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2C06FFAB-8DF1-4A05-B120-A40C3017B0D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зона'!$A$1:$H$33</definedName>
    <definedName name="_xlnm._FilterDatabase" localSheetId="5" hidden="1">'Охрана труда'!$A$1:$H$18</definedName>
    <definedName name="_xlnm._FilterDatabase" localSheetId="4" hidden="1">'Рабочее место преподавателя'!$A$1:$H$43</definedName>
    <definedName name="_xlnm._FilterDatabase" localSheetId="3" hidden="1">'Рабочее место учащегося'!$A$1:$H$45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c r="G31" i="10"/>
  <c r="G8" i="10"/>
  <c r="G25" i="10"/>
  <c r="G9" i="10"/>
  <c r="G2" i="10"/>
  <c r="G16" i="10"/>
  <c r="G3" i="10"/>
  <c r="G19" i="10"/>
  <c r="G4" i="10"/>
  <c r="G18" i="10"/>
  <c r="G15" i="10"/>
  <c r="G26" i="10"/>
  <c r="G21" i="10"/>
  <c r="G6" i="10"/>
  <c r="G13" i="10"/>
  <c r="G29" i="10"/>
  <c r="G11" i="10"/>
  <c r="G24" i="10"/>
  <c r="G14" i="10"/>
  <c r="G5" i="10"/>
  <c r="G10" i="10"/>
  <c r="G20" i="10"/>
  <c r="G12" i="10"/>
  <c r="G7" i="10"/>
  <c r="G27" i="10"/>
  <c r="G28" i="10"/>
  <c r="G32" i="10"/>
  <c r="G30" i="10"/>
  <c r="G23" i="10"/>
  <c r="G22" i="10"/>
  <c r="G33" i="10"/>
  <c r="G8" i="11"/>
  <c r="G33" i="11"/>
  <c r="G30" i="11"/>
  <c r="G32" i="11"/>
  <c r="G31" i="11"/>
  <c r="G18" i="11"/>
  <c r="G21" i="11"/>
  <c r="G38" i="11"/>
  <c r="G3" i="11"/>
  <c r="G12" i="11"/>
  <c r="G40" i="11"/>
  <c r="G39" i="11"/>
  <c r="G7" i="11"/>
  <c r="G5" i="11"/>
  <c r="G43" i="11"/>
  <c r="G11" i="11"/>
  <c r="G27" i="11"/>
  <c r="G20" i="11"/>
  <c r="G10" i="11"/>
  <c r="G25" i="11"/>
  <c r="G22" i="11"/>
  <c r="G17" i="11"/>
  <c r="G15" i="11"/>
  <c r="G16" i="11"/>
  <c r="G29" i="11"/>
  <c r="G2" i="11"/>
  <c r="G9" i="11"/>
  <c r="G45" i="11"/>
  <c r="G44" i="11"/>
  <c r="G37" i="11"/>
  <c r="G36" i="11"/>
  <c r="G35" i="11"/>
  <c r="G34" i="11"/>
  <c r="G6" i="11"/>
  <c r="G19" i="11"/>
  <c r="G4" i="11"/>
  <c r="G24" i="11"/>
  <c r="G14" i="11"/>
  <c r="G41" i="11"/>
  <c r="G23" i="11"/>
  <c r="G26" i="11"/>
  <c r="G28" i="11"/>
  <c r="G13" i="11"/>
  <c r="G14" i="12"/>
  <c r="G6" i="12"/>
  <c r="G31" i="12"/>
  <c r="G30" i="12"/>
  <c r="G29" i="12"/>
  <c r="G28" i="12"/>
  <c r="G11" i="12"/>
  <c r="G38" i="12"/>
  <c r="G19" i="12"/>
  <c r="G3" i="12"/>
  <c r="G39" i="12"/>
  <c r="G10" i="12"/>
  <c r="G21" i="12"/>
  <c r="G41" i="12"/>
  <c r="G27" i="12"/>
  <c r="G9" i="12"/>
  <c r="G24" i="12"/>
  <c r="G16" i="12"/>
  <c r="G2" i="12"/>
  <c r="G7" i="12"/>
  <c r="G40" i="12"/>
  <c r="G36" i="12"/>
  <c r="G35" i="12"/>
  <c r="G34" i="12"/>
  <c r="G33" i="12"/>
  <c r="G20" i="12"/>
  <c r="G42" i="12"/>
  <c r="G37" i="12"/>
  <c r="G4" i="12"/>
  <c r="G17" i="12"/>
  <c r="G5" i="12"/>
  <c r="G15" i="12"/>
  <c r="G8" i="12"/>
  <c r="G26" i="12"/>
  <c r="G43" i="12"/>
  <c r="G32" i="12"/>
  <c r="G13" i="12"/>
  <c r="G23" i="12"/>
  <c r="G18" i="12"/>
  <c r="G25" i="12"/>
  <c r="G12" i="12"/>
  <c r="G14" i="13"/>
  <c r="G5" i="13"/>
  <c r="G18" i="13"/>
  <c r="G13" i="13"/>
  <c r="G4" i="13"/>
  <c r="G12" i="13"/>
  <c r="G3" i="13"/>
  <c r="G10" i="13"/>
  <c r="G9" i="13"/>
  <c r="G17" i="13"/>
  <c r="G11" i="13"/>
  <c r="G2" i="13"/>
  <c r="G7" i="13"/>
  <c r="G16" i="13"/>
  <c r="G8" i="13"/>
  <c r="G6" i="13"/>
  <c r="F14" i="13"/>
  <c r="F5" i="13"/>
  <c r="F11" i="12"/>
  <c r="F38" i="12"/>
  <c r="F18" i="13"/>
  <c r="F13" i="13"/>
  <c r="F4" i="13"/>
  <c r="F10" i="13"/>
  <c r="F17" i="13"/>
  <c r="F11" i="13"/>
  <c r="F2" i="13"/>
  <c r="F26" i="12"/>
  <c r="F25" i="12"/>
  <c r="F22" i="12"/>
  <c r="G378" i="14"/>
  <c r="G377" i="14"/>
  <c r="G368" i="14"/>
  <c r="G367" i="14"/>
  <c r="G306" i="14"/>
  <c r="G305" i="14"/>
  <c r="G304" i="14"/>
  <c r="G179" i="14"/>
  <c r="G177" i="14"/>
  <c r="G176" i="14"/>
  <c r="G175" i="14"/>
  <c r="G99" i="14" l="1"/>
  <c r="G49" i="14"/>
  <c r="G47" i="14"/>
  <c r="H1" i="8" l="1"/>
  <c r="G24" i="6"/>
  <c r="G20" i="6"/>
  <c r="G22" i="6"/>
  <c r="G23" i="6"/>
  <c r="G17" i="10" l="1"/>
  <c r="G42" i="11"/>
  <c r="G22" i="12"/>
  <c r="G15" i="13"/>
  <c r="G38" i="6"/>
  <c r="G36" i="6" l="1"/>
</calcChain>
</file>

<file path=xl/sharedStrings.xml><?xml version="1.0" encoding="utf-8"?>
<sst xmlns="http://schemas.openxmlformats.org/spreadsheetml/2006/main" count="2028" uniqueCount="447">
  <si>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</si>
  <si>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</si>
  <si>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</si>
  <si>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</si>
  <si>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</si>
  <si>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</si>
  <si>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</si>
  <si>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</si>
  <si>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</si>
  <si>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</si>
  <si>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</si>
  <si>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</si>
  <si>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</si>
  <si>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</si>
  <si>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</si>
  <si>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</si>
  <si>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</si>
  <si>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</si>
  <si>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</si>
  <si>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</si>
  <si>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</si>
  <si>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</si>
  <si>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</si>
  <si>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</si>
  <si>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</si>
  <si>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</si>
  <si>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</si>
  <si>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</si>
  <si>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</si>
  <si>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</si>
  <si>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</si>
  <si>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</si>
  <si>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</si>
  <si>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</si>
  <si>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</si>
  <si>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</si>
  <si>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</si>
  <si>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</si>
  <si>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</si>
  <si>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</si>
  <si>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</si>
  <si>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</si>
  <si>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</si>
  <si>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</si>
  <si>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</si>
  <si>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</si>
  <si>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</si>
  <si>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</si>
  <si>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</si>
  <si>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</si>
  <si>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</si>
  <si>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</si>
  <si>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</si>
  <si>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</si>
  <si>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</si>
  <si>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</si>
  <si>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</si>
  <si>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</si>
  <si>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</si>
  <si>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</si>
  <si>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</si>
  <si>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</si>
  <si>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</si>
  <si>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</si>
  <si>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</si>
  <si>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</si>
  <si>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</si>
  <si>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</si>
  <si>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</si>
  <si>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</si>
  <si>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</si>
  <si>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</si>
  <si>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</si>
  <si>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</si>
  <si>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</si>
  <si>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</si>
  <si>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</si>
  <si>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</si>
  <si>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</si>
  <si>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Ростовская область</t>
  </si>
  <si>
    <t>ГБПОУ Ростовской области «Ростовский-на-Дону строительный колледж»</t>
  </si>
  <si>
    <t>Лаборатория автоматизированного проектирования</t>
  </si>
  <si>
    <t>08.01.28 Мастер отделочных строительных и декоративных работ Виды работ:
08.02.01 Строительство и эксплуатация здаиий и сооружений 
08.02.03 Производство неметаллических строительных изделий
08.02.08 Монтаж и эксплуатация оборудования и систем газоснабжения
08.02.13 Монтаж и эксплуатация внутренних сантехнических устройств, кондиционирования воздуха и вентиляции</t>
  </si>
  <si>
    <t>Проектирование зданий и сооружений</t>
  </si>
  <si>
    <t>Лаборатория конструкций зданий и сооружений и основ градостроительства</t>
  </si>
  <si>
    <t>08.02.01 Строительство и эксплуатация зданий и сооружений</t>
  </si>
  <si>
    <t>Свердловская область</t>
  </si>
  <si>
    <t>ГАПОУ Свердловской области «Уральский колледж технологий и предпринимательства»</t>
  </si>
  <si>
    <t>Смоленская область</t>
  </si>
  <si>
    <t>Областное ГБПОУ «Смоленский строительный колледж»</t>
  </si>
  <si>
    <t>08.01.28 Мастер отделочных строительных и декоративных работ 
08.02.01 Строительство и эксплуатация зданий и сооружений
23.02.08 Строительство железных дорог, путь и путевое хозяйство
08.02.12 Строительство и эксплуатация автомобильных дорог, аэродромов и городских путей сообщения
23.02.04 Техническая эксплуатация подъемно-транспортных, строительных, дорожных машин и оборудования (по отраслям)</t>
  </si>
  <si>
    <t>Новгородская область</t>
  </si>
  <si>
    <t>ОГБПОУ «Новгородский строительный колледж»</t>
  </si>
  <si>
    <t>Проектной деятельности в строительстве</t>
  </si>
  <si>
    <t>Пензенская область</t>
  </si>
  <si>
    <t>ГАПОУ Пензенской области «Пензенский колледж архитектуры и строительства»</t>
  </si>
  <si>
    <t>Участок проектирования зданий и сооружений и проектирования проекта производства работ</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</si>
  <si>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 xml:space="preserve">«Строительство»  </t>
    </r>
  </si>
  <si>
    <t>Основная информация об образовательно-производственном центре (кластере):</t>
  </si>
  <si>
    <t>Субъект Российской Федерации: Ростовская область</t>
  </si>
  <si>
    <t>Базовая организация кластера: Государственное бюджетное профессиональное образовательное учреждение Ростовской области «Ростовский-на-Дону строительный колледж»</t>
  </si>
  <si>
    <t>Адрес базовой образовательной организации:  г. Ростов-на-Дону, ул. Максима Горького, 30 г., Ростов-на-Дону, ул. Максима Горького, 23</t>
  </si>
  <si>
    <t>2. Зона под вид работ "Лаборатория автоматизированного проектирования" (12 рабочих мест)
08.02.01; 08.02.13; 08.02.03; 08.02.08</t>
  </si>
  <si>
    <r>
      <t>Площадь зоны:</t>
    </r>
    <r>
      <rPr>
        <b/>
        <sz val="11"/>
        <rFont val="Times New Roman"/>
        <family val="1"/>
        <charset val="204"/>
      </rPr>
      <t xml:space="preserve"> 37,4</t>
    </r>
    <r>
      <rPr>
        <sz val="11"/>
        <rFont val="Times New Roman"/>
        <family val="1"/>
        <charset val="204"/>
      </rPr>
      <t xml:space="preserve"> кв.м.</t>
    </r>
  </si>
  <si>
    <r>
      <t xml:space="preserve">Освещение: (не менее </t>
    </r>
    <r>
      <rPr>
        <b/>
        <u/>
        <sz val="11"/>
        <rFont val="Times New Roman"/>
        <family val="1"/>
        <charset val="204"/>
      </rPr>
      <t>300</t>
    </r>
    <r>
      <rPr>
        <b/>
        <sz val="11"/>
        <rFont val="Times New Roman"/>
        <family val="1"/>
        <charset val="204"/>
      </rPr>
      <t xml:space="preserve"> люкс</t>
    </r>
    <r>
      <rPr>
        <sz val="11"/>
        <rFont val="Times New Roman"/>
        <family val="1"/>
        <charset val="204"/>
      </rPr>
      <t xml:space="preserve">) </t>
    </r>
  </si>
  <si>
    <r>
      <t xml:space="preserve">Интернет : Подключение  ноутбуков к беспроводному интернету (с возможностью подключения к проводному интернету) 	- </t>
    </r>
    <r>
      <rPr>
        <b/>
        <sz val="11"/>
        <rFont val="Times New Roman"/>
        <family val="1"/>
        <charset val="204"/>
      </rPr>
      <t>имеется</t>
    </r>
  </si>
  <si>
    <t xml:space="preserve">Электричество: _6_ подключения к сети  по (220 вольт)	</t>
  </si>
  <si>
    <r>
      <t xml:space="preserve">Контур заземления для электропитания и сети слаботочных подключений (при необходимости) : </t>
    </r>
    <r>
      <rPr>
        <b/>
        <sz val="11"/>
        <rFont val="Times New Roman"/>
        <family val="1"/>
        <charset val="204"/>
      </rPr>
      <t>имеется</t>
    </r>
  </si>
  <si>
    <t>Покрытие пола: линолеум  - 37,4 кв.м. на всю зону</t>
  </si>
  <si>
    <r>
      <t xml:space="preserve">Подведение/ отведение ГХВС (при необходимости) : </t>
    </r>
    <r>
      <rPr>
        <b/>
        <sz val="11"/>
        <rFont val="Times New Roman"/>
        <family val="1"/>
        <charset val="204"/>
      </rPr>
      <t>имеется</t>
    </r>
  </si>
  <si>
    <r>
      <t xml:space="preserve">Подведение сжатого воздуха (при необходимости): </t>
    </r>
    <r>
      <rPr>
        <b/>
        <sz val="11"/>
        <rFont val="Times New Roman"/>
        <family val="1"/>
        <charset val="204"/>
      </rPr>
      <t>не требуется</t>
    </r>
  </si>
  <si>
    <t>Источник финансирования</t>
  </si>
  <si>
    <t xml:space="preserve">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 </t>
  </si>
  <si>
    <t xml:space="preserve">шт </t>
  </si>
  <si>
    <t>ФБ</t>
  </si>
  <si>
    <t>Диагональ экрана (дюйм) - 120"; диагональ экрана - 305 см;
рабочая поверхность - 244x183 см; ширина полотна - 251 см;
высота полотна - 193 см; соотношение сторон - 4:3;
проекция - прямая; покрытие - MatteWhite; цвет экрана - матовый белый;
ширина корпуса - 2710 мм; глубина корпуса - 80 мм; высота корпуса - 95 мм; цвет корпуса - белый; установка - настенный, потолочный;
электронный привод - есть; пульт - есть; тип и напряжение питания - от сети 220-240В 50/60Гц; вес - 9.5 кг</t>
  </si>
  <si>
    <t>Рабочее место учащегося</t>
  </si>
  <si>
    <t>Площадь зоны:  18  кв.м.</t>
  </si>
  <si>
    <r>
      <t xml:space="preserve">Освещение: верхнее искусственное освещение ( не менее </t>
    </r>
    <r>
      <rPr>
        <u/>
        <sz val="12"/>
        <rFont val="Times New Roman"/>
        <family val="1"/>
        <charset val="204"/>
      </rPr>
      <t>300</t>
    </r>
    <r>
      <rPr>
        <sz val="12"/>
        <rFont val="Times New Roman"/>
        <family val="1"/>
        <charset val="204"/>
      </rPr>
      <t xml:space="preserve"> люкс)</t>
    </r>
  </si>
  <si>
    <t>Интернет : Подключение  ноутбуков к беспроводному интернету (с возможностью подключения к проводному интернету) 	- не требуется</t>
  </si>
  <si>
    <r>
      <t xml:space="preserve">Электричество: </t>
    </r>
    <r>
      <rPr>
        <u/>
        <sz val="12"/>
        <rFont val="Times New Roman"/>
        <family val="1"/>
        <charset val="204"/>
      </rPr>
      <t>5</t>
    </r>
    <r>
      <rPr>
        <sz val="12"/>
        <rFont val="Times New Roman"/>
        <family val="1"/>
        <charset val="204"/>
      </rPr>
      <t xml:space="preserve"> подключения к сети  (220 Вольт)	</t>
    </r>
  </si>
  <si>
    <t>Контур заземления для электропитания и сети слаботочных подключений (при необходимости) : не требуется</t>
  </si>
  <si>
    <t>Покрытие пола: линолеум  - 2 м2 на всю зону рабочих мест</t>
  </si>
  <si>
    <t>Подведение/ отведение ГХВС (при необходимости) : не требуется</t>
  </si>
  <si>
    <t>Подведение сжатого воздуха (при необходимости): не требуется</t>
  </si>
  <si>
    <t>Стол компьютерный одноместный</t>
  </si>
  <si>
    <t xml:space="preserve"> Стол из высококачественного ЛДСП класса эмиссии Е1. Для производственных, общественных и жилых помещений. Крышка стола изготовлена из ЛДСП толщиной 22 мм и облицована ударопрочной кромкой ПВХ-2,0 мм, остальные детали изготовлены из ЛДСП 16 мм и облицованы кромкой ПВХ-0,4 мм. Стол укомплектован заглушкой кабель-канала В конструкции стола предусмотрена полка для клавиатуры и подставка под системный блок. Габаритные размеры: 1200х600х750 мм</t>
  </si>
  <si>
    <t>шт (на 1 раб. место)</t>
  </si>
  <si>
    <t xml:space="preserve">Кресло офисное подъемно-поворотное </t>
  </si>
  <si>
    <t>Материал обивки - ткань. Материал роликов - пластик. Механизм качания - пружинный механизм. Регулировка высоты сиденья - есть. Кресло устанавливается на пластиковый каркас, выдерживая нагрузку до 120 кг</t>
  </si>
  <si>
    <t xml:space="preserve">Программное обеспечение для автоматизированного проектирования </t>
  </si>
  <si>
    <t>Приложение для черчения. Составление всех видов проектирований. Сложный комплекс средств, предназначенный для автоматизации проектирования.приложение с открытым исходным кодом для проектирования объектов в 2D.</t>
  </si>
  <si>
    <t>ПО</t>
  </si>
  <si>
    <t>шт (на 10 раб. место)</t>
  </si>
  <si>
    <t xml:space="preserve">Программное обеспечение </t>
  </si>
  <si>
    <t>Пакет офисных программ</t>
  </si>
  <si>
    <t>шт (на 16 раб. место)</t>
  </si>
  <si>
    <t>ПК</t>
  </si>
  <si>
    <t>Компьютер в сборе не менее i5-11400F, 6x2.6 ГГц, 16 ГБ DDR4, не ниже 2060, SSD 512 ГБ1920x1080@75 Гц, Монитор 27" IPS, 5 мс, 1000 : 1, 250 Кд/м², 178°/178°, HDMI, VGA (D-Sub) клавиатура проводная  [мембранная, клавиш - 104, USB, черная] ; мышь проводная  черная  [800 dpi, светодиодный, USB Type-A, кнопки - 3]</t>
  </si>
  <si>
    <r>
      <t xml:space="preserve">Площадь зоны:  </t>
    </r>
    <r>
      <rPr>
        <u/>
        <sz val="11"/>
        <rFont val="Times New Roman"/>
        <family val="1"/>
        <charset val="204"/>
      </rPr>
      <t>5</t>
    </r>
    <r>
      <rPr>
        <sz val="11"/>
        <rFont val="Times New Roman"/>
        <family val="1"/>
        <charset val="204"/>
      </rPr>
      <t xml:space="preserve"> кв.м.</t>
    </r>
  </si>
  <si>
    <r>
      <t xml:space="preserve">Освещение: Верхнее искусственное освещение ( не менее </t>
    </r>
    <r>
      <rPr>
        <u/>
        <sz val="11"/>
        <rFont val="Times New Roman"/>
        <family val="1"/>
        <charset val="204"/>
      </rPr>
      <t>300</t>
    </r>
    <r>
      <rPr>
        <sz val="11"/>
        <rFont val="Times New Roman"/>
        <family val="1"/>
        <charset val="204"/>
      </rPr>
      <t xml:space="preserve"> люкс)</t>
    </r>
  </si>
  <si>
    <t>Интернет : Подключение  ноутбуков к беспроводному интернету (с возможностью подключения к проводному интернету) 	- имеется</t>
  </si>
  <si>
    <r>
      <t xml:space="preserve">Электричество: </t>
    </r>
    <r>
      <rPr>
        <u/>
        <sz val="11"/>
        <rFont val="Times New Roman"/>
        <family val="1"/>
        <charset val="204"/>
      </rPr>
      <t>2</t>
    </r>
    <r>
      <rPr>
        <sz val="11"/>
        <rFont val="Times New Roman"/>
        <family val="1"/>
        <charset val="204"/>
      </rPr>
      <t xml:space="preserve"> подключения к сети  по (220 Вольт)	</t>
    </r>
  </si>
  <si>
    <r>
      <t xml:space="preserve">Покрытие пола: керамическая плитка  - </t>
    </r>
    <r>
      <rPr>
        <u/>
        <sz val="11"/>
        <rFont val="Times New Roman"/>
        <family val="1"/>
        <charset val="204"/>
      </rPr>
      <t>5</t>
    </r>
    <r>
      <rPr>
        <sz val="11"/>
        <rFont val="Times New Roman"/>
        <family val="1"/>
        <charset val="204"/>
      </rPr>
      <t xml:space="preserve"> м2 на всю зону</t>
    </r>
  </si>
  <si>
    <t>Офисный стол</t>
  </si>
  <si>
    <t>Письменный стол  оснащен встроенной тумбой с 2 выдвижными ящиками. Внизу задней стенки находится небольшая полочка. 
Столешница выполнена из высококачественной ЛДСП 16 мм, края с кромкой ПВХ 2 мм, поверхность матовая, ровная, гладкая. Стол универсальный в сборке, местоположение тумбы определяется при сборке. Внутренний размер ящиков 211х354 мм, высота от пола до ящиков 290 мм, от пола до полки под столом 310 мм. Ширина: 120.0 см Высота: 74.0 см Глубина: 60.0 см</t>
  </si>
  <si>
    <t xml:space="preserve"> МФУ лазерное  [черно-белая печать, А4, 1200х1200 dpi, ч/б - 30 стр/мин (А4), Wi-Fi, USB, Ethernet (RJ-45), NFC]</t>
  </si>
  <si>
    <t>Огнетушитель порошковый  ОП-8(з)</t>
  </si>
  <si>
    <t>Огнетушитель предназначен для защиты помещений производственного и хозяйственного назначения, применения на автомобильном, железнодорожном, речном транспорте и в бытовых условиях в качестве первичных средств тушения пожаров классов А (твердых горючих веществ), В (жидких горючих веществ), С (газообразных горючих веществ) и электроустановок, находящихся под напряжением до 1000 В. Комплектация: огнетушитель заряженный с опломбированным ЗПУ (в сборе с насадком) - 1 шт руководство по эксплуатации, объединенное с паспортом на огнетушитель-1 шт</t>
  </si>
  <si>
    <t>ВБ</t>
  </si>
  <si>
    <t>Аптечка для оказания первой помощи</t>
  </si>
  <si>
    <t>Требования комплектации утвержденыприказом Министерства здравоохранения Российской Федерации</t>
  </si>
  <si>
    <t>Размеры, мм 100х200х100</t>
  </si>
  <si>
    <t>16. Зона под вид работ   "Лаборатория конструкций зданий и сооружений и основ градостроительства"  (12 рабочих мест) 08.02.01</t>
  </si>
  <si>
    <t>Площадь зоны: не менее 64,5 кв.м.</t>
  </si>
  <si>
    <r>
      <t>Освещение: Допустимо верхнее искусственное освещение ( не менее 3</t>
    </r>
    <r>
      <rPr>
        <u/>
        <sz val="11"/>
        <rFont val="Times New Roman"/>
        <family val="1"/>
        <charset val="204"/>
      </rPr>
      <t>00</t>
    </r>
    <r>
      <rPr>
        <sz val="11"/>
        <rFont val="Times New Roman"/>
        <family val="1"/>
        <charset val="204"/>
      </rPr>
      <t xml:space="preserve"> люкс) </t>
    </r>
  </si>
  <si>
    <t xml:space="preserve">Электричество: 5 подключения к сети  по (220 Вольт)	</t>
  </si>
  <si>
    <t>Контур заземления для электропитания и сети слаботочных подключений (при необходимости) : имеется</t>
  </si>
  <si>
    <r>
      <t>Покрытие пола: паркет</t>
    </r>
    <r>
      <rPr>
        <sz val="11"/>
        <color rgb="FFFF0000"/>
        <rFont val="Times New Roman"/>
        <family val="1"/>
        <charset val="204"/>
      </rPr>
      <t xml:space="preserve">  -</t>
    </r>
    <r>
      <rPr>
        <sz val="11"/>
        <color theme="1"/>
        <rFont val="Times New Roman"/>
        <family val="1"/>
        <charset val="204"/>
      </rPr>
      <t xml:space="preserve"> 64,5 м2 на всю зону</t>
    </r>
  </si>
  <si>
    <t>В данной лаборатории не предусмотрена общая зона</t>
  </si>
  <si>
    <t>Площадь зоны: не менее 36 кв.м. (1,5 кв.м. на одного студента)</t>
  </si>
  <si>
    <r>
      <t>Освещение: Допустимо верхнее искусственное освещение ( не менее 3</t>
    </r>
    <r>
      <rPr>
        <u/>
        <sz val="11"/>
        <rFont val="Times New Roman"/>
        <family val="1"/>
        <charset val="204"/>
      </rPr>
      <t>00</t>
    </r>
    <r>
      <rPr>
        <sz val="11"/>
        <rFont val="Times New Roman"/>
        <family val="1"/>
        <charset val="204"/>
      </rPr>
      <t xml:space="preserve"> люкс)</t>
    </r>
  </si>
  <si>
    <t xml:space="preserve">Электричество: 10 подключений к сети  по (220 Вольт)	</t>
  </si>
  <si>
    <r>
      <t xml:space="preserve">Покрытие пола: плитка  - </t>
    </r>
    <r>
      <rPr>
        <u/>
        <sz val="11"/>
        <rFont val="Times New Roman"/>
        <family val="1"/>
        <charset val="204"/>
      </rPr>
      <t>5</t>
    </r>
    <r>
      <rPr>
        <sz val="11"/>
        <rFont val="Times New Roman"/>
        <family val="1"/>
        <charset val="204"/>
      </rPr>
      <t xml:space="preserve"> м2 на всю зону</t>
    </r>
  </si>
  <si>
    <t>Стол компьютерный двухместный</t>
  </si>
  <si>
    <t xml:space="preserve"> Стол из высококачественного ЛДСП класса эмиссии Е1. Для производственных, общественных и жилых помещений. Крышка стола изготовлена из ЛДСП толщиной 22 мм и облицована ударопрочной кромкой ПВХ-2,0 мм, остальные детали изготовлены из ЛДСП 16 мм и облицованы кромкой ПВХ-0,4 мм. Стол укомплектован заглушкой кабель-канала В конструкции стола предусмотрена полка для клавиатуры и подставка под системный блок. Габаритные размеры: 1400х600х750 мм</t>
  </si>
  <si>
    <t>шт (на 2 раб. места)</t>
  </si>
  <si>
    <t>Виртуальный учебный комплекс "Виртуальное прототипирование - комплексный градостроительный анализ виртуальной архитектурной среды"</t>
  </si>
  <si>
    <t>Специализированное программное обеспечение, позволяет проводить градостроительный анализ виртуальной архитектурной среды. Позволяет интерактивно взаимодействовать с необходимым объектами в системе виртуальной реальности.</t>
  </si>
  <si>
    <t>шт (на 13 раб. мест)</t>
  </si>
  <si>
    <t>Площадь зоны: не менее 5 кв.м.</t>
  </si>
  <si>
    <r>
      <t xml:space="preserve">Покрытие пола: паркет  - </t>
    </r>
    <r>
      <rPr>
        <u/>
        <sz val="11"/>
        <rFont val="Times New Roman"/>
        <family val="1"/>
        <charset val="204"/>
      </rPr>
      <t>5</t>
    </r>
    <r>
      <rPr>
        <sz val="11"/>
        <rFont val="Times New Roman"/>
        <family val="1"/>
        <charset val="204"/>
      </rPr>
      <t xml:space="preserve"> м2 на всю зону</t>
    </r>
  </si>
  <si>
    <t xml:space="preserve">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 особенности, дополнительно: 
KensingtonLock
</t>
  </si>
  <si>
    <t xml:space="preserve">Диагональ экрана (дюйм) - 120"; диагональ экрана - 305 см;
рабочая поверхность - 244x183 см; ширина полотна - 251 см;
высота полотна - 193 см; соотношение сторон - 4:3;
проекция - прямая; покрытие - MatteWhite; цвет экрана - матовый белый;
ширина корпуса - 2710 мм; глубина корпуса - 80 мм; высота корпуса - 95 мм; цвет корпуса - белый; установка - настенный, потолочный;
электронный привод - есть; пульт - есть; тип и напряжение питания - от сети 220-240В 50/60Гц; вес - 9.5 кг
</t>
  </si>
  <si>
    <t>Компьютер в сборе Core i5-11400F, 6x2.6 ГГц, 16 ГБ DDR4, GeForce RTX 2060, SSD 512 ГБ1920x1080@75 Гц, Монитор 27" IPS, 5 мс, 1000 : 1, 250 Кд/м², 178°/178°, HDMI, VGA (D-Sub) клавиатура проводная  [мембранная, клавиш - 104, USB, черная] ; мышь проводная  черная  [800 dpi, светодиодный, USB Type-A, кнопки - 3]</t>
  </si>
  <si>
    <t>Требования комплектации утвержденый приказом Министерства здравоохранения Российской Федерации</t>
  </si>
  <si>
    <t xml:space="preserve">Оборудование </t>
  </si>
  <si>
    <t>ТБ</t>
  </si>
  <si>
    <t xml:space="preserve">Инфраструктурный лист для оснащения образовательно-производственного центра (кластера) в строительной отрасли
</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</si>
  <si>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</si>
  <si>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</si>
  <si>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</si>
  <si>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6. Зона под вид работ Проектирование зданий и сооружений (30 рабочих мест)</t>
  </si>
  <si>
    <t>Площадь зоны: не менее 18 кв.м.</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</si>
  <si>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</si>
  <si>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</si>
  <si>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 2 подключения к сети  по (220 Вольт)</t>
  </si>
  <si>
    <t>Покрытие пола: плитка керамическая  - 18 м2 на всю зону</t>
  </si>
  <si>
    <t>Стол офисный</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</si>
  <si>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Предусмотрен кабель-канал,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</si>
  <si>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Механизм качания с регулировкой под вес и возможностью фиксации в рабочем положении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</si>
  <si>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 xml:space="preserve">Шкаф для документов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</si>
  <si>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Задняя стенка  выполнена из ХДФ толщиной 4 мм, внутренняя поверхность облицована декоративной пленкой в цвет каркаса шкафа. </t>
  </si>
  <si>
    <t>Двухстворчатый. Материал ЛДСП</t>
  </si>
  <si>
    <t xml:space="preserve">Тумба приставная </t>
  </si>
  <si>
    <t xml:space="preserve"> Материал ЛДСП</t>
  </si>
  <si>
    <t xml:space="preserve">Тумба </t>
  </si>
  <si>
    <t>Компьютер в сборе с установленным программным обеспечением</t>
  </si>
  <si>
    <r>
      <t xml:space="preserve">Процессор:  </t>
    </r>
    <r>
      <rPr>
        <sz val="10"/>
        <color theme="1"/>
        <rFont val="Times New Roman"/>
        <family val="1"/>
        <charset val="204"/>
      </rPr>
      <t xml:space="preserve">количество ядер  не менее 8;  тактовая частота  не менее 4.70 GHz; кэш-память не менее 12 MB; </t>
    </r>
    <r>
      <rPr>
        <u/>
        <sz val="10"/>
        <color theme="1"/>
        <rFont val="Times New Roman"/>
        <family val="1"/>
        <charset val="204"/>
      </rPr>
      <t xml:space="preserve">Материнская плата: </t>
    </r>
    <r>
      <rPr>
        <sz val="10"/>
        <color theme="1"/>
        <rFont val="Times New Roman"/>
        <family val="1"/>
        <charset val="204"/>
      </rPr>
      <t xml:space="preserve">Слотов памяти DDR4: не менее 2; слоты PCI-Express x1: не менее 2; слоты PCI-Express x16: не менее 1; </t>
    </r>
    <r>
      <rPr>
        <u/>
        <sz val="10"/>
        <color theme="1"/>
        <rFont val="Times New Roman"/>
        <family val="1"/>
        <charset val="204"/>
      </rPr>
      <t xml:space="preserve">Оперативная память: </t>
    </r>
    <r>
      <rPr>
        <sz val="10"/>
        <color theme="1"/>
        <rFont val="Times New Roman"/>
        <family val="1"/>
        <charset val="204"/>
      </rPr>
      <t xml:space="preserve">Общий объем: не менее 32 ГБ; </t>
    </r>
    <r>
      <rPr>
        <u/>
        <sz val="10"/>
        <color theme="1"/>
        <rFont val="Times New Roman"/>
        <family val="1"/>
        <charset val="204"/>
      </rPr>
      <t>Видеокарта: п</t>
    </r>
    <r>
      <rPr>
        <sz val="10"/>
        <color theme="1"/>
        <rFont val="Times New Roman"/>
        <family val="1"/>
        <charset val="204"/>
      </rPr>
      <t xml:space="preserve">оддержка DirectX 12, поддержка OpenGL 4.6, максимальное разрешение 2D/3D, пикселей: не менее 7680x4320; </t>
    </r>
    <r>
      <rPr>
        <u/>
        <sz val="10"/>
        <color theme="1"/>
        <rFont val="Times New Roman"/>
        <family val="1"/>
        <charset val="204"/>
      </rPr>
      <t xml:space="preserve">Блок питания: </t>
    </r>
    <r>
      <rPr>
        <sz val="10"/>
        <color theme="1"/>
        <rFont val="Times New Roman"/>
        <family val="1"/>
        <charset val="204"/>
      </rPr>
      <t xml:space="preserve">Мощность: не менее 600W; </t>
    </r>
    <r>
      <rPr>
        <b/>
        <u/>
        <sz val="10"/>
        <color theme="1"/>
        <rFont val="Times New Roman"/>
        <family val="1"/>
        <charset val="204"/>
      </rPr>
      <t>Монитор</t>
    </r>
    <r>
      <rPr>
        <sz val="10"/>
        <color theme="1"/>
        <rFont val="Times New Roman"/>
        <family val="1"/>
        <charset val="204"/>
      </rPr>
      <t xml:space="preserve">: Диагональ: не менее 21 ″; </t>
    </r>
    <r>
      <rPr>
        <sz val="10"/>
        <color rgb="FF000000"/>
        <rFont val="Times New Roman"/>
        <family val="1"/>
        <charset val="204"/>
      </rPr>
      <t xml:space="preserve">Проводная клавиатура, </t>
    </r>
    <r>
      <rPr>
        <sz val="10"/>
        <color theme="1"/>
        <rFont val="Times New Roman"/>
        <family val="1"/>
        <charset val="204"/>
      </rPr>
      <t>Мышь компьютерная.</t>
    </r>
  </si>
  <si>
    <t xml:space="preserve">МФУ с функциями печати, копирования, сканирования </t>
  </si>
  <si>
    <r>
      <t xml:space="preserve">Многофункциональное устройство A4, GDI, </t>
    </r>
    <r>
      <rPr>
        <sz val="10"/>
        <color theme="1"/>
        <rFont val="Times New Roman"/>
        <family val="1"/>
        <charset val="204"/>
      </rPr>
      <t>черно-белое,</t>
    </r>
    <r>
      <rPr>
        <sz val="10"/>
        <color rgb="FF000000"/>
        <rFont val="Times New Roman"/>
        <family val="1"/>
        <charset val="204"/>
      </rPr>
      <t xml:space="preserve"> дуплекс, ADF 35, LAN, USB,  с запасным комплектом картриджей</t>
    </r>
  </si>
  <si>
    <t xml:space="preserve">Стеллаж </t>
  </si>
  <si>
    <t>для документов не менее 1200*400*2628</t>
  </si>
  <si>
    <t>Площадь зоны: не менее 40 кв.м.</t>
  </si>
  <si>
    <t>Электричество: 7 подключения к сети  по (220 Вольт)</t>
  </si>
  <si>
    <t>Покрытие пола: плитка керамическая  - 40 м2 на всю зону</t>
  </si>
  <si>
    <t xml:space="preserve">Мобильный класс: 15 ноутбуков для студентов. Экран не менее 15.6", разрешение экрана не менее 1920×1080, процессор не менее 3.8 ГГц, память не менее 16 Гб, DDR4, SSD не менее 512 Гб, установленная операционная система, установленное программное обеспечение, предустановленное программное обеспечение для управления классом 
</t>
  </si>
  <si>
    <t xml:space="preserve">Гарнитура </t>
  </si>
  <si>
    <t xml:space="preserve">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
</t>
  </si>
  <si>
    <t>Профильное программное обеспечение на мобильный класс</t>
  </si>
  <si>
    <t xml:space="preserve">Программное обеспечения для расчета смет. 
</t>
  </si>
  <si>
    <t xml:space="preserve">Графический редактор для разработки чертежей. </t>
  </si>
  <si>
    <t>Графический редактор для разработки дизайн -проектов</t>
  </si>
  <si>
    <t>Программное обеспечение по BIM-технологиям</t>
  </si>
  <si>
    <t>Стол ученический</t>
  </si>
  <si>
    <t xml:space="preserve">Столешница ЛДСП 22мм, кромка ПВХ 2мм.  Металлокаркас профильная труба 40х40. Закругленные углы. Крючки для сумок - 2шт. </t>
  </si>
  <si>
    <t>мебель</t>
  </si>
  <si>
    <t>Стул ученический</t>
  </si>
  <si>
    <t>сидушка и спинка высокопрочный пластик, металлокарскас из квадратной трубыс сечеением  не менее 25*25 мм., и плоскоовальной трубы не менее 30 *15 мм., с порошковым покрытием и пластиковыми заглушками</t>
  </si>
  <si>
    <t>Площадь зоны: не менее 7 кв.м.</t>
  </si>
  <si>
    <t xml:space="preserve">Электричество: 1 подключения к сети  по (220 Вольт)	</t>
  </si>
  <si>
    <t>Покрытие пола: плитка керамическая - 7 м2 на всю зону</t>
  </si>
  <si>
    <t>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Проводная клавиатура, Мышь компьютерная.</t>
  </si>
  <si>
    <t xml:space="preserve">Многофункциональное устройство </t>
  </si>
  <si>
    <t xml:space="preserve">Многофункциональное устройство А4, цв.струйн., не менее 20 стр/мин, ,дупл, 2 лотка, WiFi,NFC,LAN, запасной комплект цветных чернил </t>
  </si>
  <si>
    <t>Интерактивный программно-аппаратный комплекс 75" с рельсовой системой</t>
  </si>
  <si>
    <t xml:space="preserve">Раздвижная рельсовая система из 4-х поверхностей, две фиксируются к стене и две свободно перемещаются по рельсовой системе перекрывая установленную в центре интерактивную панель
Интерактивная панель: Диагональ экрана не менее  75" (189,3 см), 20 касаний;  
</t>
  </si>
  <si>
    <t>Мобильная станция</t>
  </si>
  <si>
    <t>Мобильная станция для транспортировки и зарядки ноутбуков  Роутер беспроводной.</t>
  </si>
  <si>
    <t>шт.</t>
  </si>
  <si>
    <t>Документ-камера</t>
  </si>
  <si>
    <t>Зона захвата А4, Разрешение 2Mp (1600 х 1200 пикселей). Подключение к компьютеру USB. Подсветка - Есть, Площадь сканирования до А4</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</si>
  <si>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t>
  </si>
  <si>
    <t>Тумба приставная</t>
  </si>
  <si>
    <t xml:space="preserve">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</si>
  <si>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Ноутбук учителя для управления мобильным классом. Экран не менее 15.6", разрешение экрана не менее 1920×1080, процессор не менее 4.2 ГГц, , память не менее 16 Гб, DDR4, внешний HDD 1000 Гб, 5400 об/мин, SSD не  1000 Гб, WiFi, Bluetooth, HDMI, WEB-камера, предустановленное программное обеспечение для управления классом) 
</t>
  </si>
  <si>
    <t>Стул офисный</t>
  </si>
  <si>
    <t xml:space="preserve">Механизм качания с регулировкой под вес и возможностью фиксации в рабочем положении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Соответствует стандарту BIFMA  Материал обивки: сетка/ткань
</t>
  </si>
  <si>
    <t>Аптечка универсальная для оказания первой помощи</t>
  </si>
  <si>
    <t>Порошковый для пожапротушения</t>
  </si>
  <si>
    <t>Универсальный антибактериальный</t>
  </si>
  <si>
    <t>Маски одноразовые, голубые</t>
  </si>
  <si>
    <t>Облучатель-рециркулятор</t>
  </si>
  <si>
    <t>Ультрафиолетовый бактерицидный настенный</t>
  </si>
  <si>
    <t>Инфраструктурный лист для оснащения образовательно-производственного центра (кластера)
строительной отрасли Смоленской области</t>
  </si>
  <si>
    <t>Основная информация об образовательно-производственном центре (кластере):строительной отрасли Смоленской области</t>
  </si>
  <si>
    <t>Субъект Российской Федерации: Смоленская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</si>
  <si>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ОГБПОУ "Смоленский строительный колледж"</t>
    </r>
  </si>
  <si>
    <t>Адрес базовой образовательной организации: г.Смоленск, ул.Ново-Рославльская,д.6,  и  ул.Гарабурды,д.17</t>
  </si>
  <si>
    <t>7. Зона под вид работ  Лаборатория автоматизированного проектирования (28 рабочих мест)</t>
  </si>
  <si>
    <t>Площадь зоны: не менее  22,84  кв.м.</t>
  </si>
  <si>
    <t>Интернет : проводное подключение</t>
  </si>
  <si>
    <t>Электричество: 220 В подключения к сети</t>
  </si>
  <si>
    <t xml:space="preserve">Покрытие пола    линолеум на всю зону </t>
  </si>
  <si>
    <t>Лазерный сканер</t>
  </si>
  <si>
    <t>Скорость сканирования от 500 тысяч импульсов в секунду, дальность сканирования от 120 метров. Тип дальномера:импульсный с отцифровкой сигнала</t>
  </si>
  <si>
    <t>ЖК панель с креплением</t>
  </si>
  <si>
    <t>Диагональ Мин 80", 4k</t>
  </si>
  <si>
    <t>Габариты, мм:  1350х700х750(ДхШхВ)</t>
  </si>
  <si>
    <t>Возможная нагрузка – не менее 100 кг.
Материал каркаса должен быть металл, хромированный.
Материал спинки, сиденья должен быть  искуственная кожа</t>
  </si>
  <si>
    <t>Принтер с МФУ лазерный монохромный A3, мин 256 Мб, ЖК-дисплей, USB 2.0, RJ-45</t>
  </si>
  <si>
    <t>Шкаф</t>
  </si>
  <si>
    <t>Металлический, размере не менее 850х450х2000мм</t>
  </si>
  <si>
    <t>17" FullHD IPS, не менее 8 ядер/16 потоков; не менее 32Гб ОЗУ; не менее 1Тб SSD; видео не менее 6Гб, ПО - Ос, набор офисных программ</t>
  </si>
  <si>
    <t>Площадь зоны: не менее  22,96 кв.м.</t>
  </si>
  <si>
    <t>Освещение: Допустимо верхнее искусственное освещение ( не менее 400 люкс)</t>
  </si>
  <si>
    <t xml:space="preserve">Электричество: 220Вольт подключения к сети  </t>
  </si>
  <si>
    <t>Покрытие пола: линолеум на всю зону</t>
  </si>
  <si>
    <t>Компьютер в сборе ( монитор, системный блок, клавиатура, мышь, ИБП, программное обеспечение)</t>
  </si>
  <si>
    <t>Системный блок: процессор мин.8 ядер, ОЗУ мин 32Гб, SSD мин 500Гб, HDD мин 2Тб, видео мин 8Гб/
Монитор: мин 27", 2k
ПО: ОС, набор офисных программ</t>
  </si>
  <si>
    <t xml:space="preserve">шт ( на 1 раб.место) </t>
  </si>
  <si>
    <t>Cистема виртуальной реальности</t>
  </si>
  <si>
    <t>Назначение: для ПК; Разрешение общее/на каждый глаз: мин 2560x1440/ 1280x1440; контроллер движений; акселерометр, гироскоп, регулировка межзрачкового расстояния</t>
  </si>
  <si>
    <t>шт (на 2 раб.места)</t>
  </si>
  <si>
    <t>Программное обеспечение для виртуального прототипирования</t>
  </si>
  <si>
    <t>Виртуальная сборка и разборка моделей с учётом иерархии САПР формата, анимация техпроцесса, разные режимы перемещения на сцене: полёт, телепорт и ходьба по поверхности, создание сечений, как всей модели, так и отдельных её объектов, создание измерений линейных расстояний, перпендикуляра и диаметра окружности в модели, настройка механического свзаимодействия с объектами</t>
  </si>
  <si>
    <t>Модуль импорта форматов CAD в ПО для виртуального прототипирования</t>
  </si>
  <si>
    <t>Поддерживаемые CAD форматы JT, 3DM, 3DXML, STEP, IGES, BREP, X_T, X_B</t>
  </si>
  <si>
    <t>Модуль импорта форматов BIM в ПО для виртуального прототипирования</t>
  </si>
  <si>
    <t>Поддерживаемые BIM форматы IFC, DWG, DGN, SAT, DXF, DWF</t>
  </si>
  <si>
    <t>Модуль импорта форматов облако точек (3D сканирование) в ПО для виртуального прототипирования</t>
  </si>
  <si>
    <t>Поддерживаемые форматы облака точек PCL, XYZ, PTS</t>
  </si>
  <si>
    <t>Габариты, мм:  1200х700х750(ДхШхВ)</t>
  </si>
  <si>
    <t>Подставка под системный блок</t>
  </si>
  <si>
    <t xml:space="preserve">Материал  подставки должен быть  из ламинированной ДСП  толщиной не менее 16 мм.
У подставки должны быть колесики пластиковые  с фиксаторами 4 шт
</t>
  </si>
  <si>
    <t xml:space="preserve">Кресло компьютерное </t>
  </si>
  <si>
    <t xml:space="preserve">Нагрузка не менее 120 кг,
подлокотники – есть,материал крестовины должен быть металл, хромированныйЮ, тип роликов полумягкие,высота кресла от 121 до 129 см
</t>
  </si>
  <si>
    <t>Площадь зоны: не менее 3,2 кв.м.</t>
  </si>
  <si>
    <t xml:space="preserve">Электричество: 220 Вольт  подключения к сети  	</t>
  </si>
  <si>
    <t>Покрытие пола: линолеум  на всю зону</t>
  </si>
  <si>
    <t>Веб-камера, штатив, гарнитура</t>
  </si>
  <si>
    <t>Веб-камера: FullHD, мин. 30 кад/с., встроенный стереомикрофон, крепление на штатив; штатив: напольный, трипод, высота съемки не менее 1,8м; гарнитура: проводная, USB</t>
  </si>
  <si>
    <t>Многофункциональное устройство</t>
  </si>
  <si>
    <t>Лазерный монохромный, А4, мин.600dpi,  USB, Ethernet, двусторонняя печать, мин.20 стр./мин, ADF</t>
  </si>
  <si>
    <t xml:space="preserve">Поставка под системный блок </t>
  </si>
  <si>
    <t xml:space="preserve">Тумба должна быть выполнена из ЛДСП,тумба должна быть оснащена пластиковыми колесиками в количестве 4-х ед.,длина тумбы должна быть не менее 630 мм, ширина не менее 450мм, высота не менее 650мм
</t>
  </si>
  <si>
    <t>для оказания первой помощи</t>
  </si>
  <si>
    <t>углекислотный</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</si>
  <si>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Строительство</t>
    </r>
    <r>
      <rPr>
        <sz val="16"/>
        <color theme="0"/>
        <rFont val="Times New Roman"/>
        <family val="1"/>
        <charset val="204"/>
      </rPr>
      <t xml:space="preserve"> </t>
    </r>
    <r>
      <rPr>
        <i/>
        <sz val="16"/>
        <color theme="0"/>
        <rFont val="Times New Roman"/>
        <family val="1"/>
        <charset val="204"/>
      </rPr>
      <t>Новгородская область</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</si>
  <si>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</si>
  <si>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Новгородская область</t>
    </r>
  </si>
  <si>
    <r>
      <t>Ядро кластера:</t>
    </r>
    <r>
      <rPr>
        <sz val="11"/>
        <rFont val="Times New Roman"/>
        <family val="1"/>
        <charset val="204"/>
      </rPr>
      <t xml:space="preserve"> </t>
    </r>
    <r>
      <rPr>
        <i/>
        <sz val="11"/>
        <rFont val="Times New Roman"/>
        <family val="1"/>
        <charset val="204"/>
      </rPr>
      <t>ОГБПОУ "Новгородский строительный колледж"</t>
    </r>
  </si>
  <si>
    <r>
      <t xml:space="preserve">Адрес ядра кластера: </t>
    </r>
    <r>
      <rPr>
        <i/>
        <sz val="11"/>
        <rFont val="Times New Roman"/>
        <family val="1"/>
        <charset val="204"/>
      </rPr>
      <t>173008, г.Великий Новгород, ул. Большая Санкт-Петербургская, дом 161</t>
    </r>
  </si>
  <si>
    <t>16. Зона под вид работ "Проектной деятельности в строительстве" (27 рабочих мест)</t>
  </si>
  <si>
    <t>Код и наименование профессии или специальности согласно ФГОС СПО</t>
  </si>
  <si>
    <t>08.02.01 Строительство и эксплуатация зданий и соорудений</t>
  </si>
  <si>
    <t xml:space="preserve">Требования к обеспечению зоны (коммуникации, площадь, сети и др.): </t>
  </si>
  <si>
    <t>Площадь зоны: не менее 68,1 кв.м.</t>
  </si>
  <si>
    <t xml:space="preserve">Освещение: Допустимо верхнее естественное и искуственное (вид освещения и источника) освещение ( не менее 400 люкс) </t>
  </si>
  <si>
    <t>Интернет : Подключение к  проводному и беспроводному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</si>
  <si>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</si>
  <si>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требуется (требуется или не требуется)</t>
  </si>
  <si>
    <t>Покрытие пола: керамогранит (вид покрытия) - 68,1 м2 на всю зону</t>
  </si>
  <si>
    <t>Подведение/ отведение ГХВС: не требуется (требуется или не требуется)</t>
  </si>
  <si>
    <t>Подведение сжатого воздуха: не требуется (требуется или не требуется)</t>
  </si>
  <si>
    <t>Интерактивный дисплей</t>
  </si>
  <si>
    <t xml:space="preserve">Интерактивный дисплей не менее 75" (дюймов)
Максимальное разрешение 4K UHD (3840×2160)
Контрастность  4000:1
Яркость кд/м² (нит)    400 
Оперативная память не менее 8 Гб 
Кронштейн </t>
  </si>
  <si>
    <t>БР</t>
  </si>
  <si>
    <t>ЛДСП, белый
Max нагрузка на полку:не менее  3 кг;
Ширина, мм не менее1200
Глубина, мм не менее 250
Высота, мм не менее 1700</t>
  </si>
  <si>
    <t>Тележка для хранения ноутбуков</t>
  </si>
  <si>
    <t>Размеры (ВхШхГ) в мм: не менее 900х1200х500
Кол-во ячеек:не менее 20
Толщина металла:не менее 0.5 мм</t>
  </si>
  <si>
    <t>Портативная индукционная система</t>
  </si>
  <si>
    <t>Чувствительность микрофона:не уже -60 -3 дБ
Емкость встроенной аккумуляторной батареи - не менее 750 мАч
Время непрерывной работы передатчика от встроенной аккумуляторной батареи - не менее  4 часов
Время полной зарядки аккумуляторной батареи - не более 6 часов
Диапазон рабочих температур: -40..+50оС
Диапазон рабочих частот - не  уже от 863,125 до 864,875 МГц</t>
  </si>
  <si>
    <t>Радиокласс</t>
  </si>
  <si>
    <t>Передатчик:
Диапазон частот: не менее 2 Ггц
Число каналов: 9999
Микрофон с оголовьем: наличие
Время работы: не менее 12ч
Время подзарядки: не более 9 ч
Автонастройка приемников: наличие
Режим работы передатчиков парой: наличие
Приемник:
Диапазон частот: не менее 2 Ггц
Встроенная Акб повышенной мощности: наличие
Диапазон охвата: не менее 100 м
Дальность приема: не менее 50 м
Разъем 3,5 мм: наличие
Время работы: не менее 24 ч</t>
  </si>
  <si>
    <t xml:space="preserve">Ноутбук </t>
  </si>
  <si>
    <t xml:space="preserve">Диагональ не менее 15" не менее Full HD (1920x1080), 
ядра:не менее 4 х 2 ГГц, 
RAM не менее 16 ГБ, SSD не менее 512 ГБ, 
Видеокарта не менее  8 ГБ
Мышь проводная: Общее количество кнопок не менее  6
Дополнительные кнопки боковые
Программируемые кнопки  
Встроенная память мыши  
Максимальное разрешение датчика не менее 6000 dpi
Тип сенсора мыши  оптический светодиодный
Коврик для мышки: Размер  не менее 400 мм x 300 мм x 2 мм
</t>
  </si>
  <si>
    <t>шт (на 27 раб. мест)</t>
  </si>
  <si>
    <t>Программа для планирования и управления строительными проектами, 1 лицензия на 1 рабочее место</t>
  </si>
  <si>
    <t>Кресло на полозьях</t>
  </si>
  <si>
    <t>Тип основания на полозьях
Эргономичная спинка (сетка) ДА
Подлокотники ДА
Тип подлокотников пластиковые
Ограничение по весу 120 кг
Материал обивки сетка/ткань</t>
  </si>
  <si>
    <t xml:space="preserve">Стол учебный </t>
  </si>
  <si>
    <t>Стол учебный 600х1400 мм, МДФ</t>
  </si>
  <si>
    <t>Виртуальный учебный комплекс "Обследование строительных конструкций»</t>
  </si>
  <si>
    <t>Монитор не менее 15" не менее Full HD (1920x1080), процессор ядра:не менее 2 х 1 ГГц, RAM не менее 4 ГБ, SSD не менее 128 ГБ, Специализированное учебное ПО на электронном носителе</t>
  </si>
  <si>
    <t>Демонстрационный набор- Измерительные приборы, применяемые при строительстве</t>
  </si>
  <si>
    <t>гидравлический уровень,
строительный уровень,
лазерный уровень,
магнитный уровень, 
угловой уровень,
нивелир,
отвес,
дальномер лазерный,
угломер электронный,
штатив, транспортир с линейкой,
очки для работы с лазерными приборами.</t>
  </si>
  <si>
    <t xml:space="preserve">Стол для инвалидов колясочников </t>
  </si>
  <si>
    <t>Размер крышки стола, мм: не менее 950х500
Радиусный вырез на крышке стола: наличие
Ширина радиусного выреза, мм: не менее 580 не более 620.
Глубина радиусного выреза, мм: не менее 95 не более 105 
Регулировка по высоте: наличие
Границы настройки высоты, мм: от не менее 600 до не более 950
Каркас стола: металлические трубы
Покрытие каркаса: защитно-декоративное полимерное или эквивалент</t>
  </si>
  <si>
    <t>Интернет : Подключение к проводному и беспроводному интернету (проводному и/или беспроводному)</t>
  </si>
  <si>
    <t>Диагональ не менее 15" не менее Full HD (1920x1080), 
ядра:не менее 4 х 2 ГГц, 
RAM не менее 16 ГБ, SSD не менее 512 ГБ, 
Видеокарта не менее  8 ГБ
Мышь проводная: Общее количество кнопок не менее  6
Дополнительные кнопки боковые
Программируемые кнопки  
Встроенная память мыши  
Максимальное разрешение датчика не менее 6000 dpi
Тип сенсора мыши  оптический светодиодный
Коврик для мышки: Размер  не менее 400 мм x 300 мм x 2 мм</t>
  </si>
  <si>
    <t xml:space="preserve">МФУ </t>
  </si>
  <si>
    <t>A4, не менее 2400x600 dpi, ч/б - не менее 26 стр/мин (А4), АПД, факс, Ethernet (RJ-45), USB, Wi-Fi</t>
  </si>
  <si>
    <t>Ацетилсалициловая кислота табл.500мг № 10 1 уп.
Бинт марлевый медицинский нестерильный не менее 5м х 7см 1 шт.
Бинт марлевый медицинский стерильный не менее 5м х 7см 1 шт.
Лейкопластырь бактерицидный не менее 1,9x7,2см 3 шт.
Средство для стимуляции дыхания 1 шт./фл.
Салфетка антисептическая из нетканного материала спиртовая 3 шт.</t>
  </si>
  <si>
    <t>Тип порошковый
Класс товара Полупрофессиональный
Класс пожара А/В/С/Е
Ранг тушения модельных очагов класса А 2
Ранг тушения модельных очагов класса B 55
Конструкция переносной</t>
  </si>
  <si>
    <t>Антисептик пенка для рук 1л, дезинфицирующая пена санитайзер для рук, без спирта</t>
  </si>
  <si>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Строитиельная отрасль</t>
    </r>
    <r>
      <rPr>
        <sz val="11"/>
        <color theme="0"/>
        <rFont val="Times New Roman"/>
        <family val="1"/>
        <charset val="204"/>
      </rPr>
      <t xml:space="preserve"> </t>
    </r>
    <r>
      <rPr>
        <i/>
        <sz val="11"/>
        <color theme="0"/>
        <rFont val="Times New Roman"/>
        <family val="1"/>
        <charset val="204"/>
      </rPr>
      <t>Пензенская область</t>
    </r>
    <r>
      <rPr>
        <sz val="11"/>
        <color theme="0"/>
        <rFont val="Times New Roman"/>
        <family val="1"/>
        <charset val="204"/>
      </rPr>
      <t xml:space="preserve"> </t>
    </r>
  </si>
  <si>
    <r>
      <t xml:space="preserve">Субъект Российской Федерации: </t>
    </r>
    <r>
      <rPr>
        <i/>
        <sz val="11"/>
        <rFont val="Times New Roman"/>
        <family val="1"/>
        <charset val="204"/>
      </rPr>
      <t>Пензенская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</si>
  <si>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автономнное профессиональное образовательное учреждение Пензенской области "Пензенский колледж архитектуры и строительства"</t>
    </r>
  </si>
  <si>
    <r>
      <t>Адрес ядра кластера:</t>
    </r>
    <r>
      <rPr>
        <b/>
        <sz val="11"/>
        <rFont val="Times New Roman"/>
        <family val="1"/>
        <charset val="204"/>
      </rPr>
      <t xml:space="preserve"> </t>
    </r>
    <r>
      <rPr>
        <i/>
        <sz val="11"/>
        <rFont val="Times New Roman"/>
        <family val="1"/>
        <charset val="204"/>
      </rPr>
      <t>г. Пенза, ул. Набережная реки Пензы, д. 3а</t>
    </r>
  </si>
  <si>
    <r>
      <rPr>
        <sz val="11"/>
        <color theme="0"/>
        <rFont val="Times New Roman"/>
        <family val="1"/>
        <charset val="204"/>
      </rPr>
      <t>1. Зона под вид работ</t>
    </r>
    <r>
      <rPr>
        <sz val="11"/>
        <rFont val="Times New Roman"/>
        <family val="1"/>
        <charset val="204"/>
      </rPr>
      <t xml:space="preserve"> </t>
    </r>
    <r>
      <rPr>
        <i/>
        <sz val="11"/>
        <color theme="0"/>
        <rFont val="Times New Roman"/>
        <family val="1"/>
        <charset val="204"/>
      </rPr>
      <t>Участок проектирования зданий и сооружений и проектирования проекта производства работ</t>
    </r>
    <r>
      <rPr>
        <sz val="11"/>
        <color theme="0"/>
        <rFont val="Times New Roman"/>
        <family val="1"/>
        <charset val="204"/>
      </rPr>
      <t>(_24_ рабочих мест)</t>
    </r>
  </si>
  <si>
    <r>
      <t xml:space="preserve">Площадь зоны: не менее </t>
    </r>
    <r>
      <rPr>
        <sz val="11"/>
        <rFont val="Times New Roman"/>
        <family val="1"/>
        <charset val="204"/>
      </rPr>
      <t>11,7</t>
    </r>
    <r>
      <rPr>
        <sz val="11"/>
        <color rgb="FFFF0000"/>
        <rFont val="Times New Roman"/>
        <family val="1"/>
        <charset val="204"/>
      </rPr>
      <t xml:space="preserve"> </t>
    </r>
    <r>
      <rPr>
        <sz val="11"/>
        <color theme="1"/>
        <rFont val="Times New Roman"/>
        <family val="1"/>
        <charset val="204"/>
      </rPr>
      <t xml:space="preserve"> кв.м.</t>
    </r>
  </si>
  <si>
    <t>Освещение:верхнее искусственное  200 люкс</t>
  </si>
  <si>
    <t>Интернет : подключение компьютеров к проводному интернету, ноутбуков к безпроводному</t>
  </si>
  <si>
    <t>Электричество: 220В</t>
  </si>
  <si>
    <r>
      <t xml:space="preserve">Контур заземления для электропитания и сети слаботочных подключений (при необходимости) : </t>
    </r>
    <r>
      <rPr>
        <sz val="11"/>
        <color theme="1"/>
        <rFont val="Times New Roman"/>
        <family val="1"/>
        <charset val="204"/>
      </rPr>
      <t>не требуется</t>
    </r>
  </si>
  <si>
    <t>Покрытие пола:  линолеум - 11,2 м2 на всю зону</t>
  </si>
  <si>
    <r>
      <t xml:space="preserve">Подведение/ отведение ГХВС (при необходимости) : </t>
    </r>
    <r>
      <rPr>
        <sz val="11"/>
        <color theme="1"/>
        <rFont val="Times New Roman"/>
        <family val="1"/>
        <charset val="204"/>
      </rPr>
      <t>не требуется</t>
    </r>
  </si>
  <si>
    <r>
      <t xml:space="preserve">Подведение сжатого воздуха (при необходимости): </t>
    </r>
    <r>
      <rPr>
        <sz val="11"/>
        <color theme="1"/>
        <rFont val="Times New Roman"/>
        <family val="1"/>
        <charset val="204"/>
      </rPr>
      <t>не требуется</t>
    </r>
  </si>
  <si>
    <t xml:space="preserve">Доска магнитно-маркерно-меловая </t>
  </si>
  <si>
    <t>магнитно-маркерно-меловая , цвет черный</t>
  </si>
  <si>
    <t>Система визуализации интерактивная панель в комплекте со стойкой</t>
  </si>
  <si>
    <t>Интерактивная панель, инфракрасный тачскрин, 20 касаний, диагональ не менее 75</t>
  </si>
  <si>
    <t xml:space="preserve">Оборудование IT
</t>
  </si>
  <si>
    <t>Виртуальный комплекс «Подготовка строительной площадки»</t>
  </si>
  <si>
    <t>Позволяет демонстрировать  проектирование и расчет строительной площадки, с помощью анимированных 3D моделей подготовительных работ. Моделирует выполнение подготовительных работ  на строительной площадке, развивает практический опыт в подготовке участков производств строительных работ в соответствии с требованиями технологического процесса (ПК 2.1 ФГОС Выполнять подготовительные работы на строительной площадке)1 лицензия на 24 рабочих места</t>
  </si>
  <si>
    <t>Программный комплекс «Строительство многоквартирного жилого дома"</t>
  </si>
  <si>
    <t>Позволяет демонстрировать в виде анимированных 3D моделей процесс строительства жилого монолитного многоэтажного здания, предоставлять возможность исследовать график и этапы строительства, предоставлять возможность пошагово наблюдать за процессом строительства жилого дома, формирует знания по  определению потребности в строительных ресурсах. (ПК 1.4 ФГОС Участвовать в разработке проекта производства работ с применением информационных технологий)
1 лицензия на 24 рабочих места</t>
  </si>
  <si>
    <t xml:space="preserve">Cтулья офисные </t>
  </si>
  <si>
    <t xml:space="preserve">металлический каркас, ПВХ
</t>
  </si>
  <si>
    <t xml:space="preserve">Кондиционер </t>
  </si>
  <si>
    <t>обеспечение бесперебойного рабочего процесса оборудования IT</t>
  </si>
  <si>
    <t>РБ</t>
  </si>
  <si>
    <t>Тележка для хранения и зарядки ноутбуков</t>
  </si>
  <si>
    <t>устройство для хранения и зарядки ноутбуков, высота - 973; ширина 1200; глубина 973</t>
  </si>
  <si>
    <t>Комутатор</t>
  </si>
  <si>
    <t>Неуправляемый коммутатор  с 16 портами, функцией энергосбережения и поддержкой QoS</t>
  </si>
  <si>
    <t>Шкаф для документов и ноутбуков</t>
  </si>
  <si>
    <t>ЛДСП, 6 полок, высота - не менее 2200 мм., глубина - не менее 500 мм., ширина - не менее 1000 мм, запираемый, со стеклом</t>
  </si>
  <si>
    <r>
      <t xml:space="preserve">Площадь зоны: не менее </t>
    </r>
    <r>
      <rPr>
        <sz val="11"/>
        <rFont val="Times New Roman"/>
        <family val="1"/>
        <charset val="204"/>
      </rPr>
      <t>_54___ к</t>
    </r>
    <r>
      <rPr>
        <sz val="11"/>
        <color theme="1"/>
        <rFont val="Times New Roman"/>
        <family val="1"/>
        <charset val="204"/>
      </rPr>
      <t>в.м.</t>
    </r>
  </si>
  <si>
    <t>Покрытие пола:  линолеум - 54 м2 на всю зону</t>
  </si>
  <si>
    <t>Материал столешницы ЛДСП, металлокаркас, высота не менее 760 мм., глубина - не менее 600 мм., ширина - не менее 900 мм, с подставкой под системный блок</t>
  </si>
  <si>
    <t xml:space="preserve">Кресло офисное </t>
  </si>
  <si>
    <t>с подлокотниками на колесиках</t>
  </si>
  <si>
    <t xml:space="preserve">Стол </t>
  </si>
  <si>
    <t>Трапецевидный, материал столешницы ЛДСП, металлокаркас, высота не менее 760 мм., глубина - не менее 500 мм., ширина - не менее 1200*695 мм</t>
  </si>
  <si>
    <t xml:space="preserve">процессор с количеством ядер не менее 4, частотой  2,6ГГц 
Оперативная память не менее  16 Гб,  SSD не менее 512 ГБ , сумка в комплекте
</t>
  </si>
  <si>
    <t>Мышь проводная USB</t>
  </si>
  <si>
    <t>проводная USB, длина провода не менее 1,5м</t>
  </si>
  <si>
    <t xml:space="preserve">Программное обеспечение для проектирования </t>
  </si>
  <si>
    <t xml:space="preserve"> учебная версия для BIM проектирования
</t>
  </si>
  <si>
    <t>в наличии</t>
  </si>
  <si>
    <t xml:space="preserve"> учебная версия для проектирования
</t>
  </si>
  <si>
    <t>Программное обеспечение для логистического учета</t>
  </si>
  <si>
    <t>позволяет оптимизировать процессы и решить основные проблемы, актуальные для складских комплексов</t>
  </si>
  <si>
    <t xml:space="preserve">шт ( на 24 раб.мест) </t>
  </si>
  <si>
    <t>Программное обеспечение для проектирования</t>
  </si>
  <si>
    <t>версия студент, для расчета смет</t>
  </si>
  <si>
    <t xml:space="preserve">компьютер в сборе </t>
  </si>
  <si>
    <t xml:space="preserve">Мониторне менее 24 дюймов
разрешение не менее 1920x1080 Full HD (16:9) , клавиатура проводная, мышь USB проводная, системный блок процессор с количеством ядер не менее 4, оперативная память  от 16 Gb и выше , твердотельный накопитель SSD не менее 1Tb,  игоровая видеокарта с видео чипом и объемом видеопамяти не менее 6 Gb, сетевой фильтр
</t>
  </si>
  <si>
    <r>
      <t>Площадь зоны: не менее</t>
    </r>
    <r>
      <rPr>
        <sz val="11"/>
        <rFont val="Times New Roman"/>
        <family val="1"/>
        <charset val="204"/>
      </rPr>
      <t xml:space="preserve"> _6,0__</t>
    </r>
    <r>
      <rPr>
        <sz val="11"/>
        <color theme="1"/>
        <rFont val="Times New Roman"/>
        <family val="1"/>
        <charset val="204"/>
      </rPr>
      <t xml:space="preserve"> кв.м.</t>
    </r>
  </si>
  <si>
    <t>Покрытие пола:  линолеум - 6,0  м2 на всю зону</t>
  </si>
  <si>
    <t>Материал столешницы ЛДСП, металлокаркас, высота не менее 760 мм., глубина - не менее 600 мм., ширина - не менее 1800 мм, с подставкой под системный блок, с тумбой с выдвижными ящиками</t>
  </si>
  <si>
    <t xml:space="preserve">шт  </t>
  </si>
  <si>
    <t>на колесиках с подлокотниками</t>
  </si>
  <si>
    <t>Позволяет решать задачи: Автоматизированной сборки консолидированной BIM-модели из частей, созданных в разных CAD-системах;
Автоматических проверок модели на коллизии;</t>
  </si>
  <si>
    <t xml:space="preserve">Позволяет разрабатывать и редактировать строительные чертежи
</t>
  </si>
  <si>
    <t>офисный пакет для работы с документами, таблицами и презентациями</t>
  </si>
  <si>
    <t>Позволяет осуществлять расчет и проверку проектно-сметной документации</t>
  </si>
  <si>
    <t xml:space="preserve">Компьютер в сборе </t>
  </si>
  <si>
    <t xml:space="preserve">Лазерный МФУ </t>
  </si>
  <si>
    <t xml:space="preserve">МФУ лазерное  черно-белая печать, A4, 600x600 dpi, ч/б - 18 стр/мин (А4), USB, Wi-Fi </t>
  </si>
  <si>
    <t xml:space="preserve">В соответствии с Приказом № 1331н от 15.12.2020 </t>
  </si>
  <si>
    <t xml:space="preserve">ОТ </t>
  </si>
  <si>
    <t>Углекислотный. Предназначен для тушения локальных очагов возгорания в производственных помещениях</t>
  </si>
  <si>
    <t>Огнетушитель порошковый ОП-8(з)</t>
  </si>
  <si>
    <t>Маски медицинские одноразовые</t>
  </si>
  <si>
    <t>Кресло офисное подъемно-поворотное</t>
  </si>
  <si>
    <t>Кресло компьютерное</t>
  </si>
  <si>
    <t>Поставка под системный блок</t>
  </si>
  <si>
    <t>Стол учебный</t>
  </si>
  <si>
    <t>Кресло офисное</t>
  </si>
  <si>
    <t>Компьютер в сборе</t>
  </si>
  <si>
    <t>Лазерный МФУ</t>
  </si>
  <si>
    <t>Гарнитура</t>
  </si>
  <si>
    <t>Стол для инвалидов колясочников</t>
  </si>
  <si>
    <t>Cтулья офисные</t>
  </si>
  <si>
    <t>компьютер в сборе</t>
  </si>
  <si>
    <r>
      <t xml:space="preserve">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t>
    </r>
    <r>
      <rPr>
        <sz val="12"/>
        <color rgb="FF000000"/>
        <rFont val="Times New Roman"/>
        <family val="1"/>
        <charset val="204"/>
      </rPr>
      <t xml:space="preserve">Проводная клавиатура, </t>
    </r>
    <r>
      <rPr>
        <sz val="12"/>
        <color theme="1"/>
        <rFont val="Times New Roman"/>
        <family val="1"/>
        <charset val="204"/>
      </rPr>
      <t>Мышь компьютерная.</t>
    </r>
  </si>
  <si>
    <r>
      <t xml:space="preserve">Многофункциональное устройство A4, GDI, </t>
    </r>
    <r>
      <rPr>
        <sz val="12"/>
        <color theme="1"/>
        <rFont val="Times New Roman"/>
        <family val="1"/>
        <charset val="204"/>
      </rPr>
      <t>черно-белое,</t>
    </r>
    <r>
      <rPr>
        <sz val="12"/>
        <color rgb="FF000000"/>
        <rFont val="Times New Roman"/>
        <family val="1"/>
        <charset val="204"/>
      </rPr>
      <t xml:space="preserve"> дуплекс, ADF 35, LAN, USB,  с запасным комплектом картриджей</t>
    </r>
  </si>
  <si>
    <t>МФУ с функциями печати, копирования, сканирования</t>
  </si>
  <si>
    <t>Доска магнитно-маркерно-меловая</t>
  </si>
  <si>
    <t>Кондиционер</t>
  </si>
  <si>
    <t>Виртуальный комплекс «Строительство многоквартирного жилого дома"</t>
  </si>
  <si>
    <t>Программный комплекс «Технологии строительства» - Обследование строительных конструкций</t>
  </si>
  <si>
    <t>Модуль импорта форматов BIM в программное обеспечение для виртуального прототипирования</t>
  </si>
  <si>
    <t>Модуль импорта форматов CAD в программное обеспечение для виртуального прототипирования</t>
  </si>
  <si>
    <t>Модуль импорта форматов облако точек (3D сканирование) в программное обеспечение для виртуального прототипирования</t>
  </si>
  <si>
    <t>Программа для планирования и управления строительными проектами</t>
  </si>
  <si>
    <t>Программное обеспечение для BIM-проектирования</t>
  </si>
  <si>
    <t>Программное обеспечение для расчета смет</t>
  </si>
  <si>
    <t>Программное обеспечения для расчета смет</t>
  </si>
  <si>
    <t>Графический редактор для разработки чертежей</t>
  </si>
  <si>
    <t>Программное обеспечение для автоматизированного проектирования зданий и сооружений</t>
  </si>
  <si>
    <t>Базовая часть</t>
  </si>
  <si>
    <t>Демонстрационный набор - Измерительные приборы, применяемые при строительстве</t>
  </si>
  <si>
    <t>08.01.28 Мастер отделочных строительных и декоративных работ 
08.02.01 Строительство и эксплуатация зданий и сооружений
08.02.03 Производство неметаллических строительных изделий
08.02.08 Монтаж и эксплуатация оборудования и систем газоснабжения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кондиционирования воздуха и вентиляции
23.02.04 Техническая эксплуатация подъемно-транспортных, строительных, дорожных машин и оборудования (по отраслям)
23.02.08 Строительство железных дорог, путь и путевое хозяйство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</si>
</sst>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b/>
      <sz val="18"/>
      <color theme="1"/>
      <name val="Times New Roman"/>
      <family val="1"/>
      <charset val="204"/>
    </font>
    <font>
      <sz val="18"/>
      <color theme="0"/>
      <name val="Times New Roman"/>
      <family val="1"/>
      <charset val="204"/>
    </font>
    <font>
      <b/>
      <u/>
      <sz val="11"/>
      <name val="Times New Roman"/>
      <family val="1"/>
      <charset val="204"/>
    </font>
    <font>
      <u/>
      <sz val="12"/>
      <name val="Times New Roman"/>
      <family val="1"/>
      <charset val="204"/>
    </font>
    <font>
      <u/>
      <sz val="11"/>
      <name val="Times New Roman"/>
      <family val="1"/>
      <charset val="204"/>
    </font>
    <font>
      <b/>
      <sz val="18"/>
      <name val="Times New Roman"/>
      <family val="1"/>
      <charset val="204"/>
    </font>
    <font>
      <sz val="16"/>
      <name val="Times New Roman"/>
      <family val="1"/>
      <charset val="204"/>
    </font>
    <font>
      <b/>
      <sz val="11"/>
      <color rgb="FFFF0000"/>
      <name val="Times New Roman"/>
      <family val="1"/>
      <charset val="204"/>
    </font>
    <font>
      <sz val="10"/>
      <color theme="1"/>
      <name val="Times New Roman"/>
      <family val="1"/>
      <charset val="204"/>
    </font>
    <font>
      <sz val="10"/>
      <name val="Times New Roman"/>
      <family val="1"/>
      <charset val="204"/>
    </font>
    <font>
      <sz val="10"/>
      <color rgb="FF000000"/>
      <name val="Times New Roman"/>
      <family val="1"/>
      <charset val="204"/>
    </font>
    <font>
      <u/>
      <sz val="10"/>
      <color theme="1"/>
      <name val="Times New Roman"/>
      <family val="1"/>
      <charset val="204"/>
    </font>
    <font>
      <b/>
      <u/>
      <sz val="10"/>
      <color theme="1"/>
      <name val="Times New Roman"/>
      <family val="1"/>
      <charset val="204"/>
    </font>
    <font>
      <sz val="11"/>
      <color rgb="FF2C2D2E"/>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theme="0"/>
      <name val="Times New Roman"/>
      <family val="1"/>
      <charset val="204"/>
    </font>
    <font>
      <i/>
      <sz val="11"/>
      <color theme="0"/>
      <name val="Times New Roman"/>
      <family val="1"/>
      <charset val="204"/>
    </font>
    <font>
      <sz val="11"/>
      <name val="Calibri"/>
      <family val="2"/>
      <charset val="204"/>
    </font>
    <font>
      <sz val="11"/>
      <color rgb="FF1A1A1A"/>
      <name val="Times New Roman"/>
      <family val="1"/>
      <charset val="204"/>
    </font>
    <font>
      <sz val="11"/>
      <name val="Calibri"/>
      <family val="2"/>
      <charset val="204"/>
      <scheme val="minor"/>
    </font>
    <font>
      <sz val="12"/>
      <color rgb="FF2C2D2E"/>
      <name val="Times New Roman"/>
      <family val="1"/>
      <charset val="204"/>
    </font>
    <font>
      <b/>
      <sz val="10"/>
      <color theme="0"/>
      <name val="Times New Roman"/>
      <family val="1"/>
      <charset val="204"/>
    </font>
  </fonts>
  <fills count="2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8" tint="0.59999389629810485"/>
        <bgColor indexed="64"/>
      </patternFill>
    </fill>
    <fill>
      <patternFill patternType="solid">
        <fgColor theme="7" tint="0.39991454817346722"/>
        <bgColor indexed="64"/>
      </patternFill>
    </fill>
    <fill>
      <patternFill patternType="solid">
        <fgColor theme="1" tint="0.14999847407452621"/>
        <bgColor indexed="64"/>
      </patternFill>
    </fill>
    <fill>
      <patternFill patternType="solid">
        <fgColor rgb="FFFFC000"/>
        <bgColor indexed="64"/>
      </patternFill>
    </fill>
    <fill>
      <patternFill patternType="solid">
        <fgColor theme="1" tint="0.49998474074526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rgb="FFAEABAB"/>
        <bgColor rgb="FFAEABAB"/>
      </patternFill>
    </fill>
    <fill>
      <patternFill patternType="solid">
        <fgColor theme="0"/>
        <bgColor rgb="FFFFFFFF"/>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thick">
        <color rgb="FF000000"/>
      </left>
      <right/>
      <top style="medium">
        <color rgb="FFEFEFEF"/>
      </top>
      <bottom style="medium">
        <color rgb="FFEFEFEF"/>
      </bottom>
      <diagonal/>
    </border>
    <border>
      <left/>
      <right/>
      <top style="medium">
        <color rgb="FFEFEFEF"/>
      </top>
      <bottom style="medium">
        <color rgb="FFEFEFEF"/>
      </bottom>
      <diagonal/>
    </border>
    <border>
      <left/>
      <right style="thick">
        <color rgb="FF000000"/>
      </right>
      <top style="medium">
        <color rgb="FFEFEFEF"/>
      </top>
      <bottom style="medium">
        <color rgb="FFEFEFE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s>
  <cellStyleXfs count="5">
    <xf numFmtId="0" fontId="0" fillId="0" borderId="0"/>
    <xf numFmtId="0" fontId="5" fillId="0" borderId="0"/>
    <xf numFmtId="0" fontId="6" fillId="0" borderId="0"/>
    <xf numFmtId="0" fontId="7" fillId="0" borderId="0"/>
    <xf numFmtId="0" fontId="8" fillId="0" borderId="0"/>
  </cellStyleXfs>
  <cellXfs count="45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wrapText="1"/>
    </xf>
    <xf numFmtId="0" fontId="28" fillId="12" borderId="8" xfId="0" applyFont="1" applyFill="1" applyBorder="1" applyAlignment="1">
      <alignment vertical="center" wrapText="1"/>
    </xf>
    <xf numFmtId="0" fontId="0" fillId="11" borderId="8" xfId="0" applyFill="1" applyBorder="1" applyAlignment="1">
      <alignment horizontal="left" vertical="center" wrapText="1"/>
    </xf>
    <xf numFmtId="0" fontId="0" fillId="0" borderId="8" xfId="0" applyBorder="1" applyAlignment="1">
      <alignment vertical="center" wrapText="1"/>
    </xf>
    <xf numFmtId="0" fontId="0" fillId="13" borderId="8" xfId="0" applyFill="1" applyBorder="1" applyAlignment="1">
      <alignment horizontal="center" vertical="center" wrapText="1"/>
    </xf>
    <xf numFmtId="0" fontId="28" fillId="14" borderId="8" xfId="0" applyFont="1" applyFill="1" applyBorder="1" applyAlignment="1">
      <alignment vertical="center" wrapText="1"/>
    </xf>
    <xf numFmtId="0" fontId="0" fillId="13" borderId="8" xfId="0" applyFill="1" applyBorder="1" applyAlignment="1">
      <alignment horizontal="left" vertical="center" wrapText="1"/>
    </xf>
    <xf numFmtId="0" fontId="0" fillId="15" borderId="8" xfId="0" applyFill="1" applyBorder="1" applyAlignment="1">
      <alignment horizontal="center" vertical="center" wrapText="1"/>
    </xf>
    <xf numFmtId="0" fontId="28" fillId="16" borderId="8" xfId="0" applyFont="1" applyFill="1" applyBorder="1" applyAlignment="1">
      <alignment vertical="center" wrapText="1"/>
    </xf>
    <xf numFmtId="0" fontId="0" fillId="15" borderId="8" xfId="0" applyFill="1" applyBorder="1" applyAlignment="1">
      <alignment horizontal="left" vertical="center" wrapText="1"/>
    </xf>
    <xf numFmtId="0" fontId="0" fillId="17" borderId="8" xfId="0" applyFill="1" applyBorder="1" applyAlignment="1">
      <alignment horizontal="center" vertical="center" wrapText="1"/>
    </xf>
    <xf numFmtId="0" fontId="12" fillId="17" borderId="10" xfId="0" applyFont="1" applyFill="1" applyBorder="1" applyAlignment="1">
      <alignment horizontal="left" vertical="center" wrapText="1"/>
    </xf>
    <xf numFmtId="0" fontId="12" fillId="17" borderId="8" xfId="0" applyFont="1" applyFill="1" applyBorder="1" applyAlignment="1">
      <alignment vertical="center" wrapText="1"/>
    </xf>
    <xf numFmtId="0" fontId="28" fillId="17" borderId="8" xfId="0" applyFont="1" applyFill="1" applyBorder="1" applyAlignment="1">
      <alignment horizontal="left" vertical="center" wrapText="1"/>
    </xf>
    <xf numFmtId="0" fontId="0" fillId="18" borderId="8" xfId="0" applyFill="1" applyBorder="1" applyAlignment="1">
      <alignment horizontal="center" vertical="center" wrapText="1"/>
    </xf>
    <xf numFmtId="0" fontId="12" fillId="18" borderId="20" xfId="0" applyFont="1" applyFill="1" applyBorder="1" applyAlignment="1">
      <alignment horizontal="left" vertical="center" wrapText="1"/>
    </xf>
    <xf numFmtId="0" fontId="12" fillId="18" borderId="8" xfId="0" applyFont="1" applyFill="1" applyBorder="1" applyAlignment="1">
      <alignment vertical="center" wrapText="1"/>
    </xf>
    <xf numFmtId="0" fontId="28" fillId="18" borderId="8" xfId="0" applyFont="1" applyFill="1" applyBorder="1" applyAlignment="1">
      <alignment horizontal="left" vertical="center" wrapText="1"/>
    </xf>
    <xf numFmtId="0" fontId="2" fillId="0" borderId="8" xfId="0" applyFont="1" applyBorder="1" applyAlignment="1">
      <alignment horizontal="center" vertical="center" wrapText="1"/>
    </xf>
    <xf numFmtId="0" fontId="14" fillId="2"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6" fillId="2" borderId="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4" fillId="0" borderId="8" xfId="0" applyFont="1" applyBorder="1" applyAlignment="1">
      <alignment horizontal="center" vertical="center" wrapText="1"/>
    </xf>
    <xf numFmtId="0" fontId="16" fillId="22" borderId="8"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4" fillId="0" borderId="8" xfId="0" applyFont="1" applyBorder="1" applyAlignment="1" applyProtection="1">
      <alignment horizontal="left" vertical="top"/>
      <protection locked="0"/>
    </xf>
    <xf numFmtId="0" fontId="38" fillId="0" borderId="8" xfId="0" applyFont="1" applyBorder="1" applyAlignment="1">
      <alignment vertical="top" wrapText="1"/>
    </xf>
    <xf numFmtId="0" fontId="2" fillId="0" borderId="8" xfId="0" applyFont="1" applyBorder="1" applyAlignment="1">
      <alignment horizontal="center" vertical="top"/>
    </xf>
    <xf numFmtId="0" fontId="2" fillId="0" borderId="8" xfId="0" applyFont="1" applyBorder="1" applyAlignment="1">
      <alignment horizontal="center" vertical="top" wrapText="1"/>
    </xf>
    <xf numFmtId="0" fontId="2" fillId="0" borderId="3" xfId="0" applyFont="1" applyBorder="1" applyAlignment="1">
      <alignment horizontal="center" vertical="top" wrapText="1"/>
    </xf>
    <xf numFmtId="0" fontId="2" fillId="0" borderId="32" xfId="0" applyFont="1" applyBorder="1" applyAlignment="1">
      <alignment horizontal="center" vertical="top" wrapText="1"/>
    </xf>
    <xf numFmtId="0" fontId="38" fillId="0" borderId="8" xfId="0" applyFont="1" applyBorder="1" applyAlignment="1">
      <alignment vertical="top"/>
    </xf>
    <xf numFmtId="0" fontId="4" fillId="0" borderId="8" xfId="0" applyFont="1" applyBorder="1" applyAlignment="1" applyProtection="1">
      <alignment horizontal="center" vertical="top"/>
      <protection locked="0"/>
    </xf>
    <xf numFmtId="0" fontId="2" fillId="0" borderId="33" xfId="0" applyFont="1" applyBorder="1" applyAlignment="1">
      <alignment horizontal="center" vertical="top"/>
    </xf>
    <xf numFmtId="0" fontId="38" fillId="0" borderId="8" xfId="0" applyFont="1" applyBorder="1"/>
    <xf numFmtId="0" fontId="4" fillId="0" borderId="8" xfId="0" applyFont="1" applyBorder="1" applyAlignment="1">
      <alignment horizontal="center" vertical="top" wrapText="1"/>
    </xf>
    <xf numFmtId="0" fontId="4" fillId="0" borderId="3" xfId="0" applyFont="1" applyBorder="1" applyAlignment="1">
      <alignment horizontal="center" vertical="top" wrapText="1"/>
    </xf>
    <xf numFmtId="0" fontId="39" fillId="0" borderId="8" xfId="0" applyFont="1" applyBorder="1" applyAlignment="1">
      <alignment vertical="top" wrapText="1"/>
    </xf>
    <xf numFmtId="0" fontId="4" fillId="0" borderId="8" xfId="0" applyFont="1" applyBorder="1" applyAlignment="1">
      <alignment horizontal="center" vertical="top"/>
    </xf>
    <xf numFmtId="0" fontId="39" fillId="0" borderId="3" xfId="0" applyFont="1" applyBorder="1" applyAlignment="1">
      <alignment vertical="top" wrapText="1"/>
    </xf>
    <xf numFmtId="0" fontId="4" fillId="0" borderId="3" xfId="0" applyFont="1" applyBorder="1" applyAlignment="1" applyProtection="1">
      <alignment horizontal="center" vertical="top"/>
      <protection locked="0"/>
    </xf>
    <xf numFmtId="0" fontId="4" fillId="0" borderId="33" xfId="0" applyFont="1" applyBorder="1" applyAlignment="1">
      <alignment horizontal="center" vertical="top"/>
    </xf>
    <xf numFmtId="0" fontId="4" fillId="2" borderId="8" xfId="0" applyFont="1" applyFill="1" applyBorder="1" applyAlignment="1">
      <alignment horizontal="center" vertical="top" wrapText="1"/>
    </xf>
    <xf numFmtId="0" fontId="39" fillId="2" borderId="8" xfId="0" applyFont="1" applyFill="1" applyBorder="1" applyAlignment="1">
      <alignment vertical="top" wrapText="1"/>
    </xf>
    <xf numFmtId="0" fontId="4" fillId="2" borderId="8" xfId="0" applyFont="1" applyFill="1" applyBorder="1" applyAlignment="1">
      <alignment horizontal="center" vertical="top"/>
    </xf>
    <xf numFmtId="0" fontId="4" fillId="2" borderId="3" xfId="0" applyFont="1" applyFill="1" applyBorder="1" applyAlignment="1">
      <alignment horizontal="center" vertical="top" wrapText="1"/>
    </xf>
    <xf numFmtId="0" fontId="4" fillId="0" borderId="17" xfId="0" applyFont="1" applyBorder="1" applyAlignment="1">
      <alignment horizontal="center" vertical="top"/>
    </xf>
    <xf numFmtId="0" fontId="4" fillId="0" borderId="17" xfId="0" applyFont="1" applyBorder="1" applyAlignment="1">
      <alignment horizontal="center" vertical="top" wrapText="1"/>
    </xf>
    <xf numFmtId="0" fontId="2" fillId="0" borderId="34" xfId="0" applyFont="1" applyBorder="1" applyAlignment="1">
      <alignment horizontal="center" vertical="top"/>
    </xf>
    <xf numFmtId="0" fontId="2" fillId="0" borderId="8" xfId="0" applyFont="1" applyBorder="1" applyAlignment="1">
      <alignment horizontal="left" vertical="center" wrapText="1"/>
    </xf>
    <xf numFmtId="0" fontId="2" fillId="0" borderId="3" xfId="0" applyFont="1" applyBorder="1" applyAlignment="1">
      <alignment horizontal="left" vertical="top"/>
    </xf>
    <xf numFmtId="0" fontId="2" fillId="0" borderId="8" xfId="0" applyFont="1" applyBorder="1" applyAlignment="1">
      <alignment horizontal="left" vertical="top"/>
    </xf>
    <xf numFmtId="0" fontId="39" fillId="0" borderId="8" xfId="0" applyFont="1" applyBorder="1" applyAlignment="1">
      <alignment vertical="top"/>
    </xf>
    <xf numFmtId="0" fontId="2" fillId="0" borderId="9" xfId="0" applyFont="1" applyBorder="1" applyAlignment="1">
      <alignment horizontal="center" vertical="top"/>
    </xf>
    <xf numFmtId="0" fontId="2" fillId="2" borderId="8" xfId="0" applyFont="1" applyFill="1" applyBorder="1" applyAlignment="1">
      <alignment horizontal="left" vertical="top"/>
    </xf>
    <xf numFmtId="0" fontId="38" fillId="2" borderId="8" xfId="0" applyFont="1" applyFill="1" applyBorder="1" applyAlignment="1">
      <alignment vertical="top"/>
    </xf>
    <xf numFmtId="0" fontId="2" fillId="0" borderId="3" xfId="0" applyFont="1" applyBorder="1" applyAlignment="1">
      <alignment horizontal="center" vertical="top"/>
    </xf>
    <xf numFmtId="0" fontId="38" fillId="0" borderId="3" xfId="0" applyFont="1" applyBorder="1" applyAlignment="1">
      <alignment vertical="top"/>
    </xf>
    <xf numFmtId="0" fontId="38" fillId="0" borderId="8" xfId="0" applyFont="1" applyBorder="1" applyAlignment="1">
      <alignment horizontal="center" vertical="top"/>
    </xf>
    <xf numFmtId="0" fontId="39" fillId="0" borderId="3" xfId="0" applyFont="1" applyBorder="1" applyAlignment="1">
      <alignment horizontal="center" vertical="top"/>
    </xf>
    <xf numFmtId="0" fontId="39" fillId="0" borderId="8" xfId="0" applyFont="1" applyBorder="1" applyAlignment="1">
      <alignment horizontal="center" vertical="top"/>
    </xf>
    <xf numFmtId="0" fontId="39" fillId="0" borderId="33" xfId="0" applyFont="1" applyBorder="1" applyAlignment="1">
      <alignment horizontal="center" vertical="top"/>
    </xf>
    <xf numFmtId="0" fontId="2" fillId="0" borderId="8" xfId="0" applyFont="1" applyBorder="1" applyAlignment="1">
      <alignment vertical="top" wrapText="1"/>
    </xf>
    <xf numFmtId="0" fontId="4" fillId="0" borderId="3" xfId="0" applyFont="1" applyBorder="1" applyAlignment="1">
      <alignment horizontal="center" vertical="top"/>
    </xf>
    <xf numFmtId="0" fontId="2" fillId="0" borderId="8" xfId="0" applyFont="1" applyBorder="1"/>
    <xf numFmtId="0" fontId="38" fillId="0" borderId="0" xfId="0" applyFont="1" applyAlignment="1">
      <alignment vertical="center"/>
    </xf>
    <xf numFmtId="0" fontId="4" fillId="0" borderId="8" xfId="0" applyFont="1" applyBorder="1" applyAlignment="1" applyProtection="1">
      <alignment horizontal="left"/>
      <protection locked="0"/>
    </xf>
    <xf numFmtId="0" fontId="4" fillId="0" borderId="8" xfId="0" applyFont="1" applyBorder="1" applyAlignment="1">
      <alignment vertical="center" wrapText="1"/>
    </xf>
    <xf numFmtId="0" fontId="4" fillId="0" borderId="8" xfId="0" applyFont="1" applyBorder="1" applyAlignment="1">
      <alignment wrapText="1"/>
    </xf>
    <xf numFmtId="0" fontId="2" fillId="0" borderId="8" xfId="0" applyFont="1" applyBorder="1" applyAlignment="1">
      <alignment horizontal="center"/>
    </xf>
    <xf numFmtId="0" fontId="4" fillId="0" borderId="8" xfId="0" applyFont="1" applyBorder="1"/>
    <xf numFmtId="0" fontId="12" fillId="0" borderId="8" xfId="0" applyFont="1" applyBorder="1" applyAlignment="1">
      <alignment horizontal="justify" vertical="center"/>
    </xf>
    <xf numFmtId="0" fontId="4" fillId="0" borderId="8" xfId="0" applyFont="1" applyBorder="1" applyAlignment="1">
      <alignment horizont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2" fillId="0" borderId="8" xfId="0" applyFont="1" applyBorder="1" applyAlignment="1">
      <alignment horizontal="center" wrapText="1"/>
    </xf>
    <xf numFmtId="0" fontId="4" fillId="2" borderId="8" xfId="0" applyFont="1" applyFill="1" applyBorder="1" applyAlignment="1" applyProtection="1">
      <alignment horizontal="center" vertical="center"/>
      <protection locked="0"/>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xf>
    <xf numFmtId="0" fontId="2" fillId="2" borderId="3"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wrapText="1"/>
    </xf>
    <xf numFmtId="3" fontId="4" fillId="2" borderId="8" xfId="0" applyNumberFormat="1" applyFont="1" applyFill="1" applyBorder="1" applyAlignment="1">
      <alignment horizontal="center" wrapText="1"/>
    </xf>
    <xf numFmtId="0" fontId="2" fillId="0" borderId="8" xfId="0" applyFont="1" applyBorder="1" applyAlignment="1">
      <alignment wrapText="1"/>
    </xf>
    <xf numFmtId="0" fontId="2" fillId="0" borderId="18" xfId="0" applyFont="1" applyBorder="1" applyAlignment="1">
      <alignment wrapText="1"/>
    </xf>
    <xf numFmtId="0" fontId="2" fillId="0" borderId="18" xfId="0" applyFont="1" applyBorder="1"/>
    <xf numFmtId="0" fontId="4" fillId="0" borderId="17" xfId="0" applyFont="1" applyBorder="1" applyAlignment="1">
      <alignment horizontal="center" vertical="center"/>
    </xf>
    <xf numFmtId="0" fontId="2" fillId="0" borderId="3" xfId="0" applyFont="1" applyBorder="1" applyAlignment="1">
      <alignment horizontal="left"/>
    </xf>
    <xf numFmtId="0" fontId="2" fillId="0" borderId="8" xfId="0" applyFont="1" applyBorder="1" applyAlignment="1">
      <alignment horizontal="left"/>
    </xf>
    <xf numFmtId="0" fontId="4" fillId="0" borderId="0" xfId="0" applyFont="1" applyAlignment="1">
      <alignment horizontal="left" vertical="center" wrapText="1"/>
    </xf>
    <xf numFmtId="0" fontId="2" fillId="2" borderId="3" xfId="0" applyFont="1" applyFill="1" applyBorder="1" applyAlignment="1">
      <alignment horizontal="left"/>
    </xf>
    <xf numFmtId="0" fontId="4" fillId="0" borderId="19" xfId="0" applyFont="1" applyBorder="1" applyAlignment="1">
      <alignment horizontal="left" vertical="center" wrapText="1"/>
    </xf>
    <xf numFmtId="0" fontId="2" fillId="2" borderId="8" xfId="0" applyFont="1" applyFill="1" applyBorder="1" applyAlignment="1">
      <alignment horizontal="left"/>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wrapText="1"/>
    </xf>
    <xf numFmtId="0" fontId="2" fillId="0" borderId="3" xfId="0" applyFont="1" applyBorder="1"/>
    <xf numFmtId="0" fontId="4" fillId="0" borderId="8" xfId="0" applyFont="1" applyBorder="1" applyAlignment="1">
      <alignment horizontal="center"/>
    </xf>
    <xf numFmtId="0" fontId="12" fillId="0" borderId="8" xfId="0" applyFont="1" applyBorder="1" applyAlignment="1">
      <alignment horizontal="justify" vertical="center" wrapText="1"/>
    </xf>
    <xf numFmtId="0" fontId="12" fillId="0" borderId="8" xfId="0" applyFont="1" applyBorder="1" applyAlignment="1">
      <alignment horizontal="center" vertical="center" wrapText="1"/>
    </xf>
    <xf numFmtId="0" fontId="12" fillId="2" borderId="8" xfId="0" applyFont="1" applyFill="1" applyBorder="1" applyAlignment="1">
      <alignment horizontal="center" vertical="center" wrapText="1"/>
    </xf>
    <xf numFmtId="0" fontId="2" fillId="0" borderId="8" xfId="0" applyFont="1" applyBorder="1" applyAlignment="1">
      <alignment vertical="center" wrapText="1"/>
    </xf>
    <xf numFmtId="0" fontId="4" fillId="0" borderId="3" xfId="0" applyFont="1" applyBorder="1" applyAlignment="1">
      <alignment wrapText="1"/>
    </xf>
    <xf numFmtId="0" fontId="2" fillId="0" borderId="3" xfId="0" applyFont="1" applyBorder="1" applyAlignment="1">
      <alignment wrapText="1"/>
    </xf>
    <xf numFmtId="0" fontId="4" fillId="0" borderId="8" xfId="0" applyFont="1" applyBorder="1" applyProtection="1">
      <protection locked="0"/>
    </xf>
    <xf numFmtId="0" fontId="4" fillId="0" borderId="8" xfId="0" applyFont="1" applyBorder="1" applyAlignment="1" applyProtection="1">
      <alignment vertical="center"/>
      <protection locked="0"/>
    </xf>
    <xf numFmtId="0" fontId="2" fillId="0" borderId="8" xfId="0" applyFont="1" applyBorder="1" applyAlignment="1">
      <alignment horizontal="left" vertical="center"/>
    </xf>
    <xf numFmtId="0" fontId="4" fillId="0" borderId="8" xfId="0" applyFont="1" applyBorder="1" applyAlignment="1" applyProtection="1">
      <alignment wrapText="1"/>
      <protection locked="0"/>
    </xf>
    <xf numFmtId="0" fontId="4" fillId="2" borderId="8" xfId="0" applyFont="1" applyFill="1" applyBorder="1" applyAlignment="1" applyProtection="1">
      <alignment vertical="center" wrapText="1"/>
      <protection locked="0"/>
    </xf>
    <xf numFmtId="0" fontId="4" fillId="2" borderId="8" xfId="0" applyFont="1" applyFill="1" applyBorder="1" applyAlignment="1">
      <alignment vertical="center" wrapText="1"/>
    </xf>
    <xf numFmtId="0" fontId="2" fillId="2" borderId="18" xfId="0" applyFont="1" applyFill="1" applyBorder="1" applyAlignment="1">
      <alignment horizontal="left" vertical="center"/>
    </xf>
    <xf numFmtId="0" fontId="2" fillId="2" borderId="8" xfId="0" applyFont="1" applyFill="1" applyBorder="1" applyAlignment="1">
      <alignment wrapText="1"/>
    </xf>
    <xf numFmtId="0" fontId="4" fillId="2" borderId="8" xfId="0" applyFont="1" applyFill="1" applyBorder="1" applyAlignment="1">
      <alignment vertical="center"/>
    </xf>
    <xf numFmtId="0" fontId="51" fillId="0" borderId="8" xfId="0" applyFont="1" applyBorder="1"/>
    <xf numFmtId="0" fontId="4" fillId="2" borderId="0" xfId="0" applyFont="1" applyFill="1" applyAlignment="1">
      <alignment horizontal="left" vertical="center" wrapText="1"/>
    </xf>
    <xf numFmtId="0" fontId="4" fillId="0" borderId="18" xfId="0" applyFont="1" applyBorder="1" applyAlignment="1">
      <alignment wrapText="1"/>
    </xf>
    <xf numFmtId="0" fontId="4" fillId="0" borderId="17" xfId="0" applyFont="1" applyBorder="1" applyAlignment="1">
      <alignment wrapText="1"/>
    </xf>
    <xf numFmtId="0" fontId="2" fillId="0" borderId="18" xfId="0" applyFont="1" applyBorder="1" applyAlignment="1">
      <alignment horizontal="left" vertical="center"/>
    </xf>
    <xf numFmtId="0" fontId="0" fillId="2" borderId="8" xfId="0" applyFill="1" applyBorder="1" applyAlignment="1">
      <alignment vertical="center"/>
    </xf>
    <xf numFmtId="0" fontId="4" fillId="0" borderId="3" xfId="0" applyFont="1" applyBorder="1"/>
    <xf numFmtId="0" fontId="4" fillId="2" borderId="8" xfId="0" applyFont="1" applyFill="1" applyBorder="1"/>
    <xf numFmtId="0" fontId="14" fillId="0" borderId="3" xfId="0" applyFont="1" applyBorder="1" applyAlignment="1">
      <alignment horizontal="center" vertical="center"/>
    </xf>
    <xf numFmtId="0" fontId="16" fillId="2" borderId="8" xfId="0" applyFont="1" applyFill="1" applyBorder="1" applyAlignment="1" applyProtection="1">
      <alignment horizontal="left" vertical="center"/>
      <protection locked="0"/>
    </xf>
    <xf numFmtId="0" fontId="24" fillId="2" borderId="8" xfId="0" applyFont="1" applyFill="1" applyBorder="1" applyAlignment="1">
      <alignment horizontal="left" vertical="center"/>
    </xf>
    <xf numFmtId="0" fontId="16" fillId="0" borderId="8" xfId="0" applyFont="1" applyBorder="1" applyAlignment="1">
      <alignment horizontal="left" vertical="center"/>
    </xf>
    <xf numFmtId="0" fontId="14" fillId="0" borderId="8" xfId="0" applyFont="1" applyBorder="1" applyAlignment="1">
      <alignment horizontal="left" vertical="center"/>
    </xf>
    <xf numFmtId="0" fontId="14" fillId="0" borderId="17" xfId="0" applyFont="1" applyBorder="1" applyAlignment="1">
      <alignment horizontal="center" vertical="center"/>
    </xf>
    <xf numFmtId="0" fontId="14" fillId="2" borderId="8" xfId="0" applyFont="1" applyFill="1" applyBorder="1" applyAlignment="1">
      <alignment horizontal="center" vertical="center"/>
    </xf>
    <xf numFmtId="0" fontId="2" fillId="0" borderId="17" xfId="0" applyFont="1" applyBorder="1" applyAlignment="1">
      <alignment horizontal="center" vertical="center"/>
    </xf>
    <xf numFmtId="0" fontId="39" fillId="0" borderId="8" xfId="4" applyFont="1" applyBorder="1" applyAlignment="1">
      <alignment horizontal="left" vertical="top"/>
    </xf>
    <xf numFmtId="0" fontId="40" fillId="0" borderId="8" xfId="0" applyFont="1" applyBorder="1" applyAlignment="1">
      <alignment horizontal="left" vertical="center"/>
    </xf>
    <xf numFmtId="0" fontId="39" fillId="0" borderId="8" xfId="0" applyFont="1" applyBorder="1" applyAlignment="1" applyProtection="1">
      <alignment vertical="top"/>
      <protection locked="0"/>
    </xf>
    <xf numFmtId="0" fontId="41" fillId="0" borderId="8" xfId="0" applyFont="1" applyBorder="1" applyAlignment="1">
      <alignment vertical="top"/>
    </xf>
    <xf numFmtId="0" fontId="40" fillId="0" borderId="8" xfId="0" applyFont="1" applyBorder="1"/>
    <xf numFmtId="0" fontId="39" fillId="0" borderId="3" xfId="0" applyFont="1" applyBorder="1" applyAlignment="1" applyProtection="1">
      <alignment vertical="center"/>
      <protection locked="0"/>
    </xf>
    <xf numFmtId="0" fontId="39" fillId="0" borderId="9" xfId="0" applyFont="1" applyBorder="1" applyAlignment="1" applyProtection="1">
      <alignment vertical="top"/>
      <protection locked="0"/>
    </xf>
    <xf numFmtId="0" fontId="39" fillId="2" borderId="8" xfId="0" applyFont="1" applyFill="1" applyBorder="1" applyAlignment="1">
      <alignment vertical="top"/>
    </xf>
    <xf numFmtId="0" fontId="38" fillId="2" borderId="0" xfId="0" applyFont="1" applyFill="1" applyAlignment="1">
      <alignment horizontal="left" vertical="top"/>
    </xf>
    <xf numFmtId="0" fontId="39" fillId="2" borderId="8" xfId="0" applyFont="1" applyFill="1" applyBorder="1" applyAlignment="1" applyProtection="1">
      <alignment vertical="top"/>
      <protection locked="0"/>
    </xf>
    <xf numFmtId="0" fontId="39" fillId="0" borderId="0" xfId="0" applyFont="1" applyAlignment="1">
      <alignment vertical="top"/>
    </xf>
    <xf numFmtId="0" fontId="39" fillId="0" borderId="8" xfId="4" applyFont="1" applyBorder="1" applyAlignment="1">
      <alignment horizontal="left" vertical="center"/>
    </xf>
    <xf numFmtId="0" fontId="38" fillId="2" borderId="0" xfId="0" applyFont="1" applyFill="1" applyAlignment="1">
      <alignment vertical="top"/>
    </xf>
    <xf numFmtId="0" fontId="43" fillId="0" borderId="8" xfId="0" applyFont="1" applyBorder="1"/>
    <xf numFmtId="0" fontId="4" fillId="0" borderId="15" xfId="0" applyFont="1" applyBorder="1"/>
    <xf numFmtId="0" fontId="16" fillId="2" borderId="8" xfId="0" applyFont="1" applyFill="1" applyBorder="1"/>
    <xf numFmtId="0" fontId="4" fillId="0" borderId="14" xfId="0" applyFont="1" applyBorder="1"/>
    <xf numFmtId="0" fontId="4" fillId="0" borderId="14" xfId="0" applyFont="1" applyBorder="1" applyAlignment="1" applyProtection="1">
      <alignment vertical="center"/>
      <protection locked="0"/>
    </xf>
    <xf numFmtId="0" fontId="4" fillId="3" borderId="8" xfId="3" applyFont="1" applyFill="1" applyBorder="1" applyAlignment="1">
      <alignment vertical="center"/>
    </xf>
    <xf numFmtId="0" fontId="4" fillId="0" borderId="8" xfId="3" applyFont="1" applyBorder="1" applyAlignment="1">
      <alignment vertical="center"/>
    </xf>
    <xf numFmtId="0" fontId="2" fillId="0" borderId="8" xfId="0" applyFont="1" applyBorder="1" applyAlignment="1">
      <alignment vertical="center"/>
    </xf>
    <xf numFmtId="0" fontId="4" fillId="2" borderId="8" xfId="0" applyFont="1" applyFill="1" applyBorder="1" applyAlignment="1" applyProtection="1">
      <alignment vertical="center"/>
      <protection locked="0"/>
    </xf>
    <xf numFmtId="0" fontId="4" fillId="28" borderId="8" xfId="3" applyFont="1" applyFill="1" applyBorder="1" applyAlignment="1">
      <alignment vertical="center"/>
    </xf>
    <xf numFmtId="0" fontId="4" fillId="28" borderId="18" xfId="3"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8" xfId="3" applyFont="1" applyBorder="1" applyAlignment="1">
      <alignment horizontal="left" vertical="center" wrapText="1"/>
    </xf>
    <xf numFmtId="0" fontId="14" fillId="0" borderId="0" xfId="0" applyFont="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8" xfId="4" applyFont="1" applyBorder="1" applyAlignment="1">
      <alignment horizontal="left" vertical="center"/>
    </xf>
    <xf numFmtId="0" fontId="16" fillId="0" borderId="19" xfId="0" applyFont="1" applyBorder="1" applyAlignment="1">
      <alignment horizontal="left" vertical="center" wrapText="1"/>
    </xf>
    <xf numFmtId="0" fontId="24" fillId="0" borderId="8" xfId="0" applyFont="1" applyBorder="1" applyAlignment="1">
      <alignment horizontal="left" vertical="center"/>
    </xf>
    <xf numFmtId="0" fontId="16" fillId="0" borderId="14" xfId="0" applyFont="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4" xfId="3" applyFont="1" applyBorder="1" applyAlignment="1">
      <alignment horizontal="left" vertical="center"/>
    </xf>
    <xf numFmtId="0" fontId="14" fillId="0" borderId="9" xfId="0"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11" xfId="0" applyFont="1" applyBorder="1" applyAlignment="1">
      <alignment horizontal="center" vertical="center" wrapText="1"/>
    </xf>
    <xf numFmtId="0" fontId="24" fillId="0" borderId="18" xfId="0" applyFont="1" applyBorder="1" applyAlignment="1">
      <alignment horizontal="left" vertical="center" wrapText="1"/>
    </xf>
    <xf numFmtId="0" fontId="24" fillId="0" borderId="0" xfId="0" applyFont="1" applyAlignment="1">
      <alignment horizontal="left" vertical="center" wrapText="1"/>
    </xf>
    <xf numFmtId="0" fontId="16" fillId="0" borderId="18" xfId="0" applyFont="1" applyBorder="1" applyAlignment="1" applyProtection="1">
      <alignment horizontal="left" vertical="center"/>
      <protection locked="0"/>
    </xf>
    <xf numFmtId="0" fontId="24" fillId="0" borderId="14" xfId="0" applyFont="1" applyBorder="1" applyAlignment="1">
      <alignment horizontal="left" vertical="center"/>
    </xf>
    <xf numFmtId="0" fontId="16" fillId="0" borderId="9"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24" fillId="0" borderId="18"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7" xfId="0" applyFont="1" applyBorder="1" applyAlignment="1">
      <alignment horizontal="center" vertical="center" wrapText="1"/>
    </xf>
    <xf numFmtId="0" fontId="16" fillId="0" borderId="3" xfId="0" applyFont="1" applyBorder="1" applyAlignment="1">
      <alignment horizontal="left" vertical="center" wrapText="1"/>
    </xf>
    <xf numFmtId="0" fontId="52" fillId="0" borderId="8" xfId="0" applyFont="1" applyBorder="1" applyAlignment="1">
      <alignment horizontal="left" vertical="center"/>
    </xf>
    <xf numFmtId="0" fontId="16" fillId="0" borderId="15" xfId="0" applyFont="1" applyBorder="1" applyAlignment="1" applyProtection="1">
      <alignment horizontal="left" vertical="center"/>
      <protection locked="0"/>
    </xf>
    <xf numFmtId="0" fontId="24" fillId="0" borderId="3" xfId="0" applyFont="1" applyBorder="1" applyAlignment="1">
      <alignment horizontal="left" vertical="center"/>
    </xf>
    <xf numFmtId="0" fontId="24" fillId="0" borderId="1"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3"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50" fillId="2" borderId="45" xfId="0" applyFont="1" applyFill="1" applyBorder="1" applyAlignment="1">
      <alignment horizontal="left" vertical="top" wrapText="1"/>
    </xf>
    <xf numFmtId="0" fontId="50" fillId="2" borderId="46" xfId="0" applyFont="1" applyFill="1" applyBorder="1" applyAlignment="1">
      <alignment horizontal="left" vertical="top" wrapText="1"/>
    </xf>
    <xf numFmtId="0" fontId="50" fillId="2" borderId="47" xfId="0" applyFont="1" applyFill="1" applyBorder="1" applyAlignment="1">
      <alignment horizontal="left" vertical="top" wrapText="1"/>
    </xf>
    <xf numFmtId="0" fontId="4" fillId="0" borderId="41" xfId="1" applyFont="1" applyBorder="1" applyAlignment="1">
      <alignment horizontal="left" vertical="top" wrapText="1"/>
    </xf>
    <xf numFmtId="0" fontId="49" fillId="0" borderId="0" xfId="1" applyFont="1"/>
    <xf numFmtId="0" fontId="49" fillId="0" borderId="42" xfId="1" applyFont="1" applyBorder="1"/>
    <xf numFmtId="0" fontId="4" fillId="0" borderId="48" xfId="1" applyFont="1" applyBorder="1" applyAlignment="1">
      <alignment horizontal="left" vertical="top" wrapText="1"/>
    </xf>
    <xf numFmtId="0" fontId="49" fillId="0" borderId="49" xfId="1" applyFont="1" applyBorder="1"/>
    <xf numFmtId="0" fontId="49" fillId="0" borderId="50" xfId="1" applyFont="1" applyBorder="1"/>
    <xf numFmtId="0" fontId="47" fillId="24" borderId="4" xfId="0" applyFont="1" applyFill="1" applyBorder="1" applyAlignment="1">
      <alignment horizontal="center" vertical="center"/>
    </xf>
    <xf numFmtId="0" fontId="47" fillId="24" borderId="2" xfId="0" applyFont="1" applyFill="1" applyBorder="1" applyAlignment="1">
      <alignment horizontal="center" vertical="center"/>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47" fillId="27" borderId="51" xfId="0" applyFont="1" applyFill="1" applyBorder="1" applyAlignment="1">
      <alignment horizontal="center" vertical="center"/>
    </xf>
    <xf numFmtId="0" fontId="4" fillId="0" borderId="52" xfId="0" applyFont="1" applyBorder="1"/>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7" fillId="4" borderId="10" xfId="0" applyFont="1" applyFill="1" applyBorder="1" applyAlignment="1">
      <alignment horizontal="center" vertical="center" wrapText="1"/>
    </xf>
    <xf numFmtId="0" fontId="47" fillId="4" borderId="11" xfId="0" applyFont="1" applyFill="1" applyBorder="1" applyAlignment="1">
      <alignment horizontal="center" vertical="center" wrapText="1"/>
    </xf>
    <xf numFmtId="0" fontId="48" fillId="4" borderId="8" xfId="0" applyFont="1" applyFill="1" applyBorder="1" applyAlignment="1">
      <alignment horizontal="center" vertical="center"/>
    </xf>
    <xf numFmtId="0" fontId="4" fillId="4" borderId="8" xfId="0" applyFont="1" applyFill="1" applyBorder="1" applyAlignment="1">
      <alignment horizontal="center" vertical="center"/>
    </xf>
    <xf numFmtId="0" fontId="1" fillId="24" borderId="10" xfId="0" applyFont="1" applyFill="1" applyBorder="1" applyAlignment="1">
      <alignment horizontal="left" vertical="center"/>
    </xf>
    <xf numFmtId="0" fontId="1" fillId="24" borderId="11" xfId="0" applyFont="1" applyFill="1" applyBorder="1" applyAlignment="1">
      <alignment horizontal="left" vertical="center"/>
    </xf>
    <xf numFmtId="0" fontId="1" fillId="24" borderId="9" xfId="0" applyFont="1" applyFill="1" applyBorder="1" applyAlignment="1">
      <alignment horizontal="left" vertical="center"/>
    </xf>
    <xf numFmtId="0" fontId="47" fillId="10" borderId="18" xfId="0" applyFont="1" applyFill="1" applyBorder="1" applyAlignment="1">
      <alignment horizontal="center" vertical="center" wrapText="1"/>
    </xf>
    <xf numFmtId="0" fontId="0" fillId="0" borderId="0" xfId="0"/>
    <xf numFmtId="0" fontId="3" fillId="6" borderId="41" xfId="0" applyFont="1" applyFill="1" applyBorder="1" applyAlignment="1">
      <alignment horizontal="left" vertical="center" wrapText="1"/>
    </xf>
    <xf numFmtId="0" fontId="4" fillId="0" borderId="0" xfId="0" applyFont="1"/>
    <xf numFmtId="0" fontId="4" fillId="0" borderId="42" xfId="0" applyFont="1" applyBorder="1"/>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9" xfId="0" applyFont="1" applyFill="1" applyBorder="1" applyAlignment="1">
      <alignment horizontal="left" vertical="center"/>
    </xf>
    <xf numFmtId="0" fontId="10" fillId="24" borderId="10" xfId="0" applyFont="1" applyFill="1" applyBorder="1" applyAlignment="1">
      <alignment horizontal="left" vertical="center"/>
    </xf>
    <xf numFmtId="0" fontId="10" fillId="24" borderId="11" xfId="0" applyFont="1" applyFill="1" applyBorder="1" applyAlignment="1">
      <alignment horizontal="left" vertical="center"/>
    </xf>
    <xf numFmtId="0" fontId="10" fillId="24"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9" xfId="0" applyFont="1" applyFill="1" applyBorder="1" applyAlignment="1">
      <alignment horizontal="left" vertical="center"/>
    </xf>
    <xf numFmtId="0" fontId="13" fillId="6" borderId="41" xfId="0" applyFont="1" applyFill="1" applyBorder="1" applyAlignment="1">
      <alignment horizontal="left" vertical="center"/>
    </xf>
    <xf numFmtId="0" fontId="13" fillId="6" borderId="0" xfId="0" applyFont="1" applyFill="1" applyAlignment="1">
      <alignment horizontal="left" vertical="center"/>
    </xf>
    <xf numFmtId="0" fontId="13" fillId="6" borderId="42" xfId="0" applyFont="1" applyFill="1" applyBorder="1" applyAlignment="1">
      <alignment horizontal="left" vertical="center"/>
    </xf>
    <xf numFmtId="0" fontId="15" fillId="6" borderId="41" xfId="0" applyFont="1" applyFill="1" applyBorder="1" applyAlignment="1">
      <alignment horizontal="left" vertical="center"/>
    </xf>
    <xf numFmtId="0" fontId="15" fillId="6" borderId="0" xfId="0" applyFont="1" applyFill="1" applyAlignment="1">
      <alignment horizontal="left" vertical="center"/>
    </xf>
    <xf numFmtId="0" fontId="15" fillId="6" borderId="42" xfId="0" applyFont="1" applyFill="1" applyBorder="1" applyAlignment="1">
      <alignment horizontal="left" vertical="center"/>
    </xf>
    <xf numFmtId="0" fontId="15" fillId="6" borderId="43" xfId="0" applyFont="1" applyFill="1" applyBorder="1" applyAlignment="1">
      <alignment horizontal="left" vertical="center"/>
    </xf>
    <xf numFmtId="0" fontId="15" fillId="6" borderId="13" xfId="0" applyFont="1" applyFill="1" applyBorder="1" applyAlignment="1">
      <alignment horizontal="left" vertical="center"/>
    </xf>
    <xf numFmtId="0" fontId="15" fillId="6" borderId="44"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11"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24" borderId="4" xfId="0" applyFont="1" applyFill="1" applyBorder="1" applyAlignment="1">
      <alignment horizontal="center" vertical="center"/>
    </xf>
    <xf numFmtId="0" fontId="1" fillId="24" borderId="2"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0" fontId="13" fillId="6" borderId="38" xfId="0" applyFont="1" applyFill="1" applyBorder="1" applyAlignment="1">
      <alignment horizontal="left" vertical="center"/>
    </xf>
    <xf numFmtId="0" fontId="13" fillId="6" borderId="39" xfId="0" applyFont="1" applyFill="1" applyBorder="1" applyAlignment="1">
      <alignment horizontal="left" vertical="center"/>
    </xf>
    <xf numFmtId="0" fontId="13" fillId="6" borderId="40" xfId="0" applyFont="1" applyFill="1" applyBorder="1" applyAlignment="1">
      <alignment horizontal="left" vertical="center"/>
    </xf>
    <xf numFmtId="0" fontId="15"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3"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36" fillId="23" borderId="18" xfId="0" applyFont="1" applyFill="1" applyBorder="1" applyAlignment="1">
      <alignment horizontal="center" vertical="top" wrapText="1"/>
    </xf>
    <xf numFmtId="0" fontId="1" fillId="23" borderId="18" xfId="0" applyFont="1" applyFill="1" applyBorder="1" applyAlignment="1">
      <alignment horizontal="center" vertical="top" wrapText="1"/>
    </xf>
    <xf numFmtId="0" fontId="11"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23" xfId="0" applyFont="1" applyFill="1" applyBorder="1" applyAlignment="1">
      <alignment horizontal="left" vertical="top" wrapText="1"/>
    </xf>
    <xf numFmtId="0" fontId="36" fillId="26" borderId="8" xfId="0" applyFont="1" applyFill="1" applyBorder="1" applyAlignment="1">
      <alignment horizontal="left" vertical="center"/>
    </xf>
    <xf numFmtId="0" fontId="1" fillId="25" borderId="18" xfId="0" applyFont="1" applyFill="1" applyBorder="1" applyAlignment="1">
      <alignment horizontal="center" vertical="center" wrapText="1"/>
    </xf>
    <xf numFmtId="0" fontId="11" fillId="2" borderId="24"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5"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0" xfId="0" applyFont="1" applyFill="1" applyAlignment="1">
      <alignment horizontal="left" vertical="top" wrapText="1"/>
    </xf>
    <xf numFmtId="0" fontId="3" fillId="2" borderId="25" xfId="0" applyFont="1" applyFill="1" applyBorder="1" applyAlignment="1">
      <alignment horizontal="left" vertical="top" wrapText="1"/>
    </xf>
    <xf numFmtId="0" fontId="36" fillId="20" borderId="3" xfId="0" applyFont="1" applyFill="1" applyBorder="1" applyAlignment="1">
      <alignment horizontal="left" vertical="center"/>
    </xf>
    <xf numFmtId="0" fontId="4" fillId="2" borderId="5"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6" xfId="0" applyFont="1" applyFill="1" applyBorder="1" applyAlignment="1">
      <alignment horizontal="left" vertical="top" wrapText="1"/>
    </xf>
    <xf numFmtId="0" fontId="1" fillId="21" borderId="10" xfId="0" applyFont="1" applyFill="1" applyBorder="1" applyAlignment="1">
      <alignment horizontal="center" vertical="center"/>
    </xf>
    <xf numFmtId="0" fontId="1" fillId="21" borderId="11" xfId="0" applyFont="1" applyFill="1" applyBorder="1" applyAlignment="1">
      <alignment horizontal="center" vertical="center"/>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21" borderId="9"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31" fillId="21" borderId="4" xfId="0" applyFont="1" applyFill="1" applyBorder="1" applyAlignment="1">
      <alignment horizontal="center" vertical="center"/>
    </xf>
    <xf numFmtId="0" fontId="31" fillId="21" borderId="2" xfId="0" applyFont="1" applyFill="1" applyBorder="1" applyAlignment="1">
      <alignment horizontal="center" vertical="center"/>
    </xf>
    <xf numFmtId="0" fontId="35" fillId="20" borderId="10" xfId="0" applyFont="1" applyFill="1" applyBorder="1" applyAlignment="1">
      <alignment horizontal="center" vertical="center" wrapText="1"/>
    </xf>
    <xf numFmtId="0" fontId="35" fillId="20" borderId="11" xfId="0" applyFont="1" applyFill="1" applyBorder="1" applyAlignment="1">
      <alignment horizontal="center" vertical="center" wrapText="1"/>
    </xf>
    <xf numFmtId="0" fontId="35" fillId="20" borderId="9" xfId="0" applyFont="1" applyFill="1" applyBorder="1" applyAlignment="1">
      <alignment horizontal="center" vertical="center" wrapText="1"/>
    </xf>
    <xf numFmtId="0" fontId="31" fillId="21" borderId="10" xfId="0" applyFont="1" applyFill="1" applyBorder="1" applyAlignment="1">
      <alignment horizontal="center" vertical="center"/>
    </xf>
    <xf numFmtId="0" fontId="31" fillId="21" borderId="11" xfId="0" applyFont="1" applyFill="1" applyBorder="1" applyAlignment="1">
      <alignment horizontal="center" vertical="center"/>
    </xf>
    <xf numFmtId="0" fontId="31" fillId="21" borderId="9" xfId="0" applyFont="1" applyFill="1" applyBorder="1" applyAlignment="1">
      <alignment horizontal="center" vertical="center"/>
    </xf>
    <xf numFmtId="0" fontId="16" fillId="2" borderId="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5"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3" xfId="0" applyFont="1" applyFill="1" applyBorder="1" applyAlignment="1">
      <alignment horizontal="left" vertical="top" wrapText="1"/>
    </xf>
    <xf numFmtId="0" fontId="31" fillId="21" borderId="8" xfId="0" applyFont="1" applyFill="1" applyBorder="1" applyAlignment="1">
      <alignment horizontal="center" vertical="center"/>
    </xf>
    <xf numFmtId="0" fontId="11" fillId="2" borderId="18"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5" fillId="2" borderId="18" xfId="0" applyFont="1" applyFill="1" applyBorder="1" applyAlignment="1">
      <alignment horizontal="left" vertical="top" wrapText="1"/>
    </xf>
    <xf numFmtId="0" fontId="4" fillId="2" borderId="18"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1" fillId="19" borderId="4"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14"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14" xfId="0" applyFont="1" applyFill="1" applyBorder="1" applyAlignment="1">
      <alignment horizontal="left" vertical="top" wrapText="1"/>
    </xf>
    <xf numFmtId="0" fontId="30" fillId="20" borderId="8" xfId="0" applyFont="1" applyFill="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theme="7" tint="-0.499984740745262"/>
      </font>
      <fill>
        <patternFill>
          <bgColor rgb="FFFFE8A7"/>
        </patternFill>
      </fill>
    </dxf>
    <dxf>
      <font>
        <color rgb="FF461E64"/>
      </font>
      <fill>
        <patternFill>
          <bgColor rgb="FFE8D9F3"/>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46</v>
      </c>
      <c r="B1" s="26" t="s">
        <v>47</v>
      </c>
      <c r="C1" s="285" t="s">
        <v>83</v>
      </c>
      <c r="D1" s="285"/>
      <c r="E1" s="285"/>
      <c r="F1" s="285"/>
      <c r="G1" s="285"/>
    </row>
    <row r="2" spans="1:7" ht="18" x14ac:dyDescent="0.35">
      <c r="A2" s="286" t="s">
        <v>48</v>
      </c>
      <c r="B2" s="287"/>
      <c r="C2" s="288">
        <f>D18</f>
        <v>12</v>
      </c>
      <c r="D2" s="288"/>
      <c r="E2" s="288"/>
      <c r="F2" s="288"/>
      <c r="G2" s="288"/>
    </row>
    <row r="3" spans="1:7" ht="105.75" customHeight="1" x14ac:dyDescent="0.3">
      <c r="A3" s="289" t="s">
        <v>49</v>
      </c>
      <c r="B3" s="290"/>
      <c r="C3" s="291" t="s">
        <v>446</v>
      </c>
      <c r="D3" s="291"/>
      <c r="E3" s="291"/>
      <c r="F3" s="291"/>
      <c r="G3" s="291"/>
    </row>
    <row r="4" spans="1:7" ht="14.4" x14ac:dyDescent="0.3">
      <c r="A4" s="283" t="s">
        <v>13</v>
      </c>
      <c r="B4" s="284"/>
      <c r="C4" s="284"/>
      <c r="D4" s="284"/>
      <c r="E4" s="284"/>
      <c r="F4" s="284"/>
      <c r="G4" s="284"/>
    </row>
    <row r="5" spans="1:7" ht="14.4" x14ac:dyDescent="0.3">
      <c r="A5" s="281" t="s">
        <v>50</v>
      </c>
      <c r="B5" s="282"/>
      <c r="C5" s="282"/>
      <c r="D5" s="282"/>
      <c r="E5" s="282"/>
      <c r="F5" s="282"/>
      <c r="G5" s="282"/>
    </row>
    <row r="6" spans="1:7" ht="14.4" x14ac:dyDescent="0.3">
      <c r="A6" s="281" t="s">
        <v>51</v>
      </c>
      <c r="B6" s="282"/>
      <c r="C6" s="282"/>
      <c r="D6" s="282"/>
      <c r="E6" s="282"/>
      <c r="F6" s="282"/>
      <c r="G6" s="282"/>
    </row>
    <row r="7" spans="1:7" ht="14.4" x14ac:dyDescent="0.3">
      <c r="A7" s="281" t="s">
        <v>52</v>
      </c>
      <c r="B7" s="282"/>
      <c r="C7" s="282"/>
      <c r="D7" s="282"/>
      <c r="E7" s="282"/>
      <c r="F7" s="282"/>
      <c r="G7" s="282"/>
    </row>
    <row r="8" spans="1:7" ht="14.4" x14ac:dyDescent="0.3">
      <c r="A8" s="281" t="s">
        <v>53</v>
      </c>
      <c r="B8" s="282"/>
      <c r="C8" s="282"/>
      <c r="D8" s="282"/>
      <c r="E8" s="282"/>
      <c r="F8" s="282"/>
      <c r="G8" s="282"/>
    </row>
    <row r="9" spans="1:7" ht="14.4" x14ac:dyDescent="0.3">
      <c r="A9" s="281" t="s">
        <v>54</v>
      </c>
      <c r="B9" s="282"/>
      <c r="C9" s="282"/>
      <c r="D9" s="282"/>
      <c r="E9" s="282"/>
      <c r="F9" s="282"/>
      <c r="G9" s="282"/>
    </row>
    <row r="10" spans="1:7" ht="14.4" x14ac:dyDescent="0.3">
      <c r="A10" s="281" t="s">
        <v>55</v>
      </c>
      <c r="B10" s="282"/>
      <c r="C10" s="282"/>
      <c r="D10" s="282"/>
      <c r="E10" s="282"/>
      <c r="F10" s="282"/>
      <c r="G10" s="282"/>
    </row>
    <row r="11" spans="1:7" ht="14.4" x14ac:dyDescent="0.3">
      <c r="A11" s="281" t="s">
        <v>56</v>
      </c>
      <c r="B11" s="282"/>
      <c r="C11" s="282"/>
      <c r="D11" s="282"/>
      <c r="E11" s="282"/>
      <c r="F11" s="282"/>
      <c r="G11" s="282"/>
    </row>
    <row r="12" spans="1:7" ht="14.4" x14ac:dyDescent="0.3">
      <c r="A12" s="296" t="s">
        <v>19</v>
      </c>
      <c r="B12" s="297"/>
      <c r="C12" s="297"/>
      <c r="D12" s="297"/>
      <c r="E12" s="297"/>
      <c r="F12" s="297"/>
      <c r="G12" s="297"/>
    </row>
    <row r="13" spans="1:7" ht="17.399999999999999" x14ac:dyDescent="0.3">
      <c r="A13" s="298" t="s">
        <v>12</v>
      </c>
      <c r="B13" s="299"/>
      <c r="C13" s="299"/>
      <c r="D13" s="299"/>
      <c r="E13" s="295"/>
      <c r="F13" s="295"/>
      <c r="G13" s="299"/>
    </row>
    <row r="14" spans="1:7" s="35" customFormat="1" ht="46.8" x14ac:dyDescent="0.3">
      <c r="A14" s="33" t="s">
        <v>0</v>
      </c>
      <c r="B14" s="33" t="s">
        <v>1</v>
      </c>
      <c r="C14" s="31" t="s">
        <v>10</v>
      </c>
      <c r="D14" s="31" t="s">
        <v>2</v>
      </c>
      <c r="E14" s="40"/>
      <c r="F14" s="41"/>
      <c r="G14" s="36" t="s">
        <v>57</v>
      </c>
    </row>
    <row r="15" spans="1:7" s="35" customFormat="1" ht="31.2" x14ac:dyDescent="0.3">
      <c r="A15" s="57">
        <v>1</v>
      </c>
      <c r="B15" s="16" t="s">
        <v>41</v>
      </c>
      <c r="C15" s="28" t="s">
        <v>16</v>
      </c>
      <c r="D15" s="15" t="s">
        <v>5</v>
      </c>
      <c r="E15" s="42"/>
      <c r="F15" s="43"/>
      <c r="G15" s="25">
        <v>1</v>
      </c>
    </row>
    <row r="16" spans="1:7" s="35" customFormat="1" ht="31.2" x14ac:dyDescent="0.3">
      <c r="A16" s="58">
        <v>2</v>
      </c>
      <c r="B16" s="59" t="s">
        <v>28</v>
      </c>
      <c r="C16" s="60" t="s">
        <v>16</v>
      </c>
      <c r="D16" s="32" t="s">
        <v>5</v>
      </c>
      <c r="E16" s="42"/>
      <c r="F16" s="43"/>
      <c r="G16" s="37">
        <v>1</v>
      </c>
    </row>
    <row r="17" spans="1:7" ht="17.399999999999999" x14ac:dyDescent="0.3">
      <c r="A17" s="303" t="s">
        <v>77</v>
      </c>
      <c r="B17" s="304"/>
      <c r="C17" s="304"/>
      <c r="D17" s="305">
        <v>1</v>
      </c>
      <c r="E17" s="305"/>
      <c r="F17" s="305"/>
      <c r="G17" s="305"/>
    </row>
    <row r="18" spans="1:7" x14ac:dyDescent="0.3">
      <c r="A18" s="300" t="s">
        <v>17</v>
      </c>
      <c r="B18" s="301"/>
      <c r="C18" s="301"/>
      <c r="D18" s="302">
        <v>12</v>
      </c>
      <c r="E18" s="302"/>
      <c r="F18" s="302"/>
      <c r="G18" s="302"/>
    </row>
    <row r="19" spans="1:7" s="35" customFormat="1" ht="46.8" x14ac:dyDescent="0.3">
      <c r="A19" s="33" t="s">
        <v>0</v>
      </c>
      <c r="B19" s="33" t="s">
        <v>1</v>
      </c>
      <c r="C19" s="33" t="s">
        <v>10</v>
      </c>
      <c r="D19" s="33" t="s">
        <v>2</v>
      </c>
      <c r="E19" s="33" t="s">
        <v>58</v>
      </c>
      <c r="F19" s="33" t="s">
        <v>59</v>
      </c>
      <c r="G19" s="33" t="s">
        <v>57</v>
      </c>
    </row>
    <row r="20" spans="1:7" s="35" customFormat="1" ht="93.6" x14ac:dyDescent="0.3">
      <c r="A20" s="61">
        <v>1</v>
      </c>
      <c r="B20" s="16" t="s">
        <v>43</v>
      </c>
      <c r="C20" s="28" t="s">
        <v>72</v>
      </c>
      <c r="D20" s="20" t="s">
        <v>5</v>
      </c>
      <c r="E20" s="38">
        <v>1</v>
      </c>
      <c r="F20" s="38" t="s">
        <v>60</v>
      </c>
      <c r="G20" s="38">
        <f>$D$18*E20/IF(F20="на 1 р.м.",1,IF(F20="на 2 р.м.",2,#VALUE!))</f>
        <v>12</v>
      </c>
    </row>
    <row r="21" spans="1:7" s="35" customFormat="1" ht="46.8" x14ac:dyDescent="0.3">
      <c r="A21" s="61">
        <v>2</v>
      </c>
      <c r="B21" s="13" t="s">
        <v>439</v>
      </c>
      <c r="C21" s="14" t="s">
        <v>76</v>
      </c>
      <c r="D21" s="20" t="s">
        <v>18</v>
      </c>
      <c r="E21" s="38">
        <v>1</v>
      </c>
      <c r="F21" s="38" t="s">
        <v>60</v>
      </c>
      <c r="G21" s="38">
        <f>$D$18*E21/IF(F21="на 1 р.м.",1,IF(F21="на 2 р.м.",2,#VALUE!))</f>
        <v>12</v>
      </c>
    </row>
    <row r="22" spans="1:7" s="35" customFormat="1" ht="46.8" x14ac:dyDescent="0.3">
      <c r="A22" s="62">
        <v>3</v>
      </c>
      <c r="B22" s="280" t="s">
        <v>443</v>
      </c>
      <c r="C22" s="19" t="s">
        <v>76</v>
      </c>
      <c r="D22" s="20" t="s">
        <v>18</v>
      </c>
      <c r="E22" s="38">
        <v>1</v>
      </c>
      <c r="F22" s="38" t="s">
        <v>60</v>
      </c>
      <c r="G22" s="38">
        <f>$D$18*E22/IF(F22="на 1 р.м.",1,IF(F22="на 2 р.м.",2,#VALUE!))</f>
        <v>12</v>
      </c>
    </row>
    <row r="23" spans="1:7" s="35" customFormat="1" ht="31.2" x14ac:dyDescent="0.3">
      <c r="A23" s="61">
        <v>4</v>
      </c>
      <c r="B23" s="13" t="s">
        <v>61</v>
      </c>
      <c r="C23" s="19" t="s">
        <v>16</v>
      </c>
      <c r="D23" s="20" t="s">
        <v>7</v>
      </c>
      <c r="E23" s="38">
        <v>1</v>
      </c>
      <c r="F23" s="38" t="s">
        <v>60</v>
      </c>
      <c r="G23" s="38">
        <f>$D$18*E23/IF(F23="на 1 р.м.",1,IF(F23="на 2 р.м.",2,#VALUE!))</f>
        <v>12</v>
      </c>
    </row>
    <row r="24" spans="1:7" ht="31.2" x14ac:dyDescent="0.3">
      <c r="A24" s="62">
        <v>5</v>
      </c>
      <c r="B24" s="13" t="s">
        <v>62</v>
      </c>
      <c r="C24" s="19" t="s">
        <v>16</v>
      </c>
      <c r="D24" s="20" t="s">
        <v>7</v>
      </c>
      <c r="E24" s="38">
        <v>1</v>
      </c>
      <c r="F24" s="38" t="s">
        <v>60</v>
      </c>
      <c r="G24" s="38">
        <f>$D$18*E24/IF(F24="на 1 р.м.",1,IF(F24="на 2 р.м.",2,#VALUE!))</f>
        <v>12</v>
      </c>
    </row>
    <row r="25" spans="1:7" ht="17.399999999999999" x14ac:dyDescent="0.3">
      <c r="A25" s="292" t="s">
        <v>15</v>
      </c>
      <c r="B25" s="293"/>
      <c r="C25" s="293"/>
      <c r="D25" s="293"/>
      <c r="E25" s="294"/>
      <c r="F25" s="294"/>
      <c r="G25" s="293"/>
    </row>
    <row r="26" spans="1:7" s="35" customFormat="1" ht="46.8" x14ac:dyDescent="0.3">
      <c r="A26" s="33" t="s">
        <v>0</v>
      </c>
      <c r="B26" s="33" t="s">
        <v>1</v>
      </c>
      <c r="C26" s="31" t="s">
        <v>10</v>
      </c>
      <c r="D26" s="31" t="s">
        <v>2</v>
      </c>
      <c r="E26" s="40"/>
      <c r="F26" s="41"/>
      <c r="G26" s="36" t="s">
        <v>57</v>
      </c>
    </row>
    <row r="27" spans="1:7" s="35" customFormat="1" ht="31.2" x14ac:dyDescent="0.3">
      <c r="A27" s="64">
        <v>1</v>
      </c>
      <c r="B27" s="16" t="s">
        <v>43</v>
      </c>
      <c r="C27" s="14" t="s">
        <v>16</v>
      </c>
      <c r="D27" s="24" t="s">
        <v>5</v>
      </c>
      <c r="E27" s="44"/>
      <c r="F27" s="45"/>
      <c r="G27" s="25">
        <v>1</v>
      </c>
    </row>
    <row r="28" spans="1:7" s="35" customFormat="1" ht="46.8" x14ac:dyDescent="0.3">
      <c r="A28" s="64">
        <v>2</v>
      </c>
      <c r="B28" s="13" t="s">
        <v>439</v>
      </c>
      <c r="C28" s="14" t="s">
        <v>76</v>
      </c>
      <c r="D28" s="24" t="s">
        <v>18</v>
      </c>
      <c r="E28" s="44"/>
      <c r="F28" s="45"/>
      <c r="G28" s="25">
        <v>1</v>
      </c>
    </row>
    <row r="29" spans="1:7" s="35" customFormat="1" ht="46.8" x14ac:dyDescent="0.3">
      <c r="A29" s="64">
        <v>3</v>
      </c>
      <c r="B29" s="69" t="s">
        <v>443</v>
      </c>
      <c r="C29" s="14" t="s">
        <v>76</v>
      </c>
      <c r="D29" s="24" t="s">
        <v>18</v>
      </c>
      <c r="E29" s="44"/>
      <c r="F29" s="45"/>
      <c r="G29" s="25">
        <v>1</v>
      </c>
    </row>
    <row r="30" spans="1:7" s="35" customFormat="1" ht="31.2" x14ac:dyDescent="0.3">
      <c r="A30" s="64">
        <v>4</v>
      </c>
      <c r="B30" s="13" t="s">
        <v>42</v>
      </c>
      <c r="C30" s="14" t="s">
        <v>16</v>
      </c>
      <c r="D30" s="24" t="s">
        <v>7</v>
      </c>
      <c r="E30" s="44"/>
      <c r="F30" s="45"/>
      <c r="G30" s="25">
        <v>1</v>
      </c>
    </row>
    <row r="31" spans="1:7" s="35" customFormat="1" ht="31.2" x14ac:dyDescent="0.3">
      <c r="A31" s="64">
        <v>5</v>
      </c>
      <c r="B31" s="72" t="s">
        <v>24</v>
      </c>
      <c r="C31" s="19" t="s">
        <v>16</v>
      </c>
      <c r="D31" s="24" t="s">
        <v>7</v>
      </c>
      <c r="E31" s="46"/>
      <c r="F31" s="47"/>
      <c r="G31" s="25">
        <v>1</v>
      </c>
    </row>
    <row r="32" spans="1:7" ht="17.399999999999999" x14ac:dyDescent="0.3">
      <c r="A32" s="292" t="s">
        <v>14</v>
      </c>
      <c r="B32" s="293"/>
      <c r="C32" s="293"/>
      <c r="D32" s="293"/>
      <c r="E32" s="295"/>
      <c r="F32" s="295"/>
      <c r="G32" s="293"/>
    </row>
    <row r="33" spans="1:7" s="35" customFormat="1" ht="46.8" x14ac:dyDescent="0.3">
      <c r="A33" s="33" t="s">
        <v>0</v>
      </c>
      <c r="B33" s="33" t="s">
        <v>1</v>
      </c>
      <c r="C33" s="31" t="s">
        <v>10</v>
      </c>
      <c r="D33" s="31" t="s">
        <v>2</v>
      </c>
      <c r="E33" s="40"/>
      <c r="F33" s="41"/>
      <c r="G33" s="36" t="s">
        <v>57</v>
      </c>
    </row>
    <row r="34" spans="1:7" s="35" customFormat="1" ht="31.2" x14ac:dyDescent="0.3">
      <c r="A34" s="64">
        <v>1</v>
      </c>
      <c r="B34" s="16" t="s">
        <v>20</v>
      </c>
      <c r="C34" s="28" t="s">
        <v>16</v>
      </c>
      <c r="D34" s="34" t="s">
        <v>9</v>
      </c>
      <c r="E34" s="42"/>
      <c r="F34" s="43"/>
      <c r="G34" s="39">
        <v>1</v>
      </c>
    </row>
    <row r="35" spans="1:7" s="35" customFormat="1" ht="31.2" x14ac:dyDescent="0.3">
      <c r="A35" s="64">
        <v>2</v>
      </c>
      <c r="B35" s="13" t="s">
        <v>23</v>
      </c>
      <c r="C35" s="28" t="s">
        <v>16</v>
      </c>
      <c r="D35" s="34" t="s">
        <v>9</v>
      </c>
      <c r="E35" s="42"/>
      <c r="F35" s="43"/>
      <c r="G35" s="39">
        <v>1</v>
      </c>
    </row>
    <row r="36" spans="1:7" s="35" customFormat="1" ht="31.2" x14ac:dyDescent="0.3">
      <c r="A36" s="64">
        <v>3</v>
      </c>
      <c r="B36" s="29" t="s">
        <v>36</v>
      </c>
      <c r="C36" s="28" t="s">
        <v>16</v>
      </c>
      <c r="D36" s="24" t="s">
        <v>32</v>
      </c>
      <c r="E36" s="42"/>
      <c r="F36" s="43"/>
      <c r="G36" s="25">
        <f>$C$2</f>
        <v>12</v>
      </c>
    </row>
    <row r="37" spans="1:7" s="35" customFormat="1" ht="31.2" x14ac:dyDescent="0.3">
      <c r="A37" s="64">
        <v>4</v>
      </c>
      <c r="B37" s="16" t="s">
        <v>21</v>
      </c>
      <c r="C37" s="28" t="s">
        <v>16</v>
      </c>
      <c r="D37" s="34" t="s">
        <v>9</v>
      </c>
      <c r="E37" s="48"/>
      <c r="F37" s="49"/>
      <c r="G37" s="39">
        <v>1</v>
      </c>
    </row>
    <row r="38" spans="1:7" s="35" customFormat="1" ht="31.2" x14ac:dyDescent="0.3">
      <c r="A38" s="64">
        <v>5</v>
      </c>
      <c r="B38" s="30" t="s">
        <v>40</v>
      </c>
      <c r="C38" s="28" t="s">
        <v>16</v>
      </c>
      <c r="D38" s="24" t="s">
        <v>32</v>
      </c>
      <c r="E38" s="48"/>
      <c r="F38" s="49"/>
      <c r="G38" s="25">
        <f>$C$2</f>
        <v>12</v>
      </c>
    </row>
    <row r="39" spans="1:7" s="35" customFormat="1" ht="31.2" x14ac:dyDescent="0.3">
      <c r="A39" s="64">
        <v>6</v>
      </c>
      <c r="B39" s="13" t="s">
        <v>22</v>
      </c>
      <c r="C39" s="28" t="s">
        <v>16</v>
      </c>
      <c r="D39" s="34" t="s">
        <v>9</v>
      </c>
      <c r="E39" s="50"/>
      <c r="F39" s="51"/>
      <c r="G39" s="39">
        <v>1</v>
      </c>
    </row>
  </sheetData>
  <sortState xmlns:xlrd2="http://schemas.microsoft.com/office/spreadsheetml/2017/richdata2" ref="B27:G31">
    <sortCondition ref="B27:B31"/>
  </sortState>
  <mergeCells count="21">
    <mergeCell ref="A25:G25"/>
    <mergeCell ref="A32:G32"/>
    <mergeCell ref="A12:G12"/>
    <mergeCell ref="A13:G13"/>
    <mergeCell ref="A18:C18"/>
    <mergeCell ref="D18:G18"/>
    <mergeCell ref="A17:C17"/>
    <mergeCell ref="D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4"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D34:D1048576 D4:D13 D20:D25 D2 D27:D32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57</v>
      </c>
    </row>
    <row r="2" spans="1:5" ht="21" x14ac:dyDescent="0.3">
      <c r="A2" s="306" t="s">
        <v>7</v>
      </c>
      <c r="B2" s="306"/>
      <c r="C2" s="306"/>
      <c r="D2" s="306"/>
      <c r="E2" s="306"/>
    </row>
    <row r="3" spans="1:5" s="35" customFormat="1" ht="31.2" x14ac:dyDescent="0.3">
      <c r="A3" s="62">
        <v>1</v>
      </c>
      <c r="B3" s="16" t="s">
        <v>31</v>
      </c>
      <c r="C3" s="63" t="s">
        <v>16</v>
      </c>
      <c r="D3" s="15" t="s">
        <v>7</v>
      </c>
      <c r="E3" s="65">
        <v>1</v>
      </c>
    </row>
    <row r="4" spans="1:5" s="35" customFormat="1" ht="31.2" x14ac:dyDescent="0.3">
      <c r="A4" s="62">
        <v>2</v>
      </c>
      <c r="B4" s="16" t="s">
        <v>30</v>
      </c>
      <c r="C4" s="63" t="s">
        <v>16</v>
      </c>
      <c r="D4" s="15" t="s">
        <v>7</v>
      </c>
      <c r="E4" s="65">
        <v>1</v>
      </c>
    </row>
    <row r="5" spans="1:5" s="35" customFormat="1" ht="31.2" x14ac:dyDescent="0.3">
      <c r="A5" s="61">
        <v>3</v>
      </c>
      <c r="B5" s="66" t="s">
        <v>71</v>
      </c>
      <c r="C5" s="28" t="s">
        <v>16</v>
      </c>
      <c r="D5" s="15" t="s">
        <v>7</v>
      </c>
      <c r="E5" s="68">
        <v>1</v>
      </c>
    </row>
    <row r="6" spans="1:5" s="35" customFormat="1" ht="31.2" x14ac:dyDescent="0.3">
      <c r="A6" s="62">
        <v>4</v>
      </c>
      <c r="B6" s="69" t="s">
        <v>39</v>
      </c>
      <c r="C6" s="63" t="s">
        <v>16</v>
      </c>
      <c r="D6" s="15" t="s">
        <v>7</v>
      </c>
      <c r="E6" s="65">
        <v>1</v>
      </c>
    </row>
    <row r="7" spans="1:5" s="35" customFormat="1" ht="31.2" x14ac:dyDescent="0.3">
      <c r="A7" s="62">
        <v>5</v>
      </c>
      <c r="B7" s="70" t="s">
        <v>35</v>
      </c>
      <c r="C7" s="63" t="s">
        <v>16</v>
      </c>
      <c r="D7" s="15" t="s">
        <v>7</v>
      </c>
      <c r="E7" s="71">
        <v>1</v>
      </c>
    </row>
    <row r="8" spans="1:5" s="35" customFormat="1" ht="31.2" x14ac:dyDescent="0.3">
      <c r="A8" s="61">
        <v>6</v>
      </c>
      <c r="B8" s="16" t="s">
        <v>65</v>
      </c>
      <c r="C8" s="63" t="s">
        <v>16</v>
      </c>
      <c r="D8" s="15" t="s">
        <v>7</v>
      </c>
      <c r="E8" s="71">
        <v>1</v>
      </c>
    </row>
    <row r="9" spans="1:5" s="35" customFormat="1" ht="31.2" x14ac:dyDescent="0.3">
      <c r="A9" s="62">
        <v>7</v>
      </c>
      <c r="B9" s="16" t="s">
        <v>64</v>
      </c>
      <c r="C9" s="63" t="s">
        <v>16</v>
      </c>
      <c r="D9" s="15" t="s">
        <v>7</v>
      </c>
      <c r="E9" s="71">
        <v>1</v>
      </c>
    </row>
    <row r="10" spans="1:5" ht="21" x14ac:dyDescent="0.3">
      <c r="A10" s="306" t="s">
        <v>5</v>
      </c>
      <c r="B10" s="306"/>
      <c r="C10" s="306"/>
      <c r="D10" s="306"/>
      <c r="E10" s="306"/>
    </row>
    <row r="11" spans="1:5" s="35" customFormat="1" ht="31.2" x14ac:dyDescent="0.3">
      <c r="A11" s="62">
        <v>1</v>
      </c>
      <c r="B11" s="72" t="s">
        <v>26</v>
      </c>
      <c r="C11" s="63" t="s">
        <v>16</v>
      </c>
      <c r="D11" s="15" t="s">
        <v>5</v>
      </c>
      <c r="E11" s="73">
        <v>1</v>
      </c>
    </row>
    <row r="12" spans="1:5" s="35" customFormat="1" ht="31.2" x14ac:dyDescent="0.3">
      <c r="A12" s="62">
        <v>2</v>
      </c>
      <c r="B12" s="18" t="s">
        <v>25</v>
      </c>
      <c r="C12" s="63" t="s">
        <v>16</v>
      </c>
      <c r="D12" s="15" t="s">
        <v>5</v>
      </c>
      <c r="E12" s="73">
        <v>1</v>
      </c>
    </row>
    <row r="13" spans="1:5" s="35" customFormat="1" ht="31.2" x14ac:dyDescent="0.3">
      <c r="A13" s="62">
        <v>3</v>
      </c>
      <c r="B13" s="18" t="s">
        <v>43</v>
      </c>
      <c r="C13" s="19" t="s">
        <v>16</v>
      </c>
      <c r="D13" s="15" t="s">
        <v>5</v>
      </c>
      <c r="E13" s="73">
        <v>1</v>
      </c>
    </row>
    <row r="14" spans="1:5" s="35" customFormat="1" ht="31.2" x14ac:dyDescent="0.3">
      <c r="A14" s="62">
        <v>4</v>
      </c>
      <c r="B14" s="72" t="s">
        <v>28</v>
      </c>
      <c r="C14" s="63" t="s">
        <v>16</v>
      </c>
      <c r="D14" s="15" t="s">
        <v>5</v>
      </c>
      <c r="E14" s="73">
        <v>1</v>
      </c>
    </row>
    <row r="15" spans="1:5" s="35" customFormat="1" ht="31.2" x14ac:dyDescent="0.3">
      <c r="A15" s="62">
        <v>5</v>
      </c>
      <c r="B15" s="18" t="s">
        <v>29</v>
      </c>
      <c r="C15" s="63" t="s">
        <v>16</v>
      </c>
      <c r="D15" s="15" t="s">
        <v>5</v>
      </c>
      <c r="E15" s="73">
        <v>1</v>
      </c>
    </row>
    <row r="16" spans="1:5" s="35" customFormat="1" ht="31.2" x14ac:dyDescent="0.3">
      <c r="A16" s="62">
        <v>6</v>
      </c>
      <c r="B16" s="13" t="s">
        <v>27</v>
      </c>
      <c r="C16" s="28" t="s">
        <v>16</v>
      </c>
      <c r="D16" s="15" t="s">
        <v>5</v>
      </c>
      <c r="E16" s="73">
        <v>1</v>
      </c>
    </row>
    <row r="17" spans="1:5" s="35" customFormat="1" ht="31.2" x14ac:dyDescent="0.3">
      <c r="A17" s="62">
        <v>7</v>
      </c>
      <c r="B17" s="29" t="s">
        <v>45</v>
      </c>
      <c r="C17" s="28" t="s">
        <v>16</v>
      </c>
      <c r="D17" s="15" t="s">
        <v>5</v>
      </c>
      <c r="E17" s="73">
        <v>1</v>
      </c>
    </row>
    <row r="18" spans="1:5" s="35" customFormat="1" ht="31.2" x14ac:dyDescent="0.3">
      <c r="A18" s="62">
        <v>8</v>
      </c>
      <c r="B18" s="29" t="s">
        <v>44</v>
      </c>
      <c r="C18" s="63" t="s">
        <v>16</v>
      </c>
      <c r="D18" s="15" t="s">
        <v>11</v>
      </c>
      <c r="E18" s="73">
        <v>1</v>
      </c>
    </row>
    <row r="19" spans="1:5" s="35" customFormat="1" ht="62.4" x14ac:dyDescent="0.3">
      <c r="A19" s="62">
        <v>9</v>
      </c>
      <c r="B19" s="18" t="s">
        <v>63</v>
      </c>
      <c r="C19" s="63" t="s">
        <v>73</v>
      </c>
      <c r="D19" s="15" t="s">
        <v>5</v>
      </c>
      <c r="E19" s="65">
        <v>1</v>
      </c>
    </row>
    <row r="20" spans="1:5" ht="21" x14ac:dyDescent="0.3">
      <c r="A20" s="307" t="s">
        <v>38</v>
      </c>
      <c r="B20" s="308"/>
      <c r="C20" s="308"/>
      <c r="D20" s="308"/>
      <c r="E20" s="309"/>
    </row>
    <row r="21" spans="1:5" ht="31.2" x14ac:dyDescent="0.3">
      <c r="A21" s="61">
        <v>1</v>
      </c>
      <c r="B21" s="16" t="s">
        <v>364</v>
      </c>
      <c r="C21" s="63" t="s">
        <v>16</v>
      </c>
      <c r="D21" s="15" t="s">
        <v>18</v>
      </c>
      <c r="E21" s="73">
        <v>1</v>
      </c>
    </row>
    <row r="22" spans="1:5" ht="31.2" x14ac:dyDescent="0.3">
      <c r="A22" s="61">
        <v>2</v>
      </c>
      <c r="B22" s="16" t="s">
        <v>433</v>
      </c>
      <c r="C22" s="63" t="s">
        <v>16</v>
      </c>
      <c r="D22" s="15" t="s">
        <v>18</v>
      </c>
      <c r="E22" s="73">
        <v>1</v>
      </c>
    </row>
    <row r="23" spans="1:5" ht="31.2" x14ac:dyDescent="0.3">
      <c r="A23" s="61">
        <v>3</v>
      </c>
      <c r="B23" s="13" t="s">
        <v>212</v>
      </c>
      <c r="C23" s="63" t="s">
        <v>16</v>
      </c>
      <c r="D23" s="15" t="s">
        <v>18</v>
      </c>
      <c r="E23" s="73">
        <v>1</v>
      </c>
    </row>
    <row r="24" spans="1:5" ht="31.2" x14ac:dyDescent="0.3">
      <c r="A24" s="61">
        <v>4</v>
      </c>
      <c r="B24" s="13" t="s">
        <v>442</v>
      </c>
      <c r="C24" s="63" t="s">
        <v>16</v>
      </c>
      <c r="D24" s="15" t="s">
        <v>18</v>
      </c>
      <c r="E24" s="73">
        <v>1</v>
      </c>
    </row>
    <row r="25" spans="1:5" ht="31.2" x14ac:dyDescent="0.3">
      <c r="A25" s="61">
        <v>5</v>
      </c>
      <c r="B25" s="13" t="s">
        <v>274</v>
      </c>
      <c r="C25" s="63" t="s">
        <v>16</v>
      </c>
      <c r="D25" s="15" t="s">
        <v>18</v>
      </c>
      <c r="E25" s="73">
        <v>1</v>
      </c>
    </row>
    <row r="26" spans="1:5" ht="31.2" x14ac:dyDescent="0.3">
      <c r="A26" s="61">
        <v>6</v>
      </c>
      <c r="B26" s="13" t="s">
        <v>393</v>
      </c>
      <c r="C26" s="63" t="s">
        <v>16</v>
      </c>
      <c r="D26" s="15" t="s">
        <v>18</v>
      </c>
      <c r="E26" s="73">
        <v>1</v>
      </c>
    </row>
    <row r="27" spans="1:5" ht="31.2" x14ac:dyDescent="0.3">
      <c r="A27" s="61">
        <v>7</v>
      </c>
      <c r="B27" s="13" t="s">
        <v>396</v>
      </c>
      <c r="C27" s="63" t="s">
        <v>16</v>
      </c>
      <c r="D27" s="15" t="s">
        <v>18</v>
      </c>
      <c r="E27" s="73">
        <v>1</v>
      </c>
    </row>
    <row r="28" spans="1:5" ht="31.2" x14ac:dyDescent="0.3">
      <c r="A28" s="61">
        <v>8</v>
      </c>
      <c r="B28" s="13" t="s">
        <v>440</v>
      </c>
      <c r="C28" s="63" t="s">
        <v>16</v>
      </c>
      <c r="D28" s="15" t="s">
        <v>18</v>
      </c>
      <c r="E28" s="73">
        <v>1</v>
      </c>
    </row>
    <row r="29" spans="1:5" ht="31.2" x14ac:dyDescent="0.3">
      <c r="A29" s="61">
        <v>9</v>
      </c>
      <c r="B29" s="13" t="s">
        <v>441</v>
      </c>
      <c r="C29" s="63" t="s">
        <v>16</v>
      </c>
      <c r="D29" s="15" t="s">
        <v>18</v>
      </c>
      <c r="E29" s="73">
        <v>1</v>
      </c>
    </row>
    <row r="30" spans="1:5" ht="31.2" x14ac:dyDescent="0.3">
      <c r="A30" s="61">
        <v>10</v>
      </c>
      <c r="B30" s="16" t="s">
        <v>434</v>
      </c>
      <c r="C30" s="63" t="s">
        <v>16</v>
      </c>
      <c r="D30" s="15" t="s">
        <v>18</v>
      </c>
      <c r="E30" s="73">
        <v>1</v>
      </c>
    </row>
    <row r="31" spans="1:5" ht="21" x14ac:dyDescent="0.3">
      <c r="A31" s="307" t="s">
        <v>11</v>
      </c>
      <c r="B31" s="308"/>
      <c r="C31" s="308"/>
      <c r="D31" s="308"/>
      <c r="E31" s="309"/>
    </row>
    <row r="32" spans="1:5" s="35" customFormat="1" ht="31.2" x14ac:dyDescent="0.3">
      <c r="A32" s="74">
        <v>1</v>
      </c>
      <c r="B32" s="16" t="s">
        <v>445</v>
      </c>
      <c r="C32" s="63" t="s">
        <v>16</v>
      </c>
      <c r="D32" s="15" t="s">
        <v>11</v>
      </c>
      <c r="E32" s="73">
        <v>1</v>
      </c>
    </row>
  </sheetData>
  <sortState xmlns:xlrd2="http://schemas.microsoft.com/office/spreadsheetml/2017/richdata2" ref="B21:E30">
    <sortCondition ref="B21:B30"/>
  </sortState>
  <mergeCells count="4">
    <mergeCell ref="A2:E2"/>
    <mergeCell ref="A10:E10"/>
    <mergeCell ref="A20:E20"/>
    <mergeCell ref="A31:E31"/>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2 B24:B30 B32" xr:uid="{03433E83-3791-4431-8720-B6CEB7293D43}"/>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D36:D1048576 D1:D2 D31 D10</xm:sqref>
        </x14:dataValidation>
        <x14:dataValidation type="list" allowBlank="1" showInputMessage="1" showErrorMessage="1" xr:uid="{64B009F1-9C6A-4E7B-AA87-D9067D5E25EA}">
          <x14:formula1>
            <xm:f>Виды!$A$1:$A$7</xm:f>
          </x14:formula1>
          <xm:sqref>D32 D3:D9 D11:D19 D21:D30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44" sqref="B44"/>
      <selection pane="bottomLeft" activeCell="B44" sqref="B44"/>
    </sheetView>
  </sheetViews>
  <sheetFormatPr defaultColWidth="9.109375" defaultRowHeight="15.6" x14ac:dyDescent="0.3"/>
  <cols>
    <col min="1" max="1" width="32.6640625" style="249" customWidth="1"/>
    <col min="2" max="2" width="100.6640625" style="52" customWidth="1"/>
    <col min="3" max="3" width="25.6640625" style="253" bestFit="1" customWidth="1"/>
    <col min="4" max="4" width="14.44140625" style="253" customWidth="1"/>
    <col min="5" max="5" width="25.6640625" style="253" customWidth="1"/>
    <col min="6" max="6" width="14.33203125" style="253" customWidth="1"/>
    <col min="7" max="7" width="13.88671875" style="10" customWidth="1"/>
    <col min="8" max="8" width="20.88671875" style="10" customWidth="1"/>
    <col min="9" max="16384" width="9.109375" style="52"/>
  </cols>
  <sheetData>
    <row r="1" spans="1:8" ht="31.2" x14ac:dyDescent="0.3">
      <c r="A1" s="240" t="s">
        <v>1</v>
      </c>
      <c r="B1" s="241" t="s">
        <v>10</v>
      </c>
      <c r="C1" s="242" t="s">
        <v>2</v>
      </c>
      <c r="D1" s="240" t="s">
        <v>4</v>
      </c>
      <c r="E1" s="240" t="s">
        <v>3</v>
      </c>
      <c r="F1" s="240" t="s">
        <v>8</v>
      </c>
      <c r="G1" s="240" t="s">
        <v>33</v>
      </c>
      <c r="H1" s="240" t="s">
        <v>34</v>
      </c>
    </row>
    <row r="2" spans="1:8" x14ac:dyDescent="0.3">
      <c r="A2" s="13" t="s">
        <v>426</v>
      </c>
      <c r="B2" s="243" t="s">
        <v>369</v>
      </c>
      <c r="C2" s="15" t="s">
        <v>7</v>
      </c>
      <c r="D2" s="53">
        <v>10</v>
      </c>
      <c r="E2" s="53" t="s">
        <v>113</v>
      </c>
      <c r="F2" s="53">
        <v>10</v>
      </c>
      <c r="G2" s="10">
        <f t="shared" ref="G2:G33" si="0">COUNTIF($A$2:$A$999,A2)</f>
        <v>1</v>
      </c>
      <c r="H2" s="10" t="s">
        <v>37</v>
      </c>
    </row>
    <row r="3" spans="1:8" ht="46.8" x14ac:dyDescent="0.3">
      <c r="A3" s="16" t="s">
        <v>364</v>
      </c>
      <c r="B3" s="255" t="s">
        <v>365</v>
      </c>
      <c r="C3" s="15" t="s">
        <v>18</v>
      </c>
      <c r="D3" s="15">
        <v>1</v>
      </c>
      <c r="E3" s="53" t="s">
        <v>113</v>
      </c>
      <c r="F3" s="15">
        <v>1</v>
      </c>
      <c r="G3" s="10">
        <f t="shared" si="0"/>
        <v>1</v>
      </c>
      <c r="H3" s="10" t="s">
        <v>37</v>
      </c>
    </row>
    <row r="4" spans="1:8" ht="31.2" x14ac:dyDescent="0.3">
      <c r="A4" s="16" t="s">
        <v>431</v>
      </c>
      <c r="B4" s="255" t="s">
        <v>360</v>
      </c>
      <c r="C4" s="15" t="s">
        <v>11</v>
      </c>
      <c r="D4" s="15">
        <v>1</v>
      </c>
      <c r="E4" s="53" t="s">
        <v>113</v>
      </c>
      <c r="F4" s="254">
        <v>1</v>
      </c>
      <c r="G4" s="10">
        <f t="shared" si="0"/>
        <v>1</v>
      </c>
      <c r="H4" s="10" t="s">
        <v>37</v>
      </c>
    </row>
    <row r="5" spans="1:8" x14ac:dyDescent="0.3">
      <c r="A5" s="13" t="s">
        <v>256</v>
      </c>
      <c r="B5" s="211" t="s">
        <v>257</v>
      </c>
      <c r="C5" s="15" t="s">
        <v>11</v>
      </c>
      <c r="D5" s="15">
        <v>1</v>
      </c>
      <c r="E5" s="15" t="s">
        <v>6</v>
      </c>
      <c r="F5" s="15">
        <v>1</v>
      </c>
      <c r="G5" s="10">
        <f t="shared" si="0"/>
        <v>1</v>
      </c>
      <c r="H5" s="10" t="s">
        <v>37</v>
      </c>
    </row>
    <row r="6" spans="1:8" x14ac:dyDescent="0.3">
      <c r="A6" s="13" t="s">
        <v>315</v>
      </c>
      <c r="B6" s="243" t="s">
        <v>316</v>
      </c>
      <c r="C6" s="15" t="s">
        <v>5</v>
      </c>
      <c r="D6" s="15">
        <v>1</v>
      </c>
      <c r="E6" s="15" t="s">
        <v>6</v>
      </c>
      <c r="F6" s="15">
        <v>1</v>
      </c>
      <c r="G6" s="10">
        <f t="shared" si="0"/>
        <v>1</v>
      </c>
      <c r="H6" s="10" t="s">
        <v>37</v>
      </c>
    </row>
    <row r="7" spans="1:8" ht="46.8" x14ac:dyDescent="0.3">
      <c r="A7" s="16" t="s">
        <v>197</v>
      </c>
      <c r="B7" s="212" t="s">
        <v>428</v>
      </c>
      <c r="C7" s="15" t="s">
        <v>5</v>
      </c>
      <c r="D7" s="53">
        <v>1</v>
      </c>
      <c r="E7" s="53" t="s">
        <v>6</v>
      </c>
      <c r="F7" s="53">
        <v>1</v>
      </c>
      <c r="G7" s="10">
        <f t="shared" si="0"/>
        <v>1</v>
      </c>
      <c r="H7" s="10" t="s">
        <v>37</v>
      </c>
    </row>
    <row r="8" spans="1:8" x14ac:dyDescent="0.3">
      <c r="A8" s="13" t="s">
        <v>375</v>
      </c>
      <c r="B8" s="255" t="s">
        <v>376</v>
      </c>
      <c r="C8" s="15" t="s">
        <v>5</v>
      </c>
      <c r="D8" s="15">
        <v>1</v>
      </c>
      <c r="E8" s="53" t="s">
        <v>113</v>
      </c>
      <c r="F8" s="15">
        <v>1</v>
      </c>
      <c r="G8" s="10">
        <f t="shared" si="0"/>
        <v>1</v>
      </c>
      <c r="H8" s="10" t="s">
        <v>37</v>
      </c>
    </row>
    <row r="9" spans="1:8" x14ac:dyDescent="0.3">
      <c r="A9" s="13" t="s">
        <v>432</v>
      </c>
      <c r="B9" s="255" t="s">
        <v>371</v>
      </c>
      <c r="C9" s="15" t="s">
        <v>11</v>
      </c>
      <c r="D9" s="15">
        <v>1</v>
      </c>
      <c r="E9" s="53" t="s">
        <v>113</v>
      </c>
      <c r="F9" s="15">
        <v>1</v>
      </c>
      <c r="G9" s="10">
        <f t="shared" si="0"/>
        <v>1</v>
      </c>
      <c r="H9" s="10" t="s">
        <v>37</v>
      </c>
    </row>
    <row r="10" spans="1:8" x14ac:dyDescent="0.3">
      <c r="A10" s="13" t="s">
        <v>254</v>
      </c>
      <c r="B10" s="211" t="s">
        <v>255</v>
      </c>
      <c r="C10" s="15" t="s">
        <v>11</v>
      </c>
      <c r="D10" s="15">
        <v>1</v>
      </c>
      <c r="E10" s="254" t="s">
        <v>6</v>
      </c>
      <c r="F10" s="15">
        <v>1</v>
      </c>
      <c r="G10" s="10">
        <f t="shared" si="0"/>
        <v>1</v>
      </c>
      <c r="H10" s="10" t="s">
        <v>37</v>
      </c>
    </row>
    <row r="11" spans="1:8" ht="31.2" x14ac:dyDescent="0.3">
      <c r="A11" s="13" t="s">
        <v>292</v>
      </c>
      <c r="B11" s="277" t="s">
        <v>260</v>
      </c>
      <c r="C11" s="15" t="s">
        <v>5</v>
      </c>
      <c r="D11" s="15">
        <v>1</v>
      </c>
      <c r="E11" s="53" t="s">
        <v>6</v>
      </c>
      <c r="F11" s="15">
        <v>1</v>
      </c>
      <c r="G11" s="10">
        <f t="shared" si="0"/>
        <v>1</v>
      </c>
      <c r="H11" s="10" t="s">
        <v>37</v>
      </c>
    </row>
    <row r="12" spans="1:8" ht="31.2" x14ac:dyDescent="0.3">
      <c r="A12" s="276" t="s">
        <v>430</v>
      </c>
      <c r="B12" s="279" t="s">
        <v>429</v>
      </c>
      <c r="C12" s="15" t="s">
        <v>5</v>
      </c>
      <c r="D12" s="251">
        <v>1</v>
      </c>
      <c r="E12" s="53" t="s">
        <v>6</v>
      </c>
      <c r="F12" s="53">
        <v>1</v>
      </c>
      <c r="G12" s="10">
        <f t="shared" si="0"/>
        <v>1</v>
      </c>
      <c r="H12" s="10" t="s">
        <v>37</v>
      </c>
    </row>
    <row r="13" spans="1:8" x14ac:dyDescent="0.3">
      <c r="A13" s="13" t="s">
        <v>27</v>
      </c>
      <c r="B13" s="211" t="s">
        <v>263</v>
      </c>
      <c r="C13" s="15" t="s">
        <v>5</v>
      </c>
      <c r="D13" s="15">
        <v>1</v>
      </c>
      <c r="E13" s="53" t="s">
        <v>6</v>
      </c>
      <c r="F13" s="15">
        <v>1</v>
      </c>
      <c r="G13" s="10">
        <f t="shared" si="0"/>
        <v>1</v>
      </c>
      <c r="H13" s="10" t="s">
        <v>37</v>
      </c>
    </row>
    <row r="14" spans="1:8" x14ac:dyDescent="0.3">
      <c r="A14" s="13" t="s">
        <v>144</v>
      </c>
      <c r="B14" s="259" t="s">
        <v>258</v>
      </c>
      <c r="C14" s="15" t="s">
        <v>7</v>
      </c>
      <c r="D14" s="53">
        <v>8</v>
      </c>
      <c r="E14" s="53" t="s">
        <v>6</v>
      </c>
      <c r="F14" s="53">
        <v>8</v>
      </c>
      <c r="G14" s="10">
        <f t="shared" si="0"/>
        <v>1</v>
      </c>
      <c r="H14" s="10" t="s">
        <v>37</v>
      </c>
    </row>
    <row r="15" spans="1:8" ht="31.2" x14ac:dyDescent="0.3">
      <c r="A15" s="69" t="s">
        <v>321</v>
      </c>
      <c r="B15" s="255" t="s">
        <v>322</v>
      </c>
      <c r="C15" s="15" t="s">
        <v>11</v>
      </c>
      <c r="D15" s="101">
        <v>1</v>
      </c>
      <c r="E15" s="61" t="s">
        <v>6</v>
      </c>
      <c r="F15" s="101">
        <v>1</v>
      </c>
      <c r="G15" s="10">
        <f t="shared" si="0"/>
        <v>1</v>
      </c>
      <c r="H15" s="10" t="s">
        <v>37</v>
      </c>
    </row>
    <row r="16" spans="1:8" ht="62.4" x14ac:dyDescent="0.3">
      <c r="A16" s="16" t="s">
        <v>366</v>
      </c>
      <c r="B16" s="255" t="s">
        <v>367</v>
      </c>
      <c r="C16" s="15" t="s">
        <v>18</v>
      </c>
      <c r="D16" s="272">
        <v>1</v>
      </c>
      <c r="E16" s="53" t="s">
        <v>113</v>
      </c>
      <c r="F16" s="32">
        <v>1</v>
      </c>
      <c r="G16" s="10">
        <f t="shared" si="0"/>
        <v>1</v>
      </c>
      <c r="H16" s="10" t="s">
        <v>37</v>
      </c>
    </row>
    <row r="17" spans="1:8" x14ac:dyDescent="0.3">
      <c r="A17" s="268" t="s">
        <v>45</v>
      </c>
      <c r="B17" s="212" t="s">
        <v>112</v>
      </c>
      <c r="C17" s="15" t="s">
        <v>5</v>
      </c>
      <c r="D17" s="61">
        <v>1</v>
      </c>
      <c r="E17" s="15" t="s">
        <v>113</v>
      </c>
      <c r="F17" s="61">
        <v>1</v>
      </c>
      <c r="G17" s="10">
        <f t="shared" si="0"/>
        <v>1</v>
      </c>
      <c r="H17" s="10" t="s">
        <v>37</v>
      </c>
    </row>
    <row r="18" spans="1:8" x14ac:dyDescent="0.3">
      <c r="A18" s="69" t="s">
        <v>323</v>
      </c>
      <c r="B18" s="278" t="s">
        <v>324</v>
      </c>
      <c r="C18" s="15" t="s">
        <v>11</v>
      </c>
      <c r="D18" s="101">
        <v>1</v>
      </c>
      <c r="E18" s="61" t="s">
        <v>6</v>
      </c>
      <c r="F18" s="101">
        <v>1</v>
      </c>
      <c r="G18" s="10">
        <f t="shared" si="0"/>
        <v>1</v>
      </c>
      <c r="H18" s="10" t="s">
        <v>37</v>
      </c>
    </row>
    <row r="19" spans="1:8" ht="46.8" x14ac:dyDescent="0.3">
      <c r="A19" s="16" t="s">
        <v>361</v>
      </c>
      <c r="B19" s="255" t="s">
        <v>362</v>
      </c>
      <c r="C19" s="15" t="s">
        <v>5</v>
      </c>
      <c r="D19" s="15">
        <v>1</v>
      </c>
      <c r="E19" s="53" t="s">
        <v>113</v>
      </c>
      <c r="F19" s="15">
        <v>1</v>
      </c>
      <c r="G19" s="10">
        <f t="shared" si="0"/>
        <v>1</v>
      </c>
      <c r="H19" s="10" t="s">
        <v>37</v>
      </c>
    </row>
    <row r="20" spans="1:8" x14ac:dyDescent="0.3">
      <c r="A20" s="13" t="s">
        <v>39</v>
      </c>
      <c r="B20" s="255" t="s">
        <v>202</v>
      </c>
      <c r="C20" s="15" t="s">
        <v>7</v>
      </c>
      <c r="D20" s="15">
        <v>2</v>
      </c>
      <c r="E20" s="15" t="s">
        <v>6</v>
      </c>
      <c r="F20" s="15">
        <v>2</v>
      </c>
      <c r="G20" s="10">
        <f t="shared" si="0"/>
        <v>2</v>
      </c>
      <c r="H20" s="10" t="s">
        <v>37</v>
      </c>
    </row>
    <row r="21" spans="1:8" x14ac:dyDescent="0.3">
      <c r="A21" s="69" t="s">
        <v>39</v>
      </c>
      <c r="B21" s="243" t="s">
        <v>318</v>
      </c>
      <c r="C21" s="15" t="s">
        <v>7</v>
      </c>
      <c r="D21" s="101">
        <v>2</v>
      </c>
      <c r="E21" s="61" t="s">
        <v>6</v>
      </c>
      <c r="F21" s="101">
        <v>2</v>
      </c>
      <c r="G21" s="10">
        <f t="shared" si="0"/>
        <v>2</v>
      </c>
      <c r="H21" s="10" t="s">
        <v>37</v>
      </c>
    </row>
    <row r="22" spans="1:8" x14ac:dyDescent="0.3">
      <c r="A22" s="16" t="s">
        <v>188</v>
      </c>
      <c r="B22" s="257" t="s">
        <v>189</v>
      </c>
      <c r="C22" s="15" t="s">
        <v>7</v>
      </c>
      <c r="D22" s="61">
        <v>1</v>
      </c>
      <c r="E22" s="61" t="s">
        <v>6</v>
      </c>
      <c r="F22" s="61">
        <v>1</v>
      </c>
      <c r="G22" s="10">
        <f t="shared" si="0"/>
        <v>1</v>
      </c>
      <c r="H22" s="10" t="s">
        <v>37</v>
      </c>
    </row>
    <row r="23" spans="1:8" x14ac:dyDescent="0.3">
      <c r="A23" s="16" t="s">
        <v>62</v>
      </c>
      <c r="B23" s="212" t="s">
        <v>190</v>
      </c>
      <c r="C23" s="15" t="s">
        <v>7</v>
      </c>
      <c r="D23" s="15">
        <v>1</v>
      </c>
      <c r="E23" s="15" t="s">
        <v>6</v>
      </c>
      <c r="F23" s="15">
        <v>1</v>
      </c>
      <c r="G23" s="10">
        <f t="shared" si="0"/>
        <v>1</v>
      </c>
      <c r="H23" s="10" t="s">
        <v>37</v>
      </c>
    </row>
    <row r="24" spans="1:8" x14ac:dyDescent="0.3">
      <c r="A24" s="13" t="s">
        <v>236</v>
      </c>
      <c r="B24" s="211" t="s">
        <v>259</v>
      </c>
      <c r="C24" s="15" t="s">
        <v>7</v>
      </c>
      <c r="D24" s="53">
        <v>16</v>
      </c>
      <c r="E24" s="53" t="s">
        <v>6</v>
      </c>
      <c r="F24" s="53">
        <v>16</v>
      </c>
      <c r="G24" s="10">
        <f t="shared" si="0"/>
        <v>1</v>
      </c>
      <c r="H24" s="10" t="s">
        <v>37</v>
      </c>
    </row>
    <row r="25" spans="1:8" ht="31.2" x14ac:dyDescent="0.3">
      <c r="A25" s="13" t="s">
        <v>373</v>
      </c>
      <c r="B25" s="255" t="s">
        <v>374</v>
      </c>
      <c r="C25" s="15" t="s">
        <v>5</v>
      </c>
      <c r="D25" s="15">
        <v>1</v>
      </c>
      <c r="E25" s="53" t="s">
        <v>113</v>
      </c>
      <c r="F25" s="15">
        <v>1</v>
      </c>
      <c r="G25" s="10">
        <f t="shared" si="0"/>
        <v>1</v>
      </c>
      <c r="H25" s="10" t="s">
        <v>37</v>
      </c>
    </row>
    <row r="26" spans="1:8" ht="31.2" x14ac:dyDescent="0.3">
      <c r="A26" s="69" t="s">
        <v>319</v>
      </c>
      <c r="B26" s="255" t="s">
        <v>320</v>
      </c>
      <c r="C26" s="15" t="s">
        <v>7</v>
      </c>
      <c r="D26" s="101">
        <v>1</v>
      </c>
      <c r="E26" s="61" t="s">
        <v>6</v>
      </c>
      <c r="F26" s="101">
        <v>1</v>
      </c>
      <c r="G26" s="10">
        <f t="shared" si="0"/>
        <v>1</v>
      </c>
      <c r="H26" s="10" t="s">
        <v>37</v>
      </c>
    </row>
    <row r="27" spans="1:8" x14ac:dyDescent="0.3">
      <c r="A27" s="16" t="s">
        <v>35</v>
      </c>
      <c r="B27" s="255" t="s">
        <v>195</v>
      </c>
      <c r="C27" s="15" t="s">
        <v>7</v>
      </c>
      <c r="D27" s="15">
        <v>1</v>
      </c>
      <c r="E27" s="15" t="s">
        <v>6</v>
      </c>
      <c r="F27" s="15">
        <v>1</v>
      </c>
      <c r="G27" s="10">
        <f t="shared" si="0"/>
        <v>1</v>
      </c>
      <c r="H27" s="10" t="s">
        <v>37</v>
      </c>
    </row>
    <row r="28" spans="1:8" x14ac:dyDescent="0.3">
      <c r="A28" s="16" t="s">
        <v>233</v>
      </c>
      <c r="B28" s="212" t="s">
        <v>195</v>
      </c>
      <c r="C28" s="15" t="s">
        <v>7</v>
      </c>
      <c r="D28" s="15">
        <v>1</v>
      </c>
      <c r="E28" s="15" t="s">
        <v>6</v>
      </c>
      <c r="F28" s="15">
        <v>1</v>
      </c>
      <c r="G28" s="10">
        <f t="shared" si="0"/>
        <v>1</v>
      </c>
      <c r="H28" s="10" t="s">
        <v>37</v>
      </c>
    </row>
    <row r="29" spans="1:8" x14ac:dyDescent="0.3">
      <c r="A29" s="16" t="s">
        <v>261</v>
      </c>
      <c r="B29" s="211" t="s">
        <v>262</v>
      </c>
      <c r="C29" s="15" t="s">
        <v>7</v>
      </c>
      <c r="D29" s="15">
        <v>1</v>
      </c>
      <c r="E29" s="61" t="s">
        <v>6</v>
      </c>
      <c r="F29" s="15">
        <v>1</v>
      </c>
      <c r="G29" s="10">
        <f t="shared" si="0"/>
        <v>1</v>
      </c>
      <c r="H29" s="10" t="s">
        <v>37</v>
      </c>
    </row>
    <row r="30" spans="1:8" x14ac:dyDescent="0.3">
      <c r="A30" s="16" t="s">
        <v>65</v>
      </c>
      <c r="B30" s="259" t="s">
        <v>192</v>
      </c>
      <c r="C30" s="15" t="s">
        <v>7</v>
      </c>
      <c r="D30" s="15">
        <v>2</v>
      </c>
      <c r="E30" s="15" t="s">
        <v>6</v>
      </c>
      <c r="F30" s="15">
        <v>2</v>
      </c>
      <c r="G30" s="10">
        <f t="shared" si="0"/>
        <v>1</v>
      </c>
      <c r="H30" s="10" t="s">
        <v>37</v>
      </c>
    </row>
    <row r="31" spans="1:8" ht="31.2" x14ac:dyDescent="0.3">
      <c r="A31" s="16" t="s">
        <v>377</v>
      </c>
      <c r="B31" s="255" t="s">
        <v>378</v>
      </c>
      <c r="C31" s="15" t="s">
        <v>7</v>
      </c>
      <c r="D31" s="15">
        <v>2</v>
      </c>
      <c r="E31" s="53" t="s">
        <v>113</v>
      </c>
      <c r="F31" s="15">
        <v>2</v>
      </c>
      <c r="G31" s="10">
        <f t="shared" si="0"/>
        <v>1</v>
      </c>
      <c r="H31" s="10" t="s">
        <v>37</v>
      </c>
    </row>
    <row r="32" spans="1:8" x14ac:dyDescent="0.3">
      <c r="A32" s="16" t="s">
        <v>64</v>
      </c>
      <c r="B32" s="212" t="s">
        <v>193</v>
      </c>
      <c r="C32" s="15" t="s">
        <v>7</v>
      </c>
      <c r="D32" s="15">
        <v>1</v>
      </c>
      <c r="E32" s="15" t="s">
        <v>6</v>
      </c>
      <c r="F32" s="15">
        <v>1</v>
      </c>
      <c r="G32" s="10">
        <f t="shared" si="0"/>
        <v>1</v>
      </c>
      <c r="H32" s="10" t="s">
        <v>37</v>
      </c>
    </row>
    <row r="33" spans="1:8" x14ac:dyDescent="0.3">
      <c r="A33" s="69" t="s">
        <v>44</v>
      </c>
      <c r="B33" s="212" t="s">
        <v>115</v>
      </c>
      <c r="C33" s="15" t="s">
        <v>5</v>
      </c>
      <c r="D33" s="61">
        <v>1</v>
      </c>
      <c r="E33" s="15" t="s">
        <v>113</v>
      </c>
      <c r="F33" s="61">
        <v>1</v>
      </c>
      <c r="G33" s="10">
        <f t="shared" si="0"/>
        <v>1</v>
      </c>
      <c r="H33" s="10" t="s">
        <v>37</v>
      </c>
    </row>
    <row r="34" spans="1:8" x14ac:dyDescent="0.3">
      <c r="C34" s="246"/>
    </row>
    <row r="35" spans="1:8" x14ac:dyDescent="0.3">
      <c r="C35" s="246"/>
    </row>
    <row r="36" spans="1:8" x14ac:dyDescent="0.3">
      <c r="C36" s="246"/>
    </row>
    <row r="37" spans="1:8" x14ac:dyDescent="0.3">
      <c r="C37" s="246"/>
    </row>
    <row r="38" spans="1:8" x14ac:dyDescent="0.3">
      <c r="C38" s="246"/>
    </row>
    <row r="39" spans="1:8" x14ac:dyDescent="0.3">
      <c r="C39" s="246"/>
    </row>
    <row r="40" spans="1:8" x14ac:dyDescent="0.3">
      <c r="C40" s="246"/>
    </row>
    <row r="41" spans="1:8" x14ac:dyDescent="0.3">
      <c r="C41" s="246"/>
    </row>
    <row r="42" spans="1:8" x14ac:dyDescent="0.3">
      <c r="C42" s="246"/>
    </row>
    <row r="43" spans="1:8" x14ac:dyDescent="0.3">
      <c r="C43" s="246"/>
    </row>
    <row r="44" spans="1:8" x14ac:dyDescent="0.3">
      <c r="C44" s="246"/>
    </row>
    <row r="45" spans="1:8" x14ac:dyDescent="0.3">
      <c r="C45" s="246"/>
    </row>
    <row r="46" spans="1:8" x14ac:dyDescent="0.3">
      <c r="C46" s="246"/>
    </row>
    <row r="47" spans="1:8" x14ac:dyDescent="0.3">
      <c r="C47" s="246"/>
    </row>
    <row r="48" spans="1:8" x14ac:dyDescent="0.3">
      <c r="C48" s="246"/>
    </row>
    <row r="49" spans="3:3" x14ac:dyDescent="0.3">
      <c r="C49" s="246"/>
    </row>
    <row r="50" spans="3:3" x14ac:dyDescent="0.3">
      <c r="C50" s="246"/>
    </row>
    <row r="51" spans="3:3" x14ac:dyDescent="0.3">
      <c r="C51" s="246"/>
    </row>
    <row r="52" spans="3:3" x14ac:dyDescent="0.3">
      <c r="C52" s="246"/>
    </row>
    <row r="53" spans="3:3" x14ac:dyDescent="0.3">
      <c r="C53" s="246"/>
    </row>
    <row r="54" spans="3:3" x14ac:dyDescent="0.3">
      <c r="C54" s="246"/>
    </row>
    <row r="55" spans="3:3" x14ac:dyDescent="0.3">
      <c r="C55" s="246"/>
    </row>
    <row r="56" spans="3:3" x14ac:dyDescent="0.3">
      <c r="C56" s="246"/>
    </row>
    <row r="57" spans="3:3" x14ac:dyDescent="0.3">
      <c r="C57" s="246"/>
    </row>
    <row r="58" spans="3:3" x14ac:dyDescent="0.3">
      <c r="C58" s="246"/>
    </row>
    <row r="59" spans="3:3" x14ac:dyDescent="0.3">
      <c r="C59" s="246"/>
    </row>
    <row r="60" spans="3:3" x14ac:dyDescent="0.3">
      <c r="C60" s="246"/>
    </row>
    <row r="61" spans="3:3" x14ac:dyDescent="0.3">
      <c r="C61" s="246"/>
    </row>
    <row r="62" spans="3:3" x14ac:dyDescent="0.3">
      <c r="C62" s="246"/>
    </row>
    <row r="63" spans="3:3" x14ac:dyDescent="0.3">
      <c r="C63" s="246"/>
    </row>
    <row r="64" spans="3:3" x14ac:dyDescent="0.3">
      <c r="C64" s="246"/>
    </row>
    <row r="65" spans="3:3" x14ac:dyDescent="0.3">
      <c r="C65" s="246"/>
    </row>
    <row r="66" spans="3:3" x14ac:dyDescent="0.3">
      <c r="C66" s="246"/>
    </row>
    <row r="67" spans="3:3" x14ac:dyDescent="0.3">
      <c r="C67" s="246"/>
    </row>
    <row r="68" spans="3:3" x14ac:dyDescent="0.3">
      <c r="C68" s="246"/>
    </row>
    <row r="69" spans="3:3" x14ac:dyDescent="0.3">
      <c r="C69" s="246"/>
    </row>
    <row r="70" spans="3:3" x14ac:dyDescent="0.3">
      <c r="C70" s="246"/>
    </row>
    <row r="71" spans="3:3" x14ac:dyDescent="0.3">
      <c r="C71" s="246"/>
    </row>
    <row r="72" spans="3:3" x14ac:dyDescent="0.3">
      <c r="C72" s="246"/>
    </row>
    <row r="73" spans="3:3" x14ac:dyDescent="0.3">
      <c r="C73" s="246"/>
    </row>
    <row r="74" spans="3:3" x14ac:dyDescent="0.3">
      <c r="C74" s="246"/>
    </row>
    <row r="75" spans="3:3" x14ac:dyDescent="0.3">
      <c r="C75" s="246"/>
    </row>
    <row r="76" spans="3:3" x14ac:dyDescent="0.3">
      <c r="C76" s="246"/>
    </row>
    <row r="77" spans="3:3" x14ac:dyDescent="0.3">
      <c r="C77" s="246"/>
    </row>
    <row r="78" spans="3:3" x14ac:dyDescent="0.3">
      <c r="C78" s="246"/>
    </row>
    <row r="79" spans="3:3" x14ac:dyDescent="0.3">
      <c r="C79" s="246"/>
    </row>
    <row r="80" spans="3:3" x14ac:dyDescent="0.3">
      <c r="C80" s="246"/>
    </row>
    <row r="81" spans="3:3" x14ac:dyDescent="0.3">
      <c r="C81" s="246"/>
    </row>
    <row r="82" spans="3:3" x14ac:dyDescent="0.3">
      <c r="C82" s="246"/>
    </row>
    <row r="83" spans="3:3" x14ac:dyDescent="0.3">
      <c r="C83" s="246"/>
    </row>
    <row r="84" spans="3:3" x14ac:dyDescent="0.3">
      <c r="C84" s="246"/>
    </row>
    <row r="85" spans="3:3" x14ac:dyDescent="0.3">
      <c r="C85" s="246"/>
    </row>
    <row r="86" spans="3:3" x14ac:dyDescent="0.3">
      <c r="C86" s="246"/>
    </row>
    <row r="87" spans="3:3" x14ac:dyDescent="0.3">
      <c r="C87" s="246"/>
    </row>
    <row r="88" spans="3:3" x14ac:dyDescent="0.3">
      <c r="C88" s="246"/>
    </row>
    <row r="89" spans="3:3" x14ac:dyDescent="0.3">
      <c r="C89" s="246"/>
    </row>
    <row r="90" spans="3:3" x14ac:dyDescent="0.3">
      <c r="C90" s="246"/>
    </row>
    <row r="91" spans="3:3" x14ac:dyDescent="0.3">
      <c r="C91" s="246"/>
    </row>
    <row r="92" spans="3:3" x14ac:dyDescent="0.3">
      <c r="C92" s="246"/>
    </row>
    <row r="93" spans="3:3" x14ac:dyDescent="0.3">
      <c r="C93" s="246"/>
    </row>
    <row r="94" spans="3:3" x14ac:dyDescent="0.3">
      <c r="C94" s="246"/>
    </row>
    <row r="95" spans="3:3" x14ac:dyDescent="0.3">
      <c r="C95" s="246"/>
    </row>
    <row r="96" spans="3:3" x14ac:dyDescent="0.3">
      <c r="C96" s="246"/>
    </row>
    <row r="97" spans="3:3" x14ac:dyDescent="0.3">
      <c r="C97" s="246"/>
    </row>
    <row r="98" spans="3:3" x14ac:dyDescent="0.3">
      <c r="C98" s="246"/>
    </row>
    <row r="99" spans="3:3" x14ac:dyDescent="0.3">
      <c r="C99" s="246"/>
    </row>
    <row r="100" spans="3:3" x14ac:dyDescent="0.3">
      <c r="C100" s="246"/>
    </row>
    <row r="101" spans="3:3" x14ac:dyDescent="0.3">
      <c r="C101" s="246"/>
    </row>
    <row r="102" spans="3:3" x14ac:dyDescent="0.3">
      <c r="C102" s="246"/>
    </row>
    <row r="103" spans="3:3" x14ac:dyDescent="0.3">
      <c r="C103" s="246"/>
    </row>
    <row r="104" spans="3:3" x14ac:dyDescent="0.3">
      <c r="C104" s="246"/>
    </row>
    <row r="105" spans="3:3" x14ac:dyDescent="0.3">
      <c r="C105" s="246"/>
    </row>
    <row r="106" spans="3:3" x14ac:dyDescent="0.3">
      <c r="C106" s="246"/>
    </row>
    <row r="107" spans="3:3" x14ac:dyDescent="0.3">
      <c r="C107" s="246"/>
    </row>
    <row r="108" spans="3:3" x14ac:dyDescent="0.3">
      <c r="C108" s="246"/>
    </row>
    <row r="109" spans="3:3" x14ac:dyDescent="0.3">
      <c r="C109" s="246"/>
    </row>
    <row r="110" spans="3:3" x14ac:dyDescent="0.3">
      <c r="C110" s="246"/>
    </row>
    <row r="111" spans="3:3" x14ac:dyDescent="0.3">
      <c r="C111" s="246"/>
    </row>
    <row r="112" spans="3:3" x14ac:dyDescent="0.3">
      <c r="C112" s="246"/>
    </row>
    <row r="113" spans="3:3" x14ac:dyDescent="0.3">
      <c r="C113" s="246"/>
    </row>
    <row r="114" spans="3:3" x14ac:dyDescent="0.3">
      <c r="C114" s="246"/>
    </row>
    <row r="115" spans="3:3" x14ac:dyDescent="0.3">
      <c r="C115" s="246"/>
    </row>
    <row r="116" spans="3:3" x14ac:dyDescent="0.3">
      <c r="C116" s="246"/>
    </row>
    <row r="117" spans="3:3" x14ac:dyDescent="0.3">
      <c r="C117" s="246"/>
    </row>
    <row r="118" spans="3:3" x14ac:dyDescent="0.3">
      <c r="C118" s="246"/>
    </row>
    <row r="119" spans="3:3" x14ac:dyDescent="0.3">
      <c r="C119" s="246"/>
    </row>
    <row r="120" spans="3:3" x14ac:dyDescent="0.3">
      <c r="C120" s="246"/>
    </row>
    <row r="121" spans="3:3" x14ac:dyDescent="0.3">
      <c r="C121" s="246"/>
    </row>
    <row r="122" spans="3:3" x14ac:dyDescent="0.3">
      <c r="C122" s="246"/>
    </row>
    <row r="123" spans="3:3" x14ac:dyDescent="0.3">
      <c r="C123" s="246"/>
    </row>
    <row r="124" spans="3:3" x14ac:dyDescent="0.3">
      <c r="C124" s="246"/>
    </row>
    <row r="125" spans="3:3" x14ac:dyDescent="0.3">
      <c r="C125" s="246"/>
    </row>
    <row r="126" spans="3:3" x14ac:dyDescent="0.3">
      <c r="C126" s="246"/>
    </row>
    <row r="127" spans="3:3" x14ac:dyDescent="0.3">
      <c r="C127" s="246"/>
    </row>
    <row r="128" spans="3:3" x14ac:dyDescent="0.3">
      <c r="C128" s="246"/>
    </row>
    <row r="129" spans="3:3" x14ac:dyDescent="0.3">
      <c r="C129" s="246"/>
    </row>
    <row r="130" spans="3:3" x14ac:dyDescent="0.3">
      <c r="C130" s="246"/>
    </row>
    <row r="131" spans="3:3" x14ac:dyDescent="0.3">
      <c r="C131" s="246"/>
    </row>
    <row r="132" spans="3:3" x14ac:dyDescent="0.3">
      <c r="C132" s="246"/>
    </row>
    <row r="133" spans="3:3" x14ac:dyDescent="0.3">
      <c r="C133" s="246"/>
    </row>
    <row r="134" spans="3:3" x14ac:dyDescent="0.3">
      <c r="C134" s="246"/>
    </row>
    <row r="135" spans="3:3" x14ac:dyDescent="0.3">
      <c r="C135" s="246"/>
    </row>
    <row r="136" spans="3:3" x14ac:dyDescent="0.3">
      <c r="C136" s="246"/>
    </row>
    <row r="137" spans="3:3" x14ac:dyDescent="0.3">
      <c r="C137" s="246"/>
    </row>
    <row r="138" spans="3:3" x14ac:dyDescent="0.3">
      <c r="C138" s="246"/>
    </row>
    <row r="139" spans="3:3" x14ac:dyDescent="0.3">
      <c r="C139" s="246"/>
    </row>
    <row r="140" spans="3:3" x14ac:dyDescent="0.3">
      <c r="C140" s="246"/>
    </row>
    <row r="141" spans="3:3" x14ac:dyDescent="0.3">
      <c r="C141" s="246"/>
    </row>
    <row r="142" spans="3:3" x14ac:dyDescent="0.3">
      <c r="C142" s="246"/>
    </row>
    <row r="143" spans="3:3" x14ac:dyDescent="0.3">
      <c r="C143" s="246"/>
    </row>
    <row r="144" spans="3:3" x14ac:dyDescent="0.3">
      <c r="C144" s="246"/>
    </row>
    <row r="145" spans="3:3" x14ac:dyDescent="0.3">
      <c r="C145" s="246"/>
    </row>
    <row r="146" spans="3:3" x14ac:dyDescent="0.3">
      <c r="C146" s="246"/>
    </row>
    <row r="147" spans="3:3" x14ac:dyDescent="0.3">
      <c r="C147" s="246"/>
    </row>
    <row r="148" spans="3:3" x14ac:dyDescent="0.3">
      <c r="C148" s="246"/>
    </row>
    <row r="149" spans="3:3" x14ac:dyDescent="0.3">
      <c r="C149" s="246"/>
    </row>
    <row r="150" spans="3:3" x14ac:dyDescent="0.3">
      <c r="C150" s="246"/>
    </row>
    <row r="151" spans="3:3" x14ac:dyDescent="0.3">
      <c r="C151" s="246"/>
    </row>
    <row r="152" spans="3:3" x14ac:dyDescent="0.3">
      <c r="C152" s="246"/>
    </row>
    <row r="153" spans="3:3" x14ac:dyDescent="0.3">
      <c r="C153" s="246"/>
    </row>
    <row r="154" spans="3:3" x14ac:dyDescent="0.3">
      <c r="C154" s="246"/>
    </row>
    <row r="155" spans="3:3" x14ac:dyDescent="0.3">
      <c r="C155" s="246"/>
    </row>
    <row r="156" spans="3:3" x14ac:dyDescent="0.3">
      <c r="C156" s="246"/>
    </row>
    <row r="157" spans="3:3" x14ac:dyDescent="0.3">
      <c r="C157" s="246"/>
    </row>
    <row r="158" spans="3:3" x14ac:dyDescent="0.3">
      <c r="C158" s="246"/>
    </row>
    <row r="159" spans="3:3" x14ac:dyDescent="0.3">
      <c r="C159" s="246"/>
    </row>
    <row r="160" spans="3:3" x14ac:dyDescent="0.3">
      <c r="C160" s="246"/>
    </row>
    <row r="161" spans="3:3" x14ac:dyDescent="0.3">
      <c r="C161" s="246"/>
    </row>
    <row r="162" spans="3:3" x14ac:dyDescent="0.3">
      <c r="C162" s="246"/>
    </row>
    <row r="163" spans="3:3" x14ac:dyDescent="0.3">
      <c r="C163" s="246"/>
    </row>
    <row r="164" spans="3:3" x14ac:dyDescent="0.3">
      <c r="C164" s="246"/>
    </row>
    <row r="165" spans="3:3" x14ac:dyDescent="0.3">
      <c r="C165" s="246"/>
    </row>
    <row r="166" spans="3:3" x14ac:dyDescent="0.3">
      <c r="C166" s="246"/>
    </row>
    <row r="167" spans="3:3" x14ac:dyDescent="0.3">
      <c r="C167" s="246"/>
    </row>
    <row r="168" spans="3:3" x14ac:dyDescent="0.3">
      <c r="C168" s="246"/>
    </row>
    <row r="169" spans="3:3" x14ac:dyDescent="0.3">
      <c r="C169" s="246"/>
    </row>
    <row r="170" spans="3:3" x14ac:dyDescent="0.3">
      <c r="C170" s="246"/>
    </row>
    <row r="171" spans="3:3" x14ac:dyDescent="0.3">
      <c r="C171" s="246"/>
    </row>
    <row r="172" spans="3:3" x14ac:dyDescent="0.3">
      <c r="C172" s="246"/>
    </row>
    <row r="173" spans="3:3" x14ac:dyDescent="0.3">
      <c r="C173" s="246"/>
    </row>
    <row r="174" spans="3:3" x14ac:dyDescent="0.3">
      <c r="C174" s="246"/>
    </row>
    <row r="175" spans="3:3" x14ac:dyDescent="0.3">
      <c r="C175" s="246"/>
    </row>
    <row r="176" spans="3:3" x14ac:dyDescent="0.3">
      <c r="C176" s="246"/>
    </row>
    <row r="177" spans="3:3" x14ac:dyDescent="0.3">
      <c r="C177" s="246"/>
    </row>
    <row r="178" spans="3:3" x14ac:dyDescent="0.3">
      <c r="C178" s="246"/>
    </row>
    <row r="179" spans="3:3" x14ac:dyDescent="0.3">
      <c r="C179" s="246"/>
    </row>
    <row r="180" spans="3:3" x14ac:dyDescent="0.3">
      <c r="C180" s="246"/>
    </row>
    <row r="181" spans="3:3" x14ac:dyDescent="0.3">
      <c r="C181" s="246"/>
    </row>
    <row r="182" spans="3:3" x14ac:dyDescent="0.3">
      <c r="C182" s="246"/>
    </row>
    <row r="183" spans="3:3" x14ac:dyDescent="0.3">
      <c r="C183" s="246"/>
    </row>
    <row r="184" spans="3:3" x14ac:dyDescent="0.3">
      <c r="C184" s="246"/>
    </row>
    <row r="185" spans="3:3" x14ac:dyDescent="0.3">
      <c r="C185" s="246"/>
    </row>
    <row r="186" spans="3:3" x14ac:dyDescent="0.3">
      <c r="C186" s="246"/>
    </row>
    <row r="187" spans="3:3" x14ac:dyDescent="0.3">
      <c r="C187" s="246"/>
    </row>
    <row r="188" spans="3:3" x14ac:dyDescent="0.3">
      <c r="C188" s="246"/>
    </row>
    <row r="189" spans="3:3" x14ac:dyDescent="0.3">
      <c r="C189" s="246"/>
    </row>
    <row r="190" spans="3:3" x14ac:dyDescent="0.3">
      <c r="C190" s="246"/>
    </row>
    <row r="191" spans="3:3" x14ac:dyDescent="0.3">
      <c r="C191" s="246"/>
    </row>
    <row r="192" spans="3:3" x14ac:dyDescent="0.3">
      <c r="C192" s="246"/>
    </row>
    <row r="193" spans="3:3" x14ac:dyDescent="0.3">
      <c r="C193" s="246"/>
    </row>
    <row r="194" spans="3:3" x14ac:dyDescent="0.3">
      <c r="C194" s="246"/>
    </row>
    <row r="195" spans="3:3" x14ac:dyDescent="0.3">
      <c r="C195" s="246"/>
    </row>
    <row r="196" spans="3:3" x14ac:dyDescent="0.3">
      <c r="C196" s="246"/>
    </row>
    <row r="197" spans="3:3" x14ac:dyDescent="0.3">
      <c r="C197" s="246"/>
    </row>
    <row r="198" spans="3:3" x14ac:dyDescent="0.3">
      <c r="C198" s="246"/>
    </row>
    <row r="199" spans="3:3" x14ac:dyDescent="0.3">
      <c r="C199" s="246"/>
    </row>
    <row r="200" spans="3:3" x14ac:dyDescent="0.3">
      <c r="C200" s="246"/>
    </row>
    <row r="201" spans="3:3" x14ac:dyDescent="0.3">
      <c r="C201" s="246"/>
    </row>
    <row r="202" spans="3:3" x14ac:dyDescent="0.3">
      <c r="C202" s="246"/>
    </row>
    <row r="203" spans="3:3" x14ac:dyDescent="0.3">
      <c r="C203" s="246"/>
    </row>
    <row r="204" spans="3:3" x14ac:dyDescent="0.3">
      <c r="C204" s="246"/>
    </row>
    <row r="205" spans="3:3" x14ac:dyDescent="0.3">
      <c r="C205" s="246"/>
    </row>
    <row r="206" spans="3:3" x14ac:dyDescent="0.3">
      <c r="C206" s="246"/>
    </row>
    <row r="207" spans="3:3" x14ac:dyDescent="0.3">
      <c r="C207" s="246"/>
    </row>
    <row r="208" spans="3:3" x14ac:dyDescent="0.3">
      <c r="C208" s="246"/>
    </row>
    <row r="209" spans="3:3" x14ac:dyDescent="0.3">
      <c r="C209" s="246"/>
    </row>
    <row r="210" spans="3:3" x14ac:dyDescent="0.3">
      <c r="C210" s="246"/>
    </row>
    <row r="211" spans="3:3" x14ac:dyDescent="0.3">
      <c r="C211" s="246"/>
    </row>
    <row r="212" spans="3:3" x14ac:dyDescent="0.3">
      <c r="C212" s="246"/>
    </row>
    <row r="213" spans="3:3" x14ac:dyDescent="0.3">
      <c r="C213" s="246"/>
    </row>
    <row r="214" spans="3:3" x14ac:dyDescent="0.3">
      <c r="C214" s="246"/>
    </row>
    <row r="215" spans="3:3" x14ac:dyDescent="0.3">
      <c r="C215" s="246"/>
    </row>
    <row r="216" spans="3:3" x14ac:dyDescent="0.3">
      <c r="C216" s="246"/>
    </row>
    <row r="217" spans="3:3" x14ac:dyDescent="0.3">
      <c r="C217" s="246"/>
    </row>
    <row r="218" spans="3:3" x14ac:dyDescent="0.3">
      <c r="C218" s="246"/>
    </row>
    <row r="219" spans="3:3" x14ac:dyDescent="0.3">
      <c r="C219" s="246"/>
    </row>
    <row r="220" spans="3:3" x14ac:dyDescent="0.3">
      <c r="C220" s="246"/>
    </row>
    <row r="221" spans="3:3" x14ac:dyDescent="0.3">
      <c r="C221" s="246"/>
    </row>
    <row r="222" spans="3:3" x14ac:dyDescent="0.3">
      <c r="C222" s="246"/>
    </row>
    <row r="223" spans="3:3" x14ac:dyDescent="0.3">
      <c r="C223" s="246"/>
    </row>
    <row r="224" spans="3:3" x14ac:dyDescent="0.3">
      <c r="C224" s="246"/>
    </row>
    <row r="225" spans="3:3" x14ac:dyDescent="0.3">
      <c r="C225" s="246"/>
    </row>
    <row r="226" spans="3:3" x14ac:dyDescent="0.3">
      <c r="C226" s="246"/>
    </row>
    <row r="227" spans="3:3" x14ac:dyDescent="0.3">
      <c r="C227" s="246"/>
    </row>
    <row r="228" spans="3:3" x14ac:dyDescent="0.3">
      <c r="C228" s="246"/>
    </row>
    <row r="229" spans="3:3" x14ac:dyDescent="0.3">
      <c r="C229" s="246"/>
    </row>
    <row r="230" spans="3:3" x14ac:dyDescent="0.3">
      <c r="C230" s="246"/>
    </row>
    <row r="231" spans="3:3" x14ac:dyDescent="0.3">
      <c r="C231" s="246"/>
    </row>
    <row r="232" spans="3:3" x14ac:dyDescent="0.3">
      <c r="C232" s="246"/>
    </row>
    <row r="233" spans="3:3" x14ac:dyDescent="0.3">
      <c r="C233" s="246"/>
    </row>
    <row r="234" spans="3:3" x14ac:dyDescent="0.3">
      <c r="C234" s="246"/>
    </row>
    <row r="235" spans="3:3" x14ac:dyDescent="0.3">
      <c r="C235" s="246"/>
    </row>
    <row r="236" spans="3:3" x14ac:dyDescent="0.3">
      <c r="C236" s="246"/>
    </row>
    <row r="237" spans="3:3" x14ac:dyDescent="0.3">
      <c r="C237" s="246"/>
    </row>
    <row r="238" spans="3:3" x14ac:dyDescent="0.3">
      <c r="C238" s="246"/>
    </row>
    <row r="239" spans="3:3" x14ac:dyDescent="0.3">
      <c r="C239" s="246"/>
    </row>
    <row r="240" spans="3:3" x14ac:dyDescent="0.3">
      <c r="C240" s="246"/>
    </row>
    <row r="241" spans="3:3" x14ac:dyDescent="0.3">
      <c r="C241" s="246"/>
    </row>
    <row r="242" spans="3:3" x14ac:dyDescent="0.3">
      <c r="C242" s="246"/>
    </row>
    <row r="243" spans="3:3" x14ac:dyDescent="0.3">
      <c r="C243" s="246"/>
    </row>
    <row r="244" spans="3:3" x14ac:dyDescent="0.3">
      <c r="C244" s="246"/>
    </row>
    <row r="245" spans="3:3" x14ac:dyDescent="0.3">
      <c r="C245" s="246"/>
    </row>
    <row r="246" spans="3:3" x14ac:dyDescent="0.3">
      <c r="C246" s="246"/>
    </row>
    <row r="247" spans="3:3" x14ac:dyDescent="0.3">
      <c r="C247" s="246"/>
    </row>
    <row r="248" spans="3:3" x14ac:dyDescent="0.3">
      <c r="C248" s="246"/>
    </row>
    <row r="249" spans="3:3" x14ac:dyDescent="0.3">
      <c r="C249" s="246"/>
    </row>
    <row r="250" spans="3:3" x14ac:dyDescent="0.3">
      <c r="C250" s="246"/>
    </row>
    <row r="251" spans="3:3" x14ac:dyDescent="0.3">
      <c r="C251" s="246"/>
    </row>
    <row r="252" spans="3:3" x14ac:dyDescent="0.3">
      <c r="C252" s="246"/>
    </row>
    <row r="253" spans="3:3" x14ac:dyDescent="0.3">
      <c r="C253" s="246"/>
    </row>
    <row r="254" spans="3:3" x14ac:dyDescent="0.3">
      <c r="C254" s="246"/>
    </row>
    <row r="255" spans="3:3" x14ac:dyDescent="0.3">
      <c r="C255" s="246"/>
    </row>
    <row r="256" spans="3:3" x14ac:dyDescent="0.3">
      <c r="C256" s="246"/>
    </row>
    <row r="257" spans="3:3" x14ac:dyDescent="0.3">
      <c r="C257" s="246"/>
    </row>
    <row r="258" spans="3:3" x14ac:dyDescent="0.3">
      <c r="C258" s="246"/>
    </row>
    <row r="259" spans="3:3" x14ac:dyDescent="0.3">
      <c r="C259" s="246"/>
    </row>
    <row r="260" spans="3:3" x14ac:dyDescent="0.3">
      <c r="C260" s="246"/>
    </row>
    <row r="261" spans="3:3" x14ac:dyDescent="0.3">
      <c r="C261" s="246"/>
    </row>
    <row r="262" spans="3:3" x14ac:dyDescent="0.3">
      <c r="C262" s="246"/>
    </row>
    <row r="263" spans="3:3" x14ac:dyDescent="0.3">
      <c r="C263" s="246"/>
    </row>
    <row r="264" spans="3:3" x14ac:dyDescent="0.3">
      <c r="C264" s="246"/>
    </row>
    <row r="265" spans="3:3" x14ac:dyDescent="0.3">
      <c r="C265" s="246"/>
    </row>
    <row r="266" spans="3:3" x14ac:dyDescent="0.3">
      <c r="C266" s="246"/>
    </row>
    <row r="267" spans="3:3" x14ac:dyDescent="0.3">
      <c r="C267" s="246"/>
    </row>
    <row r="268" spans="3:3" x14ac:dyDescent="0.3">
      <c r="C268" s="246"/>
    </row>
    <row r="269" spans="3:3" x14ac:dyDescent="0.3">
      <c r="C269" s="246"/>
    </row>
    <row r="270" spans="3:3" x14ac:dyDescent="0.3">
      <c r="C270" s="246"/>
    </row>
    <row r="271" spans="3:3" x14ac:dyDescent="0.3">
      <c r="C271" s="246"/>
    </row>
    <row r="272" spans="3:3" x14ac:dyDescent="0.3">
      <c r="C272" s="246"/>
    </row>
    <row r="273" spans="3:3" x14ac:dyDescent="0.3">
      <c r="C273" s="246"/>
    </row>
    <row r="274" spans="3:3" x14ac:dyDescent="0.3">
      <c r="C274" s="246"/>
    </row>
    <row r="275" spans="3:3" x14ac:dyDescent="0.3">
      <c r="C275" s="246"/>
    </row>
    <row r="276" spans="3:3" x14ac:dyDescent="0.3">
      <c r="C276" s="246"/>
    </row>
    <row r="277" spans="3:3" x14ac:dyDescent="0.3">
      <c r="C277" s="246"/>
    </row>
    <row r="278" spans="3:3" x14ac:dyDescent="0.3">
      <c r="C278" s="246"/>
    </row>
    <row r="279" spans="3:3" x14ac:dyDescent="0.3">
      <c r="C279" s="246"/>
    </row>
    <row r="280" spans="3:3" x14ac:dyDescent="0.3">
      <c r="C280" s="246"/>
    </row>
    <row r="281" spans="3:3" x14ac:dyDescent="0.3">
      <c r="C281" s="246"/>
    </row>
    <row r="282" spans="3:3" x14ac:dyDescent="0.3">
      <c r="C282" s="246"/>
    </row>
    <row r="283" spans="3:3" x14ac:dyDescent="0.3">
      <c r="C283" s="246"/>
    </row>
    <row r="284" spans="3:3" x14ac:dyDescent="0.3">
      <c r="C284" s="246"/>
    </row>
    <row r="285" spans="3:3" x14ac:dyDescent="0.3">
      <c r="C285" s="246"/>
    </row>
    <row r="286" spans="3:3" x14ac:dyDescent="0.3">
      <c r="C286" s="246"/>
    </row>
    <row r="287" spans="3:3" x14ac:dyDescent="0.3">
      <c r="C287" s="246"/>
    </row>
    <row r="288" spans="3:3" x14ac:dyDescent="0.3">
      <c r="C288" s="246"/>
    </row>
    <row r="289" spans="3:3" x14ac:dyDescent="0.3">
      <c r="C289" s="246"/>
    </row>
    <row r="290" spans="3:3" x14ac:dyDescent="0.3">
      <c r="C290" s="246"/>
    </row>
    <row r="291" spans="3:3" x14ac:dyDescent="0.3">
      <c r="C291" s="246"/>
    </row>
    <row r="292" spans="3:3" x14ac:dyDescent="0.3">
      <c r="C292" s="246"/>
    </row>
    <row r="293" spans="3:3" x14ac:dyDescent="0.3">
      <c r="C293" s="246"/>
    </row>
    <row r="294" spans="3:3" x14ac:dyDescent="0.3">
      <c r="C294" s="246"/>
    </row>
    <row r="295" spans="3:3" x14ac:dyDescent="0.3">
      <c r="C295" s="246"/>
    </row>
    <row r="296" spans="3:3" x14ac:dyDescent="0.3">
      <c r="C296" s="246"/>
    </row>
    <row r="297" spans="3:3" x14ac:dyDescent="0.3">
      <c r="C297" s="246"/>
    </row>
    <row r="298" spans="3:3" x14ac:dyDescent="0.3">
      <c r="C298" s="246"/>
    </row>
    <row r="299" spans="3:3" x14ac:dyDescent="0.3">
      <c r="C299" s="246"/>
    </row>
    <row r="300" spans="3:3" x14ac:dyDescent="0.3">
      <c r="C300" s="246"/>
    </row>
    <row r="301" spans="3:3" x14ac:dyDescent="0.3">
      <c r="C301" s="246"/>
    </row>
    <row r="302" spans="3:3" x14ac:dyDescent="0.3">
      <c r="C302" s="246"/>
    </row>
    <row r="303" spans="3:3" x14ac:dyDescent="0.3">
      <c r="C303" s="246"/>
    </row>
    <row r="304" spans="3:3" x14ac:dyDescent="0.3">
      <c r="C304" s="246"/>
    </row>
    <row r="305" spans="3:3" x14ac:dyDescent="0.3">
      <c r="C305" s="246"/>
    </row>
    <row r="306" spans="3:3" x14ac:dyDescent="0.3">
      <c r="C306" s="246"/>
    </row>
    <row r="307" spans="3:3" x14ac:dyDescent="0.3">
      <c r="C307" s="246"/>
    </row>
    <row r="308" spans="3:3" x14ac:dyDescent="0.3">
      <c r="C308" s="246"/>
    </row>
    <row r="309" spans="3:3" x14ac:dyDescent="0.3">
      <c r="C309" s="246"/>
    </row>
    <row r="310" spans="3:3" x14ac:dyDescent="0.3">
      <c r="C310" s="246"/>
    </row>
    <row r="311" spans="3:3" x14ac:dyDescent="0.3">
      <c r="C311" s="246"/>
    </row>
    <row r="312" spans="3:3" x14ac:dyDescent="0.3">
      <c r="C312" s="246"/>
    </row>
    <row r="313" spans="3:3" x14ac:dyDescent="0.3">
      <c r="C313" s="246"/>
    </row>
    <row r="314" spans="3:3" x14ac:dyDescent="0.3">
      <c r="C314" s="246"/>
    </row>
    <row r="315" spans="3:3" x14ac:dyDescent="0.3">
      <c r="C315" s="246"/>
    </row>
    <row r="316" spans="3:3" x14ac:dyDescent="0.3">
      <c r="C316" s="246"/>
    </row>
    <row r="317" spans="3:3" x14ac:dyDescent="0.3">
      <c r="C317" s="246"/>
    </row>
    <row r="318" spans="3:3" x14ac:dyDescent="0.3">
      <c r="C318" s="246"/>
    </row>
    <row r="319" spans="3:3" x14ac:dyDescent="0.3">
      <c r="C319" s="246"/>
    </row>
    <row r="320" spans="3:3" x14ac:dyDescent="0.3">
      <c r="C320" s="246"/>
    </row>
    <row r="321" spans="3:3" x14ac:dyDescent="0.3">
      <c r="C321" s="246"/>
    </row>
    <row r="322" spans="3:3" x14ac:dyDescent="0.3">
      <c r="C322" s="246"/>
    </row>
    <row r="323" spans="3:3" x14ac:dyDescent="0.3">
      <c r="C323" s="246"/>
    </row>
    <row r="324" spans="3:3" x14ac:dyDescent="0.3">
      <c r="C324" s="246"/>
    </row>
    <row r="325" spans="3:3" x14ac:dyDescent="0.3">
      <c r="C325" s="246"/>
    </row>
    <row r="326" spans="3:3" x14ac:dyDescent="0.3">
      <c r="C326" s="246"/>
    </row>
    <row r="327" spans="3:3" x14ac:dyDescent="0.3">
      <c r="C327" s="246"/>
    </row>
    <row r="328" spans="3:3" x14ac:dyDescent="0.3">
      <c r="C328" s="246"/>
    </row>
    <row r="329" spans="3:3" x14ac:dyDescent="0.3">
      <c r="C329" s="246"/>
    </row>
    <row r="330" spans="3:3" x14ac:dyDescent="0.3">
      <c r="C330" s="246"/>
    </row>
    <row r="331" spans="3:3" x14ac:dyDescent="0.3">
      <c r="C331" s="246"/>
    </row>
    <row r="332" spans="3:3" x14ac:dyDescent="0.3">
      <c r="C332" s="246"/>
    </row>
    <row r="333" spans="3:3" x14ac:dyDescent="0.3">
      <c r="C333" s="246"/>
    </row>
    <row r="334" spans="3:3" x14ac:dyDescent="0.3">
      <c r="C334" s="246"/>
    </row>
    <row r="335" spans="3:3" x14ac:dyDescent="0.3">
      <c r="C335" s="246"/>
    </row>
    <row r="336" spans="3:3" x14ac:dyDescent="0.3">
      <c r="C336" s="246"/>
    </row>
    <row r="337" spans="3:3" x14ac:dyDescent="0.3">
      <c r="C337" s="246"/>
    </row>
    <row r="338" spans="3:3" x14ac:dyDescent="0.3">
      <c r="C338" s="246"/>
    </row>
    <row r="339" spans="3:3" x14ac:dyDescent="0.3">
      <c r="C339" s="246"/>
    </row>
    <row r="340" spans="3:3" x14ac:dyDescent="0.3">
      <c r="C340" s="246"/>
    </row>
    <row r="341" spans="3:3" x14ac:dyDescent="0.3">
      <c r="C341" s="246"/>
    </row>
    <row r="342" spans="3:3" x14ac:dyDescent="0.3">
      <c r="C342" s="246"/>
    </row>
    <row r="343" spans="3:3" x14ac:dyDescent="0.3">
      <c r="C343" s="246"/>
    </row>
    <row r="344" spans="3:3" x14ac:dyDescent="0.3">
      <c r="C344" s="246"/>
    </row>
    <row r="345" spans="3:3" x14ac:dyDescent="0.3">
      <c r="C345" s="246"/>
    </row>
    <row r="346" spans="3:3" x14ac:dyDescent="0.3">
      <c r="C346" s="246"/>
    </row>
    <row r="347" spans="3:3" x14ac:dyDescent="0.3">
      <c r="C347" s="246"/>
    </row>
    <row r="348" spans="3:3" x14ac:dyDescent="0.3">
      <c r="C348" s="246"/>
    </row>
    <row r="349" spans="3:3" x14ac:dyDescent="0.3">
      <c r="C349" s="246"/>
    </row>
    <row r="350" spans="3:3" x14ac:dyDescent="0.3">
      <c r="C350" s="246"/>
    </row>
    <row r="351" spans="3:3" x14ac:dyDescent="0.3">
      <c r="C351" s="246"/>
    </row>
    <row r="352" spans="3:3" x14ac:dyDescent="0.3">
      <c r="C352" s="246"/>
    </row>
    <row r="353" spans="3:3" x14ac:dyDescent="0.3">
      <c r="C353" s="246"/>
    </row>
    <row r="354" spans="3:3" x14ac:dyDescent="0.3">
      <c r="C354" s="246"/>
    </row>
    <row r="355" spans="3:3" x14ac:dyDescent="0.3">
      <c r="C355" s="246"/>
    </row>
    <row r="356" spans="3:3" x14ac:dyDescent="0.3">
      <c r="C356" s="246"/>
    </row>
    <row r="357" spans="3:3" x14ac:dyDescent="0.3">
      <c r="C357" s="246"/>
    </row>
    <row r="358" spans="3:3" x14ac:dyDescent="0.3">
      <c r="C358" s="246"/>
    </row>
    <row r="359" spans="3:3" x14ac:dyDescent="0.3">
      <c r="C359" s="246"/>
    </row>
    <row r="360" spans="3:3" x14ac:dyDescent="0.3">
      <c r="C360" s="246"/>
    </row>
    <row r="361" spans="3:3" x14ac:dyDescent="0.3">
      <c r="C361" s="246"/>
    </row>
    <row r="362" spans="3:3" x14ac:dyDescent="0.3">
      <c r="C362" s="246"/>
    </row>
    <row r="363" spans="3:3" x14ac:dyDescent="0.3">
      <c r="C363" s="246"/>
    </row>
    <row r="364" spans="3:3" x14ac:dyDescent="0.3">
      <c r="C364" s="246"/>
    </row>
    <row r="365" spans="3:3" x14ac:dyDescent="0.3">
      <c r="C365" s="246"/>
    </row>
    <row r="366" spans="3:3" x14ac:dyDescent="0.3">
      <c r="C366" s="246"/>
    </row>
    <row r="367" spans="3:3" x14ac:dyDescent="0.3">
      <c r="C367" s="246"/>
    </row>
    <row r="368" spans="3:3" x14ac:dyDescent="0.3">
      <c r="C368" s="246"/>
    </row>
    <row r="369" spans="3:3" x14ac:dyDescent="0.3">
      <c r="C369" s="246"/>
    </row>
    <row r="370" spans="3:3" x14ac:dyDescent="0.3">
      <c r="C370" s="246"/>
    </row>
    <row r="371" spans="3:3" x14ac:dyDescent="0.3">
      <c r="C371" s="246"/>
    </row>
    <row r="372" spans="3:3" x14ac:dyDescent="0.3">
      <c r="C372" s="246"/>
    </row>
    <row r="373" spans="3:3" x14ac:dyDescent="0.3">
      <c r="C373" s="246"/>
    </row>
    <row r="374" spans="3:3" x14ac:dyDescent="0.3">
      <c r="C374" s="246"/>
    </row>
    <row r="375" spans="3:3" x14ac:dyDescent="0.3">
      <c r="C375" s="246"/>
    </row>
    <row r="376" spans="3:3" x14ac:dyDescent="0.3">
      <c r="C376" s="246"/>
    </row>
    <row r="377" spans="3:3" x14ac:dyDescent="0.3">
      <c r="C377" s="246"/>
    </row>
    <row r="378" spans="3:3" x14ac:dyDescent="0.3">
      <c r="C378" s="246"/>
    </row>
    <row r="379" spans="3:3" x14ac:dyDescent="0.3">
      <c r="C379" s="246"/>
    </row>
    <row r="380" spans="3:3" x14ac:dyDescent="0.3">
      <c r="C380" s="246"/>
    </row>
    <row r="381" spans="3:3" x14ac:dyDescent="0.3">
      <c r="C381" s="246"/>
    </row>
    <row r="382" spans="3:3" x14ac:dyDescent="0.3">
      <c r="C382" s="246"/>
    </row>
    <row r="383" spans="3:3" x14ac:dyDescent="0.3">
      <c r="C383" s="246"/>
    </row>
    <row r="384" spans="3:3" x14ac:dyDescent="0.3">
      <c r="C384" s="246"/>
    </row>
    <row r="385" spans="3:3" x14ac:dyDescent="0.3">
      <c r="C385" s="246"/>
    </row>
    <row r="386" spans="3:3" x14ac:dyDescent="0.3">
      <c r="C386" s="246"/>
    </row>
    <row r="387" spans="3:3" x14ac:dyDescent="0.3">
      <c r="C387" s="246"/>
    </row>
    <row r="388" spans="3:3" x14ac:dyDescent="0.3">
      <c r="C388" s="246"/>
    </row>
    <row r="389" spans="3:3" x14ac:dyDescent="0.3">
      <c r="C389" s="246"/>
    </row>
    <row r="390" spans="3:3" x14ac:dyDescent="0.3">
      <c r="C390" s="246"/>
    </row>
    <row r="391" spans="3:3" x14ac:dyDescent="0.3">
      <c r="C391" s="246"/>
    </row>
    <row r="392" spans="3:3" x14ac:dyDescent="0.3">
      <c r="C392" s="246"/>
    </row>
    <row r="393" spans="3:3" x14ac:dyDescent="0.3">
      <c r="C393" s="246"/>
    </row>
    <row r="394" spans="3:3" x14ac:dyDescent="0.3">
      <c r="C394" s="246"/>
    </row>
    <row r="395" spans="3:3" x14ac:dyDescent="0.3">
      <c r="C395" s="246"/>
    </row>
    <row r="396" spans="3:3" x14ac:dyDescent="0.3">
      <c r="C396" s="246"/>
    </row>
    <row r="397" spans="3:3" x14ac:dyDescent="0.3">
      <c r="C397" s="246"/>
    </row>
    <row r="398" spans="3:3" x14ac:dyDescent="0.3">
      <c r="C398" s="246"/>
    </row>
    <row r="399" spans="3:3" x14ac:dyDescent="0.3">
      <c r="C399" s="246"/>
    </row>
    <row r="400" spans="3:3" x14ac:dyDescent="0.3">
      <c r="C400" s="246"/>
    </row>
    <row r="401" spans="3:3" x14ac:dyDescent="0.3">
      <c r="C401" s="246"/>
    </row>
    <row r="402" spans="3:3" x14ac:dyDescent="0.3">
      <c r="C402" s="246"/>
    </row>
    <row r="403" spans="3:3" x14ac:dyDescent="0.3">
      <c r="C403" s="246"/>
    </row>
    <row r="404" spans="3:3" x14ac:dyDescent="0.3">
      <c r="C404" s="246"/>
    </row>
    <row r="405" spans="3:3" x14ac:dyDescent="0.3">
      <c r="C405" s="246"/>
    </row>
    <row r="406" spans="3:3" x14ac:dyDescent="0.3">
      <c r="C406" s="246"/>
    </row>
    <row r="407" spans="3:3" x14ac:dyDescent="0.3">
      <c r="C407" s="246"/>
    </row>
    <row r="408" spans="3:3" x14ac:dyDescent="0.3">
      <c r="C408" s="246"/>
    </row>
    <row r="409" spans="3:3" x14ac:dyDescent="0.3">
      <c r="C409" s="246"/>
    </row>
    <row r="410" spans="3:3" x14ac:dyDescent="0.3">
      <c r="C410" s="246"/>
    </row>
    <row r="411" spans="3:3" x14ac:dyDescent="0.3">
      <c r="C411" s="246"/>
    </row>
    <row r="412" spans="3:3" x14ac:dyDescent="0.3">
      <c r="C412" s="246"/>
    </row>
    <row r="413" spans="3:3" x14ac:dyDescent="0.3">
      <c r="C413" s="246"/>
    </row>
    <row r="414" spans="3:3" x14ac:dyDescent="0.3">
      <c r="C414" s="246"/>
    </row>
    <row r="415" spans="3:3" x14ac:dyDescent="0.3">
      <c r="C415" s="246"/>
    </row>
    <row r="416" spans="3:3" x14ac:dyDescent="0.3">
      <c r="C416" s="246"/>
    </row>
    <row r="417" spans="3:3" x14ac:dyDescent="0.3">
      <c r="C417" s="246"/>
    </row>
    <row r="418" spans="3:3" x14ac:dyDescent="0.3">
      <c r="C418" s="246"/>
    </row>
    <row r="419" spans="3:3" x14ac:dyDescent="0.3">
      <c r="C419" s="246"/>
    </row>
    <row r="420" spans="3:3" x14ac:dyDescent="0.3">
      <c r="C420" s="246"/>
    </row>
    <row r="421" spans="3:3" x14ac:dyDescent="0.3">
      <c r="C421" s="246"/>
    </row>
    <row r="422" spans="3:3" x14ac:dyDescent="0.3">
      <c r="C422" s="246"/>
    </row>
    <row r="423" spans="3:3" x14ac:dyDescent="0.3">
      <c r="C423" s="246"/>
    </row>
    <row r="424" spans="3:3" x14ac:dyDescent="0.3">
      <c r="C424" s="246"/>
    </row>
    <row r="425" spans="3:3" x14ac:dyDescent="0.3">
      <c r="C425" s="246"/>
    </row>
    <row r="426" spans="3:3" x14ac:dyDescent="0.3">
      <c r="C426" s="246"/>
    </row>
    <row r="427" spans="3:3" x14ac:dyDescent="0.3">
      <c r="C427" s="246"/>
    </row>
    <row r="428" spans="3:3" x14ac:dyDescent="0.3">
      <c r="C428" s="246"/>
    </row>
    <row r="429" spans="3:3" x14ac:dyDescent="0.3">
      <c r="C429" s="246"/>
    </row>
    <row r="430" spans="3:3" x14ac:dyDescent="0.3">
      <c r="C430" s="246"/>
    </row>
    <row r="431" spans="3:3" x14ac:dyDescent="0.3">
      <c r="C431" s="246"/>
    </row>
    <row r="432" spans="3:3" x14ac:dyDescent="0.3">
      <c r="C432" s="246"/>
    </row>
    <row r="433" spans="3:3" x14ac:dyDescent="0.3">
      <c r="C433" s="246"/>
    </row>
    <row r="434" spans="3:3" x14ac:dyDescent="0.3">
      <c r="C434" s="246"/>
    </row>
    <row r="435" spans="3:3" x14ac:dyDescent="0.3">
      <c r="C435" s="246"/>
    </row>
    <row r="436" spans="3:3" x14ac:dyDescent="0.3">
      <c r="C436" s="246"/>
    </row>
    <row r="437" spans="3:3" x14ac:dyDescent="0.3">
      <c r="C437" s="246"/>
    </row>
    <row r="438" spans="3:3" x14ac:dyDescent="0.3">
      <c r="C438" s="246"/>
    </row>
    <row r="439" spans="3:3" x14ac:dyDescent="0.3">
      <c r="C439" s="246"/>
    </row>
    <row r="440" spans="3:3" x14ac:dyDescent="0.3">
      <c r="C440" s="246"/>
    </row>
    <row r="441" spans="3:3" x14ac:dyDescent="0.3">
      <c r="C441" s="246"/>
    </row>
    <row r="442" spans="3:3" x14ac:dyDescent="0.3">
      <c r="C442" s="246"/>
    </row>
    <row r="443" spans="3:3" x14ac:dyDescent="0.3">
      <c r="C443" s="246"/>
    </row>
    <row r="444" spans="3:3" x14ac:dyDescent="0.3">
      <c r="C444" s="246"/>
    </row>
    <row r="445" spans="3:3" x14ac:dyDescent="0.3">
      <c r="C445" s="246"/>
    </row>
    <row r="446" spans="3:3" x14ac:dyDescent="0.3">
      <c r="C446" s="246"/>
    </row>
    <row r="447" spans="3:3" x14ac:dyDescent="0.3">
      <c r="C447" s="246"/>
    </row>
    <row r="448" spans="3:3" x14ac:dyDescent="0.3">
      <c r="C448" s="246"/>
    </row>
    <row r="449" spans="3:3" x14ac:dyDescent="0.3">
      <c r="C449" s="246"/>
    </row>
    <row r="450" spans="3:3" x14ac:dyDescent="0.3">
      <c r="C450" s="246"/>
    </row>
    <row r="451" spans="3:3" x14ac:dyDescent="0.3">
      <c r="C451" s="246"/>
    </row>
    <row r="452" spans="3:3" x14ac:dyDescent="0.3">
      <c r="C452" s="246"/>
    </row>
    <row r="453" spans="3:3" x14ac:dyDescent="0.3">
      <c r="C453" s="246"/>
    </row>
    <row r="454" spans="3:3" x14ac:dyDescent="0.3">
      <c r="C454" s="246"/>
    </row>
    <row r="455" spans="3:3" x14ac:dyDescent="0.3">
      <c r="C455" s="246"/>
    </row>
    <row r="456" spans="3:3" x14ac:dyDescent="0.3">
      <c r="C456" s="246"/>
    </row>
    <row r="457" spans="3:3" x14ac:dyDescent="0.3">
      <c r="C457" s="246"/>
    </row>
    <row r="458" spans="3:3" x14ac:dyDescent="0.3">
      <c r="C458" s="246"/>
    </row>
    <row r="459" spans="3:3" x14ac:dyDescent="0.3">
      <c r="C459" s="246"/>
    </row>
    <row r="460" spans="3:3" x14ac:dyDescent="0.3">
      <c r="C460" s="246"/>
    </row>
    <row r="461" spans="3:3" x14ac:dyDescent="0.3">
      <c r="C461" s="246"/>
    </row>
    <row r="462" spans="3:3" x14ac:dyDescent="0.3">
      <c r="C462" s="246"/>
    </row>
    <row r="463" spans="3:3" x14ac:dyDescent="0.3">
      <c r="C463" s="246"/>
    </row>
    <row r="464" spans="3:3" x14ac:dyDescent="0.3">
      <c r="C464" s="246"/>
    </row>
    <row r="465" spans="3:3" x14ac:dyDescent="0.3">
      <c r="C465" s="246"/>
    </row>
    <row r="466" spans="3:3" x14ac:dyDescent="0.3">
      <c r="C466" s="246"/>
    </row>
    <row r="467" spans="3:3" x14ac:dyDescent="0.3">
      <c r="C467" s="246"/>
    </row>
    <row r="468" spans="3:3" x14ac:dyDescent="0.3">
      <c r="C468" s="246"/>
    </row>
    <row r="469" spans="3:3" x14ac:dyDescent="0.3">
      <c r="C469" s="246"/>
    </row>
    <row r="470" spans="3:3" x14ac:dyDescent="0.3">
      <c r="C470" s="246"/>
    </row>
    <row r="471" spans="3:3" x14ac:dyDescent="0.3">
      <c r="C471" s="246"/>
    </row>
    <row r="472" spans="3:3" x14ac:dyDescent="0.3">
      <c r="C472" s="246"/>
    </row>
    <row r="473" spans="3:3" x14ac:dyDescent="0.3">
      <c r="C473" s="246"/>
    </row>
    <row r="474" spans="3:3" x14ac:dyDescent="0.3">
      <c r="C474" s="246"/>
    </row>
    <row r="475" spans="3:3" x14ac:dyDescent="0.3">
      <c r="C475" s="246"/>
    </row>
    <row r="476" spans="3:3" x14ac:dyDescent="0.3">
      <c r="C476" s="246"/>
    </row>
    <row r="477" spans="3:3" x14ac:dyDescent="0.3">
      <c r="C477" s="246"/>
    </row>
    <row r="478" spans="3:3" x14ac:dyDescent="0.3">
      <c r="C478" s="246"/>
    </row>
    <row r="479" spans="3:3" x14ac:dyDescent="0.3">
      <c r="C479" s="246"/>
    </row>
    <row r="480" spans="3:3" x14ac:dyDescent="0.3">
      <c r="C480" s="246"/>
    </row>
    <row r="481" spans="3:3" x14ac:dyDescent="0.3">
      <c r="C481" s="246"/>
    </row>
    <row r="482" spans="3:3" x14ac:dyDescent="0.3">
      <c r="C482" s="246"/>
    </row>
    <row r="483" spans="3:3" x14ac:dyDescent="0.3">
      <c r="C483" s="246"/>
    </row>
    <row r="484" spans="3:3" x14ac:dyDescent="0.3">
      <c r="C484" s="246"/>
    </row>
    <row r="485" spans="3:3" x14ac:dyDescent="0.3">
      <c r="C485" s="246"/>
    </row>
    <row r="486" spans="3:3" x14ac:dyDescent="0.3">
      <c r="C486" s="246"/>
    </row>
    <row r="487" spans="3:3" x14ac:dyDescent="0.3">
      <c r="C487" s="246"/>
    </row>
    <row r="488" spans="3:3" x14ac:dyDescent="0.3">
      <c r="C488" s="246"/>
    </row>
    <row r="489" spans="3:3" x14ac:dyDescent="0.3">
      <c r="C489" s="246"/>
    </row>
    <row r="490" spans="3:3" x14ac:dyDescent="0.3">
      <c r="C490" s="246"/>
    </row>
    <row r="491" spans="3:3" x14ac:dyDescent="0.3">
      <c r="C491" s="246"/>
    </row>
    <row r="492" spans="3:3" x14ac:dyDescent="0.3">
      <c r="C492" s="246"/>
    </row>
    <row r="493" spans="3:3" x14ac:dyDescent="0.3">
      <c r="C493" s="246"/>
    </row>
    <row r="494" spans="3:3" x14ac:dyDescent="0.3">
      <c r="C494" s="246"/>
    </row>
    <row r="495" spans="3:3" x14ac:dyDescent="0.3">
      <c r="C495" s="246"/>
    </row>
    <row r="496" spans="3:3" x14ac:dyDescent="0.3">
      <c r="C496" s="246"/>
    </row>
    <row r="497" spans="3:3" x14ac:dyDescent="0.3">
      <c r="C497" s="246"/>
    </row>
    <row r="498" spans="3:3" x14ac:dyDescent="0.3">
      <c r="C498" s="246"/>
    </row>
    <row r="499" spans="3:3" x14ac:dyDescent="0.3">
      <c r="C499" s="246"/>
    </row>
    <row r="500" spans="3:3" x14ac:dyDescent="0.3">
      <c r="C500" s="246"/>
    </row>
    <row r="501" spans="3:3" x14ac:dyDescent="0.3">
      <c r="C501" s="246"/>
    </row>
    <row r="502" spans="3:3" x14ac:dyDescent="0.3">
      <c r="C502" s="246"/>
    </row>
    <row r="503" spans="3:3" x14ac:dyDescent="0.3">
      <c r="C503" s="246"/>
    </row>
    <row r="504" spans="3:3" x14ac:dyDescent="0.3">
      <c r="C504" s="246"/>
    </row>
    <row r="505" spans="3:3" x14ac:dyDescent="0.3">
      <c r="C505" s="246"/>
    </row>
    <row r="506" spans="3:3" x14ac:dyDescent="0.3">
      <c r="C506" s="246"/>
    </row>
    <row r="507" spans="3:3" x14ac:dyDescent="0.3">
      <c r="C507" s="246"/>
    </row>
    <row r="508" spans="3:3" x14ac:dyDescent="0.3">
      <c r="C508" s="246"/>
    </row>
    <row r="509" spans="3:3" x14ac:dyDescent="0.3">
      <c r="C509" s="246"/>
    </row>
    <row r="510" spans="3:3" x14ac:dyDescent="0.3">
      <c r="C510" s="246"/>
    </row>
    <row r="511" spans="3:3" x14ac:dyDescent="0.3">
      <c r="C511" s="246"/>
    </row>
    <row r="512" spans="3:3" x14ac:dyDescent="0.3">
      <c r="C512" s="246"/>
    </row>
    <row r="513" spans="3:3" x14ac:dyDescent="0.3">
      <c r="C513" s="246"/>
    </row>
    <row r="514" spans="3:3" x14ac:dyDescent="0.3">
      <c r="C514" s="246"/>
    </row>
    <row r="515" spans="3:3" x14ac:dyDescent="0.3">
      <c r="C515" s="246"/>
    </row>
    <row r="516" spans="3:3" x14ac:dyDescent="0.3">
      <c r="C516" s="246"/>
    </row>
    <row r="517" spans="3:3" x14ac:dyDescent="0.3">
      <c r="C517" s="246"/>
    </row>
    <row r="518" spans="3:3" x14ac:dyDescent="0.3">
      <c r="C518" s="246"/>
    </row>
    <row r="519" spans="3:3" x14ac:dyDescent="0.3">
      <c r="C519" s="246"/>
    </row>
    <row r="520" spans="3:3" x14ac:dyDescent="0.3">
      <c r="C520" s="246"/>
    </row>
    <row r="521" spans="3:3" x14ac:dyDescent="0.3">
      <c r="C521" s="246"/>
    </row>
    <row r="522" spans="3:3" x14ac:dyDescent="0.3">
      <c r="C522" s="246"/>
    </row>
    <row r="523" spans="3:3" x14ac:dyDescent="0.3">
      <c r="C523" s="246"/>
    </row>
    <row r="524" spans="3:3" x14ac:dyDescent="0.3">
      <c r="C524" s="246"/>
    </row>
    <row r="525" spans="3:3" x14ac:dyDescent="0.3">
      <c r="C525" s="246"/>
    </row>
    <row r="526" spans="3:3" x14ac:dyDescent="0.3">
      <c r="C526" s="246"/>
    </row>
    <row r="527" spans="3:3" x14ac:dyDescent="0.3">
      <c r="C527" s="246"/>
    </row>
    <row r="528" spans="3:3" x14ac:dyDescent="0.3">
      <c r="C528" s="246"/>
    </row>
    <row r="529" spans="3:3" x14ac:dyDescent="0.3">
      <c r="C529" s="246"/>
    </row>
    <row r="530" spans="3:3" x14ac:dyDescent="0.3">
      <c r="C530" s="246"/>
    </row>
    <row r="531" spans="3:3" x14ac:dyDescent="0.3">
      <c r="C531" s="246"/>
    </row>
    <row r="532" spans="3:3" x14ac:dyDescent="0.3">
      <c r="C532" s="246"/>
    </row>
    <row r="533" spans="3:3" x14ac:dyDescent="0.3">
      <c r="C533" s="246"/>
    </row>
    <row r="534" spans="3:3" x14ac:dyDescent="0.3">
      <c r="C534" s="246"/>
    </row>
    <row r="535" spans="3:3" x14ac:dyDescent="0.3">
      <c r="C535" s="246"/>
    </row>
    <row r="536" spans="3:3" x14ac:dyDescent="0.3">
      <c r="C536" s="246"/>
    </row>
    <row r="537" spans="3:3" x14ac:dyDescent="0.3">
      <c r="C537" s="246"/>
    </row>
    <row r="538" spans="3:3" x14ac:dyDescent="0.3">
      <c r="C538" s="246"/>
    </row>
    <row r="539" spans="3:3" x14ac:dyDescent="0.3">
      <c r="C539" s="246"/>
    </row>
    <row r="540" spans="3:3" x14ac:dyDescent="0.3">
      <c r="C540" s="246"/>
    </row>
    <row r="541" spans="3:3" x14ac:dyDescent="0.3">
      <c r="C541" s="246"/>
    </row>
    <row r="542" spans="3:3" x14ac:dyDescent="0.3">
      <c r="C542" s="246"/>
    </row>
    <row r="543" spans="3:3" x14ac:dyDescent="0.3">
      <c r="C543" s="246"/>
    </row>
    <row r="544" spans="3:3" x14ac:dyDescent="0.3">
      <c r="C544" s="246"/>
    </row>
    <row r="545" spans="3:3" x14ac:dyDescent="0.3">
      <c r="C545" s="246"/>
    </row>
    <row r="546" spans="3:3" x14ac:dyDescent="0.3">
      <c r="C546" s="246"/>
    </row>
    <row r="547" spans="3:3" x14ac:dyDescent="0.3">
      <c r="C547" s="246"/>
    </row>
    <row r="548" spans="3:3" x14ac:dyDescent="0.3">
      <c r="C548" s="246"/>
    </row>
    <row r="549" spans="3:3" x14ac:dyDescent="0.3">
      <c r="C549" s="246"/>
    </row>
    <row r="550" spans="3:3" x14ac:dyDescent="0.3">
      <c r="C550" s="246"/>
    </row>
    <row r="551" spans="3:3" x14ac:dyDescent="0.3">
      <c r="C551" s="246"/>
    </row>
    <row r="552" spans="3:3" x14ac:dyDescent="0.3">
      <c r="C552" s="246"/>
    </row>
    <row r="553" spans="3:3" x14ac:dyDescent="0.3">
      <c r="C553" s="246"/>
    </row>
    <row r="554" spans="3:3" x14ac:dyDescent="0.3">
      <c r="C554" s="246"/>
    </row>
    <row r="555" spans="3:3" x14ac:dyDescent="0.3">
      <c r="C555" s="246"/>
    </row>
    <row r="556" spans="3:3" x14ac:dyDescent="0.3">
      <c r="C556" s="246"/>
    </row>
    <row r="557" spans="3:3" x14ac:dyDescent="0.3">
      <c r="C557" s="246"/>
    </row>
    <row r="558" spans="3:3" x14ac:dyDescent="0.3">
      <c r="C558" s="246"/>
    </row>
    <row r="559" spans="3:3" x14ac:dyDescent="0.3">
      <c r="C559" s="246"/>
    </row>
    <row r="560" spans="3:3" x14ac:dyDescent="0.3">
      <c r="C560" s="246"/>
    </row>
    <row r="561" spans="3:3" x14ac:dyDescent="0.3">
      <c r="C561" s="246"/>
    </row>
    <row r="562" spans="3:3" x14ac:dyDescent="0.3">
      <c r="C562" s="246"/>
    </row>
    <row r="563" spans="3:3" x14ac:dyDescent="0.3">
      <c r="C563" s="246"/>
    </row>
    <row r="564" spans="3:3" x14ac:dyDescent="0.3">
      <c r="C564" s="246"/>
    </row>
    <row r="565" spans="3:3" x14ac:dyDescent="0.3">
      <c r="C565" s="246"/>
    </row>
    <row r="566" spans="3:3" x14ac:dyDescent="0.3">
      <c r="C566" s="246"/>
    </row>
    <row r="567" spans="3:3" x14ac:dyDescent="0.3">
      <c r="C567" s="246"/>
    </row>
    <row r="568" spans="3:3" x14ac:dyDescent="0.3">
      <c r="C568" s="246"/>
    </row>
    <row r="569" spans="3:3" x14ac:dyDescent="0.3">
      <c r="C569" s="246"/>
    </row>
    <row r="570" spans="3:3" x14ac:dyDescent="0.3">
      <c r="C570" s="246"/>
    </row>
    <row r="571" spans="3:3" x14ac:dyDescent="0.3">
      <c r="C571" s="246"/>
    </row>
    <row r="572" spans="3:3" x14ac:dyDescent="0.3">
      <c r="C572" s="246"/>
    </row>
    <row r="573" spans="3:3" x14ac:dyDescent="0.3">
      <c r="C573" s="246"/>
    </row>
    <row r="574" spans="3:3" x14ac:dyDescent="0.3">
      <c r="C574" s="246"/>
    </row>
    <row r="575" spans="3:3" x14ac:dyDescent="0.3">
      <c r="C575" s="246"/>
    </row>
    <row r="576" spans="3:3" x14ac:dyDescent="0.3">
      <c r="C576" s="246"/>
    </row>
    <row r="577" spans="3:3" x14ac:dyDescent="0.3">
      <c r="C577" s="246"/>
    </row>
    <row r="578" spans="3:3" x14ac:dyDescent="0.3">
      <c r="C578" s="246"/>
    </row>
    <row r="579" spans="3:3" x14ac:dyDescent="0.3">
      <c r="C579" s="246"/>
    </row>
    <row r="580" spans="3:3" x14ac:dyDescent="0.3">
      <c r="C580" s="246"/>
    </row>
    <row r="581" spans="3:3" x14ac:dyDescent="0.3">
      <c r="C581" s="246"/>
    </row>
    <row r="582" spans="3:3" x14ac:dyDescent="0.3">
      <c r="C582" s="246"/>
    </row>
    <row r="583" spans="3:3" x14ac:dyDescent="0.3">
      <c r="C583" s="246"/>
    </row>
    <row r="584" spans="3:3" x14ac:dyDescent="0.3">
      <c r="C584" s="246"/>
    </row>
    <row r="585" spans="3:3" x14ac:dyDescent="0.3">
      <c r="C585" s="246"/>
    </row>
    <row r="586" spans="3:3" x14ac:dyDescent="0.3">
      <c r="C586" s="246"/>
    </row>
    <row r="587" spans="3:3" x14ac:dyDescent="0.3">
      <c r="C587" s="246"/>
    </row>
    <row r="588" spans="3:3" x14ac:dyDescent="0.3">
      <c r="C588" s="246"/>
    </row>
    <row r="589" spans="3:3" x14ac:dyDescent="0.3">
      <c r="C589" s="246"/>
    </row>
    <row r="590" spans="3:3" x14ac:dyDescent="0.3">
      <c r="C590" s="246"/>
    </row>
    <row r="591" spans="3:3" x14ac:dyDescent="0.3">
      <c r="C591" s="246"/>
    </row>
    <row r="592" spans="3:3" x14ac:dyDescent="0.3">
      <c r="C592" s="246"/>
    </row>
    <row r="593" spans="3:3" x14ac:dyDescent="0.3">
      <c r="C593" s="246"/>
    </row>
    <row r="594" spans="3:3" x14ac:dyDescent="0.3">
      <c r="C594" s="246"/>
    </row>
    <row r="595" spans="3:3" x14ac:dyDescent="0.3">
      <c r="C595" s="246"/>
    </row>
    <row r="596" spans="3:3" x14ac:dyDescent="0.3">
      <c r="C596" s="246"/>
    </row>
    <row r="597" spans="3:3" x14ac:dyDescent="0.3">
      <c r="C597" s="246"/>
    </row>
    <row r="598" spans="3:3" x14ac:dyDescent="0.3">
      <c r="C598" s="246"/>
    </row>
    <row r="599" spans="3:3" x14ac:dyDescent="0.3">
      <c r="C599" s="246"/>
    </row>
    <row r="600" spans="3:3" x14ac:dyDescent="0.3">
      <c r="C600" s="246"/>
    </row>
    <row r="601" spans="3:3" x14ac:dyDescent="0.3">
      <c r="C601" s="246"/>
    </row>
    <row r="602" spans="3:3" x14ac:dyDescent="0.3">
      <c r="C602" s="246"/>
    </row>
    <row r="603" spans="3:3" x14ac:dyDescent="0.3">
      <c r="C603" s="246"/>
    </row>
    <row r="604" spans="3:3" x14ac:dyDescent="0.3">
      <c r="C604" s="246"/>
    </row>
    <row r="605" spans="3:3" x14ac:dyDescent="0.3">
      <c r="C605" s="246"/>
    </row>
    <row r="606" spans="3:3" x14ac:dyDescent="0.3">
      <c r="C606" s="246"/>
    </row>
    <row r="607" spans="3:3" x14ac:dyDescent="0.3">
      <c r="C607" s="246"/>
    </row>
    <row r="608" spans="3:3" x14ac:dyDescent="0.3">
      <c r="C608" s="246"/>
    </row>
    <row r="609" spans="3:3" x14ac:dyDescent="0.3">
      <c r="C609" s="246"/>
    </row>
    <row r="610" spans="3:3" x14ac:dyDescent="0.3">
      <c r="C610" s="246"/>
    </row>
    <row r="611" spans="3:3" x14ac:dyDescent="0.3">
      <c r="C611" s="246"/>
    </row>
    <row r="612" spans="3:3" x14ac:dyDescent="0.3">
      <c r="C612" s="246"/>
    </row>
    <row r="613" spans="3:3" x14ac:dyDescent="0.3">
      <c r="C613" s="246"/>
    </row>
    <row r="614" spans="3:3" x14ac:dyDescent="0.3">
      <c r="C614" s="246"/>
    </row>
    <row r="615" spans="3:3" x14ac:dyDescent="0.3">
      <c r="C615" s="246"/>
    </row>
    <row r="616" spans="3:3" x14ac:dyDescent="0.3">
      <c r="C616" s="246"/>
    </row>
    <row r="617" spans="3:3" x14ac:dyDescent="0.3">
      <c r="C617" s="246"/>
    </row>
    <row r="618" spans="3:3" x14ac:dyDescent="0.3">
      <c r="C618" s="246"/>
    </row>
    <row r="619" spans="3:3" x14ac:dyDescent="0.3">
      <c r="C619" s="246"/>
    </row>
    <row r="620" spans="3:3" x14ac:dyDescent="0.3">
      <c r="C620" s="246"/>
    </row>
    <row r="621" spans="3:3" x14ac:dyDescent="0.3">
      <c r="C621" s="246"/>
    </row>
    <row r="622" spans="3:3" x14ac:dyDescent="0.3">
      <c r="C622" s="246"/>
    </row>
    <row r="623" spans="3:3" x14ac:dyDescent="0.3">
      <c r="C623" s="246"/>
    </row>
    <row r="624" spans="3:3" x14ac:dyDescent="0.3">
      <c r="C624" s="246"/>
    </row>
    <row r="625" spans="3:3" x14ac:dyDescent="0.3">
      <c r="C625" s="246"/>
    </row>
    <row r="626" spans="3:3" x14ac:dyDescent="0.3">
      <c r="C626" s="246"/>
    </row>
    <row r="627" spans="3:3" x14ac:dyDescent="0.3">
      <c r="C627" s="246"/>
    </row>
    <row r="628" spans="3:3" x14ac:dyDescent="0.3">
      <c r="C628" s="246"/>
    </row>
    <row r="629" spans="3:3" x14ac:dyDescent="0.3">
      <c r="C629" s="246"/>
    </row>
    <row r="630" spans="3:3" x14ac:dyDescent="0.3">
      <c r="C630" s="246"/>
    </row>
    <row r="631" spans="3:3" x14ac:dyDescent="0.3">
      <c r="C631" s="246"/>
    </row>
    <row r="632" spans="3:3" x14ac:dyDescent="0.3">
      <c r="C632" s="246"/>
    </row>
    <row r="633" spans="3:3" x14ac:dyDescent="0.3">
      <c r="C633" s="246"/>
    </row>
    <row r="634" spans="3:3" x14ac:dyDescent="0.3">
      <c r="C634" s="246"/>
    </row>
    <row r="635" spans="3:3" x14ac:dyDescent="0.3">
      <c r="C635" s="246"/>
    </row>
    <row r="636" spans="3:3" x14ac:dyDescent="0.3">
      <c r="C636" s="246"/>
    </row>
    <row r="637" spans="3:3" x14ac:dyDescent="0.3">
      <c r="C637" s="246"/>
    </row>
    <row r="638" spans="3:3" x14ac:dyDescent="0.3">
      <c r="C638" s="246"/>
    </row>
    <row r="639" spans="3:3" x14ac:dyDescent="0.3">
      <c r="C639" s="246"/>
    </row>
    <row r="640" spans="3:3" x14ac:dyDescent="0.3">
      <c r="C640" s="246"/>
    </row>
    <row r="641" spans="3:3" x14ac:dyDescent="0.3">
      <c r="C641" s="246"/>
    </row>
    <row r="642" spans="3:3" x14ac:dyDescent="0.3">
      <c r="C642" s="246"/>
    </row>
    <row r="643" spans="3:3" x14ac:dyDescent="0.3">
      <c r="C643" s="246"/>
    </row>
    <row r="644" spans="3:3" x14ac:dyDescent="0.3">
      <c r="C644" s="246"/>
    </row>
    <row r="645" spans="3:3" x14ac:dyDescent="0.3">
      <c r="C645" s="246"/>
    </row>
    <row r="646" spans="3:3" x14ac:dyDescent="0.3">
      <c r="C646" s="246"/>
    </row>
    <row r="647" spans="3:3" x14ac:dyDescent="0.3">
      <c r="C647" s="246"/>
    </row>
    <row r="648" spans="3:3" x14ac:dyDescent="0.3">
      <c r="C648" s="246"/>
    </row>
    <row r="649" spans="3:3" x14ac:dyDescent="0.3">
      <c r="C649" s="246"/>
    </row>
    <row r="650" spans="3:3" x14ac:dyDescent="0.3">
      <c r="C650" s="246"/>
    </row>
    <row r="651" spans="3:3" x14ac:dyDescent="0.3">
      <c r="C651" s="246"/>
    </row>
    <row r="652" spans="3:3" x14ac:dyDescent="0.3">
      <c r="C652" s="246"/>
    </row>
    <row r="653" spans="3:3" x14ac:dyDescent="0.3">
      <c r="C653" s="246"/>
    </row>
    <row r="654" spans="3:3" x14ac:dyDescent="0.3">
      <c r="C654" s="246"/>
    </row>
    <row r="655" spans="3:3" x14ac:dyDescent="0.3">
      <c r="C655" s="246"/>
    </row>
    <row r="656" spans="3:3" x14ac:dyDescent="0.3">
      <c r="C656" s="246"/>
    </row>
    <row r="657" spans="3:3" x14ac:dyDescent="0.3">
      <c r="C657" s="246"/>
    </row>
    <row r="658" spans="3:3" x14ac:dyDescent="0.3">
      <c r="C658" s="246"/>
    </row>
    <row r="659" spans="3:3" x14ac:dyDescent="0.3">
      <c r="C659" s="246"/>
    </row>
    <row r="660" spans="3:3" x14ac:dyDescent="0.3">
      <c r="C660" s="246"/>
    </row>
    <row r="661" spans="3:3" x14ac:dyDescent="0.3">
      <c r="C661" s="246"/>
    </row>
    <row r="662" spans="3:3" x14ac:dyDescent="0.3">
      <c r="C662" s="246"/>
    </row>
    <row r="663" spans="3:3" x14ac:dyDescent="0.3">
      <c r="C663" s="246"/>
    </row>
    <row r="664" spans="3:3" x14ac:dyDescent="0.3">
      <c r="C664" s="246"/>
    </row>
    <row r="665" spans="3:3" x14ac:dyDescent="0.3">
      <c r="C665" s="246"/>
    </row>
    <row r="666" spans="3:3" x14ac:dyDescent="0.3">
      <c r="C666" s="246"/>
    </row>
    <row r="667" spans="3:3" x14ac:dyDescent="0.3">
      <c r="C667" s="246"/>
    </row>
    <row r="668" spans="3:3" x14ac:dyDescent="0.3">
      <c r="C668" s="246"/>
    </row>
    <row r="669" spans="3:3" x14ac:dyDescent="0.3">
      <c r="C669" s="246"/>
    </row>
    <row r="670" spans="3:3" x14ac:dyDescent="0.3">
      <c r="C670" s="246"/>
    </row>
    <row r="671" spans="3:3" x14ac:dyDescent="0.3">
      <c r="C671" s="246"/>
    </row>
    <row r="672" spans="3:3" x14ac:dyDescent="0.3">
      <c r="C672" s="246"/>
    </row>
    <row r="673" spans="3:3" x14ac:dyDescent="0.3">
      <c r="C673" s="246"/>
    </row>
    <row r="674" spans="3:3" x14ac:dyDescent="0.3">
      <c r="C674" s="246"/>
    </row>
    <row r="675" spans="3:3" x14ac:dyDescent="0.3">
      <c r="C675" s="246"/>
    </row>
    <row r="676" spans="3:3" x14ac:dyDescent="0.3">
      <c r="C676" s="246"/>
    </row>
    <row r="677" spans="3:3" x14ac:dyDescent="0.3">
      <c r="C677" s="246"/>
    </row>
    <row r="678" spans="3:3" x14ac:dyDescent="0.3">
      <c r="C678" s="246"/>
    </row>
    <row r="679" spans="3:3" x14ac:dyDescent="0.3">
      <c r="C679" s="246"/>
    </row>
    <row r="680" spans="3:3" x14ac:dyDescent="0.3">
      <c r="C680" s="246"/>
    </row>
    <row r="681" spans="3:3" x14ac:dyDescent="0.3">
      <c r="C681" s="246"/>
    </row>
    <row r="682" spans="3:3" x14ac:dyDescent="0.3">
      <c r="C682" s="246"/>
    </row>
    <row r="683" spans="3:3" x14ac:dyDescent="0.3">
      <c r="C683" s="246"/>
    </row>
    <row r="684" spans="3:3" x14ac:dyDescent="0.3">
      <c r="C684" s="246"/>
    </row>
    <row r="685" spans="3:3" x14ac:dyDescent="0.3">
      <c r="C685" s="246"/>
    </row>
    <row r="686" spans="3:3" x14ac:dyDescent="0.3">
      <c r="C686" s="246"/>
    </row>
    <row r="687" spans="3:3" x14ac:dyDescent="0.3">
      <c r="C687" s="246"/>
    </row>
    <row r="688" spans="3:3" x14ac:dyDescent="0.3">
      <c r="C688" s="246"/>
    </row>
    <row r="689" spans="3:3" x14ac:dyDescent="0.3">
      <c r="C689" s="246"/>
    </row>
    <row r="690" spans="3:3" x14ac:dyDescent="0.3">
      <c r="C690" s="246"/>
    </row>
    <row r="691" spans="3:3" x14ac:dyDescent="0.3">
      <c r="C691" s="246"/>
    </row>
    <row r="692" spans="3:3" x14ac:dyDescent="0.3">
      <c r="C692" s="246"/>
    </row>
    <row r="693" spans="3:3" x14ac:dyDescent="0.3">
      <c r="C693" s="246"/>
    </row>
    <row r="694" spans="3:3" x14ac:dyDescent="0.3">
      <c r="C694" s="246"/>
    </row>
    <row r="695" spans="3:3" x14ac:dyDescent="0.3">
      <c r="C695" s="246"/>
    </row>
    <row r="696" spans="3:3" x14ac:dyDescent="0.3">
      <c r="C696" s="246"/>
    </row>
    <row r="697" spans="3:3" x14ac:dyDescent="0.3">
      <c r="C697" s="246"/>
    </row>
    <row r="698" spans="3:3" x14ac:dyDescent="0.3">
      <c r="C698" s="246"/>
    </row>
    <row r="699" spans="3:3" x14ac:dyDescent="0.3">
      <c r="C699" s="246"/>
    </row>
    <row r="700" spans="3:3" x14ac:dyDescent="0.3">
      <c r="C700" s="246"/>
    </row>
    <row r="701" spans="3:3" x14ac:dyDescent="0.3">
      <c r="C701" s="246"/>
    </row>
    <row r="702" spans="3:3" x14ac:dyDescent="0.3">
      <c r="C702" s="246"/>
    </row>
    <row r="703" spans="3:3" x14ac:dyDescent="0.3">
      <c r="C703" s="246"/>
    </row>
    <row r="704" spans="3:3" x14ac:dyDescent="0.3">
      <c r="C704" s="246"/>
    </row>
    <row r="705" spans="3:3" x14ac:dyDescent="0.3">
      <c r="C705" s="246"/>
    </row>
    <row r="706" spans="3:3" x14ac:dyDescent="0.3">
      <c r="C706" s="246"/>
    </row>
    <row r="707" spans="3:3" x14ac:dyDescent="0.3">
      <c r="C707" s="246"/>
    </row>
    <row r="708" spans="3:3" x14ac:dyDescent="0.3">
      <c r="C708" s="246"/>
    </row>
    <row r="709" spans="3:3" x14ac:dyDescent="0.3">
      <c r="C709" s="246"/>
    </row>
    <row r="710" spans="3:3" x14ac:dyDescent="0.3">
      <c r="C710" s="246"/>
    </row>
    <row r="711" spans="3:3" x14ac:dyDescent="0.3">
      <c r="C711" s="246"/>
    </row>
    <row r="712" spans="3:3" x14ac:dyDescent="0.3">
      <c r="C712" s="246"/>
    </row>
    <row r="713" spans="3:3" x14ac:dyDescent="0.3">
      <c r="C713" s="246"/>
    </row>
    <row r="714" spans="3:3" x14ac:dyDescent="0.3">
      <c r="C714" s="246"/>
    </row>
    <row r="715" spans="3:3" x14ac:dyDescent="0.3">
      <c r="C715" s="246"/>
    </row>
    <row r="716" spans="3:3" x14ac:dyDescent="0.3">
      <c r="C716" s="246"/>
    </row>
    <row r="717" spans="3:3" x14ac:dyDescent="0.3">
      <c r="C717" s="246"/>
    </row>
    <row r="718" spans="3:3" x14ac:dyDescent="0.3">
      <c r="C718" s="246"/>
    </row>
    <row r="719" spans="3:3" x14ac:dyDescent="0.3">
      <c r="C719" s="246"/>
    </row>
    <row r="720" spans="3:3" x14ac:dyDescent="0.3">
      <c r="C720" s="246"/>
    </row>
    <row r="721" spans="3:3" x14ac:dyDescent="0.3">
      <c r="C721" s="246"/>
    </row>
    <row r="722" spans="3:3" x14ac:dyDescent="0.3">
      <c r="C722" s="246"/>
    </row>
    <row r="723" spans="3:3" x14ac:dyDescent="0.3">
      <c r="C723" s="246"/>
    </row>
    <row r="724" spans="3:3" x14ac:dyDescent="0.3">
      <c r="C724" s="246"/>
    </row>
    <row r="725" spans="3:3" x14ac:dyDescent="0.3">
      <c r="C725" s="246"/>
    </row>
    <row r="726" spans="3:3" x14ac:dyDescent="0.3">
      <c r="C726" s="246"/>
    </row>
    <row r="727" spans="3:3" x14ac:dyDescent="0.3">
      <c r="C727" s="246"/>
    </row>
    <row r="728" spans="3:3" x14ac:dyDescent="0.3">
      <c r="C728" s="246"/>
    </row>
    <row r="729" spans="3:3" x14ac:dyDescent="0.3">
      <c r="C729" s="246"/>
    </row>
    <row r="730" spans="3:3" x14ac:dyDescent="0.3">
      <c r="C730" s="246"/>
    </row>
    <row r="731" spans="3:3" x14ac:dyDescent="0.3">
      <c r="C731" s="246"/>
    </row>
    <row r="732" spans="3:3" x14ac:dyDescent="0.3">
      <c r="C732" s="246"/>
    </row>
    <row r="733" spans="3:3" x14ac:dyDescent="0.3">
      <c r="C733" s="246"/>
    </row>
    <row r="734" spans="3:3" x14ac:dyDescent="0.3">
      <c r="C734" s="246"/>
    </row>
    <row r="735" spans="3:3" x14ac:dyDescent="0.3">
      <c r="C735" s="246"/>
    </row>
    <row r="736" spans="3:3" x14ac:dyDescent="0.3">
      <c r="C736" s="246"/>
    </row>
    <row r="737" spans="3:3" x14ac:dyDescent="0.3">
      <c r="C737" s="246"/>
    </row>
    <row r="738" spans="3:3" x14ac:dyDescent="0.3">
      <c r="C738" s="246"/>
    </row>
    <row r="739" spans="3:3" x14ac:dyDescent="0.3">
      <c r="C739" s="246"/>
    </row>
    <row r="740" spans="3:3" x14ac:dyDescent="0.3">
      <c r="C740" s="246"/>
    </row>
    <row r="741" spans="3:3" x14ac:dyDescent="0.3">
      <c r="C741" s="246"/>
    </row>
    <row r="742" spans="3:3" x14ac:dyDescent="0.3">
      <c r="C742" s="246"/>
    </row>
    <row r="743" spans="3:3" x14ac:dyDescent="0.3">
      <c r="C743" s="246"/>
    </row>
    <row r="744" spans="3:3" x14ac:dyDescent="0.3">
      <c r="C744" s="246"/>
    </row>
    <row r="745" spans="3:3" x14ac:dyDescent="0.3">
      <c r="C745" s="246"/>
    </row>
    <row r="746" spans="3:3" x14ac:dyDescent="0.3">
      <c r="C746" s="246"/>
    </row>
    <row r="747" spans="3:3" x14ac:dyDescent="0.3">
      <c r="C747" s="246"/>
    </row>
    <row r="748" spans="3:3" x14ac:dyDescent="0.3">
      <c r="C748" s="246"/>
    </row>
    <row r="749" spans="3:3" x14ac:dyDescent="0.3">
      <c r="C749" s="246"/>
    </row>
    <row r="750" spans="3:3" x14ac:dyDescent="0.3">
      <c r="C750" s="246"/>
    </row>
    <row r="751" spans="3:3" x14ac:dyDescent="0.3">
      <c r="C751" s="246"/>
    </row>
    <row r="752" spans="3:3" x14ac:dyDescent="0.3">
      <c r="C752" s="246"/>
    </row>
    <row r="753" spans="3:3" x14ac:dyDescent="0.3">
      <c r="C753" s="246"/>
    </row>
    <row r="754" spans="3:3" x14ac:dyDescent="0.3">
      <c r="C754" s="246"/>
    </row>
    <row r="755" spans="3:3" x14ac:dyDescent="0.3">
      <c r="C755" s="246"/>
    </row>
    <row r="756" spans="3:3" x14ac:dyDescent="0.3">
      <c r="C756" s="246"/>
    </row>
    <row r="757" spans="3:3" x14ac:dyDescent="0.3">
      <c r="C757" s="246"/>
    </row>
    <row r="758" spans="3:3" x14ac:dyDescent="0.3">
      <c r="C758" s="246"/>
    </row>
    <row r="759" spans="3:3" x14ac:dyDescent="0.3">
      <c r="C759" s="246"/>
    </row>
    <row r="760" spans="3:3" x14ac:dyDescent="0.3">
      <c r="C760" s="246"/>
    </row>
    <row r="761" spans="3:3" x14ac:dyDescent="0.3">
      <c r="C761" s="246"/>
    </row>
    <row r="762" spans="3:3" x14ac:dyDescent="0.3">
      <c r="C762" s="246"/>
    </row>
    <row r="763" spans="3:3" x14ac:dyDescent="0.3">
      <c r="C763" s="246"/>
    </row>
    <row r="764" spans="3:3" x14ac:dyDescent="0.3">
      <c r="C764" s="246"/>
    </row>
    <row r="765" spans="3:3" x14ac:dyDescent="0.3">
      <c r="C765" s="246"/>
    </row>
    <row r="766" spans="3:3" x14ac:dyDescent="0.3">
      <c r="C766" s="246"/>
    </row>
    <row r="767" spans="3:3" x14ac:dyDescent="0.3">
      <c r="C767" s="246"/>
    </row>
    <row r="768" spans="3:3" x14ac:dyDescent="0.3">
      <c r="C768" s="246"/>
    </row>
    <row r="769" spans="3:3" x14ac:dyDescent="0.3">
      <c r="C769" s="246"/>
    </row>
    <row r="770" spans="3:3" x14ac:dyDescent="0.3">
      <c r="C770" s="246"/>
    </row>
    <row r="771" spans="3:3" x14ac:dyDescent="0.3">
      <c r="C771" s="246"/>
    </row>
    <row r="772" spans="3:3" x14ac:dyDescent="0.3">
      <c r="C772" s="246"/>
    </row>
    <row r="773" spans="3:3" x14ac:dyDescent="0.3">
      <c r="C773" s="246"/>
    </row>
    <row r="774" spans="3:3" x14ac:dyDescent="0.3">
      <c r="C774" s="246"/>
    </row>
    <row r="775" spans="3:3" x14ac:dyDescent="0.3">
      <c r="C775" s="246"/>
    </row>
    <row r="776" spans="3:3" x14ac:dyDescent="0.3">
      <c r="C776" s="246"/>
    </row>
    <row r="777" spans="3:3" x14ac:dyDescent="0.3">
      <c r="C777" s="246"/>
    </row>
    <row r="778" spans="3:3" x14ac:dyDescent="0.3">
      <c r="C778" s="246"/>
    </row>
    <row r="779" spans="3:3" x14ac:dyDescent="0.3">
      <c r="C779" s="246"/>
    </row>
    <row r="780" spans="3:3" x14ac:dyDescent="0.3">
      <c r="C780" s="246"/>
    </row>
    <row r="781" spans="3:3" x14ac:dyDescent="0.3">
      <c r="C781" s="246"/>
    </row>
    <row r="782" spans="3:3" x14ac:dyDescent="0.3">
      <c r="C782" s="246"/>
    </row>
    <row r="783" spans="3:3" x14ac:dyDescent="0.3">
      <c r="C783" s="246"/>
    </row>
    <row r="784" spans="3:3" x14ac:dyDescent="0.3">
      <c r="C784" s="246"/>
    </row>
    <row r="785" spans="3:3" x14ac:dyDescent="0.3">
      <c r="C785" s="246"/>
    </row>
    <row r="786" spans="3:3" x14ac:dyDescent="0.3">
      <c r="C786" s="246"/>
    </row>
    <row r="787" spans="3:3" x14ac:dyDescent="0.3">
      <c r="C787" s="246"/>
    </row>
    <row r="788" spans="3:3" x14ac:dyDescent="0.3">
      <c r="C788" s="246"/>
    </row>
    <row r="789" spans="3:3" x14ac:dyDescent="0.3">
      <c r="C789" s="246"/>
    </row>
    <row r="790" spans="3:3" x14ac:dyDescent="0.3">
      <c r="C790" s="246"/>
    </row>
    <row r="791" spans="3:3" x14ac:dyDescent="0.3">
      <c r="C791" s="246"/>
    </row>
    <row r="792" spans="3:3" x14ac:dyDescent="0.3">
      <c r="C792" s="246"/>
    </row>
    <row r="793" spans="3:3" x14ac:dyDescent="0.3">
      <c r="C793" s="246"/>
    </row>
    <row r="794" spans="3:3" x14ac:dyDescent="0.3">
      <c r="C794" s="246"/>
    </row>
    <row r="795" spans="3:3" x14ac:dyDescent="0.3">
      <c r="C795" s="246"/>
    </row>
    <row r="796" spans="3:3" x14ac:dyDescent="0.3">
      <c r="C796" s="246"/>
    </row>
    <row r="797" spans="3:3" x14ac:dyDescent="0.3">
      <c r="C797" s="246"/>
    </row>
    <row r="798" spans="3:3" x14ac:dyDescent="0.3">
      <c r="C798" s="246"/>
    </row>
    <row r="799" spans="3:3" x14ac:dyDescent="0.3">
      <c r="C799" s="246"/>
    </row>
    <row r="800" spans="3:3" x14ac:dyDescent="0.3">
      <c r="C800" s="246"/>
    </row>
    <row r="801" spans="3:3" x14ac:dyDescent="0.3">
      <c r="C801" s="246"/>
    </row>
    <row r="802" spans="3:3" x14ac:dyDescent="0.3">
      <c r="C802" s="246"/>
    </row>
    <row r="803" spans="3:3" x14ac:dyDescent="0.3">
      <c r="C803" s="246"/>
    </row>
    <row r="804" spans="3:3" x14ac:dyDescent="0.3">
      <c r="C804" s="246"/>
    </row>
    <row r="805" spans="3:3" x14ac:dyDescent="0.3">
      <c r="C805" s="246"/>
    </row>
    <row r="806" spans="3:3" x14ac:dyDescent="0.3">
      <c r="C806" s="246"/>
    </row>
    <row r="807" spans="3:3" x14ac:dyDescent="0.3">
      <c r="C807" s="246"/>
    </row>
    <row r="808" spans="3:3" x14ac:dyDescent="0.3">
      <c r="C808" s="246"/>
    </row>
    <row r="809" spans="3:3" x14ac:dyDescent="0.3">
      <c r="C809" s="246"/>
    </row>
    <row r="810" spans="3:3" x14ac:dyDescent="0.3">
      <c r="C810" s="246"/>
    </row>
    <row r="811" spans="3:3" x14ac:dyDescent="0.3">
      <c r="C811" s="246"/>
    </row>
    <row r="812" spans="3:3" x14ac:dyDescent="0.3">
      <c r="C812" s="246"/>
    </row>
    <row r="813" spans="3:3" x14ac:dyDescent="0.3">
      <c r="C813" s="246"/>
    </row>
    <row r="814" spans="3:3" x14ac:dyDescent="0.3">
      <c r="C814" s="246"/>
    </row>
    <row r="815" spans="3:3" x14ac:dyDescent="0.3">
      <c r="C815" s="246"/>
    </row>
    <row r="816" spans="3:3" x14ac:dyDescent="0.3">
      <c r="C816" s="246"/>
    </row>
    <row r="817" spans="3:3" x14ac:dyDescent="0.3">
      <c r="C817" s="246"/>
    </row>
    <row r="818" spans="3:3" x14ac:dyDescent="0.3">
      <c r="C818" s="246"/>
    </row>
    <row r="819" spans="3:3" x14ac:dyDescent="0.3">
      <c r="C819" s="246"/>
    </row>
    <row r="820" spans="3:3" x14ac:dyDescent="0.3">
      <c r="C820" s="246"/>
    </row>
    <row r="821" spans="3:3" x14ac:dyDescent="0.3">
      <c r="C821" s="246"/>
    </row>
    <row r="822" spans="3:3" x14ac:dyDescent="0.3">
      <c r="C822" s="246"/>
    </row>
    <row r="823" spans="3:3" x14ac:dyDescent="0.3">
      <c r="C823" s="246"/>
    </row>
    <row r="824" spans="3:3" x14ac:dyDescent="0.3">
      <c r="C824" s="246"/>
    </row>
    <row r="825" spans="3:3" x14ac:dyDescent="0.3">
      <c r="C825" s="246"/>
    </row>
    <row r="826" spans="3:3" x14ac:dyDescent="0.3">
      <c r="C826" s="246"/>
    </row>
    <row r="827" spans="3:3" x14ac:dyDescent="0.3">
      <c r="C827" s="246"/>
    </row>
    <row r="828" spans="3:3" x14ac:dyDescent="0.3">
      <c r="C828" s="246"/>
    </row>
    <row r="829" spans="3:3" x14ac:dyDescent="0.3">
      <c r="C829" s="246"/>
    </row>
    <row r="830" spans="3:3" x14ac:dyDescent="0.3">
      <c r="C830" s="246"/>
    </row>
    <row r="831" spans="3:3" x14ac:dyDescent="0.3">
      <c r="C831" s="246"/>
    </row>
    <row r="832" spans="3:3" x14ac:dyDescent="0.3">
      <c r="C832" s="246"/>
    </row>
    <row r="833" spans="3:3" x14ac:dyDescent="0.3">
      <c r="C833" s="246"/>
    </row>
    <row r="834" spans="3:3" x14ac:dyDescent="0.3">
      <c r="C834" s="246"/>
    </row>
    <row r="835" spans="3:3" x14ac:dyDescent="0.3">
      <c r="C835" s="246"/>
    </row>
    <row r="836" spans="3:3" x14ac:dyDescent="0.3">
      <c r="C836" s="246"/>
    </row>
    <row r="837" spans="3:3" x14ac:dyDescent="0.3">
      <c r="C837" s="246"/>
    </row>
    <row r="838" spans="3:3" x14ac:dyDescent="0.3">
      <c r="C838" s="246"/>
    </row>
    <row r="839" spans="3:3" x14ac:dyDescent="0.3">
      <c r="C839" s="246"/>
    </row>
    <row r="840" spans="3:3" x14ac:dyDescent="0.3">
      <c r="C840" s="246"/>
    </row>
    <row r="841" spans="3:3" x14ac:dyDescent="0.3">
      <c r="C841" s="246"/>
    </row>
    <row r="842" spans="3:3" x14ac:dyDescent="0.3">
      <c r="C842" s="246"/>
    </row>
    <row r="843" spans="3:3" x14ac:dyDescent="0.3">
      <c r="C843" s="246"/>
    </row>
    <row r="844" spans="3:3" x14ac:dyDescent="0.3">
      <c r="C844" s="246"/>
    </row>
    <row r="845" spans="3:3" x14ac:dyDescent="0.3">
      <c r="C845" s="246"/>
    </row>
    <row r="846" spans="3:3" x14ac:dyDescent="0.3">
      <c r="C846" s="246"/>
    </row>
    <row r="847" spans="3:3" x14ac:dyDescent="0.3">
      <c r="C847" s="246"/>
    </row>
    <row r="848" spans="3:3" x14ac:dyDescent="0.3">
      <c r="C848" s="246"/>
    </row>
    <row r="849" spans="3:3" x14ac:dyDescent="0.3">
      <c r="C849" s="246"/>
    </row>
    <row r="850" spans="3:3" x14ac:dyDescent="0.3">
      <c r="C850" s="246"/>
    </row>
    <row r="851" spans="3:3" x14ac:dyDescent="0.3">
      <c r="C851" s="246"/>
    </row>
    <row r="852" spans="3:3" x14ac:dyDescent="0.3">
      <c r="C852" s="246"/>
    </row>
    <row r="853" spans="3:3" x14ac:dyDescent="0.3">
      <c r="C853" s="246"/>
    </row>
    <row r="854" spans="3:3" x14ac:dyDescent="0.3">
      <c r="C854" s="246"/>
    </row>
    <row r="855" spans="3:3" x14ac:dyDescent="0.3">
      <c r="C855" s="246"/>
    </row>
    <row r="856" spans="3:3" x14ac:dyDescent="0.3">
      <c r="C856" s="246"/>
    </row>
    <row r="857" spans="3:3" x14ac:dyDescent="0.3">
      <c r="C857" s="246"/>
    </row>
    <row r="858" spans="3:3" x14ac:dyDescent="0.3">
      <c r="C858" s="246"/>
    </row>
    <row r="859" spans="3:3" x14ac:dyDescent="0.3">
      <c r="C859" s="246"/>
    </row>
    <row r="860" spans="3:3" x14ac:dyDescent="0.3">
      <c r="C860" s="246"/>
    </row>
    <row r="861" spans="3:3" x14ac:dyDescent="0.3">
      <c r="C861" s="246"/>
    </row>
    <row r="862" spans="3:3" x14ac:dyDescent="0.3">
      <c r="C862" s="246"/>
    </row>
    <row r="863" spans="3:3" x14ac:dyDescent="0.3">
      <c r="C863" s="246"/>
    </row>
    <row r="864" spans="3:3" x14ac:dyDescent="0.3">
      <c r="C864" s="246"/>
    </row>
    <row r="865" spans="3:3" x14ac:dyDescent="0.3">
      <c r="C865" s="246"/>
    </row>
    <row r="866" spans="3:3" x14ac:dyDescent="0.3">
      <c r="C866" s="246"/>
    </row>
    <row r="867" spans="3:3" x14ac:dyDescent="0.3">
      <c r="C867" s="246"/>
    </row>
    <row r="868" spans="3:3" x14ac:dyDescent="0.3">
      <c r="C868" s="246"/>
    </row>
    <row r="869" spans="3:3" x14ac:dyDescent="0.3">
      <c r="C869" s="246"/>
    </row>
    <row r="870" spans="3:3" x14ac:dyDescent="0.3">
      <c r="C870" s="246"/>
    </row>
    <row r="871" spans="3:3" x14ac:dyDescent="0.3">
      <c r="C871" s="246"/>
    </row>
    <row r="872" spans="3:3" x14ac:dyDescent="0.3">
      <c r="C872" s="246"/>
    </row>
    <row r="873" spans="3:3" x14ac:dyDescent="0.3">
      <c r="C873" s="246"/>
    </row>
    <row r="874" spans="3:3" x14ac:dyDescent="0.3">
      <c r="C874" s="246"/>
    </row>
    <row r="875" spans="3:3" x14ac:dyDescent="0.3">
      <c r="C875" s="246"/>
    </row>
    <row r="876" spans="3:3" x14ac:dyDescent="0.3">
      <c r="C876" s="246"/>
    </row>
    <row r="877" spans="3:3" x14ac:dyDescent="0.3">
      <c r="C877" s="246"/>
    </row>
    <row r="878" spans="3:3" x14ac:dyDescent="0.3">
      <c r="C878" s="246"/>
    </row>
    <row r="879" spans="3:3" x14ac:dyDescent="0.3">
      <c r="C879" s="246"/>
    </row>
    <row r="880" spans="3:3" x14ac:dyDescent="0.3">
      <c r="C880" s="246"/>
    </row>
    <row r="881" spans="3:3" x14ac:dyDescent="0.3">
      <c r="C881" s="246"/>
    </row>
    <row r="882" spans="3:3" x14ac:dyDescent="0.3">
      <c r="C882" s="246"/>
    </row>
    <row r="883" spans="3:3" x14ac:dyDescent="0.3">
      <c r="C883" s="246"/>
    </row>
    <row r="884" spans="3:3" x14ac:dyDescent="0.3">
      <c r="C884" s="246"/>
    </row>
    <row r="885" spans="3:3" x14ac:dyDescent="0.3">
      <c r="C885" s="246"/>
    </row>
    <row r="886" spans="3:3" x14ac:dyDescent="0.3">
      <c r="C886" s="246"/>
    </row>
    <row r="887" spans="3:3" x14ac:dyDescent="0.3">
      <c r="C887" s="246"/>
    </row>
    <row r="888" spans="3:3" x14ac:dyDescent="0.3">
      <c r="C888" s="246"/>
    </row>
    <row r="889" spans="3:3" x14ac:dyDescent="0.3">
      <c r="C889" s="246"/>
    </row>
    <row r="890" spans="3:3" x14ac:dyDescent="0.3">
      <c r="C890" s="246"/>
    </row>
    <row r="891" spans="3:3" x14ac:dyDescent="0.3">
      <c r="C891" s="246"/>
    </row>
    <row r="892" spans="3:3" x14ac:dyDescent="0.3">
      <c r="C892" s="246"/>
    </row>
    <row r="893" spans="3:3" x14ac:dyDescent="0.3">
      <c r="C893" s="246"/>
    </row>
    <row r="894" spans="3:3" x14ac:dyDescent="0.3">
      <c r="C894" s="246"/>
    </row>
    <row r="895" spans="3:3" x14ac:dyDescent="0.3">
      <c r="C895" s="246"/>
    </row>
    <row r="896" spans="3:3" x14ac:dyDescent="0.3">
      <c r="C896" s="246"/>
    </row>
    <row r="897" spans="3:3" x14ac:dyDescent="0.3">
      <c r="C897" s="246"/>
    </row>
    <row r="898" spans="3:3" x14ac:dyDescent="0.3">
      <c r="C898" s="246"/>
    </row>
    <row r="899" spans="3:3" x14ac:dyDescent="0.3">
      <c r="C899" s="246"/>
    </row>
    <row r="900" spans="3:3" x14ac:dyDescent="0.3">
      <c r="C900" s="246"/>
    </row>
    <row r="901" spans="3:3" x14ac:dyDescent="0.3">
      <c r="C901" s="246"/>
    </row>
    <row r="902" spans="3:3" x14ac:dyDescent="0.3">
      <c r="C902" s="246"/>
    </row>
    <row r="903" spans="3:3" x14ac:dyDescent="0.3">
      <c r="C903" s="246"/>
    </row>
    <row r="904" spans="3:3" x14ac:dyDescent="0.3">
      <c r="C904" s="246"/>
    </row>
    <row r="905" spans="3:3" x14ac:dyDescent="0.3">
      <c r="C905" s="246"/>
    </row>
    <row r="906" spans="3:3" x14ac:dyDescent="0.3">
      <c r="C906" s="246"/>
    </row>
    <row r="907" spans="3:3" x14ac:dyDescent="0.3">
      <c r="C907" s="246"/>
    </row>
    <row r="908" spans="3:3" x14ac:dyDescent="0.3">
      <c r="C908" s="246"/>
    </row>
    <row r="909" spans="3:3" x14ac:dyDescent="0.3">
      <c r="C909" s="246"/>
    </row>
    <row r="910" spans="3:3" x14ac:dyDescent="0.3">
      <c r="C910" s="246"/>
    </row>
    <row r="911" spans="3:3" x14ac:dyDescent="0.3">
      <c r="C911" s="246"/>
    </row>
    <row r="912" spans="3:3" x14ac:dyDescent="0.3">
      <c r="C912" s="246"/>
    </row>
    <row r="913" spans="3:3" x14ac:dyDescent="0.3">
      <c r="C913" s="246"/>
    </row>
    <row r="914" spans="3:3" x14ac:dyDescent="0.3">
      <c r="C914" s="246"/>
    </row>
    <row r="915" spans="3:3" x14ac:dyDescent="0.3">
      <c r="C915" s="246"/>
    </row>
    <row r="916" spans="3:3" x14ac:dyDescent="0.3">
      <c r="C916" s="246"/>
    </row>
    <row r="917" spans="3:3" x14ac:dyDescent="0.3">
      <c r="C917" s="246"/>
    </row>
    <row r="918" spans="3:3" x14ac:dyDescent="0.3">
      <c r="C918" s="246"/>
    </row>
    <row r="919" spans="3:3" x14ac:dyDescent="0.3">
      <c r="C919" s="246"/>
    </row>
    <row r="920" spans="3:3" x14ac:dyDescent="0.3">
      <c r="C920" s="246"/>
    </row>
    <row r="921" spans="3:3" x14ac:dyDescent="0.3">
      <c r="C921" s="246"/>
    </row>
    <row r="922" spans="3:3" x14ac:dyDescent="0.3">
      <c r="C922" s="246"/>
    </row>
    <row r="923" spans="3:3" x14ac:dyDescent="0.3">
      <c r="C923" s="246"/>
    </row>
    <row r="924" spans="3:3" x14ac:dyDescent="0.3">
      <c r="C924" s="246"/>
    </row>
    <row r="925" spans="3:3" x14ac:dyDescent="0.3">
      <c r="C925" s="246"/>
    </row>
    <row r="926" spans="3:3" x14ac:dyDescent="0.3">
      <c r="C926" s="246"/>
    </row>
    <row r="927" spans="3:3" x14ac:dyDescent="0.3">
      <c r="C927" s="246"/>
    </row>
    <row r="928" spans="3:3" x14ac:dyDescent="0.3">
      <c r="C928" s="246"/>
    </row>
    <row r="929" spans="3:3" x14ac:dyDescent="0.3">
      <c r="C929" s="246"/>
    </row>
    <row r="930" spans="3:3" x14ac:dyDescent="0.3">
      <c r="C930" s="246"/>
    </row>
    <row r="931" spans="3:3" x14ac:dyDescent="0.3">
      <c r="C931" s="246"/>
    </row>
    <row r="932" spans="3:3" x14ac:dyDescent="0.3">
      <c r="C932" s="246"/>
    </row>
    <row r="933" spans="3:3" x14ac:dyDescent="0.3">
      <c r="C933" s="246"/>
    </row>
    <row r="934" spans="3:3" x14ac:dyDescent="0.3">
      <c r="C934" s="246"/>
    </row>
    <row r="935" spans="3:3" x14ac:dyDescent="0.3">
      <c r="C935" s="246"/>
    </row>
    <row r="936" spans="3:3" x14ac:dyDescent="0.3">
      <c r="C936" s="246"/>
    </row>
    <row r="937" spans="3:3" x14ac:dyDescent="0.3">
      <c r="C937" s="246"/>
    </row>
    <row r="938" spans="3:3" x14ac:dyDescent="0.3">
      <c r="C938" s="246"/>
    </row>
    <row r="939" spans="3:3" x14ac:dyDescent="0.3">
      <c r="C939" s="246"/>
    </row>
    <row r="940" spans="3:3" x14ac:dyDescent="0.3">
      <c r="C940" s="246"/>
    </row>
    <row r="941" spans="3:3" x14ac:dyDescent="0.3">
      <c r="C941" s="246"/>
    </row>
    <row r="942" spans="3:3" x14ac:dyDescent="0.3">
      <c r="C942" s="246"/>
    </row>
    <row r="943" spans="3:3" x14ac:dyDescent="0.3">
      <c r="C943" s="246"/>
    </row>
    <row r="944" spans="3:3" x14ac:dyDescent="0.3">
      <c r="C944" s="246"/>
    </row>
    <row r="945" spans="3:3" x14ac:dyDescent="0.3">
      <c r="C945" s="246"/>
    </row>
    <row r="946" spans="3:3" x14ac:dyDescent="0.3">
      <c r="C946" s="246"/>
    </row>
    <row r="947" spans="3:3" x14ac:dyDescent="0.3">
      <c r="C947" s="246"/>
    </row>
    <row r="948" spans="3:3" x14ac:dyDescent="0.3">
      <c r="C948" s="246"/>
    </row>
    <row r="949" spans="3:3" x14ac:dyDescent="0.3">
      <c r="C949" s="246"/>
    </row>
    <row r="950" spans="3:3" x14ac:dyDescent="0.3">
      <c r="C950" s="246"/>
    </row>
    <row r="951" spans="3:3" x14ac:dyDescent="0.3">
      <c r="C951" s="246"/>
    </row>
    <row r="952" spans="3:3" x14ac:dyDescent="0.3">
      <c r="C952" s="246"/>
    </row>
    <row r="953" spans="3:3" x14ac:dyDescent="0.3">
      <c r="C953" s="246"/>
    </row>
    <row r="954" spans="3:3" x14ac:dyDescent="0.3">
      <c r="C954" s="246"/>
    </row>
    <row r="955" spans="3:3" x14ac:dyDescent="0.3">
      <c r="C955" s="246"/>
    </row>
    <row r="956" spans="3:3" x14ac:dyDescent="0.3">
      <c r="C956" s="246"/>
    </row>
    <row r="957" spans="3:3" x14ac:dyDescent="0.3">
      <c r="C957" s="246"/>
    </row>
    <row r="958" spans="3:3" x14ac:dyDescent="0.3">
      <c r="C958" s="246"/>
    </row>
    <row r="959" spans="3:3" x14ac:dyDescent="0.3">
      <c r="C959" s="246"/>
    </row>
    <row r="960" spans="3:3" x14ac:dyDescent="0.3">
      <c r="C960" s="246"/>
    </row>
    <row r="961" spans="3:3" x14ac:dyDescent="0.3">
      <c r="C961" s="246"/>
    </row>
    <row r="962" spans="3:3" x14ac:dyDescent="0.3">
      <c r="C962" s="246"/>
    </row>
    <row r="963" spans="3:3" x14ac:dyDescent="0.3">
      <c r="C963" s="246"/>
    </row>
    <row r="964" spans="3:3" x14ac:dyDescent="0.3">
      <c r="C964" s="246"/>
    </row>
    <row r="965" spans="3:3" x14ac:dyDescent="0.3">
      <c r="C965" s="246"/>
    </row>
    <row r="966" spans="3:3" x14ac:dyDescent="0.3">
      <c r="C966" s="246"/>
    </row>
    <row r="967" spans="3:3" x14ac:dyDescent="0.3">
      <c r="C967" s="246"/>
    </row>
    <row r="968" spans="3:3" x14ac:dyDescent="0.3">
      <c r="C968" s="246"/>
    </row>
    <row r="969" spans="3:3" x14ac:dyDescent="0.3">
      <c r="C969" s="246"/>
    </row>
    <row r="970" spans="3:3" x14ac:dyDescent="0.3">
      <c r="C970" s="246"/>
    </row>
    <row r="971" spans="3:3" x14ac:dyDescent="0.3">
      <c r="C971" s="246"/>
    </row>
    <row r="972" spans="3:3" x14ac:dyDescent="0.3">
      <c r="C972" s="246"/>
    </row>
    <row r="973" spans="3:3" x14ac:dyDescent="0.3">
      <c r="C973" s="246"/>
    </row>
    <row r="974" spans="3:3" x14ac:dyDescent="0.3">
      <c r="C974" s="246"/>
    </row>
    <row r="975" spans="3:3" x14ac:dyDescent="0.3">
      <c r="C975" s="246"/>
    </row>
    <row r="976" spans="3:3" x14ac:dyDescent="0.3">
      <c r="C976" s="246"/>
    </row>
    <row r="977" spans="3:3" x14ac:dyDescent="0.3">
      <c r="C977" s="246"/>
    </row>
    <row r="978" spans="3:3" x14ac:dyDescent="0.3">
      <c r="C978" s="246"/>
    </row>
    <row r="979" spans="3:3" x14ac:dyDescent="0.3">
      <c r="C979" s="246"/>
    </row>
    <row r="980" spans="3:3" x14ac:dyDescent="0.3">
      <c r="C980" s="246"/>
    </row>
    <row r="981" spans="3:3" x14ac:dyDescent="0.3">
      <c r="C981" s="246"/>
    </row>
    <row r="982" spans="3:3" x14ac:dyDescent="0.3">
      <c r="C982" s="246"/>
    </row>
    <row r="983" spans="3:3" x14ac:dyDescent="0.3">
      <c r="C983" s="246"/>
    </row>
    <row r="984" spans="3:3" x14ac:dyDescent="0.3">
      <c r="C984" s="246"/>
    </row>
    <row r="985" spans="3:3" x14ac:dyDescent="0.3">
      <c r="C985" s="246"/>
    </row>
    <row r="986" spans="3:3" x14ac:dyDescent="0.3">
      <c r="C986" s="246"/>
    </row>
    <row r="987" spans="3:3" x14ac:dyDescent="0.3">
      <c r="C987" s="246"/>
    </row>
    <row r="988" spans="3:3" x14ac:dyDescent="0.3">
      <c r="C988" s="246"/>
    </row>
    <row r="989" spans="3:3" x14ac:dyDescent="0.3">
      <c r="C989" s="246"/>
    </row>
    <row r="990" spans="3:3" x14ac:dyDescent="0.3">
      <c r="C990" s="246"/>
    </row>
    <row r="991" spans="3:3" x14ac:dyDescent="0.3">
      <c r="C991" s="246"/>
    </row>
    <row r="992" spans="3:3" x14ac:dyDescent="0.3">
      <c r="C992" s="246"/>
    </row>
    <row r="993" spans="3:3" x14ac:dyDescent="0.3">
      <c r="C993" s="246"/>
    </row>
    <row r="994" spans="3:3" x14ac:dyDescent="0.3">
      <c r="C994" s="246"/>
    </row>
    <row r="995" spans="3:3" x14ac:dyDescent="0.3">
      <c r="C995" s="246"/>
    </row>
    <row r="996" spans="3:3" x14ac:dyDescent="0.3">
      <c r="C996" s="246"/>
    </row>
    <row r="997" spans="3:3" x14ac:dyDescent="0.3">
      <c r="C997" s="246"/>
    </row>
    <row r="998" spans="3:3" x14ac:dyDescent="0.3">
      <c r="C998" s="246"/>
    </row>
    <row r="999" spans="3:3" x14ac:dyDescent="0.3">
      <c r="C999" s="246"/>
    </row>
  </sheetData>
  <autoFilter ref="A1:H33" xr:uid="{B23CC546-2D1F-4D77-8557-6B74FEFF857B}">
    <sortState xmlns:xlrd2="http://schemas.microsoft.com/office/spreadsheetml/2017/richdata2" ref="A2:H33">
      <sortCondition ref="A2:A3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3">
    <cfRule type="colorScale" priority="335">
      <colorScale>
        <cfvo type="min"/>
        <cfvo type="percentile" val="50"/>
        <cfvo type="max"/>
        <color rgb="FFF8696B"/>
        <color rgb="FFFFEB84"/>
        <color rgb="FF63BE7B"/>
      </colorScale>
    </cfRule>
  </conditionalFormatting>
  <conditionalFormatting sqref="H2:H3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3" xr:uid="{D21DAE20-EAB0-4C6B-AEC9-307264B14F56}">
      <formula1>"Базовая часть, Вариативная часть"</formula1>
    </dataValidation>
    <dataValidation allowBlank="1" showErrorMessage="1" sqref="D20:F24 A2:B33" xr:uid="{B60F37E2-8592-4B83-AB0C-5807E28B7A6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44" sqref="B44"/>
      <selection pane="bottomLeft" activeCell="B44" sqref="B44"/>
    </sheetView>
  </sheetViews>
  <sheetFormatPr defaultColWidth="9.109375" defaultRowHeight="15.6" x14ac:dyDescent="0.3"/>
  <cols>
    <col min="1" max="1" width="32.6640625" style="249" customWidth="1"/>
    <col min="2" max="2" width="100.6640625" style="52" customWidth="1"/>
    <col min="3" max="3" width="25.6640625" style="253" bestFit="1" customWidth="1"/>
    <col min="4" max="4" width="14.44140625" style="253" customWidth="1"/>
    <col min="5" max="5" width="25.6640625" style="253" customWidth="1"/>
    <col min="6" max="6" width="14.33203125" style="253" customWidth="1"/>
    <col min="7" max="7" width="13.88671875" style="10" customWidth="1"/>
    <col min="8" max="8" width="20.88671875" style="10" customWidth="1"/>
    <col min="9" max="16384" width="9.109375" style="52"/>
  </cols>
  <sheetData>
    <row r="1" spans="1:8" ht="31.2" x14ac:dyDescent="0.3">
      <c r="A1" s="240" t="s">
        <v>1</v>
      </c>
      <c r="B1" s="241" t="s">
        <v>10</v>
      </c>
      <c r="C1" s="242" t="s">
        <v>2</v>
      </c>
      <c r="D1" s="240" t="s">
        <v>4</v>
      </c>
      <c r="E1" s="240" t="s">
        <v>3</v>
      </c>
      <c r="F1" s="240" t="s">
        <v>8</v>
      </c>
      <c r="G1" s="240" t="s">
        <v>33</v>
      </c>
      <c r="H1" s="240" t="s">
        <v>34</v>
      </c>
    </row>
    <row r="2" spans="1:8" ht="31.2" x14ac:dyDescent="0.3">
      <c r="A2" s="13" t="s">
        <v>271</v>
      </c>
      <c r="B2" s="211" t="s">
        <v>272</v>
      </c>
      <c r="C2" s="15" t="s">
        <v>5</v>
      </c>
      <c r="D2" s="53">
        <v>1</v>
      </c>
      <c r="E2" s="53" t="s">
        <v>273</v>
      </c>
      <c r="F2" s="53">
        <v>6</v>
      </c>
      <c r="G2" s="17">
        <f t="shared" ref="G2:G45" si="0">COUNTIF($A$2:$A$999,A2)</f>
        <v>1</v>
      </c>
      <c r="H2" s="17" t="s">
        <v>37</v>
      </c>
    </row>
    <row r="3" spans="1:8" x14ac:dyDescent="0.3">
      <c r="A3" s="13" t="s">
        <v>426</v>
      </c>
      <c r="B3" s="243" t="s">
        <v>369</v>
      </c>
      <c r="C3" s="15" t="s">
        <v>7</v>
      </c>
      <c r="D3" s="53">
        <v>1</v>
      </c>
      <c r="E3" s="53" t="s">
        <v>270</v>
      </c>
      <c r="F3" s="53">
        <v>12</v>
      </c>
      <c r="G3" s="17">
        <f t="shared" si="0"/>
        <v>1</v>
      </c>
      <c r="H3" s="17" t="s">
        <v>37</v>
      </c>
    </row>
    <row r="4" spans="1:8" ht="109.2" x14ac:dyDescent="0.3">
      <c r="A4" s="13" t="s">
        <v>167</v>
      </c>
      <c r="B4" s="211" t="s">
        <v>168</v>
      </c>
      <c r="C4" s="15" t="s">
        <v>18</v>
      </c>
      <c r="D4" s="61">
        <v>1</v>
      </c>
      <c r="E4" s="15" t="s">
        <v>169</v>
      </c>
      <c r="F4" s="61">
        <v>1</v>
      </c>
      <c r="G4" s="17">
        <f t="shared" si="0"/>
        <v>1</v>
      </c>
      <c r="H4" s="17" t="s">
        <v>37</v>
      </c>
    </row>
    <row r="5" spans="1:8" ht="46.8" x14ac:dyDescent="0.3">
      <c r="A5" s="69" t="s">
        <v>333</v>
      </c>
      <c r="B5" s="243" t="s">
        <v>334</v>
      </c>
      <c r="C5" s="15" t="s">
        <v>5</v>
      </c>
      <c r="D5" s="101">
        <v>1</v>
      </c>
      <c r="E5" s="15" t="s">
        <v>327</v>
      </c>
      <c r="F5" s="101">
        <v>1</v>
      </c>
      <c r="G5" s="17">
        <f t="shared" si="0"/>
        <v>1</v>
      </c>
      <c r="H5" s="17" t="s">
        <v>37</v>
      </c>
    </row>
    <row r="6" spans="1:8" x14ac:dyDescent="0.3">
      <c r="A6" s="16" t="s">
        <v>424</v>
      </c>
      <c r="B6" s="255" t="s">
        <v>208</v>
      </c>
      <c r="C6" s="15" t="s">
        <v>5</v>
      </c>
      <c r="D6" s="53">
        <v>1</v>
      </c>
      <c r="E6" s="53" t="s">
        <v>127</v>
      </c>
      <c r="F6" s="53">
        <v>15</v>
      </c>
      <c r="G6" s="17">
        <f t="shared" si="0"/>
        <v>1</v>
      </c>
      <c r="H6" s="17" t="s">
        <v>37</v>
      </c>
    </row>
    <row r="7" spans="1:8" ht="62.4" x14ac:dyDescent="0.3">
      <c r="A7" s="16" t="s">
        <v>335</v>
      </c>
      <c r="B7" s="212" t="s">
        <v>336</v>
      </c>
      <c r="C7" s="15" t="s">
        <v>11</v>
      </c>
      <c r="D7" s="101">
        <v>5</v>
      </c>
      <c r="E7" s="15" t="s">
        <v>327</v>
      </c>
      <c r="F7" s="101">
        <v>5</v>
      </c>
      <c r="G7" s="17">
        <f t="shared" si="0"/>
        <v>1</v>
      </c>
      <c r="H7" s="17" t="s">
        <v>37</v>
      </c>
    </row>
    <row r="8" spans="1:8" x14ac:dyDescent="0.3">
      <c r="A8" s="13" t="s">
        <v>427</v>
      </c>
      <c r="B8" s="243" t="s">
        <v>399</v>
      </c>
      <c r="C8" s="15" t="s">
        <v>5</v>
      </c>
      <c r="D8" s="53">
        <v>1</v>
      </c>
      <c r="E8" s="53" t="s">
        <v>270</v>
      </c>
      <c r="F8" s="53">
        <v>12</v>
      </c>
      <c r="G8" s="17">
        <f t="shared" si="0"/>
        <v>1</v>
      </c>
      <c r="H8" s="17" t="s">
        <v>37</v>
      </c>
    </row>
    <row r="9" spans="1:8" ht="62.4" x14ac:dyDescent="0.3">
      <c r="A9" s="13" t="s">
        <v>268</v>
      </c>
      <c r="B9" s="211" t="s">
        <v>269</v>
      </c>
      <c r="C9" s="15" t="s">
        <v>5</v>
      </c>
      <c r="D9" s="53">
        <v>1</v>
      </c>
      <c r="E9" s="53" t="s">
        <v>270</v>
      </c>
      <c r="F9" s="53">
        <v>12</v>
      </c>
      <c r="G9" s="17">
        <f t="shared" si="0"/>
        <v>1</v>
      </c>
      <c r="H9" s="17" t="s">
        <v>37</v>
      </c>
    </row>
    <row r="10" spans="1:8" x14ac:dyDescent="0.3">
      <c r="A10" s="16" t="s">
        <v>418</v>
      </c>
      <c r="B10" s="255" t="s">
        <v>286</v>
      </c>
      <c r="C10" s="15" t="s">
        <v>7</v>
      </c>
      <c r="D10" s="53">
        <v>1</v>
      </c>
      <c r="E10" s="53" t="s">
        <v>270</v>
      </c>
      <c r="F10" s="53">
        <v>12</v>
      </c>
      <c r="G10" s="17">
        <f t="shared" si="0"/>
        <v>1</v>
      </c>
      <c r="H10" s="17" t="s">
        <v>37</v>
      </c>
    </row>
    <row r="11" spans="1:8" x14ac:dyDescent="0.3">
      <c r="A11" s="69" t="s">
        <v>329</v>
      </c>
      <c r="B11" s="255" t="s">
        <v>330</v>
      </c>
      <c r="C11" s="15" t="s">
        <v>7</v>
      </c>
      <c r="D11" s="101">
        <v>1</v>
      </c>
      <c r="E11" s="254" t="s">
        <v>327</v>
      </c>
      <c r="F11" s="101">
        <v>26</v>
      </c>
      <c r="G11" s="17">
        <f t="shared" si="0"/>
        <v>1</v>
      </c>
      <c r="H11" s="17" t="s">
        <v>37</v>
      </c>
    </row>
    <row r="12" spans="1:8" x14ac:dyDescent="0.3">
      <c r="A12" s="13" t="s">
        <v>421</v>
      </c>
      <c r="B12" s="271" t="s">
        <v>383</v>
      </c>
      <c r="C12" s="15" t="s">
        <v>7</v>
      </c>
      <c r="D12" s="53">
        <v>1</v>
      </c>
      <c r="E12" s="251" t="s">
        <v>270</v>
      </c>
      <c r="F12" s="53">
        <v>12</v>
      </c>
      <c r="G12" s="17">
        <f t="shared" si="0"/>
        <v>1</v>
      </c>
      <c r="H12" s="17" t="s">
        <v>37</v>
      </c>
    </row>
    <row r="13" spans="1:8" ht="31.2" x14ac:dyDescent="0.3">
      <c r="A13" s="16" t="s">
        <v>417</v>
      </c>
      <c r="B13" s="255" t="s">
        <v>129</v>
      </c>
      <c r="C13" s="15" t="s">
        <v>7</v>
      </c>
      <c r="D13" s="61">
        <v>1</v>
      </c>
      <c r="E13" s="254" t="s">
        <v>127</v>
      </c>
      <c r="F13" s="61">
        <v>12</v>
      </c>
      <c r="G13" s="17">
        <f t="shared" si="0"/>
        <v>2</v>
      </c>
      <c r="H13" s="17" t="s">
        <v>37</v>
      </c>
    </row>
    <row r="14" spans="1:8" ht="31.2" x14ac:dyDescent="0.3">
      <c r="A14" s="16" t="s">
        <v>417</v>
      </c>
      <c r="B14" s="255" t="s">
        <v>129</v>
      </c>
      <c r="C14" s="15" t="s">
        <v>7</v>
      </c>
      <c r="D14" s="61">
        <v>1</v>
      </c>
      <c r="E14" s="254" t="s">
        <v>127</v>
      </c>
      <c r="F14" s="61">
        <v>12</v>
      </c>
      <c r="G14" s="17">
        <f t="shared" si="0"/>
        <v>2</v>
      </c>
      <c r="H14" s="17" t="s">
        <v>37</v>
      </c>
    </row>
    <row r="15" spans="1:8" ht="62.4" x14ac:dyDescent="0.3">
      <c r="A15" s="13" t="s">
        <v>435</v>
      </c>
      <c r="B15" s="211" t="s">
        <v>279</v>
      </c>
      <c r="C15" s="15" t="s">
        <v>18</v>
      </c>
      <c r="D15" s="53">
        <v>1</v>
      </c>
      <c r="E15" s="251" t="s">
        <v>273</v>
      </c>
      <c r="F15" s="53">
        <v>6</v>
      </c>
      <c r="G15" s="17">
        <f t="shared" si="0"/>
        <v>1</v>
      </c>
      <c r="H15" s="17" t="s">
        <v>37</v>
      </c>
    </row>
    <row r="16" spans="1:8" ht="62.4" x14ac:dyDescent="0.3">
      <c r="A16" s="13" t="s">
        <v>436</v>
      </c>
      <c r="B16" s="211" t="s">
        <v>277</v>
      </c>
      <c r="C16" s="15" t="s">
        <v>18</v>
      </c>
      <c r="D16" s="53">
        <v>1</v>
      </c>
      <c r="E16" s="251" t="s">
        <v>273</v>
      </c>
      <c r="F16" s="53">
        <v>6</v>
      </c>
      <c r="G16" s="17">
        <f t="shared" si="0"/>
        <v>1</v>
      </c>
      <c r="H16" s="17" t="s">
        <v>37</v>
      </c>
    </row>
    <row r="17" spans="1:8" ht="78" x14ac:dyDescent="0.3">
      <c r="A17" s="13" t="s">
        <v>437</v>
      </c>
      <c r="B17" s="248" t="s">
        <v>281</v>
      </c>
      <c r="C17" s="15" t="s">
        <v>18</v>
      </c>
      <c r="D17" s="53">
        <v>1</v>
      </c>
      <c r="E17" s="251" t="s">
        <v>273</v>
      </c>
      <c r="F17" s="53">
        <v>6</v>
      </c>
      <c r="G17" s="17">
        <f t="shared" si="0"/>
        <v>1</v>
      </c>
      <c r="H17" s="17" t="s">
        <v>37</v>
      </c>
    </row>
    <row r="18" spans="1:8" x14ac:dyDescent="0.3">
      <c r="A18" s="13" t="s">
        <v>387</v>
      </c>
      <c r="B18" s="255" t="s">
        <v>388</v>
      </c>
      <c r="C18" s="15" t="s">
        <v>5</v>
      </c>
      <c r="D18" s="272">
        <v>12</v>
      </c>
      <c r="E18" s="251" t="s">
        <v>113</v>
      </c>
      <c r="F18" s="261">
        <v>12</v>
      </c>
      <c r="G18" s="17">
        <f t="shared" si="0"/>
        <v>1</v>
      </c>
      <c r="H18" s="17" t="s">
        <v>37</v>
      </c>
    </row>
    <row r="19" spans="1:8" x14ac:dyDescent="0.3">
      <c r="A19" s="16" t="s">
        <v>27</v>
      </c>
      <c r="B19" s="212" t="s">
        <v>206</v>
      </c>
      <c r="C19" s="15" t="s">
        <v>5</v>
      </c>
      <c r="D19" s="251">
        <v>1</v>
      </c>
      <c r="E19" s="251" t="s">
        <v>166</v>
      </c>
      <c r="F19" s="53">
        <v>15</v>
      </c>
      <c r="G19" s="17">
        <f t="shared" si="0"/>
        <v>3</v>
      </c>
      <c r="H19" s="17" t="s">
        <v>37</v>
      </c>
    </row>
    <row r="20" spans="1:8" x14ac:dyDescent="0.3">
      <c r="A20" s="69" t="s">
        <v>27</v>
      </c>
      <c r="B20" s="255" t="s">
        <v>326</v>
      </c>
      <c r="C20" s="15" t="s">
        <v>5</v>
      </c>
      <c r="D20" s="274">
        <v>10</v>
      </c>
      <c r="E20" s="15" t="s">
        <v>327</v>
      </c>
      <c r="F20" s="101">
        <v>10</v>
      </c>
      <c r="G20" s="17">
        <f t="shared" si="0"/>
        <v>3</v>
      </c>
      <c r="H20" s="17" t="s">
        <v>37</v>
      </c>
    </row>
    <row r="21" spans="1:8" x14ac:dyDescent="0.3">
      <c r="A21" s="13" t="s">
        <v>27</v>
      </c>
      <c r="B21" s="243" t="s">
        <v>386</v>
      </c>
      <c r="C21" s="15" t="s">
        <v>5</v>
      </c>
      <c r="D21" s="251">
        <v>1</v>
      </c>
      <c r="E21" s="53" t="s">
        <v>270</v>
      </c>
      <c r="F21" s="53">
        <v>12</v>
      </c>
      <c r="G21" s="17">
        <f t="shared" si="0"/>
        <v>3</v>
      </c>
      <c r="H21" s="17" t="s">
        <v>37</v>
      </c>
    </row>
    <row r="22" spans="1:8" x14ac:dyDescent="0.3">
      <c r="A22" s="16" t="s">
        <v>144</v>
      </c>
      <c r="B22" s="259" t="s">
        <v>282</v>
      </c>
      <c r="C22" s="15" t="s">
        <v>7</v>
      </c>
      <c r="D22" s="251">
        <v>1</v>
      </c>
      <c r="E22" s="53" t="s">
        <v>270</v>
      </c>
      <c r="F22" s="53">
        <v>12</v>
      </c>
      <c r="G22" s="17">
        <f t="shared" si="0"/>
        <v>1</v>
      </c>
      <c r="H22" s="17" t="s">
        <v>37</v>
      </c>
    </row>
    <row r="23" spans="1:8" x14ac:dyDescent="0.3">
      <c r="A23" s="13" t="s">
        <v>137</v>
      </c>
      <c r="B23" s="211" t="s">
        <v>138</v>
      </c>
      <c r="C23" s="15" t="s">
        <v>5</v>
      </c>
      <c r="D23" s="57">
        <v>1</v>
      </c>
      <c r="E23" s="15" t="s">
        <v>127</v>
      </c>
      <c r="F23" s="61">
        <v>12</v>
      </c>
      <c r="G23" s="17">
        <f t="shared" si="0"/>
        <v>2</v>
      </c>
      <c r="H23" s="17" t="s">
        <v>37</v>
      </c>
    </row>
    <row r="24" spans="1:8" x14ac:dyDescent="0.3">
      <c r="A24" s="13" t="s">
        <v>137</v>
      </c>
      <c r="B24" s="211" t="s">
        <v>138</v>
      </c>
      <c r="C24" s="15" t="s">
        <v>5</v>
      </c>
      <c r="D24" s="57">
        <v>1</v>
      </c>
      <c r="E24" s="15" t="s">
        <v>127</v>
      </c>
      <c r="F24" s="61">
        <v>12</v>
      </c>
      <c r="G24" s="17">
        <f t="shared" si="0"/>
        <v>2</v>
      </c>
      <c r="H24" s="17" t="s">
        <v>37</v>
      </c>
    </row>
    <row r="25" spans="1:8" x14ac:dyDescent="0.3">
      <c r="A25" s="16" t="s">
        <v>283</v>
      </c>
      <c r="B25" s="211" t="s">
        <v>284</v>
      </c>
      <c r="C25" s="15" t="s">
        <v>7</v>
      </c>
      <c r="D25" s="251">
        <v>1</v>
      </c>
      <c r="E25" s="251" t="s">
        <v>270</v>
      </c>
      <c r="F25" s="53">
        <v>12</v>
      </c>
      <c r="G25" s="17">
        <f t="shared" si="0"/>
        <v>1</v>
      </c>
      <c r="H25" s="17" t="s">
        <v>37</v>
      </c>
    </row>
    <row r="26" spans="1:8" ht="31.2" hidden="1" x14ac:dyDescent="0.3">
      <c r="A26" s="267" t="s">
        <v>18</v>
      </c>
      <c r="B26" s="270" t="s">
        <v>135</v>
      </c>
      <c r="C26" s="15" t="s">
        <v>18</v>
      </c>
      <c r="D26" s="254">
        <v>1</v>
      </c>
      <c r="E26" s="254" t="s">
        <v>136</v>
      </c>
      <c r="F26" s="15">
        <v>1</v>
      </c>
      <c r="G26" s="17">
        <f t="shared" si="0"/>
        <v>1</v>
      </c>
      <c r="H26" s="17"/>
    </row>
    <row r="27" spans="1:8" ht="46.8" x14ac:dyDescent="0.3">
      <c r="A27" s="267" t="s">
        <v>438</v>
      </c>
      <c r="B27" s="260" t="s">
        <v>328</v>
      </c>
      <c r="C27" s="15" t="s">
        <v>18</v>
      </c>
      <c r="D27" s="274">
        <v>10</v>
      </c>
      <c r="E27" s="254" t="s">
        <v>327</v>
      </c>
      <c r="F27" s="101">
        <v>10</v>
      </c>
      <c r="G27" s="17">
        <f t="shared" si="0"/>
        <v>1</v>
      </c>
      <c r="H27" s="17" t="s">
        <v>37</v>
      </c>
    </row>
    <row r="28" spans="1:8" ht="62.4" hidden="1" x14ac:dyDescent="0.3">
      <c r="A28" s="69" t="s">
        <v>443</v>
      </c>
      <c r="B28" s="212" t="s">
        <v>131</v>
      </c>
      <c r="C28" s="15" t="s">
        <v>18</v>
      </c>
      <c r="D28" s="15">
        <v>1</v>
      </c>
      <c r="E28" s="15" t="s">
        <v>133</v>
      </c>
      <c r="F28" s="15">
        <v>2</v>
      </c>
      <c r="G28" s="17">
        <f t="shared" si="0"/>
        <v>1</v>
      </c>
      <c r="H28" s="17" t="s">
        <v>444</v>
      </c>
    </row>
    <row r="29" spans="1:8" ht="46.8" x14ac:dyDescent="0.3">
      <c r="A29" s="13" t="s">
        <v>274</v>
      </c>
      <c r="B29" s="211" t="s">
        <v>275</v>
      </c>
      <c r="C29" s="15" t="s">
        <v>18</v>
      </c>
      <c r="D29" s="53">
        <v>1</v>
      </c>
      <c r="E29" s="53" t="s">
        <v>273</v>
      </c>
      <c r="F29" s="53">
        <v>6</v>
      </c>
      <c r="G29" s="17">
        <f t="shared" si="0"/>
        <v>1</v>
      </c>
      <c r="H29" s="17" t="s">
        <v>37</v>
      </c>
    </row>
    <row r="30" spans="1:8" ht="31.2" x14ac:dyDescent="0.3">
      <c r="A30" s="13" t="s">
        <v>393</v>
      </c>
      <c r="B30" s="243" t="s">
        <v>394</v>
      </c>
      <c r="C30" s="15" t="s">
        <v>18</v>
      </c>
      <c r="D30" s="53">
        <v>1</v>
      </c>
      <c r="E30" s="53" t="s">
        <v>395</v>
      </c>
      <c r="F30" s="53">
        <v>1</v>
      </c>
      <c r="G30" s="17">
        <f t="shared" si="0"/>
        <v>1</v>
      </c>
      <c r="H30" s="17" t="s">
        <v>37</v>
      </c>
    </row>
    <row r="31" spans="1:8" ht="46.8" hidden="1" x14ac:dyDescent="0.3">
      <c r="A31" s="13" t="s">
        <v>439</v>
      </c>
      <c r="B31" s="252" t="s">
        <v>390</v>
      </c>
      <c r="C31" s="15" t="s">
        <v>18</v>
      </c>
      <c r="D31" s="53">
        <v>1</v>
      </c>
      <c r="E31" s="53" t="s">
        <v>270</v>
      </c>
      <c r="F31" s="53">
        <v>24</v>
      </c>
      <c r="G31" s="17">
        <f t="shared" si="0"/>
        <v>2</v>
      </c>
      <c r="H31" s="17" t="s">
        <v>444</v>
      </c>
    </row>
    <row r="32" spans="1:8" ht="31.2" x14ac:dyDescent="0.3">
      <c r="A32" s="13" t="s">
        <v>396</v>
      </c>
      <c r="B32" s="243" t="s">
        <v>392</v>
      </c>
      <c r="C32" s="15" t="s">
        <v>18</v>
      </c>
      <c r="D32" s="53">
        <v>1</v>
      </c>
      <c r="E32" s="53" t="s">
        <v>270</v>
      </c>
      <c r="F32" s="53">
        <v>24</v>
      </c>
      <c r="G32" s="17">
        <f t="shared" si="0"/>
        <v>1</v>
      </c>
      <c r="H32" s="17" t="s">
        <v>37</v>
      </c>
    </row>
    <row r="33" spans="1:8" ht="31.2" x14ac:dyDescent="0.3">
      <c r="A33" s="13" t="s">
        <v>440</v>
      </c>
      <c r="B33" s="243" t="s">
        <v>397</v>
      </c>
      <c r="C33" s="15" t="s">
        <v>18</v>
      </c>
      <c r="D33" s="53">
        <v>1</v>
      </c>
      <c r="E33" s="53" t="s">
        <v>270</v>
      </c>
      <c r="F33" s="53">
        <v>24</v>
      </c>
      <c r="G33" s="17">
        <f t="shared" si="0"/>
        <v>1</v>
      </c>
      <c r="H33" s="17" t="s">
        <v>37</v>
      </c>
    </row>
    <row r="34" spans="1:8" ht="31.2" x14ac:dyDescent="0.3">
      <c r="A34" s="13" t="s">
        <v>441</v>
      </c>
      <c r="B34" s="211" t="s">
        <v>210</v>
      </c>
      <c r="C34" s="15" t="s">
        <v>18</v>
      </c>
      <c r="D34" s="53">
        <v>1</v>
      </c>
      <c r="E34" s="53" t="s">
        <v>166</v>
      </c>
      <c r="F34" s="53">
        <v>15</v>
      </c>
      <c r="G34" s="17">
        <f t="shared" si="0"/>
        <v>1</v>
      </c>
      <c r="H34" s="17" t="s">
        <v>37</v>
      </c>
    </row>
    <row r="35" spans="1:8" ht="31.2" x14ac:dyDescent="0.3">
      <c r="A35" s="13" t="s">
        <v>442</v>
      </c>
      <c r="B35" s="211" t="s">
        <v>211</v>
      </c>
      <c r="C35" s="15" t="s">
        <v>18</v>
      </c>
      <c r="D35" s="53">
        <v>1</v>
      </c>
      <c r="E35" s="53" t="s">
        <v>166</v>
      </c>
      <c r="F35" s="53">
        <v>15</v>
      </c>
      <c r="G35" s="17">
        <f t="shared" si="0"/>
        <v>1</v>
      </c>
      <c r="H35" s="17" t="s">
        <v>37</v>
      </c>
    </row>
    <row r="36" spans="1:8" ht="31.2" x14ac:dyDescent="0.3">
      <c r="A36" s="13" t="s">
        <v>212</v>
      </c>
      <c r="B36" s="211" t="s">
        <v>212</v>
      </c>
      <c r="C36" s="15" t="s">
        <v>18</v>
      </c>
      <c r="D36" s="53">
        <v>1</v>
      </c>
      <c r="E36" s="53" t="s">
        <v>166</v>
      </c>
      <c r="F36" s="53">
        <v>15</v>
      </c>
      <c r="G36" s="17">
        <f t="shared" si="0"/>
        <v>1</v>
      </c>
      <c r="H36" s="17" t="s">
        <v>37</v>
      </c>
    </row>
    <row r="37" spans="1:8" ht="31.2" hidden="1" x14ac:dyDescent="0.3">
      <c r="A37" s="13" t="s">
        <v>439</v>
      </c>
      <c r="B37" s="211" t="s">
        <v>213</v>
      </c>
      <c r="C37" s="15" t="s">
        <v>18</v>
      </c>
      <c r="D37" s="53">
        <v>1</v>
      </c>
      <c r="E37" s="53" t="s">
        <v>166</v>
      </c>
      <c r="F37" s="53">
        <v>15</v>
      </c>
      <c r="G37" s="17">
        <f t="shared" si="0"/>
        <v>2</v>
      </c>
      <c r="H37" s="17" t="s">
        <v>444</v>
      </c>
    </row>
    <row r="38" spans="1:8" x14ac:dyDescent="0.3">
      <c r="A38" s="13" t="s">
        <v>42</v>
      </c>
      <c r="B38" s="211" t="s">
        <v>385</v>
      </c>
      <c r="C38" s="15" t="s">
        <v>7</v>
      </c>
      <c r="D38" s="53">
        <v>1</v>
      </c>
      <c r="E38" s="53" t="s">
        <v>270</v>
      </c>
      <c r="F38" s="53">
        <v>12</v>
      </c>
      <c r="G38" s="17">
        <f t="shared" si="0"/>
        <v>1</v>
      </c>
      <c r="H38" s="17" t="s">
        <v>37</v>
      </c>
    </row>
    <row r="39" spans="1:8" ht="31.2" x14ac:dyDescent="0.3">
      <c r="A39" s="268" t="s">
        <v>425</v>
      </c>
      <c r="B39" s="269" t="s">
        <v>338</v>
      </c>
      <c r="C39" s="15" t="s">
        <v>7</v>
      </c>
      <c r="D39" s="275">
        <v>1</v>
      </c>
      <c r="E39" s="32" t="s">
        <v>327</v>
      </c>
      <c r="F39" s="273">
        <v>1</v>
      </c>
      <c r="G39" s="17">
        <f t="shared" si="0"/>
        <v>1</v>
      </c>
      <c r="H39" s="17" t="s">
        <v>37</v>
      </c>
    </row>
    <row r="40" spans="1:8" x14ac:dyDescent="0.3">
      <c r="A40" s="13" t="s">
        <v>61</v>
      </c>
      <c r="B40" s="243" t="s">
        <v>381</v>
      </c>
      <c r="C40" s="15" t="s">
        <v>7</v>
      </c>
      <c r="D40" s="53">
        <v>1</v>
      </c>
      <c r="E40" s="53" t="s">
        <v>270</v>
      </c>
      <c r="F40" s="242">
        <v>12</v>
      </c>
      <c r="G40" s="17">
        <f t="shared" si="0"/>
        <v>1</v>
      </c>
      <c r="H40" s="17" t="s">
        <v>37</v>
      </c>
    </row>
    <row r="41" spans="1:8" ht="31.2" x14ac:dyDescent="0.3">
      <c r="A41" s="13" t="s">
        <v>164</v>
      </c>
      <c r="B41" s="255" t="s">
        <v>165</v>
      </c>
      <c r="C41" s="15" t="s">
        <v>7</v>
      </c>
      <c r="D41" s="61">
        <v>1</v>
      </c>
      <c r="E41" s="15" t="s">
        <v>166</v>
      </c>
      <c r="F41" s="61">
        <v>6</v>
      </c>
      <c r="G41" s="17">
        <f t="shared" si="0"/>
        <v>1</v>
      </c>
      <c r="H41" s="17" t="s">
        <v>37</v>
      </c>
    </row>
    <row r="42" spans="1:8" ht="31.2" x14ac:dyDescent="0.3">
      <c r="A42" s="13" t="s">
        <v>125</v>
      </c>
      <c r="B42" s="255" t="s">
        <v>126</v>
      </c>
      <c r="C42" s="15" t="s">
        <v>7</v>
      </c>
      <c r="D42" s="53">
        <v>1</v>
      </c>
      <c r="E42" s="15" t="s">
        <v>127</v>
      </c>
      <c r="F42" s="53">
        <v>12</v>
      </c>
      <c r="G42" s="17">
        <f t="shared" si="0"/>
        <v>1</v>
      </c>
      <c r="H42" s="17" t="s">
        <v>37</v>
      </c>
    </row>
    <row r="43" spans="1:8" x14ac:dyDescent="0.3">
      <c r="A43" s="69" t="s">
        <v>420</v>
      </c>
      <c r="B43" s="243" t="s">
        <v>332</v>
      </c>
      <c r="C43" s="15" t="s">
        <v>7</v>
      </c>
      <c r="D43" s="101">
        <v>13</v>
      </c>
      <c r="E43" s="15" t="s">
        <v>327</v>
      </c>
      <c r="F43" s="101">
        <v>13</v>
      </c>
      <c r="G43" s="17">
        <f t="shared" si="0"/>
        <v>1</v>
      </c>
      <c r="H43" s="17" t="s">
        <v>37</v>
      </c>
    </row>
    <row r="44" spans="1:8" x14ac:dyDescent="0.3">
      <c r="A44" s="16" t="s">
        <v>214</v>
      </c>
      <c r="B44" s="212" t="s">
        <v>215</v>
      </c>
      <c r="C44" s="15" t="s">
        <v>7</v>
      </c>
      <c r="D44" s="53">
        <v>1</v>
      </c>
      <c r="E44" s="53" t="s">
        <v>166</v>
      </c>
      <c r="F44" s="53">
        <v>15</v>
      </c>
      <c r="G44" s="17">
        <f t="shared" si="0"/>
        <v>1</v>
      </c>
      <c r="H44" s="17" t="s">
        <v>37</v>
      </c>
    </row>
    <row r="45" spans="1:8" x14ac:dyDescent="0.3">
      <c r="A45" s="16" t="s">
        <v>217</v>
      </c>
      <c r="B45" s="255" t="s">
        <v>218</v>
      </c>
      <c r="C45" s="15" t="s">
        <v>7</v>
      </c>
      <c r="D45" s="53">
        <v>1</v>
      </c>
      <c r="E45" s="53" t="s">
        <v>127</v>
      </c>
      <c r="F45" s="53">
        <v>30</v>
      </c>
      <c r="G45" s="17">
        <f t="shared" si="0"/>
        <v>1</v>
      </c>
      <c r="H45" s="17" t="s">
        <v>37</v>
      </c>
    </row>
    <row r="46" spans="1:8" x14ac:dyDescent="0.3">
      <c r="C46" s="246"/>
    </row>
    <row r="47" spans="1:8" x14ac:dyDescent="0.3">
      <c r="C47" s="246"/>
    </row>
    <row r="48" spans="1:8" x14ac:dyDescent="0.3">
      <c r="C48" s="246"/>
    </row>
    <row r="49" spans="3:3" x14ac:dyDescent="0.3">
      <c r="C49" s="246"/>
    </row>
    <row r="50" spans="3:3" x14ac:dyDescent="0.3">
      <c r="C50" s="246"/>
    </row>
    <row r="51" spans="3:3" x14ac:dyDescent="0.3">
      <c r="C51" s="246"/>
    </row>
    <row r="52" spans="3:3" x14ac:dyDescent="0.3">
      <c r="C52" s="246"/>
    </row>
    <row r="53" spans="3:3" x14ac:dyDescent="0.3">
      <c r="C53" s="246"/>
    </row>
    <row r="54" spans="3:3" x14ac:dyDescent="0.3">
      <c r="C54" s="246"/>
    </row>
    <row r="55" spans="3:3" x14ac:dyDescent="0.3">
      <c r="C55" s="246"/>
    </row>
    <row r="56" spans="3:3" x14ac:dyDescent="0.3">
      <c r="C56" s="246"/>
    </row>
    <row r="57" spans="3:3" x14ac:dyDescent="0.3">
      <c r="C57" s="246"/>
    </row>
    <row r="58" spans="3:3" x14ac:dyDescent="0.3">
      <c r="C58" s="246"/>
    </row>
    <row r="59" spans="3:3" x14ac:dyDescent="0.3">
      <c r="C59" s="246"/>
    </row>
    <row r="60" spans="3:3" x14ac:dyDescent="0.3">
      <c r="C60" s="246"/>
    </row>
    <row r="61" spans="3:3" x14ac:dyDescent="0.3">
      <c r="C61" s="246"/>
    </row>
    <row r="62" spans="3:3" x14ac:dyDescent="0.3">
      <c r="C62" s="246"/>
    </row>
    <row r="63" spans="3:3" x14ac:dyDescent="0.3">
      <c r="C63" s="246"/>
    </row>
    <row r="64" spans="3:3" x14ac:dyDescent="0.3">
      <c r="C64" s="246"/>
    </row>
    <row r="65" spans="3:3" x14ac:dyDescent="0.3">
      <c r="C65" s="246"/>
    </row>
    <row r="66" spans="3:3" x14ac:dyDescent="0.3">
      <c r="C66" s="246"/>
    </row>
    <row r="67" spans="3:3" x14ac:dyDescent="0.3">
      <c r="C67" s="246"/>
    </row>
    <row r="68" spans="3:3" x14ac:dyDescent="0.3">
      <c r="C68" s="246"/>
    </row>
    <row r="69" spans="3:3" x14ac:dyDescent="0.3">
      <c r="C69" s="246"/>
    </row>
    <row r="70" spans="3:3" x14ac:dyDescent="0.3">
      <c r="C70" s="246"/>
    </row>
    <row r="71" spans="3:3" x14ac:dyDescent="0.3">
      <c r="C71" s="246"/>
    </row>
    <row r="72" spans="3:3" x14ac:dyDescent="0.3">
      <c r="C72" s="246"/>
    </row>
    <row r="73" spans="3:3" x14ac:dyDescent="0.3">
      <c r="C73" s="246"/>
    </row>
    <row r="74" spans="3:3" x14ac:dyDescent="0.3">
      <c r="C74" s="246"/>
    </row>
    <row r="75" spans="3:3" x14ac:dyDescent="0.3">
      <c r="C75" s="246"/>
    </row>
    <row r="76" spans="3:3" x14ac:dyDescent="0.3">
      <c r="C76" s="246"/>
    </row>
    <row r="77" spans="3:3" x14ac:dyDescent="0.3">
      <c r="C77" s="246"/>
    </row>
    <row r="78" spans="3:3" x14ac:dyDescent="0.3">
      <c r="C78" s="246"/>
    </row>
    <row r="79" spans="3:3" x14ac:dyDescent="0.3">
      <c r="C79" s="246"/>
    </row>
    <row r="80" spans="3:3" x14ac:dyDescent="0.3">
      <c r="C80" s="246"/>
    </row>
    <row r="81" spans="3:3" x14ac:dyDescent="0.3">
      <c r="C81" s="246"/>
    </row>
    <row r="82" spans="3:3" x14ac:dyDescent="0.3">
      <c r="C82" s="246"/>
    </row>
    <row r="83" spans="3:3" x14ac:dyDescent="0.3">
      <c r="C83" s="246"/>
    </row>
    <row r="84" spans="3:3" x14ac:dyDescent="0.3">
      <c r="C84" s="246"/>
    </row>
    <row r="85" spans="3:3" x14ac:dyDescent="0.3">
      <c r="C85" s="246"/>
    </row>
    <row r="86" spans="3:3" x14ac:dyDescent="0.3">
      <c r="C86" s="246"/>
    </row>
    <row r="87" spans="3:3" x14ac:dyDescent="0.3">
      <c r="C87" s="246"/>
    </row>
    <row r="88" spans="3:3" x14ac:dyDescent="0.3">
      <c r="C88" s="246"/>
    </row>
    <row r="89" spans="3:3" x14ac:dyDescent="0.3">
      <c r="C89" s="246"/>
    </row>
    <row r="90" spans="3:3" x14ac:dyDescent="0.3">
      <c r="C90" s="246"/>
    </row>
    <row r="91" spans="3:3" x14ac:dyDescent="0.3">
      <c r="C91" s="246"/>
    </row>
    <row r="92" spans="3:3" x14ac:dyDescent="0.3">
      <c r="C92" s="246"/>
    </row>
    <row r="93" spans="3:3" x14ac:dyDescent="0.3">
      <c r="C93" s="246"/>
    </row>
    <row r="94" spans="3:3" x14ac:dyDescent="0.3">
      <c r="C94" s="246"/>
    </row>
    <row r="95" spans="3:3" x14ac:dyDescent="0.3">
      <c r="C95" s="246"/>
    </row>
    <row r="96" spans="3:3" x14ac:dyDescent="0.3">
      <c r="C96" s="246"/>
    </row>
    <row r="97" spans="3:3" x14ac:dyDescent="0.3">
      <c r="C97" s="246"/>
    </row>
    <row r="98" spans="3:3" x14ac:dyDescent="0.3">
      <c r="C98" s="246"/>
    </row>
    <row r="99" spans="3:3" x14ac:dyDescent="0.3">
      <c r="C99" s="246"/>
    </row>
    <row r="100" spans="3:3" x14ac:dyDescent="0.3">
      <c r="C100" s="246"/>
    </row>
    <row r="101" spans="3:3" x14ac:dyDescent="0.3">
      <c r="C101" s="246"/>
    </row>
    <row r="102" spans="3:3" x14ac:dyDescent="0.3">
      <c r="C102" s="246"/>
    </row>
    <row r="103" spans="3:3" x14ac:dyDescent="0.3">
      <c r="C103" s="246"/>
    </row>
    <row r="104" spans="3:3" x14ac:dyDescent="0.3">
      <c r="C104" s="246"/>
    </row>
    <row r="105" spans="3:3" x14ac:dyDescent="0.3">
      <c r="C105" s="246"/>
    </row>
    <row r="106" spans="3:3" x14ac:dyDescent="0.3">
      <c r="C106" s="246"/>
    </row>
    <row r="107" spans="3:3" x14ac:dyDescent="0.3">
      <c r="C107" s="246"/>
    </row>
    <row r="108" spans="3:3" x14ac:dyDescent="0.3">
      <c r="C108" s="246"/>
    </row>
    <row r="109" spans="3:3" x14ac:dyDescent="0.3">
      <c r="C109" s="246"/>
    </row>
    <row r="110" spans="3:3" x14ac:dyDescent="0.3">
      <c r="C110" s="246"/>
    </row>
    <row r="111" spans="3:3" x14ac:dyDescent="0.3">
      <c r="C111" s="246"/>
    </row>
    <row r="112" spans="3:3" x14ac:dyDescent="0.3">
      <c r="C112" s="246"/>
    </row>
    <row r="113" spans="3:3" x14ac:dyDescent="0.3">
      <c r="C113" s="246"/>
    </row>
    <row r="114" spans="3:3" x14ac:dyDescent="0.3">
      <c r="C114" s="246"/>
    </row>
    <row r="115" spans="3:3" x14ac:dyDescent="0.3">
      <c r="C115" s="246"/>
    </row>
    <row r="116" spans="3:3" x14ac:dyDescent="0.3">
      <c r="C116" s="246"/>
    </row>
    <row r="117" spans="3:3" x14ac:dyDescent="0.3">
      <c r="C117" s="246"/>
    </row>
    <row r="118" spans="3:3" x14ac:dyDescent="0.3">
      <c r="C118" s="246"/>
    </row>
    <row r="119" spans="3:3" x14ac:dyDescent="0.3">
      <c r="C119" s="246"/>
    </row>
    <row r="120" spans="3:3" x14ac:dyDescent="0.3">
      <c r="C120" s="246"/>
    </row>
    <row r="121" spans="3:3" x14ac:dyDescent="0.3">
      <c r="C121" s="246"/>
    </row>
    <row r="122" spans="3:3" x14ac:dyDescent="0.3">
      <c r="C122" s="246"/>
    </row>
    <row r="123" spans="3:3" x14ac:dyDescent="0.3">
      <c r="C123" s="246"/>
    </row>
    <row r="124" spans="3:3" x14ac:dyDescent="0.3">
      <c r="C124" s="246"/>
    </row>
    <row r="125" spans="3:3" x14ac:dyDescent="0.3">
      <c r="C125" s="246"/>
    </row>
    <row r="126" spans="3:3" x14ac:dyDescent="0.3">
      <c r="C126" s="246"/>
    </row>
    <row r="127" spans="3:3" x14ac:dyDescent="0.3">
      <c r="C127" s="246"/>
    </row>
    <row r="128" spans="3:3" x14ac:dyDescent="0.3">
      <c r="C128" s="246"/>
    </row>
    <row r="129" spans="3:3" x14ac:dyDescent="0.3">
      <c r="C129" s="246"/>
    </row>
    <row r="130" spans="3:3" x14ac:dyDescent="0.3">
      <c r="C130" s="246"/>
    </row>
    <row r="131" spans="3:3" x14ac:dyDescent="0.3">
      <c r="C131" s="246"/>
    </row>
    <row r="132" spans="3:3" x14ac:dyDescent="0.3">
      <c r="C132" s="246"/>
    </row>
    <row r="133" spans="3:3" x14ac:dyDescent="0.3">
      <c r="C133" s="246"/>
    </row>
    <row r="134" spans="3:3" x14ac:dyDescent="0.3">
      <c r="C134" s="246"/>
    </row>
    <row r="135" spans="3:3" x14ac:dyDescent="0.3">
      <c r="C135" s="246"/>
    </row>
    <row r="136" spans="3:3" x14ac:dyDescent="0.3">
      <c r="C136" s="246"/>
    </row>
    <row r="137" spans="3:3" x14ac:dyDescent="0.3">
      <c r="C137" s="246"/>
    </row>
    <row r="138" spans="3:3" x14ac:dyDescent="0.3">
      <c r="C138" s="246"/>
    </row>
    <row r="139" spans="3:3" x14ac:dyDescent="0.3">
      <c r="C139" s="246"/>
    </row>
    <row r="140" spans="3:3" x14ac:dyDescent="0.3">
      <c r="C140" s="246"/>
    </row>
    <row r="141" spans="3:3" x14ac:dyDescent="0.3">
      <c r="C141" s="246"/>
    </row>
    <row r="142" spans="3:3" x14ac:dyDescent="0.3">
      <c r="C142" s="246"/>
    </row>
    <row r="143" spans="3:3" x14ac:dyDescent="0.3">
      <c r="C143" s="246"/>
    </row>
    <row r="144" spans="3:3" x14ac:dyDescent="0.3">
      <c r="C144" s="246"/>
    </row>
    <row r="145" spans="3:3" x14ac:dyDescent="0.3">
      <c r="C145" s="246"/>
    </row>
    <row r="146" spans="3:3" x14ac:dyDescent="0.3">
      <c r="C146" s="246"/>
    </row>
    <row r="147" spans="3:3" x14ac:dyDescent="0.3">
      <c r="C147" s="246"/>
    </row>
    <row r="148" spans="3:3" x14ac:dyDescent="0.3">
      <c r="C148" s="246"/>
    </row>
    <row r="149" spans="3:3" x14ac:dyDescent="0.3">
      <c r="C149" s="246"/>
    </row>
    <row r="150" spans="3:3" x14ac:dyDescent="0.3">
      <c r="C150" s="246"/>
    </row>
    <row r="151" spans="3:3" x14ac:dyDescent="0.3">
      <c r="C151" s="246"/>
    </row>
    <row r="152" spans="3:3" x14ac:dyDescent="0.3">
      <c r="C152" s="246"/>
    </row>
    <row r="153" spans="3:3" x14ac:dyDescent="0.3">
      <c r="C153" s="246"/>
    </row>
    <row r="154" spans="3:3" x14ac:dyDescent="0.3">
      <c r="C154" s="246"/>
    </row>
    <row r="155" spans="3:3" x14ac:dyDescent="0.3">
      <c r="C155" s="246"/>
    </row>
    <row r="156" spans="3:3" x14ac:dyDescent="0.3">
      <c r="C156" s="246"/>
    </row>
    <row r="157" spans="3:3" x14ac:dyDescent="0.3">
      <c r="C157" s="246"/>
    </row>
    <row r="158" spans="3:3" x14ac:dyDescent="0.3">
      <c r="C158" s="246"/>
    </row>
    <row r="159" spans="3:3" x14ac:dyDescent="0.3">
      <c r="C159" s="246"/>
    </row>
    <row r="160" spans="3:3" x14ac:dyDescent="0.3">
      <c r="C160" s="246"/>
    </row>
    <row r="161" spans="3:3" x14ac:dyDescent="0.3">
      <c r="C161" s="246"/>
    </row>
    <row r="162" spans="3:3" x14ac:dyDescent="0.3">
      <c r="C162" s="246"/>
    </row>
    <row r="163" spans="3:3" x14ac:dyDescent="0.3">
      <c r="C163" s="246"/>
    </row>
    <row r="164" spans="3:3" x14ac:dyDescent="0.3">
      <c r="C164" s="246"/>
    </row>
    <row r="165" spans="3:3" x14ac:dyDescent="0.3">
      <c r="C165" s="246"/>
    </row>
    <row r="166" spans="3:3" x14ac:dyDescent="0.3">
      <c r="C166" s="246"/>
    </row>
    <row r="167" spans="3:3" x14ac:dyDescent="0.3">
      <c r="C167" s="246"/>
    </row>
    <row r="168" spans="3:3" x14ac:dyDescent="0.3">
      <c r="C168" s="246"/>
    </row>
    <row r="169" spans="3:3" x14ac:dyDescent="0.3">
      <c r="C169" s="246"/>
    </row>
    <row r="170" spans="3:3" x14ac:dyDescent="0.3">
      <c r="C170" s="246"/>
    </row>
    <row r="171" spans="3:3" x14ac:dyDescent="0.3">
      <c r="C171" s="246"/>
    </row>
    <row r="172" spans="3:3" x14ac:dyDescent="0.3">
      <c r="C172" s="246"/>
    </row>
    <row r="173" spans="3:3" x14ac:dyDescent="0.3">
      <c r="C173" s="246"/>
    </row>
    <row r="174" spans="3:3" x14ac:dyDescent="0.3">
      <c r="C174" s="246"/>
    </row>
    <row r="175" spans="3:3" x14ac:dyDescent="0.3">
      <c r="C175" s="246"/>
    </row>
    <row r="176" spans="3:3" x14ac:dyDescent="0.3">
      <c r="C176" s="246"/>
    </row>
    <row r="177" spans="3:3" x14ac:dyDescent="0.3">
      <c r="C177" s="246"/>
    </row>
    <row r="178" spans="3:3" x14ac:dyDescent="0.3">
      <c r="C178" s="246"/>
    </row>
    <row r="179" spans="3:3" x14ac:dyDescent="0.3">
      <c r="C179" s="246"/>
    </row>
    <row r="180" spans="3:3" x14ac:dyDescent="0.3">
      <c r="C180" s="246"/>
    </row>
    <row r="181" spans="3:3" x14ac:dyDescent="0.3">
      <c r="C181" s="246"/>
    </row>
    <row r="182" spans="3:3" x14ac:dyDescent="0.3">
      <c r="C182" s="246"/>
    </row>
    <row r="183" spans="3:3" x14ac:dyDescent="0.3">
      <c r="C183" s="246"/>
    </row>
    <row r="184" spans="3:3" x14ac:dyDescent="0.3">
      <c r="C184" s="246"/>
    </row>
    <row r="185" spans="3:3" x14ac:dyDescent="0.3">
      <c r="C185" s="246"/>
    </row>
    <row r="186" spans="3:3" x14ac:dyDescent="0.3">
      <c r="C186" s="246"/>
    </row>
    <row r="187" spans="3:3" x14ac:dyDescent="0.3">
      <c r="C187" s="246"/>
    </row>
    <row r="188" spans="3:3" x14ac:dyDescent="0.3">
      <c r="C188" s="246"/>
    </row>
    <row r="189" spans="3:3" x14ac:dyDescent="0.3">
      <c r="C189" s="246"/>
    </row>
    <row r="190" spans="3:3" x14ac:dyDescent="0.3">
      <c r="C190" s="246"/>
    </row>
    <row r="191" spans="3:3" x14ac:dyDescent="0.3">
      <c r="C191" s="246"/>
    </row>
    <row r="192" spans="3:3" x14ac:dyDescent="0.3">
      <c r="C192" s="246"/>
    </row>
    <row r="193" spans="3:3" x14ac:dyDescent="0.3">
      <c r="C193" s="246"/>
    </row>
    <row r="194" spans="3:3" x14ac:dyDescent="0.3">
      <c r="C194" s="246"/>
    </row>
    <row r="195" spans="3:3" x14ac:dyDescent="0.3">
      <c r="C195" s="246"/>
    </row>
    <row r="196" spans="3:3" x14ac:dyDescent="0.3">
      <c r="C196" s="246"/>
    </row>
    <row r="197" spans="3:3" x14ac:dyDescent="0.3">
      <c r="C197" s="246"/>
    </row>
    <row r="198" spans="3:3" x14ac:dyDescent="0.3">
      <c r="C198" s="246"/>
    </row>
    <row r="199" spans="3:3" x14ac:dyDescent="0.3">
      <c r="C199" s="246"/>
    </row>
    <row r="200" spans="3:3" x14ac:dyDescent="0.3">
      <c r="C200" s="246"/>
    </row>
    <row r="201" spans="3:3" x14ac:dyDescent="0.3">
      <c r="C201" s="246"/>
    </row>
    <row r="202" spans="3:3" x14ac:dyDescent="0.3">
      <c r="C202" s="246"/>
    </row>
    <row r="203" spans="3:3" x14ac:dyDescent="0.3">
      <c r="C203" s="246"/>
    </row>
    <row r="204" spans="3:3" x14ac:dyDescent="0.3">
      <c r="C204" s="246"/>
    </row>
    <row r="205" spans="3:3" x14ac:dyDescent="0.3">
      <c r="C205" s="246"/>
    </row>
    <row r="206" spans="3:3" x14ac:dyDescent="0.3">
      <c r="C206" s="246"/>
    </row>
    <row r="207" spans="3:3" x14ac:dyDescent="0.3">
      <c r="C207" s="246"/>
    </row>
    <row r="208" spans="3:3" x14ac:dyDescent="0.3">
      <c r="C208" s="246"/>
    </row>
    <row r="209" spans="3:3" x14ac:dyDescent="0.3">
      <c r="C209" s="246"/>
    </row>
    <row r="210" spans="3:3" x14ac:dyDescent="0.3">
      <c r="C210" s="246"/>
    </row>
    <row r="211" spans="3:3" x14ac:dyDescent="0.3">
      <c r="C211" s="246"/>
    </row>
    <row r="212" spans="3:3" x14ac:dyDescent="0.3">
      <c r="C212" s="246"/>
    </row>
    <row r="213" spans="3:3" x14ac:dyDescent="0.3">
      <c r="C213" s="246"/>
    </row>
    <row r="214" spans="3:3" x14ac:dyDescent="0.3">
      <c r="C214" s="246"/>
    </row>
    <row r="215" spans="3:3" x14ac:dyDescent="0.3">
      <c r="C215" s="246"/>
    </row>
    <row r="216" spans="3:3" x14ac:dyDescent="0.3">
      <c r="C216" s="246"/>
    </row>
    <row r="217" spans="3:3" x14ac:dyDescent="0.3">
      <c r="C217" s="246"/>
    </row>
    <row r="218" spans="3:3" x14ac:dyDescent="0.3">
      <c r="C218" s="246"/>
    </row>
    <row r="219" spans="3:3" x14ac:dyDescent="0.3">
      <c r="C219" s="246"/>
    </row>
    <row r="220" spans="3:3" x14ac:dyDescent="0.3">
      <c r="C220" s="246"/>
    </row>
    <row r="221" spans="3:3" x14ac:dyDescent="0.3">
      <c r="C221" s="246"/>
    </row>
    <row r="222" spans="3:3" x14ac:dyDescent="0.3">
      <c r="C222" s="246"/>
    </row>
    <row r="223" spans="3:3" x14ac:dyDescent="0.3">
      <c r="C223" s="246"/>
    </row>
    <row r="224" spans="3:3" x14ac:dyDescent="0.3">
      <c r="C224" s="246"/>
    </row>
    <row r="225" spans="3:3" x14ac:dyDescent="0.3">
      <c r="C225" s="246"/>
    </row>
    <row r="226" spans="3:3" x14ac:dyDescent="0.3">
      <c r="C226" s="246"/>
    </row>
    <row r="227" spans="3:3" x14ac:dyDescent="0.3">
      <c r="C227" s="246"/>
    </row>
    <row r="228" spans="3:3" x14ac:dyDescent="0.3">
      <c r="C228" s="246"/>
    </row>
    <row r="229" spans="3:3" x14ac:dyDescent="0.3">
      <c r="C229" s="246"/>
    </row>
    <row r="230" spans="3:3" x14ac:dyDescent="0.3">
      <c r="C230" s="246"/>
    </row>
    <row r="231" spans="3:3" x14ac:dyDescent="0.3">
      <c r="C231" s="246"/>
    </row>
    <row r="232" spans="3:3" x14ac:dyDescent="0.3">
      <c r="C232" s="246"/>
    </row>
    <row r="233" spans="3:3" x14ac:dyDescent="0.3">
      <c r="C233" s="246"/>
    </row>
    <row r="234" spans="3:3" x14ac:dyDescent="0.3">
      <c r="C234" s="246"/>
    </row>
    <row r="235" spans="3:3" x14ac:dyDescent="0.3">
      <c r="C235" s="246"/>
    </row>
    <row r="236" spans="3:3" x14ac:dyDescent="0.3">
      <c r="C236" s="246"/>
    </row>
    <row r="237" spans="3:3" x14ac:dyDescent="0.3">
      <c r="C237" s="246"/>
    </row>
    <row r="238" spans="3:3" x14ac:dyDescent="0.3">
      <c r="C238" s="246"/>
    </row>
    <row r="239" spans="3:3" x14ac:dyDescent="0.3">
      <c r="C239" s="246"/>
    </row>
    <row r="240" spans="3:3" x14ac:dyDescent="0.3">
      <c r="C240" s="246"/>
    </row>
    <row r="241" spans="3:3" x14ac:dyDescent="0.3">
      <c r="C241" s="246"/>
    </row>
    <row r="242" spans="3:3" x14ac:dyDescent="0.3">
      <c r="C242" s="246"/>
    </row>
    <row r="243" spans="3:3" x14ac:dyDescent="0.3">
      <c r="C243" s="246"/>
    </row>
    <row r="244" spans="3:3" x14ac:dyDescent="0.3">
      <c r="C244" s="246"/>
    </row>
    <row r="245" spans="3:3" x14ac:dyDescent="0.3">
      <c r="C245" s="246"/>
    </row>
    <row r="246" spans="3:3" x14ac:dyDescent="0.3">
      <c r="C246" s="246"/>
    </row>
    <row r="247" spans="3:3" x14ac:dyDescent="0.3">
      <c r="C247" s="246"/>
    </row>
    <row r="248" spans="3:3" x14ac:dyDescent="0.3">
      <c r="C248" s="246"/>
    </row>
    <row r="249" spans="3:3" x14ac:dyDescent="0.3">
      <c r="C249" s="246"/>
    </row>
    <row r="250" spans="3:3" x14ac:dyDescent="0.3">
      <c r="C250" s="246"/>
    </row>
    <row r="251" spans="3:3" x14ac:dyDescent="0.3">
      <c r="C251" s="246"/>
    </row>
    <row r="252" spans="3:3" x14ac:dyDescent="0.3">
      <c r="C252" s="246"/>
    </row>
    <row r="253" spans="3:3" x14ac:dyDescent="0.3">
      <c r="C253" s="246"/>
    </row>
    <row r="254" spans="3:3" x14ac:dyDescent="0.3">
      <c r="C254" s="246"/>
    </row>
    <row r="255" spans="3:3" x14ac:dyDescent="0.3">
      <c r="C255" s="246"/>
    </row>
    <row r="256" spans="3:3" x14ac:dyDescent="0.3">
      <c r="C256" s="246"/>
    </row>
    <row r="257" spans="3:3" x14ac:dyDescent="0.3">
      <c r="C257" s="246"/>
    </row>
    <row r="258" spans="3:3" x14ac:dyDescent="0.3">
      <c r="C258" s="246"/>
    </row>
    <row r="259" spans="3:3" x14ac:dyDescent="0.3">
      <c r="C259" s="246"/>
    </row>
    <row r="260" spans="3:3" x14ac:dyDescent="0.3">
      <c r="C260" s="246"/>
    </row>
    <row r="261" spans="3:3" x14ac:dyDescent="0.3">
      <c r="C261" s="246"/>
    </row>
    <row r="262" spans="3:3" x14ac:dyDescent="0.3">
      <c r="C262" s="246"/>
    </row>
    <row r="263" spans="3:3" x14ac:dyDescent="0.3">
      <c r="C263" s="246"/>
    </row>
    <row r="264" spans="3:3" x14ac:dyDescent="0.3">
      <c r="C264" s="246"/>
    </row>
    <row r="265" spans="3:3" x14ac:dyDescent="0.3">
      <c r="C265" s="246"/>
    </row>
    <row r="266" spans="3:3" x14ac:dyDescent="0.3">
      <c r="C266" s="246"/>
    </row>
    <row r="267" spans="3:3" x14ac:dyDescent="0.3">
      <c r="C267" s="246"/>
    </row>
    <row r="268" spans="3:3" x14ac:dyDescent="0.3">
      <c r="C268" s="246"/>
    </row>
    <row r="269" spans="3:3" x14ac:dyDescent="0.3">
      <c r="C269" s="246"/>
    </row>
    <row r="270" spans="3:3" x14ac:dyDescent="0.3">
      <c r="C270" s="246"/>
    </row>
    <row r="271" spans="3:3" x14ac:dyDescent="0.3">
      <c r="C271" s="246"/>
    </row>
    <row r="272" spans="3:3" x14ac:dyDescent="0.3">
      <c r="C272" s="246"/>
    </row>
    <row r="273" spans="3:3" x14ac:dyDescent="0.3">
      <c r="C273" s="246"/>
    </row>
    <row r="274" spans="3:3" x14ac:dyDescent="0.3">
      <c r="C274" s="246"/>
    </row>
    <row r="275" spans="3:3" x14ac:dyDescent="0.3">
      <c r="C275" s="246"/>
    </row>
    <row r="276" spans="3:3" x14ac:dyDescent="0.3">
      <c r="C276" s="246"/>
    </row>
    <row r="277" spans="3:3" x14ac:dyDescent="0.3">
      <c r="C277" s="246"/>
    </row>
    <row r="278" spans="3:3" x14ac:dyDescent="0.3">
      <c r="C278" s="246"/>
    </row>
    <row r="279" spans="3:3" x14ac:dyDescent="0.3">
      <c r="C279" s="246"/>
    </row>
    <row r="280" spans="3:3" x14ac:dyDescent="0.3">
      <c r="C280" s="246"/>
    </row>
    <row r="281" spans="3:3" x14ac:dyDescent="0.3">
      <c r="C281" s="246"/>
    </row>
    <row r="282" spans="3:3" x14ac:dyDescent="0.3">
      <c r="C282" s="246"/>
    </row>
    <row r="283" spans="3:3" x14ac:dyDescent="0.3">
      <c r="C283" s="246"/>
    </row>
    <row r="284" spans="3:3" x14ac:dyDescent="0.3">
      <c r="C284" s="246"/>
    </row>
    <row r="285" spans="3:3" x14ac:dyDescent="0.3">
      <c r="C285" s="246"/>
    </row>
    <row r="286" spans="3:3" x14ac:dyDescent="0.3">
      <c r="C286" s="246"/>
    </row>
    <row r="287" spans="3:3" x14ac:dyDescent="0.3">
      <c r="C287" s="246"/>
    </row>
    <row r="288" spans="3:3" x14ac:dyDescent="0.3">
      <c r="C288" s="246"/>
    </row>
    <row r="289" spans="3:3" x14ac:dyDescent="0.3">
      <c r="C289" s="246"/>
    </row>
    <row r="290" spans="3:3" x14ac:dyDescent="0.3">
      <c r="C290" s="246"/>
    </row>
    <row r="291" spans="3:3" x14ac:dyDescent="0.3">
      <c r="C291" s="246"/>
    </row>
    <row r="292" spans="3:3" x14ac:dyDescent="0.3">
      <c r="C292" s="246"/>
    </row>
    <row r="293" spans="3:3" x14ac:dyDescent="0.3">
      <c r="C293" s="246"/>
    </row>
    <row r="294" spans="3:3" x14ac:dyDescent="0.3">
      <c r="C294" s="246"/>
    </row>
    <row r="295" spans="3:3" x14ac:dyDescent="0.3">
      <c r="C295" s="246"/>
    </row>
    <row r="296" spans="3:3" x14ac:dyDescent="0.3">
      <c r="C296" s="246"/>
    </row>
    <row r="297" spans="3:3" x14ac:dyDescent="0.3">
      <c r="C297" s="246"/>
    </row>
    <row r="298" spans="3:3" x14ac:dyDescent="0.3">
      <c r="C298" s="246"/>
    </row>
    <row r="299" spans="3:3" x14ac:dyDescent="0.3">
      <c r="C299" s="246"/>
    </row>
    <row r="300" spans="3:3" x14ac:dyDescent="0.3">
      <c r="C300" s="246"/>
    </row>
    <row r="301" spans="3:3" x14ac:dyDescent="0.3">
      <c r="C301" s="246"/>
    </row>
    <row r="302" spans="3:3" x14ac:dyDescent="0.3">
      <c r="C302" s="246"/>
    </row>
    <row r="303" spans="3:3" x14ac:dyDescent="0.3">
      <c r="C303" s="246"/>
    </row>
    <row r="304" spans="3:3" x14ac:dyDescent="0.3">
      <c r="C304" s="246"/>
    </row>
    <row r="305" spans="3:3" x14ac:dyDescent="0.3">
      <c r="C305" s="246"/>
    </row>
    <row r="306" spans="3:3" x14ac:dyDescent="0.3">
      <c r="C306" s="246"/>
    </row>
    <row r="307" spans="3:3" x14ac:dyDescent="0.3">
      <c r="C307" s="246"/>
    </row>
    <row r="308" spans="3:3" x14ac:dyDescent="0.3">
      <c r="C308" s="246"/>
    </row>
    <row r="309" spans="3:3" x14ac:dyDescent="0.3">
      <c r="C309" s="246"/>
    </row>
    <row r="310" spans="3:3" x14ac:dyDescent="0.3">
      <c r="C310" s="246"/>
    </row>
    <row r="311" spans="3:3" x14ac:dyDescent="0.3">
      <c r="C311" s="246"/>
    </row>
    <row r="312" spans="3:3" x14ac:dyDescent="0.3">
      <c r="C312" s="246"/>
    </row>
    <row r="313" spans="3:3" x14ac:dyDescent="0.3">
      <c r="C313" s="246"/>
    </row>
    <row r="314" spans="3:3" x14ac:dyDescent="0.3">
      <c r="C314" s="246"/>
    </row>
    <row r="315" spans="3:3" x14ac:dyDescent="0.3">
      <c r="C315" s="246"/>
    </row>
    <row r="316" spans="3:3" x14ac:dyDescent="0.3">
      <c r="C316" s="246"/>
    </row>
    <row r="317" spans="3:3" x14ac:dyDescent="0.3">
      <c r="C317" s="246"/>
    </row>
    <row r="318" spans="3:3" x14ac:dyDescent="0.3">
      <c r="C318" s="246"/>
    </row>
    <row r="319" spans="3:3" x14ac:dyDescent="0.3">
      <c r="C319" s="246"/>
    </row>
    <row r="320" spans="3:3" x14ac:dyDescent="0.3">
      <c r="C320" s="246"/>
    </row>
    <row r="321" spans="3:3" x14ac:dyDescent="0.3">
      <c r="C321" s="246"/>
    </row>
    <row r="322" spans="3:3" x14ac:dyDescent="0.3">
      <c r="C322" s="246"/>
    </row>
    <row r="323" spans="3:3" x14ac:dyDescent="0.3">
      <c r="C323" s="246"/>
    </row>
    <row r="324" spans="3:3" x14ac:dyDescent="0.3">
      <c r="C324" s="246"/>
    </row>
    <row r="325" spans="3:3" x14ac:dyDescent="0.3">
      <c r="C325" s="246"/>
    </row>
    <row r="326" spans="3:3" x14ac:dyDescent="0.3">
      <c r="C326" s="246"/>
    </row>
    <row r="327" spans="3:3" x14ac:dyDescent="0.3">
      <c r="C327" s="246"/>
    </row>
    <row r="328" spans="3:3" x14ac:dyDescent="0.3">
      <c r="C328" s="246"/>
    </row>
    <row r="329" spans="3:3" x14ac:dyDescent="0.3">
      <c r="C329" s="246"/>
    </row>
    <row r="330" spans="3:3" x14ac:dyDescent="0.3">
      <c r="C330" s="246"/>
    </row>
    <row r="331" spans="3:3" x14ac:dyDescent="0.3">
      <c r="C331" s="246"/>
    </row>
    <row r="332" spans="3:3" x14ac:dyDescent="0.3">
      <c r="C332" s="246"/>
    </row>
    <row r="333" spans="3:3" x14ac:dyDescent="0.3">
      <c r="C333" s="246"/>
    </row>
    <row r="334" spans="3:3" x14ac:dyDescent="0.3">
      <c r="C334" s="246"/>
    </row>
    <row r="335" spans="3:3" x14ac:dyDescent="0.3">
      <c r="C335" s="246"/>
    </row>
    <row r="336" spans="3:3" x14ac:dyDescent="0.3">
      <c r="C336" s="246"/>
    </row>
    <row r="337" spans="3:3" x14ac:dyDescent="0.3">
      <c r="C337" s="246"/>
    </row>
    <row r="338" spans="3:3" x14ac:dyDescent="0.3">
      <c r="C338" s="246"/>
    </row>
    <row r="339" spans="3:3" x14ac:dyDescent="0.3">
      <c r="C339" s="246"/>
    </row>
    <row r="340" spans="3:3" x14ac:dyDescent="0.3">
      <c r="C340" s="246"/>
    </row>
    <row r="341" spans="3:3" x14ac:dyDescent="0.3">
      <c r="C341" s="246"/>
    </row>
    <row r="342" spans="3:3" x14ac:dyDescent="0.3">
      <c r="C342" s="246"/>
    </row>
    <row r="343" spans="3:3" x14ac:dyDescent="0.3">
      <c r="C343" s="246"/>
    </row>
    <row r="344" spans="3:3" x14ac:dyDescent="0.3">
      <c r="C344" s="246"/>
    </row>
    <row r="345" spans="3:3" x14ac:dyDescent="0.3">
      <c r="C345" s="246"/>
    </row>
    <row r="346" spans="3:3" x14ac:dyDescent="0.3">
      <c r="C346" s="246"/>
    </row>
    <row r="347" spans="3:3" x14ac:dyDescent="0.3">
      <c r="C347" s="246"/>
    </row>
    <row r="348" spans="3:3" x14ac:dyDescent="0.3">
      <c r="C348" s="246"/>
    </row>
    <row r="349" spans="3:3" x14ac:dyDescent="0.3">
      <c r="C349" s="246"/>
    </row>
    <row r="350" spans="3:3" x14ac:dyDescent="0.3">
      <c r="C350" s="246"/>
    </row>
    <row r="351" spans="3:3" x14ac:dyDescent="0.3">
      <c r="C351" s="246"/>
    </row>
    <row r="352" spans="3:3" x14ac:dyDescent="0.3">
      <c r="C352" s="246"/>
    </row>
    <row r="353" spans="3:3" x14ac:dyDescent="0.3">
      <c r="C353" s="246"/>
    </row>
    <row r="354" spans="3:3" x14ac:dyDescent="0.3">
      <c r="C354" s="246"/>
    </row>
    <row r="355" spans="3:3" x14ac:dyDescent="0.3">
      <c r="C355" s="246"/>
    </row>
    <row r="356" spans="3:3" x14ac:dyDescent="0.3">
      <c r="C356" s="246"/>
    </row>
    <row r="357" spans="3:3" x14ac:dyDescent="0.3">
      <c r="C357" s="246"/>
    </row>
    <row r="358" spans="3:3" x14ac:dyDescent="0.3">
      <c r="C358" s="246"/>
    </row>
    <row r="359" spans="3:3" x14ac:dyDescent="0.3">
      <c r="C359" s="246"/>
    </row>
    <row r="360" spans="3:3" x14ac:dyDescent="0.3">
      <c r="C360" s="246"/>
    </row>
    <row r="361" spans="3:3" x14ac:dyDescent="0.3">
      <c r="C361" s="246"/>
    </row>
    <row r="362" spans="3:3" x14ac:dyDescent="0.3">
      <c r="C362" s="246"/>
    </row>
    <row r="363" spans="3:3" x14ac:dyDescent="0.3">
      <c r="C363" s="246"/>
    </row>
    <row r="364" spans="3:3" x14ac:dyDescent="0.3">
      <c r="C364" s="246"/>
    </row>
    <row r="365" spans="3:3" x14ac:dyDescent="0.3">
      <c r="C365" s="246"/>
    </row>
    <row r="366" spans="3:3" x14ac:dyDescent="0.3">
      <c r="C366" s="246"/>
    </row>
    <row r="367" spans="3:3" x14ac:dyDescent="0.3">
      <c r="C367" s="246"/>
    </row>
    <row r="368" spans="3:3" x14ac:dyDescent="0.3">
      <c r="C368" s="246"/>
    </row>
    <row r="369" spans="3:3" x14ac:dyDescent="0.3">
      <c r="C369" s="246"/>
    </row>
    <row r="370" spans="3:3" x14ac:dyDescent="0.3">
      <c r="C370" s="246"/>
    </row>
    <row r="371" spans="3:3" x14ac:dyDescent="0.3">
      <c r="C371" s="246"/>
    </row>
    <row r="372" spans="3:3" x14ac:dyDescent="0.3">
      <c r="C372" s="246"/>
    </row>
    <row r="373" spans="3:3" x14ac:dyDescent="0.3">
      <c r="C373" s="246"/>
    </row>
    <row r="374" spans="3:3" x14ac:dyDescent="0.3">
      <c r="C374" s="246"/>
    </row>
    <row r="375" spans="3:3" x14ac:dyDescent="0.3">
      <c r="C375" s="246"/>
    </row>
    <row r="376" spans="3:3" x14ac:dyDescent="0.3">
      <c r="C376" s="246"/>
    </row>
    <row r="377" spans="3:3" x14ac:dyDescent="0.3">
      <c r="C377" s="246"/>
    </row>
    <row r="378" spans="3:3" x14ac:dyDescent="0.3">
      <c r="C378" s="246"/>
    </row>
    <row r="379" spans="3:3" x14ac:dyDescent="0.3">
      <c r="C379" s="246"/>
    </row>
    <row r="380" spans="3:3" x14ac:dyDescent="0.3">
      <c r="C380" s="246"/>
    </row>
    <row r="381" spans="3:3" x14ac:dyDescent="0.3">
      <c r="C381" s="246"/>
    </row>
    <row r="382" spans="3:3" x14ac:dyDescent="0.3">
      <c r="C382" s="246"/>
    </row>
    <row r="383" spans="3:3" x14ac:dyDescent="0.3">
      <c r="C383" s="246"/>
    </row>
    <row r="384" spans="3:3" x14ac:dyDescent="0.3">
      <c r="C384" s="246"/>
    </row>
    <row r="385" spans="3:3" x14ac:dyDescent="0.3">
      <c r="C385" s="246"/>
    </row>
    <row r="386" spans="3:3" x14ac:dyDescent="0.3">
      <c r="C386" s="246"/>
    </row>
    <row r="387" spans="3:3" x14ac:dyDescent="0.3">
      <c r="C387" s="246"/>
    </row>
    <row r="388" spans="3:3" x14ac:dyDescent="0.3">
      <c r="C388" s="246"/>
    </row>
    <row r="389" spans="3:3" x14ac:dyDescent="0.3">
      <c r="C389" s="246"/>
    </row>
    <row r="390" spans="3:3" x14ac:dyDescent="0.3">
      <c r="C390" s="246"/>
    </row>
    <row r="391" spans="3:3" x14ac:dyDescent="0.3">
      <c r="C391" s="246"/>
    </row>
    <row r="392" spans="3:3" x14ac:dyDescent="0.3">
      <c r="C392" s="246"/>
    </row>
    <row r="393" spans="3:3" x14ac:dyDescent="0.3">
      <c r="C393" s="246"/>
    </row>
    <row r="394" spans="3:3" x14ac:dyDescent="0.3">
      <c r="C394" s="246"/>
    </row>
    <row r="395" spans="3:3" x14ac:dyDescent="0.3">
      <c r="C395" s="246"/>
    </row>
    <row r="396" spans="3:3" x14ac:dyDescent="0.3">
      <c r="C396" s="246"/>
    </row>
    <row r="397" spans="3:3" x14ac:dyDescent="0.3">
      <c r="C397" s="246"/>
    </row>
    <row r="398" spans="3:3" x14ac:dyDescent="0.3">
      <c r="C398" s="246"/>
    </row>
    <row r="399" spans="3:3" x14ac:dyDescent="0.3">
      <c r="C399" s="246"/>
    </row>
    <row r="400" spans="3:3" x14ac:dyDescent="0.3">
      <c r="C400" s="246"/>
    </row>
    <row r="401" spans="3:3" x14ac:dyDescent="0.3">
      <c r="C401" s="246"/>
    </row>
    <row r="402" spans="3:3" x14ac:dyDescent="0.3">
      <c r="C402" s="246"/>
    </row>
    <row r="403" spans="3:3" x14ac:dyDescent="0.3">
      <c r="C403" s="246"/>
    </row>
    <row r="404" spans="3:3" x14ac:dyDescent="0.3">
      <c r="C404" s="246"/>
    </row>
    <row r="405" spans="3:3" x14ac:dyDescent="0.3">
      <c r="C405" s="246"/>
    </row>
    <row r="406" spans="3:3" x14ac:dyDescent="0.3">
      <c r="C406" s="246"/>
    </row>
    <row r="407" spans="3:3" x14ac:dyDescent="0.3">
      <c r="C407" s="246"/>
    </row>
    <row r="408" spans="3:3" x14ac:dyDescent="0.3">
      <c r="C408" s="246"/>
    </row>
    <row r="409" spans="3:3" x14ac:dyDescent="0.3">
      <c r="C409" s="246"/>
    </row>
    <row r="410" spans="3:3" x14ac:dyDescent="0.3">
      <c r="C410" s="246"/>
    </row>
    <row r="411" spans="3:3" x14ac:dyDescent="0.3">
      <c r="C411" s="246"/>
    </row>
    <row r="412" spans="3:3" x14ac:dyDescent="0.3">
      <c r="C412" s="246"/>
    </row>
    <row r="413" spans="3:3" x14ac:dyDescent="0.3">
      <c r="C413" s="246"/>
    </row>
    <row r="414" spans="3:3" x14ac:dyDescent="0.3">
      <c r="C414" s="246"/>
    </row>
    <row r="415" spans="3:3" x14ac:dyDescent="0.3">
      <c r="C415" s="246"/>
    </row>
    <row r="416" spans="3:3" x14ac:dyDescent="0.3">
      <c r="C416" s="246"/>
    </row>
    <row r="417" spans="3:3" x14ac:dyDescent="0.3">
      <c r="C417" s="246"/>
    </row>
    <row r="418" spans="3:3" x14ac:dyDescent="0.3">
      <c r="C418" s="246"/>
    </row>
    <row r="419" spans="3:3" x14ac:dyDescent="0.3">
      <c r="C419" s="246"/>
    </row>
    <row r="420" spans="3:3" x14ac:dyDescent="0.3">
      <c r="C420" s="246"/>
    </row>
    <row r="421" spans="3:3" x14ac:dyDescent="0.3">
      <c r="C421" s="246"/>
    </row>
    <row r="422" spans="3:3" x14ac:dyDescent="0.3">
      <c r="C422" s="246"/>
    </row>
    <row r="423" spans="3:3" x14ac:dyDescent="0.3">
      <c r="C423" s="246"/>
    </row>
    <row r="424" spans="3:3" x14ac:dyDescent="0.3">
      <c r="C424" s="246"/>
    </row>
    <row r="425" spans="3:3" x14ac:dyDescent="0.3">
      <c r="C425" s="246"/>
    </row>
    <row r="426" spans="3:3" x14ac:dyDescent="0.3">
      <c r="C426" s="246"/>
    </row>
    <row r="427" spans="3:3" x14ac:dyDescent="0.3">
      <c r="C427" s="246"/>
    </row>
    <row r="428" spans="3:3" x14ac:dyDescent="0.3">
      <c r="C428" s="246"/>
    </row>
    <row r="429" spans="3:3" x14ac:dyDescent="0.3">
      <c r="C429" s="246"/>
    </row>
    <row r="430" spans="3:3" x14ac:dyDescent="0.3">
      <c r="C430" s="246"/>
    </row>
    <row r="431" spans="3:3" x14ac:dyDescent="0.3">
      <c r="C431" s="246"/>
    </row>
    <row r="432" spans="3:3" x14ac:dyDescent="0.3">
      <c r="C432" s="246"/>
    </row>
    <row r="433" spans="3:3" x14ac:dyDescent="0.3">
      <c r="C433" s="246"/>
    </row>
    <row r="434" spans="3:3" x14ac:dyDescent="0.3">
      <c r="C434" s="246"/>
    </row>
    <row r="435" spans="3:3" x14ac:dyDescent="0.3">
      <c r="C435" s="246"/>
    </row>
    <row r="436" spans="3:3" x14ac:dyDescent="0.3">
      <c r="C436" s="246"/>
    </row>
    <row r="437" spans="3:3" x14ac:dyDescent="0.3">
      <c r="C437" s="246"/>
    </row>
    <row r="438" spans="3:3" x14ac:dyDescent="0.3">
      <c r="C438" s="246"/>
    </row>
    <row r="439" spans="3:3" x14ac:dyDescent="0.3">
      <c r="C439" s="246"/>
    </row>
    <row r="440" spans="3:3" x14ac:dyDescent="0.3">
      <c r="C440" s="246"/>
    </row>
    <row r="441" spans="3:3" x14ac:dyDescent="0.3">
      <c r="C441" s="246"/>
    </row>
    <row r="442" spans="3:3" x14ac:dyDescent="0.3">
      <c r="C442" s="246"/>
    </row>
    <row r="443" spans="3:3" x14ac:dyDescent="0.3">
      <c r="C443" s="246"/>
    </row>
    <row r="444" spans="3:3" x14ac:dyDescent="0.3">
      <c r="C444" s="246"/>
    </row>
    <row r="445" spans="3:3" x14ac:dyDescent="0.3">
      <c r="C445" s="246"/>
    </row>
    <row r="446" spans="3:3" x14ac:dyDescent="0.3">
      <c r="C446" s="246"/>
    </row>
    <row r="447" spans="3:3" x14ac:dyDescent="0.3">
      <c r="C447" s="246"/>
    </row>
    <row r="448" spans="3:3" x14ac:dyDescent="0.3">
      <c r="C448" s="246"/>
    </row>
    <row r="449" spans="3:3" x14ac:dyDescent="0.3">
      <c r="C449" s="246"/>
    </row>
    <row r="450" spans="3:3" x14ac:dyDescent="0.3">
      <c r="C450" s="246"/>
    </row>
    <row r="451" spans="3:3" x14ac:dyDescent="0.3">
      <c r="C451" s="246"/>
    </row>
    <row r="452" spans="3:3" x14ac:dyDescent="0.3">
      <c r="C452" s="246"/>
    </row>
    <row r="453" spans="3:3" x14ac:dyDescent="0.3">
      <c r="C453" s="246"/>
    </row>
    <row r="454" spans="3:3" x14ac:dyDescent="0.3">
      <c r="C454" s="246"/>
    </row>
    <row r="455" spans="3:3" x14ac:dyDescent="0.3">
      <c r="C455" s="246"/>
    </row>
    <row r="456" spans="3:3" x14ac:dyDescent="0.3">
      <c r="C456" s="246"/>
    </row>
    <row r="457" spans="3:3" x14ac:dyDescent="0.3">
      <c r="C457" s="246"/>
    </row>
    <row r="458" spans="3:3" x14ac:dyDescent="0.3">
      <c r="C458" s="246"/>
    </row>
    <row r="459" spans="3:3" x14ac:dyDescent="0.3">
      <c r="C459" s="246"/>
    </row>
    <row r="460" spans="3:3" x14ac:dyDescent="0.3">
      <c r="C460" s="246"/>
    </row>
    <row r="461" spans="3:3" x14ac:dyDescent="0.3">
      <c r="C461" s="246"/>
    </row>
    <row r="462" spans="3:3" x14ac:dyDescent="0.3">
      <c r="C462" s="246"/>
    </row>
    <row r="463" spans="3:3" x14ac:dyDescent="0.3">
      <c r="C463" s="246"/>
    </row>
    <row r="464" spans="3:3" x14ac:dyDescent="0.3">
      <c r="C464" s="246"/>
    </row>
    <row r="465" spans="3:3" x14ac:dyDescent="0.3">
      <c r="C465" s="246"/>
    </row>
    <row r="466" spans="3:3" x14ac:dyDescent="0.3">
      <c r="C466" s="246"/>
    </row>
    <row r="467" spans="3:3" x14ac:dyDescent="0.3">
      <c r="C467" s="246"/>
    </row>
    <row r="468" spans="3:3" x14ac:dyDescent="0.3">
      <c r="C468" s="246"/>
    </row>
    <row r="469" spans="3:3" x14ac:dyDescent="0.3">
      <c r="C469" s="246"/>
    </row>
    <row r="470" spans="3:3" x14ac:dyDescent="0.3">
      <c r="C470" s="246"/>
    </row>
    <row r="471" spans="3:3" x14ac:dyDescent="0.3">
      <c r="C471" s="246"/>
    </row>
    <row r="472" spans="3:3" x14ac:dyDescent="0.3">
      <c r="C472" s="246"/>
    </row>
    <row r="473" spans="3:3" x14ac:dyDescent="0.3">
      <c r="C473" s="246"/>
    </row>
    <row r="474" spans="3:3" x14ac:dyDescent="0.3">
      <c r="C474" s="246"/>
    </row>
    <row r="475" spans="3:3" x14ac:dyDescent="0.3">
      <c r="C475" s="246"/>
    </row>
    <row r="476" spans="3:3" x14ac:dyDescent="0.3">
      <c r="C476" s="246"/>
    </row>
    <row r="477" spans="3:3" x14ac:dyDescent="0.3">
      <c r="C477" s="246"/>
    </row>
    <row r="478" spans="3:3" x14ac:dyDescent="0.3">
      <c r="C478" s="246"/>
    </row>
    <row r="479" spans="3:3" x14ac:dyDescent="0.3">
      <c r="C479" s="246"/>
    </row>
    <row r="480" spans="3:3" x14ac:dyDescent="0.3">
      <c r="C480" s="246"/>
    </row>
    <row r="481" spans="3:3" x14ac:dyDescent="0.3">
      <c r="C481" s="246"/>
    </row>
    <row r="482" spans="3:3" x14ac:dyDescent="0.3">
      <c r="C482" s="246"/>
    </row>
    <row r="483" spans="3:3" x14ac:dyDescent="0.3">
      <c r="C483" s="246"/>
    </row>
    <row r="484" spans="3:3" x14ac:dyDescent="0.3">
      <c r="C484" s="246"/>
    </row>
    <row r="485" spans="3:3" x14ac:dyDescent="0.3">
      <c r="C485" s="246"/>
    </row>
    <row r="486" spans="3:3" x14ac:dyDescent="0.3">
      <c r="C486" s="246"/>
    </row>
    <row r="487" spans="3:3" x14ac:dyDescent="0.3">
      <c r="C487" s="246"/>
    </row>
    <row r="488" spans="3:3" x14ac:dyDescent="0.3">
      <c r="C488" s="246"/>
    </row>
    <row r="489" spans="3:3" x14ac:dyDescent="0.3">
      <c r="C489" s="246"/>
    </row>
    <row r="490" spans="3:3" x14ac:dyDescent="0.3">
      <c r="C490" s="246"/>
    </row>
    <row r="491" spans="3:3" x14ac:dyDescent="0.3">
      <c r="C491" s="246"/>
    </row>
    <row r="492" spans="3:3" x14ac:dyDescent="0.3">
      <c r="C492" s="246"/>
    </row>
    <row r="493" spans="3:3" x14ac:dyDescent="0.3">
      <c r="C493" s="246"/>
    </row>
    <row r="494" spans="3:3" x14ac:dyDescent="0.3">
      <c r="C494" s="246"/>
    </row>
    <row r="495" spans="3:3" x14ac:dyDescent="0.3">
      <c r="C495" s="246"/>
    </row>
    <row r="496" spans="3:3" x14ac:dyDescent="0.3">
      <c r="C496" s="246"/>
    </row>
    <row r="497" spans="3:3" x14ac:dyDescent="0.3">
      <c r="C497" s="246"/>
    </row>
    <row r="498" spans="3:3" x14ac:dyDescent="0.3">
      <c r="C498" s="246"/>
    </row>
    <row r="499" spans="3:3" x14ac:dyDescent="0.3">
      <c r="C499" s="246"/>
    </row>
    <row r="500" spans="3:3" x14ac:dyDescent="0.3">
      <c r="C500" s="246"/>
    </row>
    <row r="501" spans="3:3" x14ac:dyDescent="0.3">
      <c r="C501" s="246"/>
    </row>
    <row r="502" spans="3:3" x14ac:dyDescent="0.3">
      <c r="C502" s="246"/>
    </row>
    <row r="503" spans="3:3" x14ac:dyDescent="0.3">
      <c r="C503" s="246"/>
    </row>
    <row r="504" spans="3:3" x14ac:dyDescent="0.3">
      <c r="C504" s="246"/>
    </row>
    <row r="505" spans="3:3" x14ac:dyDescent="0.3">
      <c r="C505" s="246"/>
    </row>
    <row r="506" spans="3:3" x14ac:dyDescent="0.3">
      <c r="C506" s="246"/>
    </row>
    <row r="507" spans="3:3" x14ac:dyDescent="0.3">
      <c r="C507" s="246"/>
    </row>
    <row r="508" spans="3:3" x14ac:dyDescent="0.3">
      <c r="C508" s="246"/>
    </row>
    <row r="509" spans="3:3" x14ac:dyDescent="0.3">
      <c r="C509" s="246"/>
    </row>
    <row r="510" spans="3:3" x14ac:dyDescent="0.3">
      <c r="C510" s="246"/>
    </row>
    <row r="511" spans="3:3" x14ac:dyDescent="0.3">
      <c r="C511" s="246"/>
    </row>
    <row r="512" spans="3:3" x14ac:dyDescent="0.3">
      <c r="C512" s="246"/>
    </row>
    <row r="513" spans="3:3" x14ac:dyDescent="0.3">
      <c r="C513" s="246"/>
    </row>
    <row r="514" spans="3:3" x14ac:dyDescent="0.3">
      <c r="C514" s="246"/>
    </row>
    <row r="515" spans="3:3" x14ac:dyDescent="0.3">
      <c r="C515" s="246"/>
    </row>
    <row r="516" spans="3:3" x14ac:dyDescent="0.3">
      <c r="C516" s="246"/>
    </row>
    <row r="517" spans="3:3" x14ac:dyDescent="0.3">
      <c r="C517" s="246"/>
    </row>
    <row r="518" spans="3:3" x14ac:dyDescent="0.3">
      <c r="C518" s="246"/>
    </row>
    <row r="519" spans="3:3" x14ac:dyDescent="0.3">
      <c r="C519" s="246"/>
    </row>
    <row r="520" spans="3:3" x14ac:dyDescent="0.3">
      <c r="C520" s="246"/>
    </row>
    <row r="521" spans="3:3" x14ac:dyDescent="0.3">
      <c r="C521" s="246"/>
    </row>
    <row r="522" spans="3:3" x14ac:dyDescent="0.3">
      <c r="C522" s="246"/>
    </row>
    <row r="523" spans="3:3" x14ac:dyDescent="0.3">
      <c r="C523" s="246"/>
    </row>
    <row r="524" spans="3:3" x14ac:dyDescent="0.3">
      <c r="C524" s="246"/>
    </row>
    <row r="525" spans="3:3" x14ac:dyDescent="0.3">
      <c r="C525" s="246"/>
    </row>
    <row r="526" spans="3:3" x14ac:dyDescent="0.3">
      <c r="C526" s="246"/>
    </row>
    <row r="527" spans="3:3" x14ac:dyDescent="0.3">
      <c r="C527" s="246"/>
    </row>
    <row r="528" spans="3:3" x14ac:dyDescent="0.3">
      <c r="C528" s="246"/>
    </row>
    <row r="529" spans="3:3" x14ac:dyDescent="0.3">
      <c r="C529" s="246"/>
    </row>
    <row r="530" spans="3:3" x14ac:dyDescent="0.3">
      <c r="C530" s="246"/>
    </row>
    <row r="531" spans="3:3" x14ac:dyDescent="0.3">
      <c r="C531" s="246"/>
    </row>
    <row r="532" spans="3:3" x14ac:dyDescent="0.3">
      <c r="C532" s="246"/>
    </row>
    <row r="533" spans="3:3" x14ac:dyDescent="0.3">
      <c r="C533" s="246"/>
    </row>
    <row r="534" spans="3:3" x14ac:dyDescent="0.3">
      <c r="C534" s="246"/>
    </row>
    <row r="535" spans="3:3" x14ac:dyDescent="0.3">
      <c r="C535" s="246"/>
    </row>
    <row r="536" spans="3:3" x14ac:dyDescent="0.3">
      <c r="C536" s="246"/>
    </row>
    <row r="537" spans="3:3" x14ac:dyDescent="0.3">
      <c r="C537" s="246"/>
    </row>
    <row r="538" spans="3:3" x14ac:dyDescent="0.3">
      <c r="C538" s="246"/>
    </row>
    <row r="539" spans="3:3" x14ac:dyDescent="0.3">
      <c r="C539" s="246"/>
    </row>
    <row r="540" spans="3:3" x14ac:dyDescent="0.3">
      <c r="C540" s="246"/>
    </row>
    <row r="541" spans="3:3" x14ac:dyDescent="0.3">
      <c r="C541" s="246"/>
    </row>
    <row r="542" spans="3:3" x14ac:dyDescent="0.3">
      <c r="C542" s="246"/>
    </row>
    <row r="543" spans="3:3" x14ac:dyDescent="0.3">
      <c r="C543" s="246"/>
    </row>
    <row r="544" spans="3:3" x14ac:dyDescent="0.3">
      <c r="C544" s="246"/>
    </row>
    <row r="545" spans="3:3" x14ac:dyDescent="0.3">
      <c r="C545" s="246"/>
    </row>
    <row r="546" spans="3:3" x14ac:dyDescent="0.3">
      <c r="C546" s="246"/>
    </row>
    <row r="547" spans="3:3" x14ac:dyDescent="0.3">
      <c r="C547" s="246"/>
    </row>
    <row r="548" spans="3:3" x14ac:dyDescent="0.3">
      <c r="C548" s="246"/>
    </row>
    <row r="549" spans="3:3" x14ac:dyDescent="0.3">
      <c r="C549" s="246"/>
    </row>
    <row r="550" spans="3:3" x14ac:dyDescent="0.3">
      <c r="C550" s="246"/>
    </row>
    <row r="551" spans="3:3" x14ac:dyDescent="0.3">
      <c r="C551" s="246"/>
    </row>
    <row r="552" spans="3:3" x14ac:dyDescent="0.3">
      <c r="C552" s="246"/>
    </row>
    <row r="553" spans="3:3" x14ac:dyDescent="0.3">
      <c r="C553" s="246"/>
    </row>
    <row r="554" spans="3:3" x14ac:dyDescent="0.3">
      <c r="C554" s="246"/>
    </row>
    <row r="555" spans="3:3" x14ac:dyDescent="0.3">
      <c r="C555" s="246"/>
    </row>
    <row r="556" spans="3:3" x14ac:dyDescent="0.3">
      <c r="C556" s="246"/>
    </row>
    <row r="557" spans="3:3" x14ac:dyDescent="0.3">
      <c r="C557" s="246"/>
    </row>
    <row r="558" spans="3:3" x14ac:dyDescent="0.3">
      <c r="C558" s="246"/>
    </row>
    <row r="559" spans="3:3" x14ac:dyDescent="0.3">
      <c r="C559" s="246"/>
    </row>
    <row r="560" spans="3:3" x14ac:dyDescent="0.3">
      <c r="C560" s="246"/>
    </row>
    <row r="561" spans="3:3" x14ac:dyDescent="0.3">
      <c r="C561" s="246"/>
    </row>
    <row r="562" spans="3:3" x14ac:dyDescent="0.3">
      <c r="C562" s="246"/>
    </row>
    <row r="563" spans="3:3" x14ac:dyDescent="0.3">
      <c r="C563" s="246"/>
    </row>
    <row r="564" spans="3:3" x14ac:dyDescent="0.3">
      <c r="C564" s="246"/>
    </row>
    <row r="565" spans="3:3" x14ac:dyDescent="0.3">
      <c r="C565" s="246"/>
    </row>
    <row r="566" spans="3:3" x14ac:dyDescent="0.3">
      <c r="C566" s="246"/>
    </row>
    <row r="567" spans="3:3" x14ac:dyDescent="0.3">
      <c r="C567" s="246"/>
    </row>
    <row r="568" spans="3:3" x14ac:dyDescent="0.3">
      <c r="C568" s="246"/>
    </row>
    <row r="569" spans="3:3" x14ac:dyDescent="0.3">
      <c r="C569" s="246"/>
    </row>
    <row r="570" spans="3:3" x14ac:dyDescent="0.3">
      <c r="C570" s="246"/>
    </row>
    <row r="571" spans="3:3" x14ac:dyDescent="0.3">
      <c r="C571" s="246"/>
    </row>
    <row r="572" spans="3:3" x14ac:dyDescent="0.3">
      <c r="C572" s="246"/>
    </row>
    <row r="573" spans="3:3" x14ac:dyDescent="0.3">
      <c r="C573" s="246"/>
    </row>
    <row r="574" spans="3:3" x14ac:dyDescent="0.3">
      <c r="C574" s="246"/>
    </row>
    <row r="575" spans="3:3" x14ac:dyDescent="0.3">
      <c r="C575" s="246"/>
    </row>
    <row r="576" spans="3:3" x14ac:dyDescent="0.3">
      <c r="C576" s="246"/>
    </row>
    <row r="577" spans="3:3" x14ac:dyDescent="0.3">
      <c r="C577" s="246"/>
    </row>
    <row r="578" spans="3:3" x14ac:dyDescent="0.3">
      <c r="C578" s="246"/>
    </row>
    <row r="579" spans="3:3" x14ac:dyDescent="0.3">
      <c r="C579" s="246"/>
    </row>
    <row r="580" spans="3:3" x14ac:dyDescent="0.3">
      <c r="C580" s="246"/>
    </row>
    <row r="581" spans="3:3" x14ac:dyDescent="0.3">
      <c r="C581" s="246"/>
    </row>
    <row r="582" spans="3:3" x14ac:dyDescent="0.3">
      <c r="C582" s="246"/>
    </row>
    <row r="583" spans="3:3" x14ac:dyDescent="0.3">
      <c r="C583" s="246"/>
    </row>
    <row r="584" spans="3:3" x14ac:dyDescent="0.3">
      <c r="C584" s="246"/>
    </row>
    <row r="585" spans="3:3" x14ac:dyDescent="0.3">
      <c r="C585" s="246"/>
    </row>
    <row r="586" spans="3:3" x14ac:dyDescent="0.3">
      <c r="C586" s="246"/>
    </row>
    <row r="587" spans="3:3" x14ac:dyDescent="0.3">
      <c r="C587" s="246"/>
    </row>
    <row r="588" spans="3:3" x14ac:dyDescent="0.3">
      <c r="C588" s="246"/>
    </row>
    <row r="589" spans="3:3" x14ac:dyDescent="0.3">
      <c r="C589" s="246"/>
    </row>
    <row r="590" spans="3:3" x14ac:dyDescent="0.3">
      <c r="C590" s="246"/>
    </row>
    <row r="591" spans="3:3" x14ac:dyDescent="0.3">
      <c r="C591" s="246"/>
    </row>
    <row r="592" spans="3:3" x14ac:dyDescent="0.3">
      <c r="C592" s="246"/>
    </row>
    <row r="593" spans="3:3" x14ac:dyDescent="0.3">
      <c r="C593" s="246"/>
    </row>
    <row r="594" spans="3:3" x14ac:dyDescent="0.3">
      <c r="C594" s="246"/>
    </row>
    <row r="595" spans="3:3" x14ac:dyDescent="0.3">
      <c r="C595" s="246"/>
    </row>
    <row r="596" spans="3:3" x14ac:dyDescent="0.3">
      <c r="C596" s="246"/>
    </row>
    <row r="597" spans="3:3" x14ac:dyDescent="0.3">
      <c r="C597" s="246"/>
    </row>
    <row r="598" spans="3:3" x14ac:dyDescent="0.3">
      <c r="C598" s="246"/>
    </row>
    <row r="599" spans="3:3" x14ac:dyDescent="0.3">
      <c r="C599" s="246"/>
    </row>
    <row r="600" spans="3:3" x14ac:dyDescent="0.3">
      <c r="C600" s="246"/>
    </row>
    <row r="601" spans="3:3" x14ac:dyDescent="0.3">
      <c r="C601" s="246"/>
    </row>
    <row r="602" spans="3:3" x14ac:dyDescent="0.3">
      <c r="C602" s="246"/>
    </row>
    <row r="603" spans="3:3" x14ac:dyDescent="0.3">
      <c r="C603" s="246"/>
    </row>
    <row r="604" spans="3:3" x14ac:dyDescent="0.3">
      <c r="C604" s="246"/>
    </row>
    <row r="605" spans="3:3" x14ac:dyDescent="0.3">
      <c r="C605" s="246"/>
    </row>
    <row r="606" spans="3:3" x14ac:dyDescent="0.3">
      <c r="C606" s="246"/>
    </row>
    <row r="607" spans="3:3" x14ac:dyDescent="0.3">
      <c r="C607" s="246"/>
    </row>
    <row r="608" spans="3:3" x14ac:dyDescent="0.3">
      <c r="C608" s="246"/>
    </row>
    <row r="609" spans="3:3" x14ac:dyDescent="0.3">
      <c r="C609" s="246"/>
    </row>
    <row r="610" spans="3:3" x14ac:dyDescent="0.3">
      <c r="C610" s="246"/>
    </row>
    <row r="611" spans="3:3" x14ac:dyDescent="0.3">
      <c r="C611" s="246"/>
    </row>
    <row r="612" spans="3:3" x14ac:dyDescent="0.3">
      <c r="C612" s="246"/>
    </row>
    <row r="613" spans="3:3" x14ac:dyDescent="0.3">
      <c r="C613" s="246"/>
    </row>
    <row r="614" spans="3:3" x14ac:dyDescent="0.3">
      <c r="C614" s="246"/>
    </row>
    <row r="615" spans="3:3" x14ac:dyDescent="0.3">
      <c r="C615" s="246"/>
    </row>
    <row r="616" spans="3:3" x14ac:dyDescent="0.3">
      <c r="C616" s="246"/>
    </row>
    <row r="617" spans="3:3" x14ac:dyDescent="0.3">
      <c r="C617" s="246"/>
    </row>
    <row r="618" spans="3:3" x14ac:dyDescent="0.3">
      <c r="C618" s="246"/>
    </row>
    <row r="619" spans="3:3" x14ac:dyDescent="0.3">
      <c r="C619" s="246"/>
    </row>
    <row r="620" spans="3:3" x14ac:dyDescent="0.3">
      <c r="C620" s="246"/>
    </row>
    <row r="621" spans="3:3" x14ac:dyDescent="0.3">
      <c r="C621" s="246"/>
    </row>
    <row r="622" spans="3:3" x14ac:dyDescent="0.3">
      <c r="C622" s="246"/>
    </row>
    <row r="623" spans="3:3" x14ac:dyDescent="0.3">
      <c r="C623" s="246"/>
    </row>
    <row r="624" spans="3:3" x14ac:dyDescent="0.3">
      <c r="C624" s="246"/>
    </row>
    <row r="625" spans="3:3" x14ac:dyDescent="0.3">
      <c r="C625" s="246"/>
    </row>
    <row r="626" spans="3:3" x14ac:dyDescent="0.3">
      <c r="C626" s="246"/>
    </row>
    <row r="627" spans="3:3" x14ac:dyDescent="0.3">
      <c r="C627" s="246"/>
    </row>
    <row r="628" spans="3:3" x14ac:dyDescent="0.3">
      <c r="C628" s="246"/>
    </row>
    <row r="629" spans="3:3" x14ac:dyDescent="0.3">
      <c r="C629" s="246"/>
    </row>
    <row r="630" spans="3:3" x14ac:dyDescent="0.3">
      <c r="C630" s="246"/>
    </row>
    <row r="631" spans="3:3" x14ac:dyDescent="0.3">
      <c r="C631" s="246"/>
    </row>
    <row r="632" spans="3:3" x14ac:dyDescent="0.3">
      <c r="C632" s="246"/>
    </row>
    <row r="633" spans="3:3" x14ac:dyDescent="0.3">
      <c r="C633" s="246"/>
    </row>
    <row r="634" spans="3:3" x14ac:dyDescent="0.3">
      <c r="C634" s="246"/>
    </row>
    <row r="635" spans="3:3" x14ac:dyDescent="0.3">
      <c r="C635" s="246"/>
    </row>
    <row r="636" spans="3:3" x14ac:dyDescent="0.3">
      <c r="C636" s="246"/>
    </row>
    <row r="637" spans="3:3" x14ac:dyDescent="0.3">
      <c r="C637" s="246"/>
    </row>
    <row r="638" spans="3:3" x14ac:dyDescent="0.3">
      <c r="C638" s="246"/>
    </row>
    <row r="639" spans="3:3" x14ac:dyDescent="0.3">
      <c r="C639" s="246"/>
    </row>
    <row r="640" spans="3:3" x14ac:dyDescent="0.3">
      <c r="C640" s="246"/>
    </row>
    <row r="641" spans="3:3" x14ac:dyDescent="0.3">
      <c r="C641" s="246"/>
    </row>
    <row r="642" spans="3:3" x14ac:dyDescent="0.3">
      <c r="C642" s="246"/>
    </row>
    <row r="643" spans="3:3" x14ac:dyDescent="0.3">
      <c r="C643" s="246"/>
    </row>
    <row r="644" spans="3:3" x14ac:dyDescent="0.3">
      <c r="C644" s="246"/>
    </row>
    <row r="645" spans="3:3" x14ac:dyDescent="0.3">
      <c r="C645" s="246"/>
    </row>
    <row r="646" spans="3:3" x14ac:dyDescent="0.3">
      <c r="C646" s="246"/>
    </row>
    <row r="647" spans="3:3" x14ac:dyDescent="0.3">
      <c r="C647" s="246"/>
    </row>
    <row r="648" spans="3:3" x14ac:dyDescent="0.3">
      <c r="C648" s="246"/>
    </row>
    <row r="649" spans="3:3" x14ac:dyDescent="0.3">
      <c r="C649" s="246"/>
    </row>
    <row r="650" spans="3:3" x14ac:dyDescent="0.3">
      <c r="C650" s="246"/>
    </row>
    <row r="651" spans="3:3" x14ac:dyDescent="0.3">
      <c r="C651" s="246"/>
    </row>
    <row r="652" spans="3:3" x14ac:dyDescent="0.3">
      <c r="C652" s="246"/>
    </row>
    <row r="653" spans="3:3" x14ac:dyDescent="0.3">
      <c r="C653" s="246"/>
    </row>
    <row r="654" spans="3:3" x14ac:dyDescent="0.3">
      <c r="C654" s="246"/>
    </row>
    <row r="655" spans="3:3" x14ac:dyDescent="0.3">
      <c r="C655" s="246"/>
    </row>
    <row r="656" spans="3:3" x14ac:dyDescent="0.3">
      <c r="C656" s="246"/>
    </row>
    <row r="657" spans="3:3" x14ac:dyDescent="0.3">
      <c r="C657" s="246"/>
    </row>
    <row r="658" spans="3:3" x14ac:dyDescent="0.3">
      <c r="C658" s="246"/>
    </row>
    <row r="659" spans="3:3" x14ac:dyDescent="0.3">
      <c r="C659" s="246"/>
    </row>
    <row r="660" spans="3:3" x14ac:dyDescent="0.3">
      <c r="C660" s="246"/>
    </row>
    <row r="661" spans="3:3" x14ac:dyDescent="0.3">
      <c r="C661" s="246"/>
    </row>
    <row r="662" spans="3:3" x14ac:dyDescent="0.3">
      <c r="C662" s="246"/>
    </row>
    <row r="663" spans="3:3" x14ac:dyDescent="0.3">
      <c r="C663" s="246"/>
    </row>
    <row r="664" spans="3:3" x14ac:dyDescent="0.3">
      <c r="C664" s="246"/>
    </row>
    <row r="665" spans="3:3" x14ac:dyDescent="0.3">
      <c r="C665" s="246"/>
    </row>
    <row r="666" spans="3:3" x14ac:dyDescent="0.3">
      <c r="C666" s="246"/>
    </row>
    <row r="667" spans="3:3" x14ac:dyDescent="0.3">
      <c r="C667" s="246"/>
    </row>
    <row r="668" spans="3:3" x14ac:dyDescent="0.3">
      <c r="C668" s="246"/>
    </row>
    <row r="669" spans="3:3" x14ac:dyDescent="0.3">
      <c r="C669" s="246"/>
    </row>
    <row r="670" spans="3:3" x14ac:dyDescent="0.3">
      <c r="C670" s="246"/>
    </row>
    <row r="671" spans="3:3" x14ac:dyDescent="0.3">
      <c r="C671" s="246"/>
    </row>
    <row r="672" spans="3:3" x14ac:dyDescent="0.3">
      <c r="C672" s="246"/>
    </row>
    <row r="673" spans="3:3" x14ac:dyDescent="0.3">
      <c r="C673" s="246"/>
    </row>
    <row r="674" spans="3:3" x14ac:dyDescent="0.3">
      <c r="C674" s="246"/>
    </row>
    <row r="675" spans="3:3" x14ac:dyDescent="0.3">
      <c r="C675" s="246"/>
    </row>
    <row r="676" spans="3:3" x14ac:dyDescent="0.3">
      <c r="C676" s="246"/>
    </row>
    <row r="677" spans="3:3" x14ac:dyDescent="0.3">
      <c r="C677" s="246"/>
    </row>
    <row r="678" spans="3:3" x14ac:dyDescent="0.3">
      <c r="C678" s="246"/>
    </row>
    <row r="679" spans="3:3" x14ac:dyDescent="0.3">
      <c r="C679" s="246"/>
    </row>
    <row r="680" spans="3:3" x14ac:dyDescent="0.3">
      <c r="C680" s="246"/>
    </row>
    <row r="681" spans="3:3" x14ac:dyDescent="0.3">
      <c r="C681" s="246"/>
    </row>
    <row r="682" spans="3:3" x14ac:dyDescent="0.3">
      <c r="C682" s="246"/>
    </row>
    <row r="683" spans="3:3" x14ac:dyDescent="0.3">
      <c r="C683" s="246"/>
    </row>
    <row r="684" spans="3:3" x14ac:dyDescent="0.3">
      <c r="C684" s="246"/>
    </row>
    <row r="685" spans="3:3" x14ac:dyDescent="0.3">
      <c r="C685" s="246"/>
    </row>
    <row r="686" spans="3:3" x14ac:dyDescent="0.3">
      <c r="C686" s="246"/>
    </row>
    <row r="687" spans="3:3" x14ac:dyDescent="0.3">
      <c r="C687" s="246"/>
    </row>
    <row r="688" spans="3:3" x14ac:dyDescent="0.3">
      <c r="C688" s="246"/>
    </row>
    <row r="689" spans="3:3" x14ac:dyDescent="0.3">
      <c r="C689" s="246"/>
    </row>
    <row r="690" spans="3:3" x14ac:dyDescent="0.3">
      <c r="C690" s="246"/>
    </row>
    <row r="691" spans="3:3" x14ac:dyDescent="0.3">
      <c r="C691" s="246"/>
    </row>
    <row r="692" spans="3:3" x14ac:dyDescent="0.3">
      <c r="C692" s="246"/>
    </row>
    <row r="693" spans="3:3" x14ac:dyDescent="0.3">
      <c r="C693" s="246"/>
    </row>
    <row r="694" spans="3:3" x14ac:dyDescent="0.3">
      <c r="C694" s="246"/>
    </row>
    <row r="695" spans="3:3" x14ac:dyDescent="0.3">
      <c r="C695" s="246"/>
    </row>
    <row r="696" spans="3:3" x14ac:dyDescent="0.3">
      <c r="C696" s="246"/>
    </row>
    <row r="697" spans="3:3" x14ac:dyDescent="0.3">
      <c r="C697" s="246"/>
    </row>
    <row r="698" spans="3:3" x14ac:dyDescent="0.3">
      <c r="C698" s="246"/>
    </row>
    <row r="699" spans="3:3" x14ac:dyDescent="0.3">
      <c r="C699" s="246"/>
    </row>
    <row r="700" spans="3:3" x14ac:dyDescent="0.3">
      <c r="C700" s="246"/>
    </row>
    <row r="701" spans="3:3" x14ac:dyDescent="0.3">
      <c r="C701" s="246"/>
    </row>
    <row r="702" spans="3:3" x14ac:dyDescent="0.3">
      <c r="C702" s="246"/>
    </row>
    <row r="703" spans="3:3" x14ac:dyDescent="0.3">
      <c r="C703" s="246"/>
    </row>
    <row r="704" spans="3:3" x14ac:dyDescent="0.3">
      <c r="C704" s="246"/>
    </row>
    <row r="705" spans="3:3" x14ac:dyDescent="0.3">
      <c r="C705" s="246"/>
    </row>
    <row r="706" spans="3:3" x14ac:dyDescent="0.3">
      <c r="C706" s="246"/>
    </row>
    <row r="707" spans="3:3" x14ac:dyDescent="0.3">
      <c r="C707" s="246"/>
    </row>
    <row r="708" spans="3:3" x14ac:dyDescent="0.3">
      <c r="C708" s="246"/>
    </row>
    <row r="709" spans="3:3" x14ac:dyDescent="0.3">
      <c r="C709" s="246"/>
    </row>
    <row r="710" spans="3:3" x14ac:dyDescent="0.3">
      <c r="C710" s="246"/>
    </row>
    <row r="711" spans="3:3" x14ac:dyDescent="0.3">
      <c r="C711" s="246"/>
    </row>
    <row r="712" spans="3:3" x14ac:dyDescent="0.3">
      <c r="C712" s="246"/>
    </row>
    <row r="713" spans="3:3" x14ac:dyDescent="0.3">
      <c r="C713" s="246"/>
    </row>
    <row r="714" spans="3:3" x14ac:dyDescent="0.3">
      <c r="C714" s="246"/>
    </row>
    <row r="715" spans="3:3" x14ac:dyDescent="0.3">
      <c r="C715" s="246"/>
    </row>
    <row r="716" spans="3:3" x14ac:dyDescent="0.3">
      <c r="C716" s="246"/>
    </row>
    <row r="717" spans="3:3" x14ac:dyDescent="0.3">
      <c r="C717" s="246"/>
    </row>
    <row r="718" spans="3:3" x14ac:dyDescent="0.3">
      <c r="C718" s="246"/>
    </row>
    <row r="719" spans="3:3" x14ac:dyDescent="0.3">
      <c r="C719" s="246"/>
    </row>
    <row r="720" spans="3:3" x14ac:dyDescent="0.3">
      <c r="C720" s="246"/>
    </row>
    <row r="721" spans="3:3" x14ac:dyDescent="0.3">
      <c r="C721" s="246"/>
    </row>
    <row r="722" spans="3:3" x14ac:dyDescent="0.3">
      <c r="C722" s="246"/>
    </row>
    <row r="723" spans="3:3" x14ac:dyDescent="0.3">
      <c r="C723" s="246"/>
    </row>
    <row r="724" spans="3:3" x14ac:dyDescent="0.3">
      <c r="C724" s="246"/>
    </row>
    <row r="725" spans="3:3" x14ac:dyDescent="0.3">
      <c r="C725" s="246"/>
    </row>
    <row r="726" spans="3:3" x14ac:dyDescent="0.3">
      <c r="C726" s="246"/>
    </row>
    <row r="727" spans="3:3" x14ac:dyDescent="0.3">
      <c r="C727" s="246"/>
    </row>
    <row r="728" spans="3:3" x14ac:dyDescent="0.3">
      <c r="C728" s="246"/>
    </row>
    <row r="729" spans="3:3" x14ac:dyDescent="0.3">
      <c r="C729" s="246"/>
    </row>
    <row r="730" spans="3:3" x14ac:dyDescent="0.3">
      <c r="C730" s="246"/>
    </row>
    <row r="731" spans="3:3" x14ac:dyDescent="0.3">
      <c r="C731" s="246"/>
    </row>
    <row r="732" spans="3:3" x14ac:dyDescent="0.3">
      <c r="C732" s="246"/>
    </row>
    <row r="733" spans="3:3" x14ac:dyDescent="0.3">
      <c r="C733" s="246"/>
    </row>
    <row r="734" spans="3:3" x14ac:dyDescent="0.3">
      <c r="C734" s="246"/>
    </row>
    <row r="735" spans="3:3" x14ac:dyDescent="0.3">
      <c r="C735" s="246"/>
    </row>
    <row r="736" spans="3:3" x14ac:dyDescent="0.3">
      <c r="C736" s="246"/>
    </row>
    <row r="737" spans="3:3" x14ac:dyDescent="0.3">
      <c r="C737" s="246"/>
    </row>
    <row r="738" spans="3:3" x14ac:dyDescent="0.3">
      <c r="C738" s="246"/>
    </row>
    <row r="739" spans="3:3" x14ac:dyDescent="0.3">
      <c r="C739" s="246"/>
    </row>
    <row r="740" spans="3:3" x14ac:dyDescent="0.3">
      <c r="C740" s="246"/>
    </row>
    <row r="741" spans="3:3" x14ac:dyDescent="0.3">
      <c r="C741" s="246"/>
    </row>
    <row r="742" spans="3:3" x14ac:dyDescent="0.3">
      <c r="C742" s="246"/>
    </row>
    <row r="743" spans="3:3" x14ac:dyDescent="0.3">
      <c r="C743" s="246"/>
    </row>
    <row r="744" spans="3:3" x14ac:dyDescent="0.3">
      <c r="C744" s="246"/>
    </row>
    <row r="745" spans="3:3" x14ac:dyDescent="0.3">
      <c r="C745" s="246"/>
    </row>
    <row r="746" spans="3:3" x14ac:dyDescent="0.3">
      <c r="C746" s="246"/>
    </row>
    <row r="747" spans="3:3" x14ac:dyDescent="0.3">
      <c r="C747" s="246"/>
    </row>
    <row r="748" spans="3:3" x14ac:dyDescent="0.3">
      <c r="C748" s="246"/>
    </row>
    <row r="749" spans="3:3" x14ac:dyDescent="0.3">
      <c r="C749" s="246"/>
    </row>
    <row r="750" spans="3:3" x14ac:dyDescent="0.3">
      <c r="C750" s="246"/>
    </row>
    <row r="751" spans="3:3" x14ac:dyDescent="0.3">
      <c r="C751" s="246"/>
    </row>
    <row r="752" spans="3:3" x14ac:dyDescent="0.3">
      <c r="C752" s="246"/>
    </row>
    <row r="753" spans="3:3" x14ac:dyDescent="0.3">
      <c r="C753" s="246"/>
    </row>
    <row r="754" spans="3:3" x14ac:dyDescent="0.3">
      <c r="C754" s="246"/>
    </row>
    <row r="755" spans="3:3" x14ac:dyDescent="0.3">
      <c r="C755" s="246"/>
    </row>
    <row r="756" spans="3:3" x14ac:dyDescent="0.3">
      <c r="C756" s="246"/>
    </row>
    <row r="757" spans="3:3" x14ac:dyDescent="0.3">
      <c r="C757" s="246"/>
    </row>
    <row r="758" spans="3:3" x14ac:dyDescent="0.3">
      <c r="C758" s="246"/>
    </row>
    <row r="759" spans="3:3" x14ac:dyDescent="0.3">
      <c r="C759" s="246"/>
    </row>
    <row r="760" spans="3:3" x14ac:dyDescent="0.3">
      <c r="C760" s="246"/>
    </row>
    <row r="761" spans="3:3" x14ac:dyDescent="0.3">
      <c r="C761" s="246"/>
    </row>
    <row r="762" spans="3:3" x14ac:dyDescent="0.3">
      <c r="C762" s="246"/>
    </row>
    <row r="763" spans="3:3" x14ac:dyDescent="0.3">
      <c r="C763" s="246"/>
    </row>
    <row r="764" spans="3:3" x14ac:dyDescent="0.3">
      <c r="C764" s="246"/>
    </row>
    <row r="765" spans="3:3" x14ac:dyDescent="0.3">
      <c r="C765" s="246"/>
    </row>
    <row r="766" spans="3:3" x14ac:dyDescent="0.3">
      <c r="C766" s="246"/>
    </row>
    <row r="767" spans="3:3" x14ac:dyDescent="0.3">
      <c r="C767" s="246"/>
    </row>
    <row r="768" spans="3:3" x14ac:dyDescent="0.3">
      <c r="C768" s="246"/>
    </row>
    <row r="769" spans="3:3" x14ac:dyDescent="0.3">
      <c r="C769" s="246"/>
    </row>
    <row r="770" spans="3:3" x14ac:dyDescent="0.3">
      <c r="C770" s="246"/>
    </row>
    <row r="771" spans="3:3" x14ac:dyDescent="0.3">
      <c r="C771" s="246"/>
    </row>
    <row r="772" spans="3:3" x14ac:dyDescent="0.3">
      <c r="C772" s="246"/>
    </row>
    <row r="773" spans="3:3" x14ac:dyDescent="0.3">
      <c r="C773" s="246"/>
    </row>
    <row r="774" spans="3:3" x14ac:dyDescent="0.3">
      <c r="C774" s="246"/>
    </row>
    <row r="775" spans="3:3" x14ac:dyDescent="0.3">
      <c r="C775" s="246"/>
    </row>
    <row r="776" spans="3:3" x14ac:dyDescent="0.3">
      <c r="C776" s="246"/>
    </row>
    <row r="777" spans="3:3" x14ac:dyDescent="0.3">
      <c r="C777" s="246"/>
    </row>
    <row r="778" spans="3:3" x14ac:dyDescent="0.3">
      <c r="C778" s="246"/>
    </row>
    <row r="779" spans="3:3" x14ac:dyDescent="0.3">
      <c r="C779" s="246"/>
    </row>
    <row r="780" spans="3:3" x14ac:dyDescent="0.3">
      <c r="C780" s="246"/>
    </row>
    <row r="781" spans="3:3" x14ac:dyDescent="0.3">
      <c r="C781" s="246"/>
    </row>
    <row r="782" spans="3:3" x14ac:dyDescent="0.3">
      <c r="C782" s="246"/>
    </row>
    <row r="783" spans="3:3" x14ac:dyDescent="0.3">
      <c r="C783" s="246"/>
    </row>
    <row r="784" spans="3:3" x14ac:dyDescent="0.3">
      <c r="C784" s="246"/>
    </row>
    <row r="785" spans="3:3" x14ac:dyDescent="0.3">
      <c r="C785" s="246"/>
    </row>
    <row r="786" spans="3:3" x14ac:dyDescent="0.3">
      <c r="C786" s="246"/>
    </row>
    <row r="787" spans="3:3" x14ac:dyDescent="0.3">
      <c r="C787" s="246"/>
    </row>
    <row r="788" spans="3:3" x14ac:dyDescent="0.3">
      <c r="C788" s="246"/>
    </row>
    <row r="789" spans="3:3" x14ac:dyDescent="0.3">
      <c r="C789" s="246"/>
    </row>
    <row r="790" spans="3:3" x14ac:dyDescent="0.3">
      <c r="C790" s="246"/>
    </row>
    <row r="791" spans="3:3" x14ac:dyDescent="0.3">
      <c r="C791" s="246"/>
    </row>
    <row r="792" spans="3:3" x14ac:dyDescent="0.3">
      <c r="C792" s="246"/>
    </row>
    <row r="793" spans="3:3" x14ac:dyDescent="0.3">
      <c r="C793" s="246"/>
    </row>
    <row r="794" spans="3:3" x14ac:dyDescent="0.3">
      <c r="C794" s="246"/>
    </row>
    <row r="795" spans="3:3" x14ac:dyDescent="0.3">
      <c r="C795" s="246"/>
    </row>
    <row r="796" spans="3:3" x14ac:dyDescent="0.3">
      <c r="C796" s="246"/>
    </row>
    <row r="797" spans="3:3" x14ac:dyDescent="0.3">
      <c r="C797" s="246"/>
    </row>
    <row r="798" spans="3:3" x14ac:dyDescent="0.3">
      <c r="C798" s="246"/>
    </row>
    <row r="799" spans="3:3" x14ac:dyDescent="0.3">
      <c r="C799" s="246"/>
    </row>
    <row r="800" spans="3:3" x14ac:dyDescent="0.3">
      <c r="C800" s="246"/>
    </row>
    <row r="801" spans="3:3" x14ac:dyDescent="0.3">
      <c r="C801" s="246"/>
    </row>
    <row r="802" spans="3:3" x14ac:dyDescent="0.3">
      <c r="C802" s="246"/>
    </row>
    <row r="803" spans="3:3" x14ac:dyDescent="0.3">
      <c r="C803" s="246"/>
    </row>
    <row r="804" spans="3:3" x14ac:dyDescent="0.3">
      <c r="C804" s="246"/>
    </row>
    <row r="805" spans="3:3" x14ac:dyDescent="0.3">
      <c r="C805" s="246"/>
    </row>
    <row r="806" spans="3:3" x14ac:dyDescent="0.3">
      <c r="C806" s="246"/>
    </row>
    <row r="807" spans="3:3" x14ac:dyDescent="0.3">
      <c r="C807" s="246"/>
    </row>
    <row r="808" spans="3:3" x14ac:dyDescent="0.3">
      <c r="C808" s="246"/>
    </row>
    <row r="809" spans="3:3" x14ac:dyDescent="0.3">
      <c r="C809" s="246"/>
    </row>
    <row r="810" spans="3:3" x14ac:dyDescent="0.3">
      <c r="C810" s="246"/>
    </row>
    <row r="811" spans="3:3" x14ac:dyDescent="0.3">
      <c r="C811" s="246"/>
    </row>
    <row r="812" spans="3:3" x14ac:dyDescent="0.3">
      <c r="C812" s="246"/>
    </row>
    <row r="813" spans="3:3" x14ac:dyDescent="0.3">
      <c r="C813" s="246"/>
    </row>
    <row r="814" spans="3:3" x14ac:dyDescent="0.3">
      <c r="C814" s="246"/>
    </row>
    <row r="815" spans="3:3" x14ac:dyDescent="0.3">
      <c r="C815" s="246"/>
    </row>
    <row r="816" spans="3:3" x14ac:dyDescent="0.3">
      <c r="C816" s="246"/>
    </row>
    <row r="817" spans="3:3" x14ac:dyDescent="0.3">
      <c r="C817" s="246"/>
    </row>
    <row r="818" spans="3:3" x14ac:dyDescent="0.3">
      <c r="C818" s="246"/>
    </row>
    <row r="819" spans="3:3" x14ac:dyDescent="0.3">
      <c r="C819" s="246"/>
    </row>
    <row r="820" spans="3:3" x14ac:dyDescent="0.3">
      <c r="C820" s="246"/>
    </row>
    <row r="821" spans="3:3" x14ac:dyDescent="0.3">
      <c r="C821" s="246"/>
    </row>
    <row r="822" spans="3:3" x14ac:dyDescent="0.3">
      <c r="C822" s="246"/>
    </row>
    <row r="823" spans="3:3" x14ac:dyDescent="0.3">
      <c r="C823" s="246"/>
    </row>
    <row r="824" spans="3:3" x14ac:dyDescent="0.3">
      <c r="C824" s="246"/>
    </row>
    <row r="825" spans="3:3" x14ac:dyDescent="0.3">
      <c r="C825" s="246"/>
    </row>
    <row r="826" spans="3:3" x14ac:dyDescent="0.3">
      <c r="C826" s="246"/>
    </row>
    <row r="827" spans="3:3" x14ac:dyDescent="0.3">
      <c r="C827" s="246"/>
    </row>
    <row r="828" spans="3:3" x14ac:dyDescent="0.3">
      <c r="C828" s="246"/>
    </row>
    <row r="829" spans="3:3" x14ac:dyDescent="0.3">
      <c r="C829" s="246"/>
    </row>
    <row r="830" spans="3:3" x14ac:dyDescent="0.3">
      <c r="C830" s="246"/>
    </row>
    <row r="831" spans="3:3" x14ac:dyDescent="0.3">
      <c r="C831" s="246"/>
    </row>
    <row r="832" spans="3:3" x14ac:dyDescent="0.3">
      <c r="C832" s="246"/>
    </row>
    <row r="833" spans="3:3" x14ac:dyDescent="0.3">
      <c r="C833" s="246"/>
    </row>
    <row r="834" spans="3:3" x14ac:dyDescent="0.3">
      <c r="C834" s="246"/>
    </row>
    <row r="835" spans="3:3" x14ac:dyDescent="0.3">
      <c r="C835" s="246"/>
    </row>
    <row r="836" spans="3:3" x14ac:dyDescent="0.3">
      <c r="C836" s="246"/>
    </row>
    <row r="837" spans="3:3" x14ac:dyDescent="0.3">
      <c r="C837" s="246"/>
    </row>
    <row r="838" spans="3:3" x14ac:dyDescent="0.3">
      <c r="C838" s="246"/>
    </row>
    <row r="839" spans="3:3" x14ac:dyDescent="0.3">
      <c r="C839" s="246"/>
    </row>
    <row r="840" spans="3:3" x14ac:dyDescent="0.3">
      <c r="C840" s="246"/>
    </row>
    <row r="841" spans="3:3" x14ac:dyDescent="0.3">
      <c r="C841" s="246"/>
    </row>
    <row r="842" spans="3:3" x14ac:dyDescent="0.3">
      <c r="C842" s="246"/>
    </row>
    <row r="843" spans="3:3" x14ac:dyDescent="0.3">
      <c r="C843" s="246"/>
    </row>
    <row r="844" spans="3:3" x14ac:dyDescent="0.3">
      <c r="C844" s="246"/>
    </row>
    <row r="845" spans="3:3" x14ac:dyDescent="0.3">
      <c r="C845" s="246"/>
    </row>
    <row r="846" spans="3:3" x14ac:dyDescent="0.3">
      <c r="C846" s="246"/>
    </row>
    <row r="847" spans="3:3" x14ac:dyDescent="0.3">
      <c r="C847" s="246"/>
    </row>
    <row r="848" spans="3:3" x14ac:dyDescent="0.3">
      <c r="C848" s="246"/>
    </row>
    <row r="849" spans="3:3" x14ac:dyDescent="0.3">
      <c r="C849" s="246"/>
    </row>
    <row r="850" spans="3:3" x14ac:dyDescent="0.3">
      <c r="C850" s="246"/>
    </row>
    <row r="851" spans="3:3" x14ac:dyDescent="0.3">
      <c r="C851" s="246"/>
    </row>
    <row r="852" spans="3:3" x14ac:dyDescent="0.3">
      <c r="C852" s="246"/>
    </row>
    <row r="853" spans="3:3" x14ac:dyDescent="0.3">
      <c r="C853" s="246"/>
    </row>
    <row r="854" spans="3:3" x14ac:dyDescent="0.3">
      <c r="C854" s="246"/>
    </row>
    <row r="855" spans="3:3" x14ac:dyDescent="0.3">
      <c r="C855" s="246"/>
    </row>
    <row r="856" spans="3:3" x14ac:dyDescent="0.3">
      <c r="C856" s="246"/>
    </row>
    <row r="857" spans="3:3" x14ac:dyDescent="0.3">
      <c r="C857" s="246"/>
    </row>
    <row r="858" spans="3:3" x14ac:dyDescent="0.3">
      <c r="C858" s="246"/>
    </row>
    <row r="859" spans="3:3" x14ac:dyDescent="0.3">
      <c r="C859" s="246"/>
    </row>
    <row r="860" spans="3:3" x14ac:dyDescent="0.3">
      <c r="C860" s="246"/>
    </row>
    <row r="861" spans="3:3" x14ac:dyDescent="0.3">
      <c r="C861" s="246"/>
    </row>
    <row r="862" spans="3:3" x14ac:dyDescent="0.3">
      <c r="C862" s="246"/>
    </row>
    <row r="863" spans="3:3" x14ac:dyDescent="0.3">
      <c r="C863" s="246"/>
    </row>
    <row r="864" spans="3:3" x14ac:dyDescent="0.3">
      <c r="C864" s="246"/>
    </row>
    <row r="865" spans="3:3" x14ac:dyDescent="0.3">
      <c r="C865" s="246"/>
    </row>
    <row r="866" spans="3:3" x14ac:dyDescent="0.3">
      <c r="C866" s="246"/>
    </row>
    <row r="867" spans="3:3" x14ac:dyDescent="0.3">
      <c r="C867" s="246"/>
    </row>
    <row r="868" spans="3:3" x14ac:dyDescent="0.3">
      <c r="C868" s="246"/>
    </row>
    <row r="869" spans="3:3" x14ac:dyDescent="0.3">
      <c r="C869" s="246"/>
    </row>
    <row r="870" spans="3:3" x14ac:dyDescent="0.3">
      <c r="C870" s="246"/>
    </row>
    <row r="871" spans="3:3" x14ac:dyDescent="0.3">
      <c r="C871" s="246"/>
    </row>
    <row r="872" spans="3:3" x14ac:dyDescent="0.3">
      <c r="C872" s="246"/>
    </row>
    <row r="873" spans="3:3" x14ac:dyDescent="0.3">
      <c r="C873" s="246"/>
    </row>
    <row r="874" spans="3:3" x14ac:dyDescent="0.3">
      <c r="C874" s="246"/>
    </row>
    <row r="875" spans="3:3" x14ac:dyDescent="0.3">
      <c r="C875" s="246"/>
    </row>
    <row r="876" spans="3:3" x14ac:dyDescent="0.3">
      <c r="C876" s="246"/>
    </row>
    <row r="877" spans="3:3" x14ac:dyDescent="0.3">
      <c r="C877" s="246"/>
    </row>
    <row r="878" spans="3:3" x14ac:dyDescent="0.3">
      <c r="C878" s="246"/>
    </row>
    <row r="879" spans="3:3" x14ac:dyDescent="0.3">
      <c r="C879" s="246"/>
    </row>
    <row r="880" spans="3:3" x14ac:dyDescent="0.3">
      <c r="C880" s="246"/>
    </row>
    <row r="881" spans="3:3" x14ac:dyDescent="0.3">
      <c r="C881" s="246"/>
    </row>
    <row r="882" spans="3:3" x14ac:dyDescent="0.3">
      <c r="C882" s="246"/>
    </row>
    <row r="883" spans="3:3" x14ac:dyDescent="0.3">
      <c r="C883" s="246"/>
    </row>
    <row r="884" spans="3:3" x14ac:dyDescent="0.3">
      <c r="C884" s="246"/>
    </row>
    <row r="885" spans="3:3" x14ac:dyDescent="0.3">
      <c r="C885" s="246"/>
    </row>
    <row r="886" spans="3:3" x14ac:dyDescent="0.3">
      <c r="C886" s="246"/>
    </row>
    <row r="887" spans="3:3" x14ac:dyDescent="0.3">
      <c r="C887" s="246"/>
    </row>
    <row r="888" spans="3:3" x14ac:dyDescent="0.3">
      <c r="C888" s="246"/>
    </row>
    <row r="889" spans="3:3" x14ac:dyDescent="0.3">
      <c r="C889" s="246"/>
    </row>
    <row r="890" spans="3:3" x14ac:dyDescent="0.3">
      <c r="C890" s="246"/>
    </row>
    <row r="891" spans="3:3" x14ac:dyDescent="0.3">
      <c r="C891" s="246"/>
    </row>
    <row r="892" spans="3:3" x14ac:dyDescent="0.3">
      <c r="C892" s="246"/>
    </row>
    <row r="893" spans="3:3" x14ac:dyDescent="0.3">
      <c r="C893" s="246"/>
    </row>
    <row r="894" spans="3:3" x14ac:dyDescent="0.3">
      <c r="C894" s="246"/>
    </row>
    <row r="895" spans="3:3" x14ac:dyDescent="0.3">
      <c r="C895" s="246"/>
    </row>
    <row r="896" spans="3:3" x14ac:dyDescent="0.3">
      <c r="C896" s="246"/>
    </row>
    <row r="897" spans="3:3" x14ac:dyDescent="0.3">
      <c r="C897" s="246"/>
    </row>
    <row r="898" spans="3:3" x14ac:dyDescent="0.3">
      <c r="C898" s="246"/>
    </row>
    <row r="899" spans="3:3" x14ac:dyDescent="0.3">
      <c r="C899" s="246"/>
    </row>
    <row r="900" spans="3:3" x14ac:dyDescent="0.3">
      <c r="C900" s="246"/>
    </row>
    <row r="901" spans="3:3" x14ac:dyDescent="0.3">
      <c r="C901" s="246"/>
    </row>
    <row r="902" spans="3:3" x14ac:dyDescent="0.3">
      <c r="C902" s="246"/>
    </row>
    <row r="903" spans="3:3" x14ac:dyDescent="0.3">
      <c r="C903" s="246"/>
    </row>
    <row r="904" spans="3:3" x14ac:dyDescent="0.3">
      <c r="C904" s="246"/>
    </row>
    <row r="905" spans="3:3" x14ac:dyDescent="0.3">
      <c r="C905" s="246"/>
    </row>
    <row r="906" spans="3:3" x14ac:dyDescent="0.3">
      <c r="C906" s="246"/>
    </row>
    <row r="907" spans="3:3" x14ac:dyDescent="0.3">
      <c r="C907" s="246"/>
    </row>
    <row r="908" spans="3:3" x14ac:dyDescent="0.3">
      <c r="C908" s="246"/>
    </row>
    <row r="909" spans="3:3" x14ac:dyDescent="0.3">
      <c r="C909" s="246"/>
    </row>
    <row r="910" spans="3:3" x14ac:dyDescent="0.3">
      <c r="C910" s="246"/>
    </row>
    <row r="911" spans="3:3" x14ac:dyDescent="0.3">
      <c r="C911" s="246"/>
    </row>
    <row r="912" spans="3:3" x14ac:dyDescent="0.3">
      <c r="C912" s="246"/>
    </row>
    <row r="913" spans="3:3" x14ac:dyDescent="0.3">
      <c r="C913" s="246"/>
    </row>
    <row r="914" spans="3:3" x14ac:dyDescent="0.3">
      <c r="C914" s="246"/>
    </row>
    <row r="915" spans="3:3" x14ac:dyDescent="0.3">
      <c r="C915" s="246"/>
    </row>
    <row r="916" spans="3:3" x14ac:dyDescent="0.3">
      <c r="C916" s="246"/>
    </row>
    <row r="917" spans="3:3" x14ac:dyDescent="0.3">
      <c r="C917" s="246"/>
    </row>
    <row r="918" spans="3:3" x14ac:dyDescent="0.3">
      <c r="C918" s="246"/>
    </row>
    <row r="919" spans="3:3" x14ac:dyDescent="0.3">
      <c r="C919" s="246"/>
    </row>
    <row r="920" spans="3:3" x14ac:dyDescent="0.3">
      <c r="C920" s="246"/>
    </row>
    <row r="921" spans="3:3" x14ac:dyDescent="0.3">
      <c r="C921" s="246"/>
    </row>
    <row r="922" spans="3:3" x14ac:dyDescent="0.3">
      <c r="C922" s="246"/>
    </row>
    <row r="923" spans="3:3" x14ac:dyDescent="0.3">
      <c r="C923" s="246"/>
    </row>
    <row r="924" spans="3:3" x14ac:dyDescent="0.3">
      <c r="C924" s="246"/>
    </row>
    <row r="925" spans="3:3" x14ac:dyDescent="0.3">
      <c r="C925" s="246"/>
    </row>
    <row r="926" spans="3:3" x14ac:dyDescent="0.3">
      <c r="C926" s="246"/>
    </row>
    <row r="927" spans="3:3" x14ac:dyDescent="0.3">
      <c r="C927" s="246"/>
    </row>
    <row r="928" spans="3:3" x14ac:dyDescent="0.3">
      <c r="C928" s="246"/>
    </row>
    <row r="929" spans="3:3" x14ac:dyDescent="0.3">
      <c r="C929" s="246"/>
    </row>
    <row r="930" spans="3:3" x14ac:dyDescent="0.3">
      <c r="C930" s="246"/>
    </row>
    <row r="931" spans="3:3" x14ac:dyDescent="0.3">
      <c r="C931" s="246"/>
    </row>
    <row r="932" spans="3:3" x14ac:dyDescent="0.3">
      <c r="C932" s="246"/>
    </row>
    <row r="933" spans="3:3" x14ac:dyDescent="0.3">
      <c r="C933" s="246"/>
    </row>
    <row r="934" spans="3:3" x14ac:dyDescent="0.3">
      <c r="C934" s="246"/>
    </row>
    <row r="935" spans="3:3" x14ac:dyDescent="0.3">
      <c r="C935" s="246"/>
    </row>
    <row r="936" spans="3:3" x14ac:dyDescent="0.3">
      <c r="C936" s="246"/>
    </row>
    <row r="937" spans="3:3" x14ac:dyDescent="0.3">
      <c r="C937" s="246"/>
    </row>
    <row r="938" spans="3:3" x14ac:dyDescent="0.3">
      <c r="C938" s="246"/>
    </row>
    <row r="939" spans="3:3" x14ac:dyDescent="0.3">
      <c r="C939" s="246"/>
    </row>
    <row r="940" spans="3:3" x14ac:dyDescent="0.3">
      <c r="C940" s="246"/>
    </row>
    <row r="941" spans="3:3" x14ac:dyDescent="0.3">
      <c r="C941" s="246"/>
    </row>
    <row r="942" spans="3:3" x14ac:dyDescent="0.3">
      <c r="C942" s="246"/>
    </row>
    <row r="943" spans="3:3" x14ac:dyDescent="0.3">
      <c r="C943" s="246"/>
    </row>
    <row r="944" spans="3:3" x14ac:dyDescent="0.3">
      <c r="C944" s="246"/>
    </row>
    <row r="945" spans="3:3" x14ac:dyDescent="0.3">
      <c r="C945" s="246"/>
    </row>
    <row r="946" spans="3:3" x14ac:dyDescent="0.3">
      <c r="C946" s="246"/>
    </row>
    <row r="947" spans="3:3" x14ac:dyDescent="0.3">
      <c r="C947" s="246"/>
    </row>
    <row r="948" spans="3:3" x14ac:dyDescent="0.3">
      <c r="C948" s="246"/>
    </row>
    <row r="949" spans="3:3" x14ac:dyDescent="0.3">
      <c r="C949" s="246"/>
    </row>
    <row r="950" spans="3:3" x14ac:dyDescent="0.3">
      <c r="C950" s="246"/>
    </row>
    <row r="951" spans="3:3" x14ac:dyDescent="0.3">
      <c r="C951" s="246"/>
    </row>
    <row r="952" spans="3:3" x14ac:dyDescent="0.3">
      <c r="C952" s="246"/>
    </row>
    <row r="953" spans="3:3" x14ac:dyDescent="0.3">
      <c r="C953" s="246"/>
    </row>
    <row r="954" spans="3:3" x14ac:dyDescent="0.3">
      <c r="C954" s="246"/>
    </row>
    <row r="955" spans="3:3" x14ac:dyDescent="0.3">
      <c r="C955" s="246"/>
    </row>
    <row r="956" spans="3:3" x14ac:dyDescent="0.3">
      <c r="C956" s="246"/>
    </row>
    <row r="957" spans="3:3" x14ac:dyDescent="0.3">
      <c r="C957" s="246"/>
    </row>
    <row r="958" spans="3:3" x14ac:dyDescent="0.3">
      <c r="C958" s="246"/>
    </row>
    <row r="959" spans="3:3" x14ac:dyDescent="0.3">
      <c r="C959" s="246"/>
    </row>
    <row r="960" spans="3:3" x14ac:dyDescent="0.3">
      <c r="C960" s="246"/>
    </row>
    <row r="961" spans="3:3" x14ac:dyDescent="0.3">
      <c r="C961" s="246"/>
    </row>
    <row r="962" spans="3:3" x14ac:dyDescent="0.3">
      <c r="C962" s="246"/>
    </row>
    <row r="963" spans="3:3" x14ac:dyDescent="0.3">
      <c r="C963" s="246"/>
    </row>
    <row r="964" spans="3:3" x14ac:dyDescent="0.3">
      <c r="C964" s="246"/>
    </row>
    <row r="965" spans="3:3" x14ac:dyDescent="0.3">
      <c r="C965" s="246"/>
    </row>
    <row r="966" spans="3:3" x14ac:dyDescent="0.3">
      <c r="C966" s="246"/>
    </row>
    <row r="967" spans="3:3" x14ac:dyDescent="0.3">
      <c r="C967" s="246"/>
    </row>
    <row r="968" spans="3:3" x14ac:dyDescent="0.3">
      <c r="C968" s="246"/>
    </row>
    <row r="969" spans="3:3" x14ac:dyDescent="0.3">
      <c r="C969" s="246"/>
    </row>
    <row r="970" spans="3:3" x14ac:dyDescent="0.3">
      <c r="C970" s="246"/>
    </row>
    <row r="971" spans="3:3" x14ac:dyDescent="0.3">
      <c r="C971" s="246"/>
    </row>
    <row r="972" spans="3:3" x14ac:dyDescent="0.3">
      <c r="C972" s="246"/>
    </row>
    <row r="973" spans="3:3" x14ac:dyDescent="0.3">
      <c r="C973" s="246"/>
    </row>
    <row r="974" spans="3:3" x14ac:dyDescent="0.3">
      <c r="C974" s="246"/>
    </row>
    <row r="975" spans="3:3" x14ac:dyDescent="0.3">
      <c r="C975" s="246"/>
    </row>
    <row r="976" spans="3:3" x14ac:dyDescent="0.3">
      <c r="C976" s="246"/>
    </row>
    <row r="977" spans="3:3" x14ac:dyDescent="0.3">
      <c r="C977" s="246"/>
    </row>
    <row r="978" spans="3:3" x14ac:dyDescent="0.3">
      <c r="C978" s="246"/>
    </row>
    <row r="979" spans="3:3" x14ac:dyDescent="0.3">
      <c r="C979" s="246"/>
    </row>
    <row r="980" spans="3:3" x14ac:dyDescent="0.3">
      <c r="C980" s="246"/>
    </row>
    <row r="981" spans="3:3" x14ac:dyDescent="0.3">
      <c r="C981" s="246"/>
    </row>
    <row r="982" spans="3:3" x14ac:dyDescent="0.3">
      <c r="C982" s="246"/>
    </row>
    <row r="983" spans="3:3" x14ac:dyDescent="0.3">
      <c r="C983" s="246"/>
    </row>
    <row r="984" spans="3:3" x14ac:dyDescent="0.3">
      <c r="C984" s="246"/>
    </row>
    <row r="985" spans="3:3" x14ac:dyDescent="0.3">
      <c r="C985" s="246"/>
    </row>
    <row r="986" spans="3:3" x14ac:dyDescent="0.3">
      <c r="C986" s="246"/>
    </row>
    <row r="987" spans="3:3" x14ac:dyDescent="0.3">
      <c r="C987" s="246"/>
    </row>
    <row r="988" spans="3:3" x14ac:dyDescent="0.3">
      <c r="C988" s="246"/>
    </row>
    <row r="989" spans="3:3" x14ac:dyDescent="0.3">
      <c r="C989" s="246"/>
    </row>
    <row r="990" spans="3:3" x14ac:dyDescent="0.3">
      <c r="C990" s="246"/>
    </row>
    <row r="991" spans="3:3" x14ac:dyDescent="0.3">
      <c r="C991" s="246"/>
    </row>
    <row r="992" spans="3:3" x14ac:dyDescent="0.3">
      <c r="C992" s="246"/>
    </row>
    <row r="993" spans="3:3" x14ac:dyDescent="0.3">
      <c r="C993" s="246"/>
    </row>
    <row r="994" spans="3:3" x14ac:dyDescent="0.3">
      <c r="C994" s="246"/>
    </row>
    <row r="995" spans="3:3" x14ac:dyDescent="0.3">
      <c r="C995" s="246"/>
    </row>
    <row r="996" spans="3:3" x14ac:dyDescent="0.3">
      <c r="C996" s="246"/>
    </row>
    <row r="997" spans="3:3" x14ac:dyDescent="0.3">
      <c r="C997" s="246"/>
    </row>
    <row r="998" spans="3:3" x14ac:dyDescent="0.3">
      <c r="C998" s="246"/>
    </row>
    <row r="999" spans="3:3" x14ac:dyDescent="0.3">
      <c r="C999" s="246"/>
    </row>
  </sheetData>
  <autoFilter ref="A1:H45" xr:uid="{862AB6E4-929E-4CA8-A82A-84513D3AB1A7}">
    <filterColumn colId="7">
      <filters>
        <filter val="Вариативная часть"/>
      </filters>
    </filterColumn>
    <sortState xmlns:xlrd2="http://schemas.microsoft.com/office/spreadsheetml/2017/richdata2" ref="A2:H45">
      <sortCondition ref="A2:A4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45">
    <cfRule type="colorScale" priority="335">
      <colorScale>
        <cfvo type="min"/>
        <cfvo type="percentile" val="50"/>
        <cfvo type="max"/>
        <color rgb="FFF8696B"/>
        <color rgb="FFFFEB84"/>
        <color rgb="FF63BE7B"/>
      </colorScale>
    </cfRule>
  </conditionalFormatting>
  <conditionalFormatting sqref="H2:H4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45" xr:uid="{3116E6BD-2D16-4A6F-A5C8-481532240C5E}">
      <formula1>"Базовая часть, Вариативная часть"</formula1>
    </dataValidation>
    <dataValidation allowBlank="1" showErrorMessage="1" sqref="D28:F34 A2:B45" xr:uid="{E6F07AB6-ECC0-49A5-BCCD-6270B2097C9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1B49A2-2494-442E-B36E-B9C0A7FBC118}">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44" sqref="B44"/>
      <selection pane="bottomLeft" activeCell="B44" sqref="B44"/>
    </sheetView>
  </sheetViews>
  <sheetFormatPr defaultColWidth="9.109375" defaultRowHeight="15.6" x14ac:dyDescent="0.3"/>
  <cols>
    <col min="1" max="1" width="32.6640625" style="249" customWidth="1"/>
    <col min="2" max="2" width="100.6640625" style="52" customWidth="1"/>
    <col min="3" max="3" width="20.44140625" style="253" customWidth="1"/>
    <col min="4" max="4" width="14.44140625" style="253" customWidth="1"/>
    <col min="5" max="5" width="25.6640625" style="253" customWidth="1"/>
    <col min="6" max="6" width="14.33203125" style="253" customWidth="1"/>
    <col min="7" max="7" width="13.88671875" style="10" customWidth="1"/>
    <col min="8" max="8" width="20.88671875" style="10" customWidth="1"/>
    <col min="9" max="16384" width="9.109375" style="52"/>
  </cols>
  <sheetData>
    <row r="1" spans="1:8" ht="31.2" x14ac:dyDescent="0.3">
      <c r="A1" s="240" t="s">
        <v>1</v>
      </c>
      <c r="B1" s="241" t="s">
        <v>10</v>
      </c>
      <c r="C1" s="242" t="s">
        <v>2</v>
      </c>
      <c r="D1" s="240" t="s">
        <v>4</v>
      </c>
      <c r="E1" s="240" t="s">
        <v>3</v>
      </c>
      <c r="F1" s="240" t="s">
        <v>8</v>
      </c>
      <c r="G1" s="241" t="s">
        <v>33</v>
      </c>
      <c r="H1" s="240" t="s">
        <v>34</v>
      </c>
    </row>
    <row r="2" spans="1:8" x14ac:dyDescent="0.3">
      <c r="A2" s="13" t="s">
        <v>290</v>
      </c>
      <c r="B2" s="211" t="s">
        <v>291</v>
      </c>
      <c r="C2" s="15" t="s">
        <v>5</v>
      </c>
      <c r="D2" s="53">
        <v>1</v>
      </c>
      <c r="E2" s="53" t="s">
        <v>6</v>
      </c>
      <c r="F2" s="53">
        <v>1</v>
      </c>
      <c r="G2" s="10">
        <f t="shared" ref="G2:G43" si="0">COUNTIF($A$2:$A$999,A2)</f>
        <v>1</v>
      </c>
      <c r="H2" s="10" t="s">
        <v>37</v>
      </c>
    </row>
    <row r="3" spans="1:8" ht="46.8" x14ac:dyDescent="0.3">
      <c r="A3" s="69" t="s">
        <v>333</v>
      </c>
      <c r="B3" s="243" t="s">
        <v>334</v>
      </c>
      <c r="C3" s="15" t="s">
        <v>5</v>
      </c>
      <c r="D3" s="101">
        <v>1</v>
      </c>
      <c r="E3" s="15" t="s">
        <v>6</v>
      </c>
      <c r="F3" s="101">
        <v>1</v>
      </c>
      <c r="G3" s="10">
        <f t="shared" si="0"/>
        <v>1</v>
      </c>
      <c r="H3" s="10" t="s">
        <v>37</v>
      </c>
    </row>
    <row r="4" spans="1:8" x14ac:dyDescent="0.3">
      <c r="A4" s="13" t="s">
        <v>230</v>
      </c>
      <c r="B4" s="211" t="s">
        <v>231</v>
      </c>
      <c r="C4" s="15" t="s">
        <v>5</v>
      </c>
      <c r="D4" s="61">
        <v>1</v>
      </c>
      <c r="E4" s="61" t="s">
        <v>6</v>
      </c>
      <c r="F4" s="61">
        <v>1</v>
      </c>
      <c r="G4" s="10">
        <f t="shared" si="0"/>
        <v>1</v>
      </c>
      <c r="H4" s="10" t="s">
        <v>37</v>
      </c>
    </row>
    <row r="5" spans="1:8" ht="46.8" x14ac:dyDescent="0.3">
      <c r="A5" s="13" t="s">
        <v>225</v>
      </c>
      <c r="B5" s="255" t="s">
        <v>226</v>
      </c>
      <c r="C5" s="15" t="s">
        <v>5</v>
      </c>
      <c r="D5" s="53">
        <v>1</v>
      </c>
      <c r="E5" s="53" t="s">
        <v>113</v>
      </c>
      <c r="F5" s="53">
        <v>1</v>
      </c>
      <c r="G5" s="10">
        <f t="shared" si="0"/>
        <v>1</v>
      </c>
      <c r="H5" s="10" t="s">
        <v>37</v>
      </c>
    </row>
    <row r="6" spans="1:8" x14ac:dyDescent="0.3">
      <c r="A6" s="13" t="s">
        <v>422</v>
      </c>
      <c r="B6" s="243" t="s">
        <v>399</v>
      </c>
      <c r="C6" s="15" t="s">
        <v>5</v>
      </c>
      <c r="D6" s="53">
        <v>1</v>
      </c>
      <c r="E6" s="15" t="s">
        <v>6</v>
      </c>
      <c r="F6" s="61">
        <v>1</v>
      </c>
      <c r="G6" s="10">
        <f t="shared" si="0"/>
        <v>1</v>
      </c>
      <c r="H6" s="10" t="s">
        <v>37</v>
      </c>
    </row>
    <row r="7" spans="1:8" ht="62.4" x14ac:dyDescent="0.3">
      <c r="A7" s="13" t="s">
        <v>268</v>
      </c>
      <c r="B7" s="211" t="s">
        <v>269</v>
      </c>
      <c r="C7" s="15" t="s">
        <v>5</v>
      </c>
      <c r="D7" s="53">
        <v>1</v>
      </c>
      <c r="E7" s="53" t="s">
        <v>6</v>
      </c>
      <c r="F7" s="53">
        <v>1</v>
      </c>
      <c r="G7" s="10">
        <f t="shared" si="0"/>
        <v>1</v>
      </c>
      <c r="H7" s="10" t="s">
        <v>37</v>
      </c>
    </row>
    <row r="8" spans="1:8" ht="46.8" x14ac:dyDescent="0.3">
      <c r="A8" s="16" t="s">
        <v>197</v>
      </c>
      <c r="B8" s="211" t="s">
        <v>222</v>
      </c>
      <c r="C8" s="15" t="s">
        <v>5</v>
      </c>
      <c r="D8" s="53">
        <v>1</v>
      </c>
      <c r="E8" s="53" t="s">
        <v>6</v>
      </c>
      <c r="F8" s="53">
        <v>1</v>
      </c>
      <c r="G8" s="10">
        <f t="shared" si="0"/>
        <v>1</v>
      </c>
      <c r="H8" s="10" t="s">
        <v>37</v>
      </c>
    </row>
    <row r="9" spans="1:8" x14ac:dyDescent="0.3">
      <c r="A9" s="16" t="s">
        <v>418</v>
      </c>
      <c r="B9" s="255" t="s">
        <v>286</v>
      </c>
      <c r="C9" s="15" t="s">
        <v>7</v>
      </c>
      <c r="D9" s="61">
        <v>1</v>
      </c>
      <c r="E9" s="53" t="s">
        <v>6</v>
      </c>
      <c r="F9" s="61">
        <v>1</v>
      </c>
      <c r="G9" s="10">
        <f t="shared" si="0"/>
        <v>1</v>
      </c>
      <c r="H9" s="10" t="s">
        <v>37</v>
      </c>
    </row>
    <row r="10" spans="1:8" x14ac:dyDescent="0.3">
      <c r="A10" s="69" t="s">
        <v>329</v>
      </c>
      <c r="B10" s="255" t="s">
        <v>330</v>
      </c>
      <c r="C10" s="15" t="s">
        <v>7</v>
      </c>
      <c r="D10" s="101">
        <v>1</v>
      </c>
      <c r="E10" s="15" t="s">
        <v>6</v>
      </c>
      <c r="F10" s="101">
        <v>1</v>
      </c>
      <c r="G10" s="10">
        <f t="shared" si="0"/>
        <v>1</v>
      </c>
      <c r="H10" s="10" t="s">
        <v>37</v>
      </c>
    </row>
    <row r="11" spans="1:8" x14ac:dyDescent="0.3">
      <c r="A11" s="13" t="s">
        <v>421</v>
      </c>
      <c r="B11" s="243" t="s">
        <v>404</v>
      </c>
      <c r="C11" s="15" t="s">
        <v>7</v>
      </c>
      <c r="D11" s="53">
        <v>1</v>
      </c>
      <c r="E11" s="251" t="s">
        <v>403</v>
      </c>
      <c r="F11" s="53">
        <f>D11</f>
        <v>1</v>
      </c>
      <c r="G11" s="10">
        <f t="shared" si="0"/>
        <v>1</v>
      </c>
      <c r="H11" s="10" t="s">
        <v>37</v>
      </c>
    </row>
    <row r="12" spans="1:8" ht="31.2" x14ac:dyDescent="0.3">
      <c r="A12" s="16" t="s">
        <v>417</v>
      </c>
      <c r="B12" s="256" t="s">
        <v>129</v>
      </c>
      <c r="C12" s="15" t="s">
        <v>7</v>
      </c>
      <c r="D12" s="61">
        <v>1</v>
      </c>
      <c r="E12" s="15" t="s">
        <v>113</v>
      </c>
      <c r="F12" s="61">
        <v>1</v>
      </c>
      <c r="G12" s="10">
        <f t="shared" si="0"/>
        <v>2</v>
      </c>
      <c r="H12" s="10" t="s">
        <v>37</v>
      </c>
    </row>
    <row r="13" spans="1:8" ht="31.2" x14ac:dyDescent="0.3">
      <c r="A13" s="16" t="s">
        <v>417</v>
      </c>
      <c r="B13" s="256" t="s">
        <v>129</v>
      </c>
      <c r="C13" s="15" t="s">
        <v>7</v>
      </c>
      <c r="D13" s="57">
        <v>1</v>
      </c>
      <c r="E13" s="254" t="s">
        <v>6</v>
      </c>
      <c r="F13" s="61">
        <v>1</v>
      </c>
      <c r="G13" s="10">
        <f t="shared" si="0"/>
        <v>2</v>
      </c>
      <c r="H13" s="10" t="s">
        <v>37</v>
      </c>
    </row>
    <row r="14" spans="1:8" x14ac:dyDescent="0.3">
      <c r="A14" s="13" t="s">
        <v>423</v>
      </c>
      <c r="B14" s="265" t="s">
        <v>411</v>
      </c>
      <c r="C14" s="15" t="s">
        <v>5</v>
      </c>
      <c r="D14" s="53">
        <v>1</v>
      </c>
      <c r="E14" s="254" t="s">
        <v>6</v>
      </c>
      <c r="F14" s="53">
        <v>1</v>
      </c>
      <c r="G14" s="10">
        <f t="shared" si="0"/>
        <v>1</v>
      </c>
      <c r="H14" s="10" t="s">
        <v>37</v>
      </c>
    </row>
    <row r="15" spans="1:8" ht="31.2" x14ac:dyDescent="0.3">
      <c r="A15" s="13" t="s">
        <v>292</v>
      </c>
      <c r="B15" s="245" t="s">
        <v>224</v>
      </c>
      <c r="C15" s="15" t="s">
        <v>5</v>
      </c>
      <c r="D15" s="53">
        <v>1</v>
      </c>
      <c r="E15" s="53" t="s">
        <v>6</v>
      </c>
      <c r="F15" s="53">
        <v>1</v>
      </c>
      <c r="G15" s="10">
        <f t="shared" si="0"/>
        <v>2</v>
      </c>
      <c r="H15" s="10" t="s">
        <v>37</v>
      </c>
    </row>
    <row r="16" spans="1:8" ht="31.2" x14ac:dyDescent="0.3">
      <c r="A16" s="13" t="s">
        <v>292</v>
      </c>
      <c r="B16" s="211" t="s">
        <v>293</v>
      </c>
      <c r="C16" s="15" t="s">
        <v>5</v>
      </c>
      <c r="D16" s="53">
        <v>1</v>
      </c>
      <c r="E16" s="53" t="s">
        <v>6</v>
      </c>
      <c r="F16" s="53">
        <v>1</v>
      </c>
      <c r="G16" s="10">
        <f t="shared" si="0"/>
        <v>2</v>
      </c>
      <c r="H16" s="10" t="s">
        <v>37</v>
      </c>
    </row>
    <row r="17" spans="1:8" x14ac:dyDescent="0.3">
      <c r="A17" s="16" t="s">
        <v>227</v>
      </c>
      <c r="B17" s="264" t="s">
        <v>228</v>
      </c>
      <c r="C17" s="15" t="s">
        <v>5</v>
      </c>
      <c r="D17" s="53">
        <v>1</v>
      </c>
      <c r="E17" s="53" t="s">
        <v>229</v>
      </c>
      <c r="F17" s="53">
        <v>1</v>
      </c>
      <c r="G17" s="10">
        <f t="shared" si="0"/>
        <v>1</v>
      </c>
      <c r="H17" s="10" t="s">
        <v>37</v>
      </c>
    </row>
    <row r="18" spans="1:8" x14ac:dyDescent="0.3">
      <c r="A18" s="13" t="s">
        <v>28</v>
      </c>
      <c r="B18" s="248" t="s">
        <v>146</v>
      </c>
      <c r="C18" s="15" t="s">
        <v>5</v>
      </c>
      <c r="D18" s="61">
        <v>1</v>
      </c>
      <c r="E18" s="254" t="s">
        <v>6</v>
      </c>
      <c r="F18" s="61">
        <v>1</v>
      </c>
      <c r="G18" s="10">
        <f t="shared" si="0"/>
        <v>2</v>
      </c>
      <c r="H18" s="10" t="s">
        <v>37</v>
      </c>
    </row>
    <row r="19" spans="1:8" x14ac:dyDescent="0.3">
      <c r="A19" s="13" t="s">
        <v>28</v>
      </c>
      <c r="B19" s="255" t="s">
        <v>342</v>
      </c>
      <c r="C19" s="15" t="s">
        <v>5</v>
      </c>
      <c r="D19" s="53">
        <v>1</v>
      </c>
      <c r="E19" s="254" t="s">
        <v>6</v>
      </c>
      <c r="F19" s="53">
        <v>1</v>
      </c>
      <c r="G19" s="10">
        <f t="shared" si="0"/>
        <v>2</v>
      </c>
      <c r="H19" s="10" t="s">
        <v>37</v>
      </c>
    </row>
    <row r="20" spans="1:8" x14ac:dyDescent="0.3">
      <c r="A20" s="16" t="s">
        <v>27</v>
      </c>
      <c r="B20" s="212" t="s">
        <v>235</v>
      </c>
      <c r="C20" s="15" t="s">
        <v>5</v>
      </c>
      <c r="D20" s="53">
        <v>1</v>
      </c>
      <c r="E20" s="251" t="s">
        <v>229</v>
      </c>
      <c r="F20" s="53">
        <v>1</v>
      </c>
      <c r="G20" s="10">
        <f t="shared" si="0"/>
        <v>2</v>
      </c>
      <c r="H20" s="10" t="s">
        <v>37</v>
      </c>
    </row>
    <row r="21" spans="1:8" x14ac:dyDescent="0.3">
      <c r="A21" s="69" t="s">
        <v>27</v>
      </c>
      <c r="B21" s="255" t="s">
        <v>340</v>
      </c>
      <c r="C21" s="15" t="s">
        <v>5</v>
      </c>
      <c r="D21" s="101">
        <v>1</v>
      </c>
      <c r="E21" s="254" t="s">
        <v>6</v>
      </c>
      <c r="F21" s="101">
        <v>1</v>
      </c>
      <c r="G21" s="10">
        <f t="shared" si="0"/>
        <v>2</v>
      </c>
      <c r="H21" s="10" t="s">
        <v>37</v>
      </c>
    </row>
    <row r="22" spans="1:8" x14ac:dyDescent="0.3">
      <c r="A22" s="16" t="s">
        <v>144</v>
      </c>
      <c r="B22" s="212" t="s">
        <v>145</v>
      </c>
      <c r="C22" s="15" t="s">
        <v>7</v>
      </c>
      <c r="D22" s="61">
        <v>1</v>
      </c>
      <c r="E22" s="254" t="s">
        <v>113</v>
      </c>
      <c r="F22" s="61">
        <f>D22</f>
        <v>1</v>
      </c>
      <c r="G22" s="10">
        <f t="shared" si="0"/>
        <v>3</v>
      </c>
      <c r="H22" s="10" t="s">
        <v>37</v>
      </c>
    </row>
    <row r="23" spans="1:8" x14ac:dyDescent="0.3">
      <c r="A23" s="16" t="s">
        <v>144</v>
      </c>
      <c r="B23" s="212" t="s">
        <v>145</v>
      </c>
      <c r="C23" s="15" t="s">
        <v>7</v>
      </c>
      <c r="D23" s="57">
        <v>1</v>
      </c>
      <c r="E23" s="15" t="s">
        <v>6</v>
      </c>
      <c r="F23" s="57">
        <v>1</v>
      </c>
      <c r="G23" s="10">
        <f t="shared" si="0"/>
        <v>3</v>
      </c>
      <c r="H23" s="10" t="s">
        <v>37</v>
      </c>
    </row>
    <row r="24" spans="1:8" x14ac:dyDescent="0.3">
      <c r="A24" s="16" t="s">
        <v>144</v>
      </c>
      <c r="B24" s="259" t="s">
        <v>258</v>
      </c>
      <c r="C24" s="15" t="s">
        <v>7</v>
      </c>
      <c r="D24" s="251">
        <v>1</v>
      </c>
      <c r="E24" s="251" t="s">
        <v>6</v>
      </c>
      <c r="F24" s="251">
        <v>1</v>
      </c>
      <c r="G24" s="10">
        <f t="shared" si="0"/>
        <v>3</v>
      </c>
      <c r="H24" s="10" t="s">
        <v>37</v>
      </c>
    </row>
    <row r="25" spans="1:8" x14ac:dyDescent="0.3">
      <c r="A25" s="244" t="s">
        <v>137</v>
      </c>
      <c r="B25" s="211" t="s">
        <v>138</v>
      </c>
      <c r="C25" s="15" t="s">
        <v>5</v>
      </c>
      <c r="D25" s="61">
        <v>1</v>
      </c>
      <c r="E25" s="254" t="s">
        <v>6</v>
      </c>
      <c r="F25" s="61">
        <f>D25</f>
        <v>1</v>
      </c>
      <c r="G25" s="10">
        <f t="shared" si="0"/>
        <v>2</v>
      </c>
      <c r="H25" s="10" t="s">
        <v>37</v>
      </c>
    </row>
    <row r="26" spans="1:8" x14ac:dyDescent="0.3">
      <c r="A26" s="258" t="s">
        <v>137</v>
      </c>
      <c r="B26" s="211" t="s">
        <v>174</v>
      </c>
      <c r="C26" s="15" t="s">
        <v>5</v>
      </c>
      <c r="D26" s="61">
        <v>1</v>
      </c>
      <c r="E26" s="254" t="s">
        <v>6</v>
      </c>
      <c r="F26" s="61">
        <f>D26</f>
        <v>1</v>
      </c>
      <c r="G26" s="10">
        <f t="shared" si="0"/>
        <v>2</v>
      </c>
      <c r="H26" s="10" t="s">
        <v>37</v>
      </c>
    </row>
    <row r="27" spans="1:8" x14ac:dyDescent="0.3">
      <c r="A27" s="16" t="s">
        <v>419</v>
      </c>
      <c r="B27" s="211" t="s">
        <v>284</v>
      </c>
      <c r="C27" s="15" t="s">
        <v>7</v>
      </c>
      <c r="D27" s="61">
        <v>1</v>
      </c>
      <c r="E27" s="53" t="s">
        <v>6</v>
      </c>
      <c r="F27" s="61">
        <v>1</v>
      </c>
      <c r="G27" s="10">
        <f t="shared" si="0"/>
        <v>1</v>
      </c>
      <c r="H27" s="10" t="s">
        <v>37</v>
      </c>
    </row>
    <row r="28" spans="1:8" ht="31.2" x14ac:dyDescent="0.3">
      <c r="A28" s="262" t="s">
        <v>18</v>
      </c>
      <c r="B28" s="260" t="s">
        <v>405</v>
      </c>
      <c r="C28" s="15" t="s">
        <v>18</v>
      </c>
      <c r="D28" s="242">
        <v>1</v>
      </c>
      <c r="E28" s="53" t="s">
        <v>403</v>
      </c>
      <c r="F28" s="242">
        <v>1</v>
      </c>
      <c r="G28" s="10">
        <f t="shared" si="0"/>
        <v>4</v>
      </c>
      <c r="H28" s="10" t="s">
        <v>37</v>
      </c>
    </row>
    <row r="29" spans="1:8" ht="31.2" x14ac:dyDescent="0.3">
      <c r="A29" s="262" t="s">
        <v>18</v>
      </c>
      <c r="B29" s="263" t="s">
        <v>406</v>
      </c>
      <c r="C29" s="15" t="s">
        <v>18</v>
      </c>
      <c r="D29" s="242">
        <v>1</v>
      </c>
      <c r="E29" s="53" t="s">
        <v>403</v>
      </c>
      <c r="F29" s="242">
        <v>1</v>
      </c>
      <c r="G29" s="10">
        <f t="shared" si="0"/>
        <v>4</v>
      </c>
      <c r="H29" s="10" t="s">
        <v>37</v>
      </c>
    </row>
    <row r="30" spans="1:8" ht="31.2" x14ac:dyDescent="0.3">
      <c r="A30" s="13" t="s">
        <v>18</v>
      </c>
      <c r="B30" s="243" t="s">
        <v>407</v>
      </c>
      <c r="C30" s="15" t="s">
        <v>18</v>
      </c>
      <c r="D30" s="266">
        <v>1</v>
      </c>
      <c r="E30" s="53" t="s">
        <v>403</v>
      </c>
      <c r="F30" s="266">
        <v>1</v>
      </c>
      <c r="G30" s="10">
        <f t="shared" si="0"/>
        <v>4</v>
      </c>
      <c r="H30" s="10" t="s">
        <v>37</v>
      </c>
    </row>
    <row r="31" spans="1:8" ht="31.2" x14ac:dyDescent="0.3">
      <c r="A31" s="13" t="s">
        <v>18</v>
      </c>
      <c r="B31" s="243" t="s">
        <v>408</v>
      </c>
      <c r="C31" s="15" t="s">
        <v>18</v>
      </c>
      <c r="D31" s="53">
        <v>1</v>
      </c>
      <c r="E31" s="53" t="s">
        <v>403</v>
      </c>
      <c r="F31" s="53">
        <v>1</v>
      </c>
      <c r="G31" s="10">
        <f t="shared" si="0"/>
        <v>4</v>
      </c>
      <c r="H31" s="10" t="s">
        <v>37</v>
      </c>
    </row>
    <row r="32" spans="1:8" x14ac:dyDescent="0.3">
      <c r="A32" s="69" t="s">
        <v>45</v>
      </c>
      <c r="B32" s="212" t="s">
        <v>172</v>
      </c>
      <c r="C32" s="15" t="s">
        <v>5</v>
      </c>
      <c r="D32" s="61">
        <v>1</v>
      </c>
      <c r="E32" s="15" t="s">
        <v>113</v>
      </c>
      <c r="F32" s="61">
        <v>1</v>
      </c>
      <c r="G32" s="10">
        <f t="shared" si="0"/>
        <v>1</v>
      </c>
      <c r="H32" s="10" t="s">
        <v>37</v>
      </c>
    </row>
    <row r="33" spans="1:8" ht="46.8" x14ac:dyDescent="0.3">
      <c r="A33" s="13" t="s">
        <v>209</v>
      </c>
      <c r="B33" s="211" t="s">
        <v>210</v>
      </c>
      <c r="C33" s="15" t="s">
        <v>18</v>
      </c>
      <c r="D33" s="53">
        <v>1</v>
      </c>
      <c r="E33" s="53" t="s">
        <v>229</v>
      </c>
      <c r="F33" s="53">
        <v>1</v>
      </c>
      <c r="G33" s="10">
        <f t="shared" si="0"/>
        <v>4</v>
      </c>
      <c r="H33" s="10" t="s">
        <v>37</v>
      </c>
    </row>
    <row r="34" spans="1:8" ht="46.8" x14ac:dyDescent="0.3">
      <c r="A34" s="13" t="s">
        <v>209</v>
      </c>
      <c r="B34" s="211" t="s">
        <v>211</v>
      </c>
      <c r="C34" s="15" t="s">
        <v>18</v>
      </c>
      <c r="D34" s="53">
        <v>1</v>
      </c>
      <c r="E34" s="53" t="s">
        <v>229</v>
      </c>
      <c r="F34" s="53">
        <v>1</v>
      </c>
      <c r="G34" s="10">
        <f t="shared" si="0"/>
        <v>4</v>
      </c>
      <c r="H34" s="10" t="s">
        <v>37</v>
      </c>
    </row>
    <row r="35" spans="1:8" ht="46.8" x14ac:dyDescent="0.3">
      <c r="A35" s="13" t="s">
        <v>209</v>
      </c>
      <c r="B35" s="211" t="s">
        <v>212</v>
      </c>
      <c r="C35" s="15" t="s">
        <v>18</v>
      </c>
      <c r="D35" s="53">
        <v>1</v>
      </c>
      <c r="E35" s="53" t="s">
        <v>229</v>
      </c>
      <c r="F35" s="53">
        <v>1</v>
      </c>
      <c r="G35" s="10">
        <f t="shared" si="0"/>
        <v>4</v>
      </c>
      <c r="H35" s="10" t="s">
        <v>37</v>
      </c>
    </row>
    <row r="36" spans="1:8" ht="46.8" x14ac:dyDescent="0.3">
      <c r="A36" s="13" t="s">
        <v>209</v>
      </c>
      <c r="B36" s="211" t="s">
        <v>213</v>
      </c>
      <c r="C36" s="15" t="s">
        <v>18</v>
      </c>
      <c r="D36" s="53">
        <v>1</v>
      </c>
      <c r="E36" s="53" t="s">
        <v>229</v>
      </c>
      <c r="F36" s="53">
        <v>1</v>
      </c>
      <c r="G36" s="10">
        <f t="shared" si="0"/>
        <v>4</v>
      </c>
      <c r="H36" s="10" t="s">
        <v>37</v>
      </c>
    </row>
    <row r="37" spans="1:8" x14ac:dyDescent="0.3">
      <c r="A37" s="16" t="s">
        <v>188</v>
      </c>
      <c r="B37" s="257" t="s">
        <v>232</v>
      </c>
      <c r="C37" s="15" t="s">
        <v>7</v>
      </c>
      <c r="D37" s="61">
        <v>1</v>
      </c>
      <c r="E37" s="61" t="s">
        <v>113</v>
      </c>
      <c r="F37" s="61">
        <v>1</v>
      </c>
      <c r="G37" s="10">
        <f t="shared" si="0"/>
        <v>2</v>
      </c>
      <c r="H37" s="10" t="s">
        <v>37</v>
      </c>
    </row>
    <row r="38" spans="1:8" x14ac:dyDescent="0.3">
      <c r="A38" s="13" t="s">
        <v>188</v>
      </c>
      <c r="B38" s="243" t="s">
        <v>402</v>
      </c>
      <c r="C38" s="15" t="s">
        <v>5</v>
      </c>
      <c r="D38" s="53">
        <v>1</v>
      </c>
      <c r="E38" s="53" t="s">
        <v>403</v>
      </c>
      <c r="F38" s="53">
        <f>D38</f>
        <v>1</v>
      </c>
      <c r="G38" s="10">
        <f t="shared" si="0"/>
        <v>2</v>
      </c>
      <c r="H38" s="10" t="s">
        <v>37</v>
      </c>
    </row>
    <row r="39" spans="1:8" x14ac:dyDescent="0.3">
      <c r="A39" s="69" t="s">
        <v>420</v>
      </c>
      <c r="B39" s="243" t="s">
        <v>332</v>
      </c>
      <c r="C39" s="15" t="s">
        <v>7</v>
      </c>
      <c r="D39" s="101">
        <v>1</v>
      </c>
      <c r="E39" s="15" t="s">
        <v>6</v>
      </c>
      <c r="F39" s="101">
        <v>1</v>
      </c>
      <c r="G39" s="10">
        <f t="shared" si="0"/>
        <v>1</v>
      </c>
      <c r="H39" s="10" t="s">
        <v>37</v>
      </c>
    </row>
    <row r="40" spans="1:8" x14ac:dyDescent="0.3">
      <c r="A40" s="16" t="s">
        <v>236</v>
      </c>
      <c r="B40" s="255" t="s">
        <v>237</v>
      </c>
      <c r="C40" s="15" t="s">
        <v>7</v>
      </c>
      <c r="D40" s="61">
        <v>1</v>
      </c>
      <c r="E40" s="61" t="s">
        <v>113</v>
      </c>
      <c r="F40" s="61">
        <v>1</v>
      </c>
      <c r="G40" s="10">
        <f t="shared" si="0"/>
        <v>1</v>
      </c>
      <c r="H40" s="10" t="s">
        <v>37</v>
      </c>
    </row>
    <row r="41" spans="1:8" x14ac:dyDescent="0.3">
      <c r="A41" s="16" t="s">
        <v>35</v>
      </c>
      <c r="B41" s="212" t="s">
        <v>295</v>
      </c>
      <c r="C41" s="15" t="s">
        <v>7</v>
      </c>
      <c r="D41" s="61">
        <v>1</v>
      </c>
      <c r="E41" s="53" t="s">
        <v>6</v>
      </c>
      <c r="F41" s="61">
        <v>1</v>
      </c>
      <c r="G41" s="10">
        <f t="shared" si="0"/>
        <v>1</v>
      </c>
      <c r="H41" s="10" t="s">
        <v>37</v>
      </c>
    </row>
    <row r="42" spans="1:8" x14ac:dyDescent="0.3">
      <c r="A42" s="16" t="s">
        <v>233</v>
      </c>
      <c r="B42" s="255" t="s">
        <v>234</v>
      </c>
      <c r="C42" s="15" t="s">
        <v>7</v>
      </c>
      <c r="D42" s="61">
        <v>1</v>
      </c>
      <c r="E42" s="61" t="s">
        <v>113</v>
      </c>
      <c r="F42" s="61">
        <v>1</v>
      </c>
      <c r="G42" s="10">
        <f t="shared" si="0"/>
        <v>1</v>
      </c>
      <c r="H42" s="10" t="s">
        <v>37</v>
      </c>
    </row>
    <row r="43" spans="1:8" x14ac:dyDescent="0.3">
      <c r="A43" s="69" t="s">
        <v>44</v>
      </c>
      <c r="B43" s="212" t="s">
        <v>173</v>
      </c>
      <c r="C43" s="15" t="s">
        <v>5</v>
      </c>
      <c r="D43" s="61">
        <v>1</v>
      </c>
      <c r="E43" s="15" t="s">
        <v>113</v>
      </c>
      <c r="F43" s="61">
        <v>1</v>
      </c>
      <c r="G43" s="10">
        <f t="shared" si="0"/>
        <v>1</v>
      </c>
      <c r="H43" s="10" t="s">
        <v>37</v>
      </c>
    </row>
    <row r="44" spans="1:8" x14ac:dyDescent="0.3">
      <c r="C44" s="246"/>
    </row>
    <row r="45" spans="1:8" x14ac:dyDescent="0.3">
      <c r="C45" s="246"/>
    </row>
    <row r="46" spans="1:8" x14ac:dyDescent="0.3">
      <c r="C46" s="246"/>
    </row>
    <row r="47" spans="1:8" x14ac:dyDescent="0.3">
      <c r="C47" s="246"/>
    </row>
    <row r="48" spans="1:8" x14ac:dyDescent="0.3">
      <c r="C48" s="246"/>
    </row>
    <row r="49" spans="3:3" x14ac:dyDescent="0.3">
      <c r="C49" s="246"/>
    </row>
    <row r="50" spans="3:3" x14ac:dyDescent="0.3">
      <c r="C50" s="246"/>
    </row>
    <row r="51" spans="3:3" x14ac:dyDescent="0.3">
      <c r="C51" s="246"/>
    </row>
    <row r="52" spans="3:3" x14ac:dyDescent="0.3">
      <c r="C52" s="246"/>
    </row>
    <row r="53" spans="3:3" x14ac:dyDescent="0.3">
      <c r="C53" s="246"/>
    </row>
    <row r="54" spans="3:3" x14ac:dyDescent="0.3">
      <c r="C54" s="246"/>
    </row>
    <row r="55" spans="3:3" x14ac:dyDescent="0.3">
      <c r="C55" s="246"/>
    </row>
    <row r="56" spans="3:3" x14ac:dyDescent="0.3">
      <c r="C56" s="246"/>
    </row>
    <row r="57" spans="3:3" x14ac:dyDescent="0.3">
      <c r="C57" s="246"/>
    </row>
    <row r="58" spans="3:3" x14ac:dyDescent="0.3">
      <c r="C58" s="246"/>
    </row>
    <row r="59" spans="3:3" x14ac:dyDescent="0.3">
      <c r="C59" s="246"/>
    </row>
    <row r="60" spans="3:3" x14ac:dyDescent="0.3">
      <c r="C60" s="246"/>
    </row>
    <row r="61" spans="3:3" x14ac:dyDescent="0.3">
      <c r="C61" s="246"/>
    </row>
    <row r="62" spans="3:3" x14ac:dyDescent="0.3">
      <c r="C62" s="246"/>
    </row>
    <row r="63" spans="3:3" x14ac:dyDescent="0.3">
      <c r="C63" s="246"/>
    </row>
    <row r="64" spans="3:3" x14ac:dyDescent="0.3">
      <c r="C64" s="246"/>
    </row>
    <row r="65" spans="3:3" x14ac:dyDescent="0.3">
      <c r="C65" s="246"/>
    </row>
    <row r="66" spans="3:3" x14ac:dyDescent="0.3">
      <c r="C66" s="246"/>
    </row>
    <row r="67" spans="3:3" x14ac:dyDescent="0.3">
      <c r="C67" s="246"/>
    </row>
    <row r="68" spans="3:3" x14ac:dyDescent="0.3">
      <c r="C68" s="246"/>
    </row>
    <row r="69" spans="3:3" x14ac:dyDescent="0.3">
      <c r="C69" s="246"/>
    </row>
    <row r="70" spans="3:3" x14ac:dyDescent="0.3">
      <c r="C70" s="246"/>
    </row>
    <row r="71" spans="3:3" x14ac:dyDescent="0.3">
      <c r="C71" s="246"/>
    </row>
    <row r="72" spans="3:3" x14ac:dyDescent="0.3">
      <c r="C72" s="246"/>
    </row>
    <row r="73" spans="3:3" x14ac:dyDescent="0.3">
      <c r="C73" s="246"/>
    </row>
    <row r="74" spans="3:3" x14ac:dyDescent="0.3">
      <c r="C74" s="246"/>
    </row>
    <row r="75" spans="3:3" x14ac:dyDescent="0.3">
      <c r="C75" s="246"/>
    </row>
    <row r="76" spans="3:3" x14ac:dyDescent="0.3">
      <c r="C76" s="246"/>
    </row>
    <row r="77" spans="3:3" x14ac:dyDescent="0.3">
      <c r="C77" s="246"/>
    </row>
    <row r="78" spans="3:3" x14ac:dyDescent="0.3">
      <c r="C78" s="246"/>
    </row>
    <row r="79" spans="3:3" x14ac:dyDescent="0.3">
      <c r="C79" s="246"/>
    </row>
    <row r="80" spans="3:3" x14ac:dyDescent="0.3">
      <c r="C80" s="246"/>
    </row>
    <row r="81" spans="3:3" x14ac:dyDescent="0.3">
      <c r="C81" s="246"/>
    </row>
    <row r="82" spans="3:3" x14ac:dyDescent="0.3">
      <c r="C82" s="246"/>
    </row>
    <row r="83" spans="3:3" x14ac:dyDescent="0.3">
      <c r="C83" s="246"/>
    </row>
    <row r="84" spans="3:3" x14ac:dyDescent="0.3">
      <c r="C84" s="246"/>
    </row>
    <row r="85" spans="3:3" x14ac:dyDescent="0.3">
      <c r="C85" s="246"/>
    </row>
    <row r="86" spans="3:3" x14ac:dyDescent="0.3">
      <c r="C86" s="246"/>
    </row>
    <row r="87" spans="3:3" x14ac:dyDescent="0.3">
      <c r="C87" s="246"/>
    </row>
    <row r="88" spans="3:3" x14ac:dyDescent="0.3">
      <c r="C88" s="246"/>
    </row>
    <row r="89" spans="3:3" x14ac:dyDescent="0.3">
      <c r="C89" s="246"/>
    </row>
    <row r="90" spans="3:3" x14ac:dyDescent="0.3">
      <c r="C90" s="246"/>
    </row>
    <row r="91" spans="3:3" x14ac:dyDescent="0.3">
      <c r="C91" s="246"/>
    </row>
    <row r="92" spans="3:3" x14ac:dyDescent="0.3">
      <c r="C92" s="246"/>
    </row>
    <row r="93" spans="3:3" x14ac:dyDescent="0.3">
      <c r="C93" s="246"/>
    </row>
    <row r="94" spans="3:3" x14ac:dyDescent="0.3">
      <c r="C94" s="246"/>
    </row>
    <row r="95" spans="3:3" x14ac:dyDescent="0.3">
      <c r="C95" s="246"/>
    </row>
    <row r="96" spans="3:3" x14ac:dyDescent="0.3">
      <c r="C96" s="246"/>
    </row>
    <row r="97" spans="3:3" x14ac:dyDescent="0.3">
      <c r="C97" s="246"/>
    </row>
    <row r="98" spans="3:3" x14ac:dyDescent="0.3">
      <c r="C98" s="246"/>
    </row>
    <row r="99" spans="3:3" x14ac:dyDescent="0.3">
      <c r="C99" s="246"/>
    </row>
    <row r="100" spans="3:3" x14ac:dyDescent="0.3">
      <c r="C100" s="246"/>
    </row>
    <row r="101" spans="3:3" x14ac:dyDescent="0.3">
      <c r="C101" s="246"/>
    </row>
    <row r="102" spans="3:3" x14ac:dyDescent="0.3">
      <c r="C102" s="246"/>
    </row>
    <row r="103" spans="3:3" x14ac:dyDescent="0.3">
      <c r="C103" s="246"/>
    </row>
    <row r="104" spans="3:3" x14ac:dyDescent="0.3">
      <c r="C104" s="246"/>
    </row>
    <row r="105" spans="3:3" x14ac:dyDescent="0.3">
      <c r="C105" s="246"/>
    </row>
    <row r="106" spans="3:3" x14ac:dyDescent="0.3">
      <c r="C106" s="246"/>
    </row>
    <row r="107" spans="3:3" x14ac:dyDescent="0.3">
      <c r="C107" s="246"/>
    </row>
    <row r="108" spans="3:3" x14ac:dyDescent="0.3">
      <c r="C108" s="246"/>
    </row>
    <row r="109" spans="3:3" x14ac:dyDescent="0.3">
      <c r="C109" s="246"/>
    </row>
    <row r="110" spans="3:3" x14ac:dyDescent="0.3">
      <c r="C110" s="246"/>
    </row>
    <row r="111" spans="3:3" x14ac:dyDescent="0.3">
      <c r="C111" s="246"/>
    </row>
    <row r="112" spans="3:3" x14ac:dyDescent="0.3">
      <c r="C112" s="246"/>
    </row>
    <row r="113" spans="3:3" x14ac:dyDescent="0.3">
      <c r="C113" s="246"/>
    </row>
    <row r="114" spans="3:3" x14ac:dyDescent="0.3">
      <c r="C114" s="246"/>
    </row>
    <row r="115" spans="3:3" x14ac:dyDescent="0.3">
      <c r="C115" s="246"/>
    </row>
    <row r="116" spans="3:3" x14ac:dyDescent="0.3">
      <c r="C116" s="246"/>
    </row>
    <row r="117" spans="3:3" x14ac:dyDescent="0.3">
      <c r="C117" s="246"/>
    </row>
    <row r="118" spans="3:3" x14ac:dyDescent="0.3">
      <c r="C118" s="246"/>
    </row>
    <row r="119" spans="3:3" x14ac:dyDescent="0.3">
      <c r="C119" s="246"/>
    </row>
    <row r="120" spans="3:3" x14ac:dyDescent="0.3">
      <c r="C120" s="246"/>
    </row>
    <row r="121" spans="3:3" x14ac:dyDescent="0.3">
      <c r="C121" s="246"/>
    </row>
    <row r="122" spans="3:3" x14ac:dyDescent="0.3">
      <c r="C122" s="246"/>
    </row>
    <row r="123" spans="3:3" x14ac:dyDescent="0.3">
      <c r="C123" s="246"/>
    </row>
    <row r="124" spans="3:3" x14ac:dyDescent="0.3">
      <c r="C124" s="246"/>
    </row>
    <row r="125" spans="3:3" x14ac:dyDescent="0.3">
      <c r="C125" s="246"/>
    </row>
    <row r="126" spans="3:3" x14ac:dyDescent="0.3">
      <c r="C126" s="246"/>
    </row>
    <row r="127" spans="3:3" x14ac:dyDescent="0.3">
      <c r="C127" s="246"/>
    </row>
    <row r="128" spans="3:3" x14ac:dyDescent="0.3">
      <c r="C128" s="246"/>
    </row>
    <row r="129" spans="3:3" x14ac:dyDescent="0.3">
      <c r="C129" s="246"/>
    </row>
    <row r="130" spans="3:3" x14ac:dyDescent="0.3">
      <c r="C130" s="246"/>
    </row>
    <row r="131" spans="3:3" x14ac:dyDescent="0.3">
      <c r="C131" s="246"/>
    </row>
    <row r="132" spans="3:3" x14ac:dyDescent="0.3">
      <c r="C132" s="246"/>
    </row>
    <row r="133" spans="3:3" x14ac:dyDescent="0.3">
      <c r="C133" s="246"/>
    </row>
    <row r="134" spans="3:3" x14ac:dyDescent="0.3">
      <c r="C134" s="246"/>
    </row>
    <row r="135" spans="3:3" x14ac:dyDescent="0.3">
      <c r="C135" s="246"/>
    </row>
    <row r="136" spans="3:3" x14ac:dyDescent="0.3">
      <c r="C136" s="246"/>
    </row>
    <row r="137" spans="3:3" x14ac:dyDescent="0.3">
      <c r="C137" s="246"/>
    </row>
    <row r="138" spans="3:3" x14ac:dyDescent="0.3">
      <c r="C138" s="246"/>
    </row>
    <row r="139" spans="3:3" x14ac:dyDescent="0.3">
      <c r="C139" s="246"/>
    </row>
    <row r="140" spans="3:3" x14ac:dyDescent="0.3">
      <c r="C140" s="246"/>
    </row>
    <row r="141" spans="3:3" x14ac:dyDescent="0.3">
      <c r="C141" s="246"/>
    </row>
    <row r="142" spans="3:3" x14ac:dyDescent="0.3">
      <c r="C142" s="246"/>
    </row>
    <row r="143" spans="3:3" x14ac:dyDescent="0.3">
      <c r="C143" s="246"/>
    </row>
    <row r="144" spans="3:3" x14ac:dyDescent="0.3">
      <c r="C144" s="246"/>
    </row>
    <row r="145" spans="3:3" x14ac:dyDescent="0.3">
      <c r="C145" s="246"/>
    </row>
    <row r="146" spans="3:3" x14ac:dyDescent="0.3">
      <c r="C146" s="246"/>
    </row>
    <row r="147" spans="3:3" x14ac:dyDescent="0.3">
      <c r="C147" s="246"/>
    </row>
    <row r="148" spans="3:3" x14ac:dyDescent="0.3">
      <c r="C148" s="246"/>
    </row>
    <row r="149" spans="3:3" x14ac:dyDescent="0.3">
      <c r="C149" s="246"/>
    </row>
    <row r="150" spans="3:3" x14ac:dyDescent="0.3">
      <c r="C150" s="246"/>
    </row>
    <row r="151" spans="3:3" x14ac:dyDescent="0.3">
      <c r="C151" s="246"/>
    </row>
    <row r="152" spans="3:3" x14ac:dyDescent="0.3">
      <c r="C152" s="246"/>
    </row>
    <row r="153" spans="3:3" x14ac:dyDescent="0.3">
      <c r="C153" s="246"/>
    </row>
    <row r="154" spans="3:3" x14ac:dyDescent="0.3">
      <c r="C154" s="246"/>
    </row>
    <row r="155" spans="3:3" x14ac:dyDescent="0.3">
      <c r="C155" s="246"/>
    </row>
    <row r="156" spans="3:3" x14ac:dyDescent="0.3">
      <c r="C156" s="246"/>
    </row>
    <row r="157" spans="3:3" x14ac:dyDescent="0.3">
      <c r="C157" s="246"/>
    </row>
    <row r="158" spans="3:3" x14ac:dyDescent="0.3">
      <c r="C158" s="246"/>
    </row>
    <row r="159" spans="3:3" x14ac:dyDescent="0.3">
      <c r="C159" s="246"/>
    </row>
    <row r="160" spans="3:3" x14ac:dyDescent="0.3">
      <c r="C160" s="246"/>
    </row>
    <row r="161" spans="3:3" x14ac:dyDescent="0.3">
      <c r="C161" s="246"/>
    </row>
    <row r="162" spans="3:3" x14ac:dyDescent="0.3">
      <c r="C162" s="246"/>
    </row>
    <row r="163" spans="3:3" x14ac:dyDescent="0.3">
      <c r="C163" s="246"/>
    </row>
    <row r="164" spans="3:3" x14ac:dyDescent="0.3">
      <c r="C164" s="246"/>
    </row>
    <row r="165" spans="3:3" x14ac:dyDescent="0.3">
      <c r="C165" s="246"/>
    </row>
    <row r="166" spans="3:3" x14ac:dyDescent="0.3">
      <c r="C166" s="246"/>
    </row>
    <row r="167" spans="3:3" x14ac:dyDescent="0.3">
      <c r="C167" s="246"/>
    </row>
    <row r="168" spans="3:3" x14ac:dyDescent="0.3">
      <c r="C168" s="246"/>
    </row>
    <row r="169" spans="3:3" x14ac:dyDescent="0.3">
      <c r="C169" s="246"/>
    </row>
    <row r="170" spans="3:3" x14ac:dyDescent="0.3">
      <c r="C170" s="246"/>
    </row>
    <row r="171" spans="3:3" x14ac:dyDescent="0.3">
      <c r="C171" s="246"/>
    </row>
    <row r="172" spans="3:3" x14ac:dyDescent="0.3">
      <c r="C172" s="246"/>
    </row>
    <row r="173" spans="3:3" x14ac:dyDescent="0.3">
      <c r="C173" s="246"/>
    </row>
    <row r="174" spans="3:3" x14ac:dyDescent="0.3">
      <c r="C174" s="246"/>
    </row>
    <row r="175" spans="3:3" x14ac:dyDescent="0.3">
      <c r="C175" s="246"/>
    </row>
    <row r="176" spans="3:3" x14ac:dyDescent="0.3">
      <c r="C176" s="246"/>
    </row>
    <row r="177" spans="3:3" x14ac:dyDescent="0.3">
      <c r="C177" s="246"/>
    </row>
    <row r="178" spans="3:3" x14ac:dyDescent="0.3">
      <c r="C178" s="246"/>
    </row>
    <row r="179" spans="3:3" x14ac:dyDescent="0.3">
      <c r="C179" s="246"/>
    </row>
    <row r="180" spans="3:3" x14ac:dyDescent="0.3">
      <c r="C180" s="246"/>
    </row>
    <row r="181" spans="3:3" x14ac:dyDescent="0.3">
      <c r="C181" s="246"/>
    </row>
    <row r="182" spans="3:3" x14ac:dyDescent="0.3">
      <c r="C182" s="246"/>
    </row>
    <row r="183" spans="3:3" x14ac:dyDescent="0.3">
      <c r="C183" s="246"/>
    </row>
    <row r="184" spans="3:3" x14ac:dyDescent="0.3">
      <c r="C184" s="246"/>
    </row>
    <row r="185" spans="3:3" x14ac:dyDescent="0.3">
      <c r="C185" s="246"/>
    </row>
    <row r="186" spans="3:3" x14ac:dyDescent="0.3">
      <c r="C186" s="246"/>
    </row>
    <row r="187" spans="3:3" x14ac:dyDescent="0.3">
      <c r="C187" s="246"/>
    </row>
    <row r="188" spans="3:3" x14ac:dyDescent="0.3">
      <c r="C188" s="246"/>
    </row>
    <row r="189" spans="3:3" x14ac:dyDescent="0.3">
      <c r="C189" s="246"/>
    </row>
    <row r="190" spans="3:3" x14ac:dyDescent="0.3">
      <c r="C190" s="246"/>
    </row>
    <row r="191" spans="3:3" x14ac:dyDescent="0.3">
      <c r="C191" s="246"/>
    </row>
    <row r="192" spans="3:3" x14ac:dyDescent="0.3">
      <c r="C192" s="246"/>
    </row>
    <row r="193" spans="3:3" x14ac:dyDescent="0.3">
      <c r="C193" s="246"/>
    </row>
    <row r="194" spans="3:3" x14ac:dyDescent="0.3">
      <c r="C194" s="246"/>
    </row>
    <row r="195" spans="3:3" x14ac:dyDescent="0.3">
      <c r="C195" s="246"/>
    </row>
    <row r="196" spans="3:3" x14ac:dyDescent="0.3">
      <c r="C196" s="246"/>
    </row>
    <row r="197" spans="3:3" x14ac:dyDescent="0.3">
      <c r="C197" s="246"/>
    </row>
    <row r="198" spans="3:3" x14ac:dyDescent="0.3">
      <c r="C198" s="246"/>
    </row>
    <row r="199" spans="3:3" x14ac:dyDescent="0.3">
      <c r="C199" s="246"/>
    </row>
    <row r="200" spans="3:3" x14ac:dyDescent="0.3">
      <c r="C200" s="246"/>
    </row>
    <row r="201" spans="3:3" x14ac:dyDescent="0.3">
      <c r="C201" s="246"/>
    </row>
    <row r="202" spans="3:3" x14ac:dyDescent="0.3">
      <c r="C202" s="246"/>
    </row>
    <row r="203" spans="3:3" x14ac:dyDescent="0.3">
      <c r="C203" s="246"/>
    </row>
    <row r="204" spans="3:3" x14ac:dyDescent="0.3">
      <c r="C204" s="246"/>
    </row>
    <row r="205" spans="3:3" x14ac:dyDescent="0.3">
      <c r="C205" s="246"/>
    </row>
    <row r="206" spans="3:3" x14ac:dyDescent="0.3">
      <c r="C206" s="246"/>
    </row>
    <row r="207" spans="3:3" x14ac:dyDescent="0.3">
      <c r="C207" s="246"/>
    </row>
    <row r="208" spans="3:3" x14ac:dyDescent="0.3">
      <c r="C208" s="246"/>
    </row>
    <row r="209" spans="3:3" x14ac:dyDescent="0.3">
      <c r="C209" s="246"/>
    </row>
    <row r="210" spans="3:3" x14ac:dyDescent="0.3">
      <c r="C210" s="246"/>
    </row>
    <row r="211" spans="3:3" x14ac:dyDescent="0.3">
      <c r="C211" s="246"/>
    </row>
    <row r="212" spans="3:3" x14ac:dyDescent="0.3">
      <c r="C212" s="246"/>
    </row>
    <row r="213" spans="3:3" x14ac:dyDescent="0.3">
      <c r="C213" s="246"/>
    </row>
    <row r="214" spans="3:3" x14ac:dyDescent="0.3">
      <c r="C214" s="246"/>
    </row>
    <row r="215" spans="3:3" x14ac:dyDescent="0.3">
      <c r="C215" s="246"/>
    </row>
    <row r="216" spans="3:3" x14ac:dyDescent="0.3">
      <c r="C216" s="246"/>
    </row>
    <row r="217" spans="3:3" x14ac:dyDescent="0.3">
      <c r="C217" s="246"/>
    </row>
    <row r="218" spans="3:3" x14ac:dyDescent="0.3">
      <c r="C218" s="246"/>
    </row>
    <row r="219" spans="3:3" x14ac:dyDescent="0.3">
      <c r="C219" s="246"/>
    </row>
    <row r="220" spans="3:3" x14ac:dyDescent="0.3">
      <c r="C220" s="246"/>
    </row>
    <row r="221" spans="3:3" x14ac:dyDescent="0.3">
      <c r="C221" s="246"/>
    </row>
    <row r="222" spans="3:3" x14ac:dyDescent="0.3">
      <c r="C222" s="246"/>
    </row>
    <row r="223" spans="3:3" x14ac:dyDescent="0.3">
      <c r="C223" s="246"/>
    </row>
    <row r="224" spans="3:3" x14ac:dyDescent="0.3">
      <c r="C224" s="246"/>
    </row>
    <row r="225" spans="3:3" x14ac:dyDescent="0.3">
      <c r="C225" s="246"/>
    </row>
    <row r="226" spans="3:3" x14ac:dyDescent="0.3">
      <c r="C226" s="246"/>
    </row>
    <row r="227" spans="3:3" x14ac:dyDescent="0.3">
      <c r="C227" s="246"/>
    </row>
    <row r="228" spans="3:3" x14ac:dyDescent="0.3">
      <c r="C228" s="246"/>
    </row>
    <row r="229" spans="3:3" x14ac:dyDescent="0.3">
      <c r="C229" s="246"/>
    </row>
    <row r="230" spans="3:3" x14ac:dyDescent="0.3">
      <c r="C230" s="246"/>
    </row>
    <row r="231" spans="3:3" x14ac:dyDescent="0.3">
      <c r="C231" s="246"/>
    </row>
    <row r="232" spans="3:3" x14ac:dyDescent="0.3">
      <c r="C232" s="246"/>
    </row>
    <row r="233" spans="3:3" x14ac:dyDescent="0.3">
      <c r="C233" s="246"/>
    </row>
    <row r="234" spans="3:3" x14ac:dyDescent="0.3">
      <c r="C234" s="246"/>
    </row>
    <row r="235" spans="3:3" x14ac:dyDescent="0.3">
      <c r="C235" s="246"/>
    </row>
    <row r="236" spans="3:3" x14ac:dyDescent="0.3">
      <c r="C236" s="246"/>
    </row>
    <row r="237" spans="3:3" x14ac:dyDescent="0.3">
      <c r="C237" s="246"/>
    </row>
    <row r="238" spans="3:3" x14ac:dyDescent="0.3">
      <c r="C238" s="246"/>
    </row>
    <row r="239" spans="3:3" x14ac:dyDescent="0.3">
      <c r="C239" s="246"/>
    </row>
    <row r="240" spans="3:3" x14ac:dyDescent="0.3">
      <c r="C240" s="246"/>
    </row>
    <row r="241" spans="3:3" x14ac:dyDescent="0.3">
      <c r="C241" s="246"/>
    </row>
    <row r="242" spans="3:3" x14ac:dyDescent="0.3">
      <c r="C242" s="246"/>
    </row>
    <row r="243" spans="3:3" x14ac:dyDescent="0.3">
      <c r="C243" s="246"/>
    </row>
    <row r="244" spans="3:3" x14ac:dyDescent="0.3">
      <c r="C244" s="246"/>
    </row>
    <row r="245" spans="3:3" x14ac:dyDescent="0.3">
      <c r="C245" s="246"/>
    </row>
    <row r="246" spans="3:3" x14ac:dyDescent="0.3">
      <c r="C246" s="246"/>
    </row>
    <row r="247" spans="3:3" x14ac:dyDescent="0.3">
      <c r="C247" s="246"/>
    </row>
    <row r="248" spans="3:3" x14ac:dyDescent="0.3">
      <c r="C248" s="246"/>
    </row>
    <row r="249" spans="3:3" x14ac:dyDescent="0.3">
      <c r="C249" s="246"/>
    </row>
    <row r="250" spans="3:3" x14ac:dyDescent="0.3">
      <c r="C250" s="246"/>
    </row>
    <row r="251" spans="3:3" x14ac:dyDescent="0.3">
      <c r="C251" s="246"/>
    </row>
    <row r="252" spans="3:3" x14ac:dyDescent="0.3">
      <c r="C252" s="246"/>
    </row>
    <row r="253" spans="3:3" x14ac:dyDescent="0.3">
      <c r="C253" s="246"/>
    </row>
    <row r="254" spans="3:3" x14ac:dyDescent="0.3">
      <c r="C254" s="246"/>
    </row>
    <row r="255" spans="3:3" x14ac:dyDescent="0.3">
      <c r="C255" s="246"/>
    </row>
    <row r="256" spans="3:3" x14ac:dyDescent="0.3">
      <c r="C256" s="246"/>
    </row>
    <row r="257" spans="3:3" x14ac:dyDescent="0.3">
      <c r="C257" s="246"/>
    </row>
    <row r="258" spans="3:3" x14ac:dyDescent="0.3">
      <c r="C258" s="246"/>
    </row>
    <row r="259" spans="3:3" x14ac:dyDescent="0.3">
      <c r="C259" s="246"/>
    </row>
    <row r="260" spans="3:3" x14ac:dyDescent="0.3">
      <c r="C260" s="246"/>
    </row>
    <row r="261" spans="3:3" x14ac:dyDescent="0.3">
      <c r="C261" s="246"/>
    </row>
    <row r="262" spans="3:3" x14ac:dyDescent="0.3">
      <c r="C262" s="246"/>
    </row>
    <row r="263" spans="3:3" x14ac:dyDescent="0.3">
      <c r="C263" s="246"/>
    </row>
    <row r="264" spans="3:3" x14ac:dyDescent="0.3">
      <c r="C264" s="246"/>
    </row>
    <row r="265" spans="3:3" x14ac:dyDescent="0.3">
      <c r="C265" s="246"/>
    </row>
    <row r="266" spans="3:3" x14ac:dyDescent="0.3">
      <c r="C266" s="246"/>
    </row>
    <row r="267" spans="3:3" x14ac:dyDescent="0.3">
      <c r="C267" s="246"/>
    </row>
    <row r="268" spans="3:3" x14ac:dyDescent="0.3">
      <c r="C268" s="246"/>
    </row>
    <row r="269" spans="3:3" x14ac:dyDescent="0.3">
      <c r="C269" s="246"/>
    </row>
    <row r="270" spans="3:3" x14ac:dyDescent="0.3">
      <c r="C270" s="246"/>
    </row>
    <row r="271" spans="3:3" x14ac:dyDescent="0.3">
      <c r="C271" s="246"/>
    </row>
    <row r="272" spans="3:3" x14ac:dyDescent="0.3">
      <c r="C272" s="246"/>
    </row>
    <row r="273" spans="3:3" x14ac:dyDescent="0.3">
      <c r="C273" s="246"/>
    </row>
    <row r="274" spans="3:3" x14ac:dyDescent="0.3">
      <c r="C274" s="246"/>
    </row>
    <row r="275" spans="3:3" x14ac:dyDescent="0.3">
      <c r="C275" s="246"/>
    </row>
    <row r="276" spans="3:3" x14ac:dyDescent="0.3">
      <c r="C276" s="246"/>
    </row>
    <row r="277" spans="3:3" x14ac:dyDescent="0.3">
      <c r="C277" s="246"/>
    </row>
    <row r="278" spans="3:3" x14ac:dyDescent="0.3">
      <c r="C278" s="246"/>
    </row>
    <row r="279" spans="3:3" x14ac:dyDescent="0.3">
      <c r="C279" s="246"/>
    </row>
    <row r="280" spans="3:3" x14ac:dyDescent="0.3">
      <c r="C280" s="246"/>
    </row>
    <row r="281" spans="3:3" x14ac:dyDescent="0.3">
      <c r="C281" s="246"/>
    </row>
    <row r="282" spans="3:3" x14ac:dyDescent="0.3">
      <c r="C282" s="246"/>
    </row>
    <row r="283" spans="3:3" x14ac:dyDescent="0.3">
      <c r="C283" s="246"/>
    </row>
    <row r="284" spans="3:3" x14ac:dyDescent="0.3">
      <c r="C284" s="246"/>
    </row>
    <row r="285" spans="3:3" x14ac:dyDescent="0.3">
      <c r="C285" s="246"/>
    </row>
    <row r="286" spans="3:3" x14ac:dyDescent="0.3">
      <c r="C286" s="246"/>
    </row>
    <row r="287" spans="3:3" x14ac:dyDescent="0.3">
      <c r="C287" s="246"/>
    </row>
    <row r="288" spans="3:3" x14ac:dyDescent="0.3">
      <c r="C288" s="246"/>
    </row>
    <row r="289" spans="3:3" x14ac:dyDescent="0.3">
      <c r="C289" s="246"/>
    </row>
    <row r="290" spans="3:3" x14ac:dyDescent="0.3">
      <c r="C290" s="246"/>
    </row>
    <row r="291" spans="3:3" x14ac:dyDescent="0.3">
      <c r="C291" s="246"/>
    </row>
    <row r="292" spans="3:3" x14ac:dyDescent="0.3">
      <c r="C292" s="246"/>
    </row>
    <row r="293" spans="3:3" x14ac:dyDescent="0.3">
      <c r="C293" s="246"/>
    </row>
    <row r="294" spans="3:3" x14ac:dyDescent="0.3">
      <c r="C294" s="246"/>
    </row>
    <row r="295" spans="3:3" x14ac:dyDescent="0.3">
      <c r="C295" s="246"/>
    </row>
    <row r="296" spans="3:3" x14ac:dyDescent="0.3">
      <c r="C296" s="246"/>
    </row>
    <row r="297" spans="3:3" x14ac:dyDescent="0.3">
      <c r="C297" s="246"/>
    </row>
    <row r="298" spans="3:3" x14ac:dyDescent="0.3">
      <c r="C298" s="246"/>
    </row>
    <row r="299" spans="3:3" x14ac:dyDescent="0.3">
      <c r="C299" s="246"/>
    </row>
    <row r="300" spans="3:3" x14ac:dyDescent="0.3">
      <c r="C300" s="246"/>
    </row>
    <row r="301" spans="3:3" x14ac:dyDescent="0.3">
      <c r="C301" s="246"/>
    </row>
    <row r="302" spans="3:3" x14ac:dyDescent="0.3">
      <c r="C302" s="246"/>
    </row>
    <row r="303" spans="3:3" x14ac:dyDescent="0.3">
      <c r="C303" s="246"/>
    </row>
    <row r="304" spans="3:3" x14ac:dyDescent="0.3">
      <c r="C304" s="246"/>
    </row>
    <row r="305" spans="3:3" x14ac:dyDescent="0.3">
      <c r="C305" s="246"/>
    </row>
    <row r="306" spans="3:3" x14ac:dyDescent="0.3">
      <c r="C306" s="246"/>
    </row>
    <row r="307" spans="3:3" x14ac:dyDescent="0.3">
      <c r="C307" s="246"/>
    </row>
    <row r="308" spans="3:3" x14ac:dyDescent="0.3">
      <c r="C308" s="246"/>
    </row>
    <row r="309" spans="3:3" x14ac:dyDescent="0.3">
      <c r="C309" s="246"/>
    </row>
    <row r="310" spans="3:3" x14ac:dyDescent="0.3">
      <c r="C310" s="246"/>
    </row>
    <row r="311" spans="3:3" x14ac:dyDescent="0.3">
      <c r="C311" s="246"/>
    </row>
    <row r="312" spans="3:3" x14ac:dyDescent="0.3">
      <c r="C312" s="246"/>
    </row>
    <row r="313" spans="3:3" x14ac:dyDescent="0.3">
      <c r="C313" s="246"/>
    </row>
    <row r="314" spans="3:3" x14ac:dyDescent="0.3">
      <c r="C314" s="246"/>
    </row>
    <row r="315" spans="3:3" x14ac:dyDescent="0.3">
      <c r="C315" s="246"/>
    </row>
    <row r="316" spans="3:3" x14ac:dyDescent="0.3">
      <c r="C316" s="246"/>
    </row>
    <row r="317" spans="3:3" x14ac:dyDescent="0.3">
      <c r="C317" s="246"/>
    </row>
    <row r="318" spans="3:3" x14ac:dyDescent="0.3">
      <c r="C318" s="246"/>
    </row>
    <row r="319" spans="3:3" x14ac:dyDescent="0.3">
      <c r="C319" s="246"/>
    </row>
    <row r="320" spans="3:3" x14ac:dyDescent="0.3">
      <c r="C320" s="246"/>
    </row>
    <row r="321" spans="3:3" x14ac:dyDescent="0.3">
      <c r="C321" s="246"/>
    </row>
    <row r="322" spans="3:3" x14ac:dyDescent="0.3">
      <c r="C322" s="246"/>
    </row>
    <row r="323" spans="3:3" x14ac:dyDescent="0.3">
      <c r="C323" s="246"/>
    </row>
    <row r="324" spans="3:3" x14ac:dyDescent="0.3">
      <c r="C324" s="246"/>
    </row>
    <row r="325" spans="3:3" x14ac:dyDescent="0.3">
      <c r="C325" s="246"/>
    </row>
    <row r="326" spans="3:3" x14ac:dyDescent="0.3">
      <c r="C326" s="246"/>
    </row>
    <row r="327" spans="3:3" x14ac:dyDescent="0.3">
      <c r="C327" s="246"/>
    </row>
    <row r="328" spans="3:3" x14ac:dyDescent="0.3">
      <c r="C328" s="246"/>
    </row>
    <row r="329" spans="3:3" x14ac:dyDescent="0.3">
      <c r="C329" s="246"/>
    </row>
    <row r="330" spans="3:3" x14ac:dyDescent="0.3">
      <c r="C330" s="246"/>
    </row>
    <row r="331" spans="3:3" x14ac:dyDescent="0.3">
      <c r="C331" s="246"/>
    </row>
    <row r="332" spans="3:3" x14ac:dyDescent="0.3">
      <c r="C332" s="246"/>
    </row>
    <row r="333" spans="3:3" x14ac:dyDescent="0.3">
      <c r="C333" s="246"/>
    </row>
    <row r="334" spans="3:3" x14ac:dyDescent="0.3">
      <c r="C334" s="246"/>
    </row>
    <row r="335" spans="3:3" x14ac:dyDescent="0.3">
      <c r="C335" s="246"/>
    </row>
    <row r="336" spans="3:3" x14ac:dyDescent="0.3">
      <c r="C336" s="246"/>
    </row>
    <row r="337" spans="3:3" x14ac:dyDescent="0.3">
      <c r="C337" s="246"/>
    </row>
    <row r="338" spans="3:3" x14ac:dyDescent="0.3">
      <c r="C338" s="246"/>
    </row>
    <row r="339" spans="3:3" x14ac:dyDescent="0.3">
      <c r="C339" s="246"/>
    </row>
    <row r="340" spans="3:3" x14ac:dyDescent="0.3">
      <c r="C340" s="246"/>
    </row>
    <row r="341" spans="3:3" x14ac:dyDescent="0.3">
      <c r="C341" s="246"/>
    </row>
    <row r="342" spans="3:3" x14ac:dyDescent="0.3">
      <c r="C342" s="246"/>
    </row>
    <row r="343" spans="3:3" x14ac:dyDescent="0.3">
      <c r="C343" s="246"/>
    </row>
    <row r="344" spans="3:3" x14ac:dyDescent="0.3">
      <c r="C344" s="246"/>
    </row>
    <row r="345" spans="3:3" x14ac:dyDescent="0.3">
      <c r="C345" s="246"/>
    </row>
    <row r="346" spans="3:3" x14ac:dyDescent="0.3">
      <c r="C346" s="246"/>
    </row>
    <row r="347" spans="3:3" x14ac:dyDescent="0.3">
      <c r="C347" s="246"/>
    </row>
    <row r="348" spans="3:3" x14ac:dyDescent="0.3">
      <c r="C348" s="246"/>
    </row>
    <row r="349" spans="3:3" x14ac:dyDescent="0.3">
      <c r="C349" s="246"/>
    </row>
    <row r="350" spans="3:3" x14ac:dyDescent="0.3">
      <c r="C350" s="246"/>
    </row>
    <row r="351" spans="3:3" x14ac:dyDescent="0.3">
      <c r="C351" s="246"/>
    </row>
    <row r="352" spans="3:3" x14ac:dyDescent="0.3">
      <c r="C352" s="246"/>
    </row>
    <row r="353" spans="3:3" x14ac:dyDescent="0.3">
      <c r="C353" s="246"/>
    </row>
    <row r="354" spans="3:3" x14ac:dyDescent="0.3">
      <c r="C354" s="246"/>
    </row>
    <row r="355" spans="3:3" x14ac:dyDescent="0.3">
      <c r="C355" s="246"/>
    </row>
    <row r="356" spans="3:3" x14ac:dyDescent="0.3">
      <c r="C356" s="246"/>
    </row>
    <row r="357" spans="3:3" x14ac:dyDescent="0.3">
      <c r="C357" s="246"/>
    </row>
    <row r="358" spans="3:3" x14ac:dyDescent="0.3">
      <c r="C358" s="246"/>
    </row>
    <row r="359" spans="3:3" x14ac:dyDescent="0.3">
      <c r="C359" s="246"/>
    </row>
    <row r="360" spans="3:3" x14ac:dyDescent="0.3">
      <c r="C360" s="246"/>
    </row>
    <row r="361" spans="3:3" x14ac:dyDescent="0.3">
      <c r="C361" s="246"/>
    </row>
    <row r="362" spans="3:3" x14ac:dyDescent="0.3">
      <c r="C362" s="246"/>
    </row>
    <row r="363" spans="3:3" x14ac:dyDescent="0.3">
      <c r="C363" s="246"/>
    </row>
    <row r="364" spans="3:3" x14ac:dyDescent="0.3">
      <c r="C364" s="246"/>
    </row>
    <row r="365" spans="3:3" x14ac:dyDescent="0.3">
      <c r="C365" s="246"/>
    </row>
    <row r="366" spans="3:3" x14ac:dyDescent="0.3">
      <c r="C366" s="246"/>
    </row>
    <row r="367" spans="3:3" x14ac:dyDescent="0.3">
      <c r="C367" s="246"/>
    </row>
    <row r="368" spans="3:3" x14ac:dyDescent="0.3">
      <c r="C368" s="246"/>
    </row>
    <row r="369" spans="3:3" x14ac:dyDescent="0.3">
      <c r="C369" s="246"/>
    </row>
    <row r="370" spans="3:3" x14ac:dyDescent="0.3">
      <c r="C370" s="246"/>
    </row>
    <row r="371" spans="3:3" x14ac:dyDescent="0.3">
      <c r="C371" s="246"/>
    </row>
    <row r="372" spans="3:3" x14ac:dyDescent="0.3">
      <c r="C372" s="246"/>
    </row>
    <row r="373" spans="3:3" x14ac:dyDescent="0.3">
      <c r="C373" s="246"/>
    </row>
    <row r="374" spans="3:3" x14ac:dyDescent="0.3">
      <c r="C374" s="246"/>
    </row>
    <row r="375" spans="3:3" x14ac:dyDescent="0.3">
      <c r="C375" s="246"/>
    </row>
    <row r="376" spans="3:3" x14ac:dyDescent="0.3">
      <c r="C376" s="246"/>
    </row>
    <row r="377" spans="3:3" x14ac:dyDescent="0.3">
      <c r="C377" s="246"/>
    </row>
    <row r="378" spans="3:3" x14ac:dyDescent="0.3">
      <c r="C378" s="246"/>
    </row>
    <row r="379" spans="3:3" x14ac:dyDescent="0.3">
      <c r="C379" s="246"/>
    </row>
    <row r="380" spans="3:3" x14ac:dyDescent="0.3">
      <c r="C380" s="246"/>
    </row>
    <row r="381" spans="3:3" x14ac:dyDescent="0.3">
      <c r="C381" s="246"/>
    </row>
    <row r="382" spans="3:3" x14ac:dyDescent="0.3">
      <c r="C382" s="246"/>
    </row>
    <row r="383" spans="3:3" x14ac:dyDescent="0.3">
      <c r="C383" s="246"/>
    </row>
    <row r="384" spans="3:3" x14ac:dyDescent="0.3">
      <c r="C384" s="246"/>
    </row>
    <row r="385" spans="3:3" x14ac:dyDescent="0.3">
      <c r="C385" s="246"/>
    </row>
    <row r="386" spans="3:3" x14ac:dyDescent="0.3">
      <c r="C386" s="246"/>
    </row>
    <row r="387" spans="3:3" x14ac:dyDescent="0.3">
      <c r="C387" s="246"/>
    </row>
    <row r="388" spans="3:3" x14ac:dyDescent="0.3">
      <c r="C388" s="246"/>
    </row>
    <row r="389" spans="3:3" x14ac:dyDescent="0.3">
      <c r="C389" s="246"/>
    </row>
    <row r="390" spans="3:3" x14ac:dyDescent="0.3">
      <c r="C390" s="246"/>
    </row>
    <row r="391" spans="3:3" x14ac:dyDescent="0.3">
      <c r="C391" s="246"/>
    </row>
    <row r="392" spans="3:3" x14ac:dyDescent="0.3">
      <c r="C392" s="246"/>
    </row>
    <row r="393" spans="3:3" x14ac:dyDescent="0.3">
      <c r="C393" s="246"/>
    </row>
    <row r="394" spans="3:3" x14ac:dyDescent="0.3">
      <c r="C394" s="246"/>
    </row>
    <row r="395" spans="3:3" x14ac:dyDescent="0.3">
      <c r="C395" s="246"/>
    </row>
    <row r="396" spans="3:3" x14ac:dyDescent="0.3">
      <c r="C396" s="246"/>
    </row>
    <row r="397" spans="3:3" x14ac:dyDescent="0.3">
      <c r="C397" s="246"/>
    </row>
    <row r="398" spans="3:3" x14ac:dyDescent="0.3">
      <c r="C398" s="246"/>
    </row>
    <row r="399" spans="3:3" x14ac:dyDescent="0.3">
      <c r="C399" s="246"/>
    </row>
    <row r="400" spans="3:3" x14ac:dyDescent="0.3">
      <c r="C400" s="246"/>
    </row>
    <row r="401" spans="3:3" x14ac:dyDescent="0.3">
      <c r="C401" s="246"/>
    </row>
    <row r="402" spans="3:3" x14ac:dyDescent="0.3">
      <c r="C402" s="246"/>
    </row>
    <row r="403" spans="3:3" x14ac:dyDescent="0.3">
      <c r="C403" s="246"/>
    </row>
    <row r="404" spans="3:3" x14ac:dyDescent="0.3">
      <c r="C404" s="246"/>
    </row>
    <row r="405" spans="3:3" x14ac:dyDescent="0.3">
      <c r="C405" s="246"/>
    </row>
    <row r="406" spans="3:3" x14ac:dyDescent="0.3">
      <c r="C406" s="246"/>
    </row>
    <row r="407" spans="3:3" x14ac:dyDescent="0.3">
      <c r="C407" s="246"/>
    </row>
    <row r="408" spans="3:3" x14ac:dyDescent="0.3">
      <c r="C408" s="246"/>
    </row>
    <row r="409" spans="3:3" x14ac:dyDescent="0.3">
      <c r="C409" s="246"/>
    </row>
    <row r="410" spans="3:3" x14ac:dyDescent="0.3">
      <c r="C410" s="246"/>
    </row>
    <row r="411" spans="3:3" x14ac:dyDescent="0.3">
      <c r="C411" s="246"/>
    </row>
    <row r="412" spans="3:3" x14ac:dyDescent="0.3">
      <c r="C412" s="246"/>
    </row>
    <row r="413" spans="3:3" x14ac:dyDescent="0.3">
      <c r="C413" s="246"/>
    </row>
    <row r="414" spans="3:3" x14ac:dyDescent="0.3">
      <c r="C414" s="246"/>
    </row>
    <row r="415" spans="3:3" x14ac:dyDescent="0.3">
      <c r="C415" s="246"/>
    </row>
    <row r="416" spans="3:3" x14ac:dyDescent="0.3">
      <c r="C416" s="246"/>
    </row>
    <row r="417" spans="3:3" x14ac:dyDescent="0.3">
      <c r="C417" s="246"/>
    </row>
    <row r="418" spans="3:3" x14ac:dyDescent="0.3">
      <c r="C418" s="246"/>
    </row>
    <row r="419" spans="3:3" x14ac:dyDescent="0.3">
      <c r="C419" s="246"/>
    </row>
    <row r="420" spans="3:3" x14ac:dyDescent="0.3">
      <c r="C420" s="246"/>
    </row>
    <row r="421" spans="3:3" x14ac:dyDescent="0.3">
      <c r="C421" s="246"/>
    </row>
    <row r="422" spans="3:3" x14ac:dyDescent="0.3">
      <c r="C422" s="246"/>
    </row>
    <row r="423" spans="3:3" x14ac:dyDescent="0.3">
      <c r="C423" s="246"/>
    </row>
    <row r="424" spans="3:3" x14ac:dyDescent="0.3">
      <c r="C424" s="246"/>
    </row>
    <row r="425" spans="3:3" x14ac:dyDescent="0.3">
      <c r="C425" s="246"/>
    </row>
    <row r="426" spans="3:3" x14ac:dyDescent="0.3">
      <c r="C426" s="246"/>
    </row>
    <row r="427" spans="3:3" x14ac:dyDescent="0.3">
      <c r="C427" s="246"/>
    </row>
    <row r="428" spans="3:3" x14ac:dyDescent="0.3">
      <c r="C428" s="246"/>
    </row>
    <row r="429" spans="3:3" x14ac:dyDescent="0.3">
      <c r="C429" s="246"/>
    </row>
    <row r="430" spans="3:3" x14ac:dyDescent="0.3">
      <c r="C430" s="246"/>
    </row>
    <row r="431" spans="3:3" x14ac:dyDescent="0.3">
      <c r="C431" s="246"/>
    </row>
    <row r="432" spans="3:3" x14ac:dyDescent="0.3">
      <c r="C432" s="246"/>
    </row>
    <row r="433" spans="3:3" x14ac:dyDescent="0.3">
      <c r="C433" s="246"/>
    </row>
    <row r="434" spans="3:3" x14ac:dyDescent="0.3">
      <c r="C434" s="246"/>
    </row>
    <row r="435" spans="3:3" x14ac:dyDescent="0.3">
      <c r="C435" s="246"/>
    </row>
    <row r="436" spans="3:3" x14ac:dyDescent="0.3">
      <c r="C436" s="246"/>
    </row>
    <row r="437" spans="3:3" x14ac:dyDescent="0.3">
      <c r="C437" s="246"/>
    </row>
    <row r="438" spans="3:3" x14ac:dyDescent="0.3">
      <c r="C438" s="246"/>
    </row>
    <row r="439" spans="3:3" x14ac:dyDescent="0.3">
      <c r="C439" s="246"/>
    </row>
    <row r="440" spans="3:3" x14ac:dyDescent="0.3">
      <c r="C440" s="246"/>
    </row>
    <row r="441" spans="3:3" x14ac:dyDescent="0.3">
      <c r="C441" s="246"/>
    </row>
    <row r="442" spans="3:3" x14ac:dyDescent="0.3">
      <c r="C442" s="246"/>
    </row>
    <row r="443" spans="3:3" x14ac:dyDescent="0.3">
      <c r="C443" s="246"/>
    </row>
    <row r="444" spans="3:3" x14ac:dyDescent="0.3">
      <c r="C444" s="246"/>
    </row>
    <row r="445" spans="3:3" x14ac:dyDescent="0.3">
      <c r="C445" s="246"/>
    </row>
    <row r="446" spans="3:3" x14ac:dyDescent="0.3">
      <c r="C446" s="246"/>
    </row>
    <row r="447" spans="3:3" x14ac:dyDescent="0.3">
      <c r="C447" s="246"/>
    </row>
    <row r="448" spans="3:3" x14ac:dyDescent="0.3">
      <c r="C448" s="246"/>
    </row>
    <row r="449" spans="3:3" x14ac:dyDescent="0.3">
      <c r="C449" s="246"/>
    </row>
    <row r="450" spans="3:3" x14ac:dyDescent="0.3">
      <c r="C450" s="246"/>
    </row>
    <row r="451" spans="3:3" x14ac:dyDescent="0.3">
      <c r="C451" s="246"/>
    </row>
    <row r="452" spans="3:3" x14ac:dyDescent="0.3">
      <c r="C452" s="246"/>
    </row>
    <row r="453" spans="3:3" x14ac:dyDescent="0.3">
      <c r="C453" s="246"/>
    </row>
    <row r="454" spans="3:3" x14ac:dyDescent="0.3">
      <c r="C454" s="246"/>
    </row>
    <row r="455" spans="3:3" x14ac:dyDescent="0.3">
      <c r="C455" s="246"/>
    </row>
    <row r="456" spans="3:3" x14ac:dyDescent="0.3">
      <c r="C456" s="246"/>
    </row>
    <row r="457" spans="3:3" x14ac:dyDescent="0.3">
      <c r="C457" s="246"/>
    </row>
    <row r="458" spans="3:3" x14ac:dyDescent="0.3">
      <c r="C458" s="246"/>
    </row>
    <row r="459" spans="3:3" x14ac:dyDescent="0.3">
      <c r="C459" s="246"/>
    </row>
    <row r="460" spans="3:3" x14ac:dyDescent="0.3">
      <c r="C460" s="246"/>
    </row>
    <row r="461" spans="3:3" x14ac:dyDescent="0.3">
      <c r="C461" s="246"/>
    </row>
    <row r="462" spans="3:3" x14ac:dyDescent="0.3">
      <c r="C462" s="246"/>
    </row>
    <row r="463" spans="3:3" x14ac:dyDescent="0.3">
      <c r="C463" s="246"/>
    </row>
    <row r="464" spans="3:3" x14ac:dyDescent="0.3">
      <c r="C464" s="246"/>
    </row>
    <row r="465" spans="3:3" x14ac:dyDescent="0.3">
      <c r="C465" s="246"/>
    </row>
    <row r="466" spans="3:3" x14ac:dyDescent="0.3">
      <c r="C466" s="246"/>
    </row>
    <row r="467" spans="3:3" x14ac:dyDescent="0.3">
      <c r="C467" s="246"/>
    </row>
    <row r="468" spans="3:3" x14ac:dyDescent="0.3">
      <c r="C468" s="246"/>
    </row>
    <row r="469" spans="3:3" x14ac:dyDescent="0.3">
      <c r="C469" s="246"/>
    </row>
    <row r="470" spans="3:3" x14ac:dyDescent="0.3">
      <c r="C470" s="246"/>
    </row>
    <row r="471" spans="3:3" x14ac:dyDescent="0.3">
      <c r="C471" s="246"/>
    </row>
    <row r="472" spans="3:3" x14ac:dyDescent="0.3">
      <c r="C472" s="246"/>
    </row>
    <row r="473" spans="3:3" x14ac:dyDescent="0.3">
      <c r="C473" s="246"/>
    </row>
    <row r="474" spans="3:3" x14ac:dyDescent="0.3">
      <c r="C474" s="246"/>
    </row>
    <row r="475" spans="3:3" x14ac:dyDescent="0.3">
      <c r="C475" s="246"/>
    </row>
    <row r="476" spans="3:3" x14ac:dyDescent="0.3">
      <c r="C476" s="246"/>
    </row>
    <row r="477" spans="3:3" x14ac:dyDescent="0.3">
      <c r="C477" s="246"/>
    </row>
    <row r="478" spans="3:3" x14ac:dyDescent="0.3">
      <c r="C478" s="246"/>
    </row>
    <row r="479" spans="3:3" x14ac:dyDescent="0.3">
      <c r="C479" s="246"/>
    </row>
    <row r="480" spans="3:3" x14ac:dyDescent="0.3">
      <c r="C480" s="246"/>
    </row>
    <row r="481" spans="3:3" x14ac:dyDescent="0.3">
      <c r="C481" s="246"/>
    </row>
    <row r="482" spans="3:3" x14ac:dyDescent="0.3">
      <c r="C482" s="246"/>
    </row>
    <row r="483" spans="3:3" x14ac:dyDescent="0.3">
      <c r="C483" s="246"/>
    </row>
    <row r="484" spans="3:3" x14ac:dyDescent="0.3">
      <c r="C484" s="246"/>
    </row>
    <row r="485" spans="3:3" x14ac:dyDescent="0.3">
      <c r="C485" s="246"/>
    </row>
    <row r="486" spans="3:3" x14ac:dyDescent="0.3">
      <c r="C486" s="246"/>
    </row>
    <row r="487" spans="3:3" x14ac:dyDescent="0.3">
      <c r="C487" s="246"/>
    </row>
    <row r="488" spans="3:3" x14ac:dyDescent="0.3">
      <c r="C488" s="246"/>
    </row>
    <row r="489" spans="3:3" x14ac:dyDescent="0.3">
      <c r="C489" s="246"/>
    </row>
    <row r="490" spans="3:3" x14ac:dyDescent="0.3">
      <c r="C490" s="246"/>
    </row>
    <row r="491" spans="3:3" x14ac:dyDescent="0.3">
      <c r="C491" s="246"/>
    </row>
    <row r="492" spans="3:3" x14ac:dyDescent="0.3">
      <c r="C492" s="246"/>
    </row>
    <row r="493" spans="3:3" x14ac:dyDescent="0.3">
      <c r="C493" s="246"/>
    </row>
    <row r="494" spans="3:3" x14ac:dyDescent="0.3">
      <c r="C494" s="246"/>
    </row>
    <row r="495" spans="3:3" x14ac:dyDescent="0.3">
      <c r="C495" s="246"/>
    </row>
    <row r="496" spans="3:3" x14ac:dyDescent="0.3">
      <c r="C496" s="246"/>
    </row>
    <row r="497" spans="3:3" x14ac:dyDescent="0.3">
      <c r="C497" s="246"/>
    </row>
    <row r="498" spans="3:3" x14ac:dyDescent="0.3">
      <c r="C498" s="246"/>
    </row>
    <row r="499" spans="3:3" x14ac:dyDescent="0.3">
      <c r="C499" s="246"/>
    </row>
    <row r="500" spans="3:3" x14ac:dyDescent="0.3">
      <c r="C500" s="246"/>
    </row>
    <row r="501" spans="3:3" x14ac:dyDescent="0.3">
      <c r="C501" s="246"/>
    </row>
    <row r="502" spans="3:3" x14ac:dyDescent="0.3">
      <c r="C502" s="246"/>
    </row>
    <row r="503" spans="3:3" x14ac:dyDescent="0.3">
      <c r="C503" s="246"/>
    </row>
    <row r="504" spans="3:3" x14ac:dyDescent="0.3">
      <c r="C504" s="246"/>
    </row>
    <row r="505" spans="3:3" x14ac:dyDescent="0.3">
      <c r="C505" s="246"/>
    </row>
    <row r="506" spans="3:3" x14ac:dyDescent="0.3">
      <c r="C506" s="246"/>
    </row>
    <row r="507" spans="3:3" x14ac:dyDescent="0.3">
      <c r="C507" s="246"/>
    </row>
    <row r="508" spans="3:3" x14ac:dyDescent="0.3">
      <c r="C508" s="246"/>
    </row>
    <row r="509" spans="3:3" x14ac:dyDescent="0.3">
      <c r="C509" s="246"/>
    </row>
    <row r="510" spans="3:3" x14ac:dyDescent="0.3">
      <c r="C510" s="246"/>
    </row>
    <row r="511" spans="3:3" x14ac:dyDescent="0.3">
      <c r="C511" s="246"/>
    </row>
    <row r="512" spans="3:3" x14ac:dyDescent="0.3">
      <c r="C512" s="246"/>
    </row>
    <row r="513" spans="3:3" x14ac:dyDescent="0.3">
      <c r="C513" s="246"/>
    </row>
    <row r="514" spans="3:3" x14ac:dyDescent="0.3">
      <c r="C514" s="246"/>
    </row>
    <row r="515" spans="3:3" x14ac:dyDescent="0.3">
      <c r="C515" s="246"/>
    </row>
    <row r="516" spans="3:3" x14ac:dyDescent="0.3">
      <c r="C516" s="246"/>
    </row>
    <row r="517" spans="3:3" x14ac:dyDescent="0.3">
      <c r="C517" s="246"/>
    </row>
    <row r="518" spans="3:3" x14ac:dyDescent="0.3">
      <c r="C518" s="246"/>
    </row>
    <row r="519" spans="3:3" x14ac:dyDescent="0.3">
      <c r="C519" s="246"/>
    </row>
    <row r="520" spans="3:3" x14ac:dyDescent="0.3">
      <c r="C520" s="246"/>
    </row>
    <row r="521" spans="3:3" x14ac:dyDescent="0.3">
      <c r="C521" s="246"/>
    </row>
    <row r="522" spans="3:3" x14ac:dyDescent="0.3">
      <c r="C522" s="246"/>
    </row>
    <row r="523" spans="3:3" x14ac:dyDescent="0.3">
      <c r="C523" s="246"/>
    </row>
    <row r="524" spans="3:3" x14ac:dyDescent="0.3">
      <c r="C524" s="246"/>
    </row>
    <row r="525" spans="3:3" x14ac:dyDescent="0.3">
      <c r="C525" s="246"/>
    </row>
    <row r="526" spans="3:3" x14ac:dyDescent="0.3">
      <c r="C526" s="246"/>
    </row>
    <row r="527" spans="3:3" x14ac:dyDescent="0.3">
      <c r="C527" s="246"/>
    </row>
    <row r="528" spans="3:3" x14ac:dyDescent="0.3">
      <c r="C528" s="246"/>
    </row>
    <row r="529" spans="3:3" x14ac:dyDescent="0.3">
      <c r="C529" s="246"/>
    </row>
    <row r="530" spans="3:3" x14ac:dyDescent="0.3">
      <c r="C530" s="246"/>
    </row>
    <row r="531" spans="3:3" x14ac:dyDescent="0.3">
      <c r="C531" s="246"/>
    </row>
    <row r="532" spans="3:3" x14ac:dyDescent="0.3">
      <c r="C532" s="246"/>
    </row>
    <row r="533" spans="3:3" x14ac:dyDescent="0.3">
      <c r="C533" s="246"/>
    </row>
    <row r="534" spans="3:3" x14ac:dyDescent="0.3">
      <c r="C534" s="246"/>
    </row>
    <row r="535" spans="3:3" x14ac:dyDescent="0.3">
      <c r="C535" s="246"/>
    </row>
    <row r="536" spans="3:3" x14ac:dyDescent="0.3">
      <c r="C536" s="246"/>
    </row>
    <row r="537" spans="3:3" x14ac:dyDescent="0.3">
      <c r="C537" s="246"/>
    </row>
    <row r="538" spans="3:3" x14ac:dyDescent="0.3">
      <c r="C538" s="246"/>
    </row>
    <row r="539" spans="3:3" x14ac:dyDescent="0.3">
      <c r="C539" s="246"/>
    </row>
    <row r="540" spans="3:3" x14ac:dyDescent="0.3">
      <c r="C540" s="246"/>
    </row>
    <row r="541" spans="3:3" x14ac:dyDescent="0.3">
      <c r="C541" s="246"/>
    </row>
    <row r="542" spans="3:3" x14ac:dyDescent="0.3">
      <c r="C542" s="246"/>
    </row>
    <row r="543" spans="3:3" x14ac:dyDescent="0.3">
      <c r="C543" s="246"/>
    </row>
    <row r="544" spans="3:3" x14ac:dyDescent="0.3">
      <c r="C544" s="246"/>
    </row>
    <row r="545" spans="3:3" x14ac:dyDescent="0.3">
      <c r="C545" s="246"/>
    </row>
    <row r="546" spans="3:3" x14ac:dyDescent="0.3">
      <c r="C546" s="246"/>
    </row>
    <row r="547" spans="3:3" x14ac:dyDescent="0.3">
      <c r="C547" s="246"/>
    </row>
    <row r="548" spans="3:3" x14ac:dyDescent="0.3">
      <c r="C548" s="246"/>
    </row>
    <row r="549" spans="3:3" x14ac:dyDescent="0.3">
      <c r="C549" s="246"/>
    </row>
    <row r="550" spans="3:3" x14ac:dyDescent="0.3">
      <c r="C550" s="246"/>
    </row>
    <row r="551" spans="3:3" x14ac:dyDescent="0.3">
      <c r="C551" s="246"/>
    </row>
    <row r="552" spans="3:3" x14ac:dyDescent="0.3">
      <c r="C552" s="246"/>
    </row>
    <row r="553" spans="3:3" x14ac:dyDescent="0.3">
      <c r="C553" s="246"/>
    </row>
    <row r="554" spans="3:3" x14ac:dyDescent="0.3">
      <c r="C554" s="246"/>
    </row>
    <row r="555" spans="3:3" x14ac:dyDescent="0.3">
      <c r="C555" s="246"/>
    </row>
    <row r="556" spans="3:3" x14ac:dyDescent="0.3">
      <c r="C556" s="246"/>
    </row>
    <row r="557" spans="3:3" x14ac:dyDescent="0.3">
      <c r="C557" s="246"/>
    </row>
    <row r="558" spans="3:3" x14ac:dyDescent="0.3">
      <c r="C558" s="246"/>
    </row>
    <row r="559" spans="3:3" x14ac:dyDescent="0.3">
      <c r="C559" s="246"/>
    </row>
    <row r="560" spans="3:3" x14ac:dyDescent="0.3">
      <c r="C560" s="246"/>
    </row>
    <row r="561" spans="3:3" x14ac:dyDescent="0.3">
      <c r="C561" s="246"/>
    </row>
    <row r="562" spans="3:3" x14ac:dyDescent="0.3">
      <c r="C562" s="246"/>
    </row>
    <row r="563" spans="3:3" x14ac:dyDescent="0.3">
      <c r="C563" s="246"/>
    </row>
    <row r="564" spans="3:3" x14ac:dyDescent="0.3">
      <c r="C564" s="246"/>
    </row>
    <row r="565" spans="3:3" x14ac:dyDescent="0.3">
      <c r="C565" s="246"/>
    </row>
    <row r="566" spans="3:3" x14ac:dyDescent="0.3">
      <c r="C566" s="246"/>
    </row>
    <row r="567" spans="3:3" x14ac:dyDescent="0.3">
      <c r="C567" s="246"/>
    </row>
    <row r="568" spans="3:3" x14ac:dyDescent="0.3">
      <c r="C568" s="246"/>
    </row>
    <row r="569" spans="3:3" x14ac:dyDescent="0.3">
      <c r="C569" s="246"/>
    </row>
    <row r="570" spans="3:3" x14ac:dyDescent="0.3">
      <c r="C570" s="246"/>
    </row>
    <row r="571" spans="3:3" x14ac:dyDescent="0.3">
      <c r="C571" s="246"/>
    </row>
    <row r="572" spans="3:3" x14ac:dyDescent="0.3">
      <c r="C572" s="246"/>
    </row>
    <row r="573" spans="3:3" x14ac:dyDescent="0.3">
      <c r="C573" s="246"/>
    </row>
    <row r="574" spans="3:3" x14ac:dyDescent="0.3">
      <c r="C574" s="246"/>
    </row>
    <row r="575" spans="3:3" x14ac:dyDescent="0.3">
      <c r="C575" s="246"/>
    </row>
    <row r="576" spans="3:3" x14ac:dyDescent="0.3">
      <c r="C576" s="246"/>
    </row>
    <row r="577" spans="3:3" x14ac:dyDescent="0.3">
      <c r="C577" s="246"/>
    </row>
    <row r="578" spans="3:3" x14ac:dyDescent="0.3">
      <c r="C578" s="246"/>
    </row>
    <row r="579" spans="3:3" x14ac:dyDescent="0.3">
      <c r="C579" s="246"/>
    </row>
    <row r="580" spans="3:3" x14ac:dyDescent="0.3">
      <c r="C580" s="246"/>
    </row>
    <row r="581" spans="3:3" x14ac:dyDescent="0.3">
      <c r="C581" s="246"/>
    </row>
    <row r="582" spans="3:3" x14ac:dyDescent="0.3">
      <c r="C582" s="246"/>
    </row>
    <row r="583" spans="3:3" x14ac:dyDescent="0.3">
      <c r="C583" s="246"/>
    </row>
    <row r="584" spans="3:3" x14ac:dyDescent="0.3">
      <c r="C584" s="246"/>
    </row>
    <row r="585" spans="3:3" x14ac:dyDescent="0.3">
      <c r="C585" s="246"/>
    </row>
    <row r="586" spans="3:3" x14ac:dyDescent="0.3">
      <c r="C586" s="246"/>
    </row>
    <row r="587" spans="3:3" x14ac:dyDescent="0.3">
      <c r="C587" s="246"/>
    </row>
    <row r="588" spans="3:3" x14ac:dyDescent="0.3">
      <c r="C588" s="246"/>
    </row>
    <row r="589" spans="3:3" x14ac:dyDescent="0.3">
      <c r="C589" s="246"/>
    </row>
    <row r="590" spans="3:3" x14ac:dyDescent="0.3">
      <c r="C590" s="246"/>
    </row>
    <row r="591" spans="3:3" x14ac:dyDescent="0.3">
      <c r="C591" s="246"/>
    </row>
    <row r="592" spans="3:3" x14ac:dyDescent="0.3">
      <c r="C592" s="246"/>
    </row>
    <row r="593" spans="3:3" x14ac:dyDescent="0.3">
      <c r="C593" s="246"/>
    </row>
    <row r="594" spans="3:3" x14ac:dyDescent="0.3">
      <c r="C594" s="246"/>
    </row>
    <row r="595" spans="3:3" x14ac:dyDescent="0.3">
      <c r="C595" s="246"/>
    </row>
    <row r="596" spans="3:3" x14ac:dyDescent="0.3">
      <c r="C596" s="246"/>
    </row>
    <row r="597" spans="3:3" x14ac:dyDescent="0.3">
      <c r="C597" s="246"/>
    </row>
    <row r="598" spans="3:3" x14ac:dyDescent="0.3">
      <c r="C598" s="246"/>
    </row>
    <row r="599" spans="3:3" x14ac:dyDescent="0.3">
      <c r="C599" s="246"/>
    </row>
    <row r="600" spans="3:3" x14ac:dyDescent="0.3">
      <c r="C600" s="246"/>
    </row>
    <row r="601" spans="3:3" x14ac:dyDescent="0.3">
      <c r="C601" s="246"/>
    </row>
    <row r="602" spans="3:3" x14ac:dyDescent="0.3">
      <c r="C602" s="246"/>
    </row>
    <row r="603" spans="3:3" x14ac:dyDescent="0.3">
      <c r="C603" s="246"/>
    </row>
    <row r="604" spans="3:3" x14ac:dyDescent="0.3">
      <c r="C604" s="246"/>
    </row>
    <row r="605" spans="3:3" x14ac:dyDescent="0.3">
      <c r="C605" s="246"/>
    </row>
    <row r="606" spans="3:3" x14ac:dyDescent="0.3">
      <c r="C606" s="246"/>
    </row>
    <row r="607" spans="3:3" x14ac:dyDescent="0.3">
      <c r="C607" s="246"/>
    </row>
    <row r="608" spans="3:3" x14ac:dyDescent="0.3">
      <c r="C608" s="246"/>
    </row>
    <row r="609" spans="3:3" x14ac:dyDescent="0.3">
      <c r="C609" s="246"/>
    </row>
    <row r="610" spans="3:3" x14ac:dyDescent="0.3">
      <c r="C610" s="246"/>
    </row>
    <row r="611" spans="3:3" x14ac:dyDescent="0.3">
      <c r="C611" s="246"/>
    </row>
    <row r="612" spans="3:3" x14ac:dyDescent="0.3">
      <c r="C612" s="246"/>
    </row>
    <row r="613" spans="3:3" x14ac:dyDescent="0.3">
      <c r="C613" s="246"/>
    </row>
    <row r="614" spans="3:3" x14ac:dyDescent="0.3">
      <c r="C614" s="246"/>
    </row>
    <row r="615" spans="3:3" x14ac:dyDescent="0.3">
      <c r="C615" s="246"/>
    </row>
    <row r="616" spans="3:3" x14ac:dyDescent="0.3">
      <c r="C616" s="246"/>
    </row>
    <row r="617" spans="3:3" x14ac:dyDescent="0.3">
      <c r="C617" s="246"/>
    </row>
    <row r="618" spans="3:3" x14ac:dyDescent="0.3">
      <c r="C618" s="246"/>
    </row>
    <row r="619" spans="3:3" x14ac:dyDescent="0.3">
      <c r="C619" s="246"/>
    </row>
    <row r="620" spans="3:3" x14ac:dyDescent="0.3">
      <c r="C620" s="246"/>
    </row>
    <row r="621" spans="3:3" x14ac:dyDescent="0.3">
      <c r="C621" s="246"/>
    </row>
    <row r="622" spans="3:3" x14ac:dyDescent="0.3">
      <c r="C622" s="246"/>
    </row>
    <row r="623" spans="3:3" x14ac:dyDescent="0.3">
      <c r="C623" s="246"/>
    </row>
    <row r="624" spans="3:3" x14ac:dyDescent="0.3">
      <c r="C624" s="246"/>
    </row>
    <row r="625" spans="3:3" x14ac:dyDescent="0.3">
      <c r="C625" s="246"/>
    </row>
    <row r="626" spans="3:3" x14ac:dyDescent="0.3">
      <c r="C626" s="246"/>
    </row>
    <row r="627" spans="3:3" x14ac:dyDescent="0.3">
      <c r="C627" s="246"/>
    </row>
    <row r="628" spans="3:3" x14ac:dyDescent="0.3">
      <c r="C628" s="246"/>
    </row>
    <row r="629" spans="3:3" x14ac:dyDescent="0.3">
      <c r="C629" s="246"/>
    </row>
    <row r="630" spans="3:3" x14ac:dyDescent="0.3">
      <c r="C630" s="246"/>
    </row>
    <row r="631" spans="3:3" x14ac:dyDescent="0.3">
      <c r="C631" s="246"/>
    </row>
    <row r="632" spans="3:3" x14ac:dyDescent="0.3">
      <c r="C632" s="246"/>
    </row>
    <row r="633" spans="3:3" x14ac:dyDescent="0.3">
      <c r="C633" s="246"/>
    </row>
    <row r="634" spans="3:3" x14ac:dyDescent="0.3">
      <c r="C634" s="246"/>
    </row>
    <row r="635" spans="3:3" x14ac:dyDescent="0.3">
      <c r="C635" s="246"/>
    </row>
    <row r="636" spans="3:3" x14ac:dyDescent="0.3">
      <c r="C636" s="246"/>
    </row>
    <row r="637" spans="3:3" x14ac:dyDescent="0.3">
      <c r="C637" s="246"/>
    </row>
    <row r="638" spans="3:3" x14ac:dyDescent="0.3">
      <c r="C638" s="246"/>
    </row>
    <row r="639" spans="3:3" x14ac:dyDescent="0.3">
      <c r="C639" s="246"/>
    </row>
    <row r="640" spans="3:3" x14ac:dyDescent="0.3">
      <c r="C640" s="246"/>
    </row>
    <row r="641" spans="3:3" x14ac:dyDescent="0.3">
      <c r="C641" s="246"/>
    </row>
    <row r="642" spans="3:3" x14ac:dyDescent="0.3">
      <c r="C642" s="246"/>
    </row>
    <row r="643" spans="3:3" x14ac:dyDescent="0.3">
      <c r="C643" s="246"/>
    </row>
    <row r="644" spans="3:3" x14ac:dyDescent="0.3">
      <c r="C644" s="246"/>
    </row>
    <row r="645" spans="3:3" x14ac:dyDescent="0.3">
      <c r="C645" s="246"/>
    </row>
    <row r="646" spans="3:3" x14ac:dyDescent="0.3">
      <c r="C646" s="246"/>
    </row>
    <row r="647" spans="3:3" x14ac:dyDescent="0.3">
      <c r="C647" s="246"/>
    </row>
    <row r="648" spans="3:3" x14ac:dyDescent="0.3">
      <c r="C648" s="246"/>
    </row>
    <row r="649" spans="3:3" x14ac:dyDescent="0.3">
      <c r="C649" s="246"/>
    </row>
    <row r="650" spans="3:3" x14ac:dyDescent="0.3">
      <c r="C650" s="246"/>
    </row>
    <row r="651" spans="3:3" x14ac:dyDescent="0.3">
      <c r="C651" s="246"/>
    </row>
    <row r="652" spans="3:3" x14ac:dyDescent="0.3">
      <c r="C652" s="246"/>
    </row>
    <row r="653" spans="3:3" x14ac:dyDescent="0.3">
      <c r="C653" s="246"/>
    </row>
    <row r="654" spans="3:3" x14ac:dyDescent="0.3">
      <c r="C654" s="246"/>
    </row>
    <row r="655" spans="3:3" x14ac:dyDescent="0.3">
      <c r="C655" s="246"/>
    </row>
    <row r="656" spans="3:3" x14ac:dyDescent="0.3">
      <c r="C656" s="246"/>
    </row>
    <row r="657" spans="3:3" x14ac:dyDescent="0.3">
      <c r="C657" s="246"/>
    </row>
    <row r="658" spans="3:3" x14ac:dyDescent="0.3">
      <c r="C658" s="246"/>
    </row>
    <row r="659" spans="3:3" x14ac:dyDescent="0.3">
      <c r="C659" s="246"/>
    </row>
    <row r="660" spans="3:3" x14ac:dyDescent="0.3">
      <c r="C660" s="246"/>
    </row>
    <row r="661" spans="3:3" x14ac:dyDescent="0.3">
      <c r="C661" s="246"/>
    </row>
    <row r="662" spans="3:3" x14ac:dyDescent="0.3">
      <c r="C662" s="246"/>
    </row>
    <row r="663" spans="3:3" x14ac:dyDescent="0.3">
      <c r="C663" s="246"/>
    </row>
    <row r="664" spans="3:3" x14ac:dyDescent="0.3">
      <c r="C664" s="246"/>
    </row>
    <row r="665" spans="3:3" x14ac:dyDescent="0.3">
      <c r="C665" s="246"/>
    </row>
    <row r="666" spans="3:3" x14ac:dyDescent="0.3">
      <c r="C666" s="246"/>
    </row>
    <row r="667" spans="3:3" x14ac:dyDescent="0.3">
      <c r="C667" s="246"/>
    </row>
    <row r="668" spans="3:3" x14ac:dyDescent="0.3">
      <c r="C668" s="246"/>
    </row>
    <row r="669" spans="3:3" x14ac:dyDescent="0.3">
      <c r="C669" s="246"/>
    </row>
    <row r="670" spans="3:3" x14ac:dyDescent="0.3">
      <c r="C670" s="246"/>
    </row>
    <row r="671" spans="3:3" x14ac:dyDescent="0.3">
      <c r="C671" s="246"/>
    </row>
    <row r="672" spans="3:3" x14ac:dyDescent="0.3">
      <c r="C672" s="246"/>
    </row>
    <row r="673" spans="3:3" x14ac:dyDescent="0.3">
      <c r="C673" s="246"/>
    </row>
    <row r="674" spans="3:3" x14ac:dyDescent="0.3">
      <c r="C674" s="246"/>
    </row>
    <row r="675" spans="3:3" x14ac:dyDescent="0.3">
      <c r="C675" s="246"/>
    </row>
    <row r="676" spans="3:3" x14ac:dyDescent="0.3">
      <c r="C676" s="246"/>
    </row>
    <row r="677" spans="3:3" x14ac:dyDescent="0.3">
      <c r="C677" s="246"/>
    </row>
    <row r="678" spans="3:3" x14ac:dyDescent="0.3">
      <c r="C678" s="246"/>
    </row>
    <row r="679" spans="3:3" x14ac:dyDescent="0.3">
      <c r="C679" s="246"/>
    </row>
    <row r="680" spans="3:3" x14ac:dyDescent="0.3">
      <c r="C680" s="246"/>
    </row>
    <row r="681" spans="3:3" x14ac:dyDescent="0.3">
      <c r="C681" s="246"/>
    </row>
    <row r="682" spans="3:3" x14ac:dyDescent="0.3">
      <c r="C682" s="246"/>
    </row>
    <row r="683" spans="3:3" x14ac:dyDescent="0.3">
      <c r="C683" s="246"/>
    </row>
    <row r="684" spans="3:3" x14ac:dyDescent="0.3">
      <c r="C684" s="246"/>
    </row>
    <row r="685" spans="3:3" x14ac:dyDescent="0.3">
      <c r="C685" s="246"/>
    </row>
    <row r="686" spans="3:3" x14ac:dyDescent="0.3">
      <c r="C686" s="246"/>
    </row>
    <row r="687" spans="3:3" x14ac:dyDescent="0.3">
      <c r="C687" s="246"/>
    </row>
    <row r="688" spans="3:3" x14ac:dyDescent="0.3">
      <c r="C688" s="246"/>
    </row>
    <row r="689" spans="3:3" x14ac:dyDescent="0.3">
      <c r="C689" s="246"/>
    </row>
    <row r="690" spans="3:3" x14ac:dyDescent="0.3">
      <c r="C690" s="246"/>
    </row>
    <row r="691" spans="3:3" x14ac:dyDescent="0.3">
      <c r="C691" s="246"/>
    </row>
    <row r="692" spans="3:3" x14ac:dyDescent="0.3">
      <c r="C692" s="246"/>
    </row>
    <row r="693" spans="3:3" x14ac:dyDescent="0.3">
      <c r="C693" s="246"/>
    </row>
    <row r="694" spans="3:3" x14ac:dyDescent="0.3">
      <c r="C694" s="246"/>
    </row>
    <row r="695" spans="3:3" x14ac:dyDescent="0.3">
      <c r="C695" s="246"/>
    </row>
    <row r="696" spans="3:3" x14ac:dyDescent="0.3">
      <c r="C696" s="246"/>
    </row>
    <row r="697" spans="3:3" x14ac:dyDescent="0.3">
      <c r="C697" s="246"/>
    </row>
    <row r="698" spans="3:3" x14ac:dyDescent="0.3">
      <c r="C698" s="246"/>
    </row>
    <row r="699" spans="3:3" x14ac:dyDescent="0.3">
      <c r="C699" s="246"/>
    </row>
    <row r="700" spans="3:3" x14ac:dyDescent="0.3">
      <c r="C700" s="246"/>
    </row>
    <row r="701" spans="3:3" x14ac:dyDescent="0.3">
      <c r="C701" s="246"/>
    </row>
    <row r="702" spans="3:3" x14ac:dyDescent="0.3">
      <c r="C702" s="246"/>
    </row>
    <row r="703" spans="3:3" x14ac:dyDescent="0.3">
      <c r="C703" s="246"/>
    </row>
    <row r="704" spans="3:3" x14ac:dyDescent="0.3">
      <c r="C704" s="246"/>
    </row>
    <row r="705" spans="3:3" x14ac:dyDescent="0.3">
      <c r="C705" s="246"/>
    </row>
    <row r="706" spans="3:3" x14ac:dyDescent="0.3">
      <c r="C706" s="246"/>
    </row>
    <row r="707" spans="3:3" x14ac:dyDescent="0.3">
      <c r="C707" s="246"/>
    </row>
    <row r="708" spans="3:3" x14ac:dyDescent="0.3">
      <c r="C708" s="246"/>
    </row>
    <row r="709" spans="3:3" x14ac:dyDescent="0.3">
      <c r="C709" s="246"/>
    </row>
    <row r="710" spans="3:3" x14ac:dyDescent="0.3">
      <c r="C710" s="246"/>
    </row>
    <row r="711" spans="3:3" x14ac:dyDescent="0.3">
      <c r="C711" s="246"/>
    </row>
    <row r="712" spans="3:3" x14ac:dyDescent="0.3">
      <c r="C712" s="246"/>
    </row>
    <row r="713" spans="3:3" x14ac:dyDescent="0.3">
      <c r="C713" s="246"/>
    </row>
    <row r="714" spans="3:3" x14ac:dyDescent="0.3">
      <c r="C714" s="246"/>
    </row>
    <row r="715" spans="3:3" x14ac:dyDescent="0.3">
      <c r="C715" s="246"/>
    </row>
    <row r="716" spans="3:3" x14ac:dyDescent="0.3">
      <c r="C716" s="246"/>
    </row>
    <row r="717" spans="3:3" x14ac:dyDescent="0.3">
      <c r="C717" s="246"/>
    </row>
    <row r="718" spans="3:3" x14ac:dyDescent="0.3">
      <c r="C718" s="246"/>
    </row>
    <row r="719" spans="3:3" x14ac:dyDescent="0.3">
      <c r="C719" s="246"/>
    </row>
    <row r="720" spans="3:3" x14ac:dyDescent="0.3">
      <c r="C720" s="246"/>
    </row>
    <row r="721" spans="3:3" x14ac:dyDescent="0.3">
      <c r="C721" s="246"/>
    </row>
    <row r="722" spans="3:3" x14ac:dyDescent="0.3">
      <c r="C722" s="246"/>
    </row>
    <row r="723" spans="3:3" x14ac:dyDescent="0.3">
      <c r="C723" s="246"/>
    </row>
    <row r="724" spans="3:3" x14ac:dyDescent="0.3">
      <c r="C724" s="246"/>
    </row>
    <row r="725" spans="3:3" x14ac:dyDescent="0.3">
      <c r="C725" s="246"/>
    </row>
    <row r="726" spans="3:3" x14ac:dyDescent="0.3">
      <c r="C726" s="246"/>
    </row>
    <row r="727" spans="3:3" x14ac:dyDescent="0.3">
      <c r="C727" s="246"/>
    </row>
    <row r="728" spans="3:3" x14ac:dyDescent="0.3">
      <c r="C728" s="246"/>
    </row>
    <row r="729" spans="3:3" x14ac:dyDescent="0.3">
      <c r="C729" s="246"/>
    </row>
    <row r="730" spans="3:3" x14ac:dyDescent="0.3">
      <c r="C730" s="246"/>
    </row>
    <row r="731" spans="3:3" x14ac:dyDescent="0.3">
      <c r="C731" s="246"/>
    </row>
    <row r="732" spans="3:3" x14ac:dyDescent="0.3">
      <c r="C732" s="246"/>
    </row>
    <row r="733" spans="3:3" x14ac:dyDescent="0.3">
      <c r="C733" s="246"/>
    </row>
    <row r="734" spans="3:3" x14ac:dyDescent="0.3">
      <c r="C734" s="246"/>
    </row>
    <row r="735" spans="3:3" x14ac:dyDescent="0.3">
      <c r="C735" s="246"/>
    </row>
    <row r="736" spans="3:3" x14ac:dyDescent="0.3">
      <c r="C736" s="246"/>
    </row>
    <row r="737" spans="3:3" x14ac:dyDescent="0.3">
      <c r="C737" s="246"/>
    </row>
    <row r="738" spans="3:3" x14ac:dyDescent="0.3">
      <c r="C738" s="246"/>
    </row>
    <row r="739" spans="3:3" x14ac:dyDescent="0.3">
      <c r="C739" s="246"/>
    </row>
    <row r="740" spans="3:3" x14ac:dyDescent="0.3">
      <c r="C740" s="246"/>
    </row>
    <row r="741" spans="3:3" x14ac:dyDescent="0.3">
      <c r="C741" s="246"/>
    </row>
    <row r="742" spans="3:3" x14ac:dyDescent="0.3">
      <c r="C742" s="246"/>
    </row>
    <row r="743" spans="3:3" x14ac:dyDescent="0.3">
      <c r="C743" s="246"/>
    </row>
    <row r="744" spans="3:3" x14ac:dyDescent="0.3">
      <c r="C744" s="246"/>
    </row>
    <row r="745" spans="3:3" x14ac:dyDescent="0.3">
      <c r="C745" s="246"/>
    </row>
    <row r="746" spans="3:3" x14ac:dyDescent="0.3">
      <c r="C746" s="246"/>
    </row>
    <row r="747" spans="3:3" x14ac:dyDescent="0.3">
      <c r="C747" s="246"/>
    </row>
    <row r="748" spans="3:3" x14ac:dyDescent="0.3">
      <c r="C748" s="246"/>
    </row>
    <row r="749" spans="3:3" x14ac:dyDescent="0.3">
      <c r="C749" s="246"/>
    </row>
    <row r="750" spans="3:3" x14ac:dyDescent="0.3">
      <c r="C750" s="246"/>
    </row>
    <row r="751" spans="3:3" x14ac:dyDescent="0.3">
      <c r="C751" s="246"/>
    </row>
    <row r="752" spans="3:3" x14ac:dyDescent="0.3">
      <c r="C752" s="246"/>
    </row>
    <row r="753" spans="3:3" x14ac:dyDescent="0.3">
      <c r="C753" s="246"/>
    </row>
    <row r="754" spans="3:3" x14ac:dyDescent="0.3">
      <c r="C754" s="246"/>
    </row>
    <row r="755" spans="3:3" x14ac:dyDescent="0.3">
      <c r="C755" s="246"/>
    </row>
    <row r="756" spans="3:3" x14ac:dyDescent="0.3">
      <c r="C756" s="246"/>
    </row>
    <row r="757" spans="3:3" x14ac:dyDescent="0.3">
      <c r="C757" s="246"/>
    </row>
    <row r="758" spans="3:3" x14ac:dyDescent="0.3">
      <c r="C758" s="246"/>
    </row>
    <row r="759" spans="3:3" x14ac:dyDescent="0.3">
      <c r="C759" s="246"/>
    </row>
    <row r="760" spans="3:3" x14ac:dyDescent="0.3">
      <c r="C760" s="246"/>
    </row>
    <row r="761" spans="3:3" x14ac:dyDescent="0.3">
      <c r="C761" s="246"/>
    </row>
    <row r="762" spans="3:3" x14ac:dyDescent="0.3">
      <c r="C762" s="246"/>
    </row>
    <row r="763" spans="3:3" x14ac:dyDescent="0.3">
      <c r="C763" s="246"/>
    </row>
    <row r="764" spans="3:3" x14ac:dyDescent="0.3">
      <c r="C764" s="246"/>
    </row>
    <row r="765" spans="3:3" x14ac:dyDescent="0.3">
      <c r="C765" s="246"/>
    </row>
    <row r="766" spans="3:3" x14ac:dyDescent="0.3">
      <c r="C766" s="246"/>
    </row>
    <row r="767" spans="3:3" x14ac:dyDescent="0.3">
      <c r="C767" s="246"/>
    </row>
    <row r="768" spans="3:3" x14ac:dyDescent="0.3">
      <c r="C768" s="246"/>
    </row>
    <row r="769" spans="3:3" x14ac:dyDescent="0.3">
      <c r="C769" s="246"/>
    </row>
    <row r="770" spans="3:3" x14ac:dyDescent="0.3">
      <c r="C770" s="246"/>
    </row>
    <row r="771" spans="3:3" x14ac:dyDescent="0.3">
      <c r="C771" s="246"/>
    </row>
    <row r="772" spans="3:3" x14ac:dyDescent="0.3">
      <c r="C772" s="246"/>
    </row>
    <row r="773" spans="3:3" x14ac:dyDescent="0.3">
      <c r="C773" s="246"/>
    </row>
    <row r="774" spans="3:3" x14ac:dyDescent="0.3">
      <c r="C774" s="246"/>
    </row>
    <row r="775" spans="3:3" x14ac:dyDescent="0.3">
      <c r="C775" s="246"/>
    </row>
    <row r="776" spans="3:3" x14ac:dyDescent="0.3">
      <c r="C776" s="246"/>
    </row>
    <row r="777" spans="3:3" x14ac:dyDescent="0.3">
      <c r="C777" s="246"/>
    </row>
    <row r="778" spans="3:3" x14ac:dyDescent="0.3">
      <c r="C778" s="246"/>
    </row>
    <row r="779" spans="3:3" x14ac:dyDescent="0.3">
      <c r="C779" s="246"/>
    </row>
    <row r="780" spans="3:3" x14ac:dyDescent="0.3">
      <c r="C780" s="246"/>
    </row>
    <row r="781" spans="3:3" x14ac:dyDescent="0.3">
      <c r="C781" s="246"/>
    </row>
    <row r="782" spans="3:3" x14ac:dyDescent="0.3">
      <c r="C782" s="246"/>
    </row>
    <row r="783" spans="3:3" x14ac:dyDescent="0.3">
      <c r="C783" s="246"/>
    </row>
    <row r="784" spans="3:3" x14ac:dyDescent="0.3">
      <c r="C784" s="246"/>
    </row>
    <row r="785" spans="3:3" x14ac:dyDescent="0.3">
      <c r="C785" s="246"/>
    </row>
    <row r="786" spans="3:3" x14ac:dyDescent="0.3">
      <c r="C786" s="246"/>
    </row>
    <row r="787" spans="3:3" x14ac:dyDescent="0.3">
      <c r="C787" s="246"/>
    </row>
    <row r="788" spans="3:3" x14ac:dyDescent="0.3">
      <c r="C788" s="246"/>
    </row>
    <row r="789" spans="3:3" x14ac:dyDescent="0.3">
      <c r="C789" s="246"/>
    </row>
    <row r="790" spans="3:3" x14ac:dyDescent="0.3">
      <c r="C790" s="246"/>
    </row>
    <row r="791" spans="3:3" x14ac:dyDescent="0.3">
      <c r="C791" s="246"/>
    </row>
    <row r="792" spans="3:3" x14ac:dyDescent="0.3">
      <c r="C792" s="246"/>
    </row>
    <row r="793" spans="3:3" x14ac:dyDescent="0.3">
      <c r="C793" s="246"/>
    </row>
    <row r="794" spans="3:3" x14ac:dyDescent="0.3">
      <c r="C794" s="246"/>
    </row>
    <row r="795" spans="3:3" x14ac:dyDescent="0.3">
      <c r="C795" s="246"/>
    </row>
    <row r="796" spans="3:3" x14ac:dyDescent="0.3">
      <c r="C796" s="246"/>
    </row>
    <row r="797" spans="3:3" x14ac:dyDescent="0.3">
      <c r="C797" s="246"/>
    </row>
    <row r="798" spans="3:3" x14ac:dyDescent="0.3">
      <c r="C798" s="246"/>
    </row>
    <row r="799" spans="3:3" x14ac:dyDescent="0.3">
      <c r="C799" s="246"/>
    </row>
    <row r="800" spans="3:3" x14ac:dyDescent="0.3">
      <c r="C800" s="246"/>
    </row>
    <row r="801" spans="3:3" x14ac:dyDescent="0.3">
      <c r="C801" s="246"/>
    </row>
    <row r="802" spans="3:3" x14ac:dyDescent="0.3">
      <c r="C802" s="246"/>
    </row>
    <row r="803" spans="3:3" x14ac:dyDescent="0.3">
      <c r="C803" s="246"/>
    </row>
    <row r="804" spans="3:3" x14ac:dyDescent="0.3">
      <c r="C804" s="246"/>
    </row>
    <row r="805" spans="3:3" x14ac:dyDescent="0.3">
      <c r="C805" s="246"/>
    </row>
    <row r="806" spans="3:3" x14ac:dyDescent="0.3">
      <c r="C806" s="246"/>
    </row>
    <row r="807" spans="3:3" x14ac:dyDescent="0.3">
      <c r="C807" s="246"/>
    </row>
    <row r="808" spans="3:3" x14ac:dyDescent="0.3">
      <c r="C808" s="246"/>
    </row>
    <row r="809" spans="3:3" x14ac:dyDescent="0.3">
      <c r="C809" s="246"/>
    </row>
    <row r="810" spans="3:3" x14ac:dyDescent="0.3">
      <c r="C810" s="246"/>
    </row>
    <row r="811" spans="3:3" x14ac:dyDescent="0.3">
      <c r="C811" s="246"/>
    </row>
    <row r="812" spans="3:3" x14ac:dyDescent="0.3">
      <c r="C812" s="246"/>
    </row>
    <row r="813" spans="3:3" x14ac:dyDescent="0.3">
      <c r="C813" s="246"/>
    </row>
    <row r="814" spans="3:3" x14ac:dyDescent="0.3">
      <c r="C814" s="246"/>
    </row>
    <row r="815" spans="3:3" x14ac:dyDescent="0.3">
      <c r="C815" s="246"/>
    </row>
    <row r="816" spans="3:3" x14ac:dyDescent="0.3">
      <c r="C816" s="246"/>
    </row>
    <row r="817" spans="3:3" x14ac:dyDescent="0.3">
      <c r="C817" s="246"/>
    </row>
    <row r="818" spans="3:3" x14ac:dyDescent="0.3">
      <c r="C818" s="246"/>
    </row>
    <row r="819" spans="3:3" x14ac:dyDescent="0.3">
      <c r="C819" s="246"/>
    </row>
    <row r="820" spans="3:3" x14ac:dyDescent="0.3">
      <c r="C820" s="246"/>
    </row>
    <row r="821" spans="3:3" x14ac:dyDescent="0.3">
      <c r="C821" s="246"/>
    </row>
    <row r="822" spans="3:3" x14ac:dyDescent="0.3">
      <c r="C822" s="246"/>
    </row>
    <row r="823" spans="3:3" x14ac:dyDescent="0.3">
      <c r="C823" s="246"/>
    </row>
    <row r="824" spans="3:3" x14ac:dyDescent="0.3">
      <c r="C824" s="246"/>
    </row>
    <row r="825" spans="3:3" x14ac:dyDescent="0.3">
      <c r="C825" s="246"/>
    </row>
    <row r="826" spans="3:3" x14ac:dyDescent="0.3">
      <c r="C826" s="246"/>
    </row>
    <row r="827" spans="3:3" x14ac:dyDescent="0.3">
      <c r="C827" s="246"/>
    </row>
    <row r="828" spans="3:3" x14ac:dyDescent="0.3">
      <c r="C828" s="246"/>
    </row>
    <row r="829" spans="3:3" x14ac:dyDescent="0.3">
      <c r="C829" s="246"/>
    </row>
    <row r="830" spans="3:3" x14ac:dyDescent="0.3">
      <c r="C830" s="246"/>
    </row>
    <row r="831" spans="3:3" x14ac:dyDescent="0.3">
      <c r="C831" s="246"/>
    </row>
    <row r="832" spans="3:3" x14ac:dyDescent="0.3">
      <c r="C832" s="246"/>
    </row>
    <row r="833" spans="3:3" x14ac:dyDescent="0.3">
      <c r="C833" s="246"/>
    </row>
    <row r="834" spans="3:3" x14ac:dyDescent="0.3">
      <c r="C834" s="246"/>
    </row>
    <row r="835" spans="3:3" x14ac:dyDescent="0.3">
      <c r="C835" s="246"/>
    </row>
    <row r="836" spans="3:3" x14ac:dyDescent="0.3">
      <c r="C836" s="246"/>
    </row>
    <row r="837" spans="3:3" x14ac:dyDescent="0.3">
      <c r="C837" s="246"/>
    </row>
    <row r="838" spans="3:3" x14ac:dyDescent="0.3">
      <c r="C838" s="246"/>
    </row>
    <row r="839" spans="3:3" x14ac:dyDescent="0.3">
      <c r="C839" s="246"/>
    </row>
    <row r="840" spans="3:3" x14ac:dyDescent="0.3">
      <c r="C840" s="246"/>
    </row>
    <row r="841" spans="3:3" x14ac:dyDescent="0.3">
      <c r="C841" s="246"/>
    </row>
    <row r="842" spans="3:3" x14ac:dyDescent="0.3">
      <c r="C842" s="246"/>
    </row>
    <row r="843" spans="3:3" x14ac:dyDescent="0.3">
      <c r="C843" s="246"/>
    </row>
    <row r="844" spans="3:3" x14ac:dyDescent="0.3">
      <c r="C844" s="246"/>
    </row>
    <row r="845" spans="3:3" x14ac:dyDescent="0.3">
      <c r="C845" s="246"/>
    </row>
    <row r="846" spans="3:3" x14ac:dyDescent="0.3">
      <c r="C846" s="246"/>
    </row>
    <row r="847" spans="3:3" x14ac:dyDescent="0.3">
      <c r="C847" s="246"/>
    </row>
    <row r="848" spans="3:3" x14ac:dyDescent="0.3">
      <c r="C848" s="246"/>
    </row>
    <row r="849" spans="3:3" x14ac:dyDescent="0.3">
      <c r="C849" s="246"/>
    </row>
    <row r="850" spans="3:3" x14ac:dyDescent="0.3">
      <c r="C850" s="246"/>
    </row>
    <row r="851" spans="3:3" x14ac:dyDescent="0.3">
      <c r="C851" s="246"/>
    </row>
    <row r="852" spans="3:3" x14ac:dyDescent="0.3">
      <c r="C852" s="246"/>
    </row>
    <row r="853" spans="3:3" x14ac:dyDescent="0.3">
      <c r="C853" s="246"/>
    </row>
    <row r="854" spans="3:3" x14ac:dyDescent="0.3">
      <c r="C854" s="246"/>
    </row>
    <row r="855" spans="3:3" x14ac:dyDescent="0.3">
      <c r="C855" s="246"/>
    </row>
    <row r="856" spans="3:3" x14ac:dyDescent="0.3">
      <c r="C856" s="246"/>
    </row>
    <row r="857" spans="3:3" x14ac:dyDescent="0.3">
      <c r="C857" s="246"/>
    </row>
    <row r="858" spans="3:3" x14ac:dyDescent="0.3">
      <c r="C858" s="246"/>
    </row>
    <row r="859" spans="3:3" x14ac:dyDescent="0.3">
      <c r="C859" s="246"/>
    </row>
    <row r="860" spans="3:3" x14ac:dyDescent="0.3">
      <c r="C860" s="246"/>
    </row>
    <row r="861" spans="3:3" x14ac:dyDescent="0.3">
      <c r="C861" s="246"/>
    </row>
    <row r="862" spans="3:3" x14ac:dyDescent="0.3">
      <c r="C862" s="246"/>
    </row>
    <row r="863" spans="3:3" x14ac:dyDescent="0.3">
      <c r="C863" s="246"/>
    </row>
    <row r="864" spans="3:3" x14ac:dyDescent="0.3">
      <c r="C864" s="246"/>
    </row>
    <row r="865" spans="3:3" x14ac:dyDescent="0.3">
      <c r="C865" s="246"/>
    </row>
    <row r="866" spans="3:3" x14ac:dyDescent="0.3">
      <c r="C866" s="246"/>
    </row>
    <row r="867" spans="3:3" x14ac:dyDescent="0.3">
      <c r="C867" s="246"/>
    </row>
    <row r="868" spans="3:3" x14ac:dyDescent="0.3">
      <c r="C868" s="246"/>
    </row>
    <row r="869" spans="3:3" x14ac:dyDescent="0.3">
      <c r="C869" s="246"/>
    </row>
    <row r="870" spans="3:3" x14ac:dyDescent="0.3">
      <c r="C870" s="246"/>
    </row>
    <row r="871" spans="3:3" x14ac:dyDescent="0.3">
      <c r="C871" s="246"/>
    </row>
    <row r="872" spans="3:3" x14ac:dyDescent="0.3">
      <c r="C872" s="246"/>
    </row>
    <row r="873" spans="3:3" x14ac:dyDescent="0.3">
      <c r="C873" s="246"/>
    </row>
    <row r="874" spans="3:3" x14ac:dyDescent="0.3">
      <c r="C874" s="246"/>
    </row>
    <row r="875" spans="3:3" x14ac:dyDescent="0.3">
      <c r="C875" s="246"/>
    </row>
    <row r="876" spans="3:3" x14ac:dyDescent="0.3">
      <c r="C876" s="246"/>
    </row>
    <row r="877" spans="3:3" x14ac:dyDescent="0.3">
      <c r="C877" s="246"/>
    </row>
    <row r="878" spans="3:3" x14ac:dyDescent="0.3">
      <c r="C878" s="246"/>
    </row>
    <row r="879" spans="3:3" x14ac:dyDescent="0.3">
      <c r="C879" s="246"/>
    </row>
    <row r="880" spans="3:3" x14ac:dyDescent="0.3">
      <c r="C880" s="246"/>
    </row>
    <row r="881" spans="3:3" x14ac:dyDescent="0.3">
      <c r="C881" s="246"/>
    </row>
    <row r="882" spans="3:3" x14ac:dyDescent="0.3">
      <c r="C882" s="246"/>
    </row>
    <row r="883" spans="3:3" x14ac:dyDescent="0.3">
      <c r="C883" s="246"/>
    </row>
    <row r="884" spans="3:3" x14ac:dyDescent="0.3">
      <c r="C884" s="246"/>
    </row>
    <row r="885" spans="3:3" x14ac:dyDescent="0.3">
      <c r="C885" s="246"/>
    </row>
    <row r="886" spans="3:3" x14ac:dyDescent="0.3">
      <c r="C886" s="246"/>
    </row>
    <row r="887" spans="3:3" x14ac:dyDescent="0.3">
      <c r="C887" s="246"/>
    </row>
    <row r="888" spans="3:3" x14ac:dyDescent="0.3">
      <c r="C888" s="246"/>
    </row>
    <row r="889" spans="3:3" x14ac:dyDescent="0.3">
      <c r="C889" s="246"/>
    </row>
    <row r="890" spans="3:3" x14ac:dyDescent="0.3">
      <c r="C890" s="246"/>
    </row>
    <row r="891" spans="3:3" x14ac:dyDescent="0.3">
      <c r="C891" s="246"/>
    </row>
    <row r="892" spans="3:3" x14ac:dyDescent="0.3">
      <c r="C892" s="246"/>
    </row>
    <row r="893" spans="3:3" x14ac:dyDescent="0.3">
      <c r="C893" s="246"/>
    </row>
    <row r="894" spans="3:3" x14ac:dyDescent="0.3">
      <c r="C894" s="246"/>
    </row>
    <row r="895" spans="3:3" x14ac:dyDescent="0.3">
      <c r="C895" s="246"/>
    </row>
    <row r="896" spans="3:3" x14ac:dyDescent="0.3">
      <c r="C896" s="246"/>
    </row>
    <row r="897" spans="3:3" x14ac:dyDescent="0.3">
      <c r="C897" s="246"/>
    </row>
    <row r="898" spans="3:3" x14ac:dyDescent="0.3">
      <c r="C898" s="246"/>
    </row>
    <row r="899" spans="3:3" x14ac:dyDescent="0.3">
      <c r="C899" s="246"/>
    </row>
    <row r="900" spans="3:3" x14ac:dyDescent="0.3">
      <c r="C900" s="246"/>
    </row>
    <row r="901" spans="3:3" x14ac:dyDescent="0.3">
      <c r="C901" s="246"/>
    </row>
    <row r="902" spans="3:3" x14ac:dyDescent="0.3">
      <c r="C902" s="246"/>
    </row>
    <row r="903" spans="3:3" x14ac:dyDescent="0.3">
      <c r="C903" s="246"/>
    </row>
    <row r="904" spans="3:3" x14ac:dyDescent="0.3">
      <c r="C904" s="246"/>
    </row>
    <row r="905" spans="3:3" x14ac:dyDescent="0.3">
      <c r="C905" s="246"/>
    </row>
    <row r="906" spans="3:3" x14ac:dyDescent="0.3">
      <c r="C906" s="246"/>
    </row>
    <row r="907" spans="3:3" x14ac:dyDescent="0.3">
      <c r="C907" s="246"/>
    </row>
    <row r="908" spans="3:3" x14ac:dyDescent="0.3">
      <c r="C908" s="246"/>
    </row>
    <row r="909" spans="3:3" x14ac:dyDescent="0.3">
      <c r="C909" s="246"/>
    </row>
    <row r="910" spans="3:3" x14ac:dyDescent="0.3">
      <c r="C910" s="246"/>
    </row>
    <row r="911" spans="3:3" x14ac:dyDescent="0.3">
      <c r="C911" s="246"/>
    </row>
    <row r="912" spans="3:3" x14ac:dyDescent="0.3">
      <c r="C912" s="246"/>
    </row>
    <row r="913" spans="3:3" x14ac:dyDescent="0.3">
      <c r="C913" s="246"/>
    </row>
    <row r="914" spans="3:3" x14ac:dyDescent="0.3">
      <c r="C914" s="246"/>
    </row>
    <row r="915" spans="3:3" x14ac:dyDescent="0.3">
      <c r="C915" s="246"/>
    </row>
    <row r="916" spans="3:3" x14ac:dyDescent="0.3">
      <c r="C916" s="246"/>
    </row>
    <row r="917" spans="3:3" x14ac:dyDescent="0.3">
      <c r="C917" s="246"/>
    </row>
    <row r="918" spans="3:3" x14ac:dyDescent="0.3">
      <c r="C918" s="246"/>
    </row>
    <row r="919" spans="3:3" x14ac:dyDescent="0.3">
      <c r="C919" s="246"/>
    </row>
    <row r="920" spans="3:3" x14ac:dyDescent="0.3">
      <c r="C920" s="246"/>
    </row>
    <row r="921" spans="3:3" x14ac:dyDescent="0.3">
      <c r="C921" s="246"/>
    </row>
    <row r="922" spans="3:3" x14ac:dyDescent="0.3">
      <c r="C922" s="246"/>
    </row>
    <row r="923" spans="3:3" x14ac:dyDescent="0.3">
      <c r="C923" s="246"/>
    </row>
    <row r="924" spans="3:3" x14ac:dyDescent="0.3">
      <c r="C924" s="246"/>
    </row>
    <row r="925" spans="3:3" x14ac:dyDescent="0.3">
      <c r="C925" s="246"/>
    </row>
    <row r="926" spans="3:3" x14ac:dyDescent="0.3">
      <c r="C926" s="246"/>
    </row>
    <row r="927" spans="3:3" x14ac:dyDescent="0.3">
      <c r="C927" s="246"/>
    </row>
    <row r="928" spans="3:3" x14ac:dyDescent="0.3">
      <c r="C928" s="246"/>
    </row>
    <row r="929" spans="3:3" x14ac:dyDescent="0.3">
      <c r="C929" s="246"/>
    </row>
    <row r="930" spans="3:3" x14ac:dyDescent="0.3">
      <c r="C930" s="246"/>
    </row>
    <row r="931" spans="3:3" x14ac:dyDescent="0.3">
      <c r="C931" s="246"/>
    </row>
    <row r="932" spans="3:3" x14ac:dyDescent="0.3">
      <c r="C932" s="246"/>
    </row>
    <row r="933" spans="3:3" x14ac:dyDescent="0.3">
      <c r="C933" s="246"/>
    </row>
    <row r="934" spans="3:3" x14ac:dyDescent="0.3">
      <c r="C934" s="246"/>
    </row>
    <row r="935" spans="3:3" x14ac:dyDescent="0.3">
      <c r="C935" s="246"/>
    </row>
    <row r="936" spans="3:3" x14ac:dyDescent="0.3">
      <c r="C936" s="246"/>
    </row>
    <row r="937" spans="3:3" x14ac:dyDescent="0.3">
      <c r="C937" s="246"/>
    </row>
    <row r="938" spans="3:3" x14ac:dyDescent="0.3">
      <c r="C938" s="246"/>
    </row>
    <row r="939" spans="3:3" x14ac:dyDescent="0.3">
      <c r="C939" s="246"/>
    </row>
    <row r="940" spans="3:3" x14ac:dyDescent="0.3">
      <c r="C940" s="246"/>
    </row>
    <row r="941" spans="3:3" x14ac:dyDescent="0.3">
      <c r="C941" s="246"/>
    </row>
    <row r="942" spans="3:3" x14ac:dyDescent="0.3">
      <c r="C942" s="246"/>
    </row>
    <row r="943" spans="3:3" x14ac:dyDescent="0.3">
      <c r="C943" s="246"/>
    </row>
    <row r="944" spans="3:3" x14ac:dyDescent="0.3">
      <c r="C944" s="246"/>
    </row>
    <row r="945" spans="3:3" x14ac:dyDescent="0.3">
      <c r="C945" s="246"/>
    </row>
    <row r="946" spans="3:3" x14ac:dyDescent="0.3">
      <c r="C946" s="246"/>
    </row>
    <row r="947" spans="3:3" x14ac:dyDescent="0.3">
      <c r="C947" s="246"/>
    </row>
    <row r="948" spans="3:3" x14ac:dyDescent="0.3">
      <c r="C948" s="246"/>
    </row>
    <row r="949" spans="3:3" x14ac:dyDescent="0.3">
      <c r="C949" s="246"/>
    </row>
    <row r="950" spans="3:3" x14ac:dyDescent="0.3">
      <c r="C950" s="246"/>
    </row>
    <row r="951" spans="3:3" x14ac:dyDescent="0.3">
      <c r="C951" s="246"/>
    </row>
    <row r="952" spans="3:3" x14ac:dyDescent="0.3">
      <c r="C952" s="246"/>
    </row>
    <row r="953" spans="3:3" x14ac:dyDescent="0.3">
      <c r="C953" s="246"/>
    </row>
    <row r="954" spans="3:3" x14ac:dyDescent="0.3">
      <c r="C954" s="246"/>
    </row>
    <row r="955" spans="3:3" x14ac:dyDescent="0.3">
      <c r="C955" s="246"/>
    </row>
    <row r="956" spans="3:3" x14ac:dyDescent="0.3">
      <c r="C956" s="246"/>
    </row>
    <row r="957" spans="3:3" x14ac:dyDescent="0.3">
      <c r="C957" s="246"/>
    </row>
    <row r="958" spans="3:3" x14ac:dyDescent="0.3">
      <c r="C958" s="246"/>
    </row>
    <row r="959" spans="3:3" x14ac:dyDescent="0.3">
      <c r="C959" s="246"/>
    </row>
    <row r="960" spans="3:3" x14ac:dyDescent="0.3">
      <c r="C960" s="246"/>
    </row>
    <row r="961" spans="3:3" x14ac:dyDescent="0.3">
      <c r="C961" s="246"/>
    </row>
    <row r="962" spans="3:3" x14ac:dyDescent="0.3">
      <c r="C962" s="246"/>
    </row>
    <row r="963" spans="3:3" x14ac:dyDescent="0.3">
      <c r="C963" s="246"/>
    </row>
    <row r="964" spans="3:3" x14ac:dyDescent="0.3">
      <c r="C964" s="246"/>
    </row>
    <row r="965" spans="3:3" x14ac:dyDescent="0.3">
      <c r="C965" s="246"/>
    </row>
    <row r="966" spans="3:3" x14ac:dyDescent="0.3">
      <c r="C966" s="246"/>
    </row>
    <row r="967" spans="3:3" x14ac:dyDescent="0.3">
      <c r="C967" s="246"/>
    </row>
    <row r="968" spans="3:3" x14ac:dyDescent="0.3">
      <c r="C968" s="246"/>
    </row>
    <row r="969" spans="3:3" x14ac:dyDescent="0.3">
      <c r="C969" s="246"/>
    </row>
    <row r="970" spans="3:3" x14ac:dyDescent="0.3">
      <c r="C970" s="246"/>
    </row>
    <row r="971" spans="3:3" x14ac:dyDescent="0.3">
      <c r="C971" s="246"/>
    </row>
    <row r="972" spans="3:3" x14ac:dyDescent="0.3">
      <c r="C972" s="246"/>
    </row>
    <row r="973" spans="3:3" x14ac:dyDescent="0.3">
      <c r="C973" s="246"/>
    </row>
    <row r="974" spans="3:3" x14ac:dyDescent="0.3">
      <c r="C974" s="246"/>
    </row>
    <row r="975" spans="3:3" x14ac:dyDescent="0.3">
      <c r="C975" s="246"/>
    </row>
    <row r="976" spans="3:3" x14ac:dyDescent="0.3">
      <c r="C976" s="246"/>
    </row>
    <row r="977" spans="3:3" x14ac:dyDescent="0.3">
      <c r="C977" s="246"/>
    </row>
    <row r="978" spans="3:3" x14ac:dyDescent="0.3">
      <c r="C978" s="246"/>
    </row>
    <row r="979" spans="3:3" x14ac:dyDescent="0.3">
      <c r="C979" s="246"/>
    </row>
    <row r="980" spans="3:3" x14ac:dyDescent="0.3">
      <c r="C980" s="246"/>
    </row>
    <row r="981" spans="3:3" x14ac:dyDescent="0.3">
      <c r="C981" s="246"/>
    </row>
    <row r="982" spans="3:3" x14ac:dyDescent="0.3">
      <c r="C982" s="246"/>
    </row>
    <row r="983" spans="3:3" x14ac:dyDescent="0.3">
      <c r="C983" s="246"/>
    </row>
    <row r="984" spans="3:3" x14ac:dyDescent="0.3">
      <c r="C984" s="246"/>
    </row>
    <row r="985" spans="3:3" x14ac:dyDescent="0.3">
      <c r="C985" s="246"/>
    </row>
    <row r="986" spans="3:3" x14ac:dyDescent="0.3">
      <c r="C986" s="246"/>
    </row>
    <row r="987" spans="3:3" x14ac:dyDescent="0.3">
      <c r="C987" s="246"/>
    </row>
    <row r="988" spans="3:3" x14ac:dyDescent="0.3">
      <c r="C988" s="246"/>
    </row>
    <row r="989" spans="3:3" x14ac:dyDescent="0.3">
      <c r="C989" s="246"/>
    </row>
    <row r="990" spans="3:3" x14ac:dyDescent="0.3">
      <c r="C990" s="246"/>
    </row>
    <row r="991" spans="3:3" x14ac:dyDescent="0.3">
      <c r="C991" s="246"/>
    </row>
    <row r="992" spans="3:3" x14ac:dyDescent="0.3">
      <c r="C992" s="246"/>
    </row>
    <row r="993" spans="3:3" x14ac:dyDescent="0.3">
      <c r="C993" s="246"/>
    </row>
    <row r="994" spans="3:3" x14ac:dyDescent="0.3">
      <c r="C994" s="246"/>
    </row>
    <row r="995" spans="3:3" x14ac:dyDescent="0.3">
      <c r="C995" s="246"/>
    </row>
    <row r="996" spans="3:3" x14ac:dyDescent="0.3">
      <c r="C996" s="246"/>
    </row>
    <row r="997" spans="3:3" x14ac:dyDescent="0.3">
      <c r="C997" s="246"/>
    </row>
    <row r="998" spans="3:3" x14ac:dyDescent="0.3">
      <c r="C998" s="246"/>
    </row>
    <row r="999" spans="3:3" x14ac:dyDescent="0.3">
      <c r="C999" s="246"/>
    </row>
  </sheetData>
  <autoFilter ref="A1:H43" xr:uid="{97F10251-FDCB-4286-A465-C747F863DD76}">
    <sortState xmlns:xlrd2="http://schemas.microsoft.com/office/spreadsheetml/2017/richdata2" ref="A2:H43">
      <sortCondition ref="A2:A43"/>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3">
    <cfRule type="colorScale" priority="336">
      <colorScale>
        <cfvo type="min"/>
        <cfvo type="percentile" val="50"/>
        <cfvo type="max"/>
        <color rgb="FFF8696B"/>
        <color rgb="FFFFEB84"/>
        <color rgb="FF63BE7B"/>
      </colorScale>
    </cfRule>
  </conditionalFormatting>
  <conditionalFormatting sqref="H2:H43">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43" xr:uid="{512806FB-9C28-446C-B2DB-622B7C79F8B0}">
      <formula1>"Базовая часть, Вариативная часть"</formula1>
    </dataValidation>
    <dataValidation allowBlank="1" showErrorMessage="1" sqref="D31:F35 A2:B43" xr:uid="{462CB045-A25B-4C03-8969-E6D9FEEC5D4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673F0D7-05B5-4F77-995D-35779FC243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44" sqref="B44"/>
      <selection pane="bottomLeft" activeCell="B44" sqref="B44"/>
    </sheetView>
  </sheetViews>
  <sheetFormatPr defaultColWidth="9.109375" defaultRowHeight="15.6" x14ac:dyDescent="0.3"/>
  <cols>
    <col min="1" max="1" width="32.6640625" style="249" customWidth="1"/>
    <col min="2" max="2" width="100.6640625" style="52" customWidth="1"/>
    <col min="3" max="3" width="29.33203125" style="253" customWidth="1"/>
    <col min="4" max="4" width="14.44140625" style="253" customWidth="1"/>
    <col min="5" max="5" width="25.6640625" style="253" customWidth="1"/>
    <col min="6" max="6" width="14.33203125" style="253" customWidth="1"/>
    <col min="7" max="7" width="13.88671875" style="10" customWidth="1"/>
    <col min="8" max="8" width="20.88671875" style="10" customWidth="1"/>
    <col min="9" max="16384" width="9.109375" style="52"/>
  </cols>
  <sheetData>
    <row r="1" spans="1:8" ht="31.2" x14ac:dyDescent="0.3">
      <c r="A1" s="240" t="s">
        <v>1</v>
      </c>
      <c r="B1" s="241" t="s">
        <v>10</v>
      </c>
      <c r="C1" s="242" t="s">
        <v>2</v>
      </c>
      <c r="D1" s="240" t="s">
        <v>4</v>
      </c>
      <c r="E1" s="240" t="s">
        <v>3</v>
      </c>
      <c r="F1" s="240" t="s">
        <v>8</v>
      </c>
      <c r="G1" s="240" t="s">
        <v>33</v>
      </c>
      <c r="H1" s="240" t="s">
        <v>34</v>
      </c>
    </row>
    <row r="2" spans="1:8" x14ac:dyDescent="0.3">
      <c r="A2" s="16" t="s">
        <v>20</v>
      </c>
      <c r="B2" s="211" t="s">
        <v>238</v>
      </c>
      <c r="C2" s="15" t="s">
        <v>9</v>
      </c>
      <c r="D2" s="53">
        <v>1</v>
      </c>
      <c r="E2" s="53" t="s">
        <v>6</v>
      </c>
      <c r="F2" s="53">
        <f>D2</f>
        <v>1</v>
      </c>
      <c r="G2" s="10">
        <f t="shared" ref="G2:G18" si="0">COUNTIF($A$2:$A$999,A2)</f>
        <v>4</v>
      </c>
      <c r="H2" s="10" t="s">
        <v>37</v>
      </c>
    </row>
    <row r="3" spans="1:8" x14ac:dyDescent="0.3">
      <c r="A3" s="16" t="s">
        <v>20</v>
      </c>
      <c r="B3" s="211" t="s">
        <v>296</v>
      </c>
      <c r="C3" s="15" t="s">
        <v>9</v>
      </c>
      <c r="D3" s="53">
        <v>1</v>
      </c>
      <c r="E3" s="53" t="s">
        <v>6</v>
      </c>
      <c r="F3" s="53">
        <v>1</v>
      </c>
      <c r="G3" s="10">
        <f t="shared" si="0"/>
        <v>4</v>
      </c>
      <c r="H3" s="10" t="s">
        <v>37</v>
      </c>
    </row>
    <row r="4" spans="1:8" x14ac:dyDescent="0.3">
      <c r="A4" s="16" t="s">
        <v>20</v>
      </c>
      <c r="B4" s="243" t="s">
        <v>343</v>
      </c>
      <c r="C4" s="15" t="s">
        <v>9</v>
      </c>
      <c r="D4" s="53">
        <v>1</v>
      </c>
      <c r="E4" s="53" t="s">
        <v>229</v>
      </c>
      <c r="F4" s="53">
        <f>D4</f>
        <v>1</v>
      </c>
      <c r="G4" s="10">
        <f t="shared" si="0"/>
        <v>4</v>
      </c>
      <c r="H4" s="10" t="s">
        <v>37</v>
      </c>
    </row>
    <row r="5" spans="1:8" x14ac:dyDescent="0.3">
      <c r="A5" s="16" t="s">
        <v>20</v>
      </c>
      <c r="B5" s="211" t="s">
        <v>412</v>
      </c>
      <c r="C5" s="15" t="s">
        <v>9</v>
      </c>
      <c r="D5" s="53">
        <v>1</v>
      </c>
      <c r="E5" s="53" t="s">
        <v>229</v>
      </c>
      <c r="F5" s="53">
        <f>D5</f>
        <v>1</v>
      </c>
      <c r="G5" s="10">
        <f t="shared" si="0"/>
        <v>4</v>
      </c>
      <c r="H5" s="10" t="s">
        <v>37</v>
      </c>
    </row>
    <row r="6" spans="1:8" ht="31.2" x14ac:dyDescent="0.3">
      <c r="A6" s="16" t="s">
        <v>150</v>
      </c>
      <c r="B6" s="212" t="s">
        <v>151</v>
      </c>
      <c r="C6" s="15" t="s">
        <v>9</v>
      </c>
      <c r="D6" s="61">
        <v>1</v>
      </c>
      <c r="E6" s="15" t="s">
        <v>6</v>
      </c>
      <c r="F6" s="61">
        <v>1</v>
      </c>
      <c r="G6" s="10">
        <f t="shared" si="0"/>
        <v>2</v>
      </c>
      <c r="H6" s="10" t="s">
        <v>37</v>
      </c>
    </row>
    <row r="7" spans="1:8" ht="31.2" x14ac:dyDescent="0.3">
      <c r="A7" s="250" t="s">
        <v>150</v>
      </c>
      <c r="B7" s="212" t="s">
        <v>175</v>
      </c>
      <c r="C7" s="15" t="s">
        <v>9</v>
      </c>
      <c r="D7" s="57">
        <v>1</v>
      </c>
      <c r="E7" s="254" t="s">
        <v>6</v>
      </c>
      <c r="F7" s="61">
        <v>1</v>
      </c>
      <c r="G7" s="10">
        <f t="shared" si="0"/>
        <v>2</v>
      </c>
      <c r="H7" s="10" t="s">
        <v>37</v>
      </c>
    </row>
    <row r="8" spans="1:8" ht="31.2" x14ac:dyDescent="0.3">
      <c r="A8" s="16" t="s">
        <v>416</v>
      </c>
      <c r="B8" s="212" t="s">
        <v>152</v>
      </c>
      <c r="C8" s="15" t="s">
        <v>9</v>
      </c>
      <c r="D8" s="61">
        <v>500</v>
      </c>
      <c r="E8" s="15" t="s">
        <v>6</v>
      </c>
      <c r="F8" s="61">
        <v>500</v>
      </c>
      <c r="G8" s="10">
        <f t="shared" si="0"/>
        <v>2</v>
      </c>
      <c r="H8" s="10" t="s">
        <v>37</v>
      </c>
    </row>
    <row r="9" spans="1:8" ht="31.2" x14ac:dyDescent="0.3">
      <c r="A9" s="16" t="s">
        <v>416</v>
      </c>
      <c r="B9" s="211" t="s">
        <v>241</v>
      </c>
      <c r="C9" s="15" t="s">
        <v>9</v>
      </c>
      <c r="D9" s="53">
        <v>30</v>
      </c>
      <c r="E9" s="53" t="s">
        <v>6</v>
      </c>
      <c r="F9" s="53">
        <v>30</v>
      </c>
      <c r="G9" s="10">
        <f t="shared" si="0"/>
        <v>2</v>
      </c>
      <c r="H9" s="10" t="s">
        <v>37</v>
      </c>
    </row>
    <row r="10" spans="1:8" x14ac:dyDescent="0.3">
      <c r="A10" s="16" t="s">
        <v>242</v>
      </c>
      <c r="B10" s="212" t="s">
        <v>243</v>
      </c>
      <c r="C10" s="15" t="s">
        <v>9</v>
      </c>
      <c r="D10" s="251">
        <v>1</v>
      </c>
      <c r="E10" s="53" t="s">
        <v>6</v>
      </c>
      <c r="F10" s="53">
        <f>D10</f>
        <v>1</v>
      </c>
      <c r="G10" s="10">
        <f t="shared" si="0"/>
        <v>1</v>
      </c>
      <c r="H10" s="10" t="s">
        <v>37</v>
      </c>
    </row>
    <row r="11" spans="1:8" x14ac:dyDescent="0.3">
      <c r="A11" s="16" t="s">
        <v>21</v>
      </c>
      <c r="B11" s="248" t="s">
        <v>239</v>
      </c>
      <c r="C11" s="15" t="s">
        <v>9</v>
      </c>
      <c r="D11" s="251">
        <v>1</v>
      </c>
      <c r="E11" s="251" t="s">
        <v>6</v>
      </c>
      <c r="F11" s="53">
        <f>D11</f>
        <v>1</v>
      </c>
      <c r="G11" s="10">
        <f t="shared" si="0"/>
        <v>4</v>
      </c>
      <c r="H11" s="10" t="s">
        <v>37</v>
      </c>
    </row>
    <row r="12" spans="1:8" x14ac:dyDescent="0.3">
      <c r="A12" s="250" t="s">
        <v>21</v>
      </c>
      <c r="B12" s="211" t="s">
        <v>297</v>
      </c>
      <c r="C12" s="15" t="s">
        <v>9</v>
      </c>
      <c r="D12" s="251">
        <v>1</v>
      </c>
      <c r="E12" s="251" t="s">
        <v>6</v>
      </c>
      <c r="F12" s="53">
        <v>1</v>
      </c>
      <c r="G12" s="10">
        <f t="shared" si="0"/>
        <v>4</v>
      </c>
      <c r="H12" s="10" t="s">
        <v>37</v>
      </c>
    </row>
    <row r="13" spans="1:8" x14ac:dyDescent="0.3">
      <c r="A13" s="16" t="s">
        <v>21</v>
      </c>
      <c r="B13" s="243" t="s">
        <v>344</v>
      </c>
      <c r="C13" s="15" t="s">
        <v>9</v>
      </c>
      <c r="D13" s="53">
        <v>1</v>
      </c>
      <c r="E13" s="53" t="s">
        <v>229</v>
      </c>
      <c r="F13" s="53">
        <f>D13</f>
        <v>1</v>
      </c>
      <c r="G13" s="10">
        <f t="shared" si="0"/>
        <v>4</v>
      </c>
      <c r="H13" s="10" t="s">
        <v>37</v>
      </c>
    </row>
    <row r="14" spans="1:8" x14ac:dyDescent="0.3">
      <c r="A14" s="16" t="s">
        <v>21</v>
      </c>
      <c r="B14" s="211" t="s">
        <v>414</v>
      </c>
      <c r="C14" s="15" t="s">
        <v>32</v>
      </c>
      <c r="D14" s="53">
        <v>1</v>
      </c>
      <c r="E14" s="53" t="s">
        <v>229</v>
      </c>
      <c r="F14" s="53">
        <f>D14</f>
        <v>1</v>
      </c>
      <c r="G14" s="10">
        <f t="shared" si="0"/>
        <v>4</v>
      </c>
      <c r="H14" s="10" t="s">
        <v>37</v>
      </c>
    </row>
    <row r="15" spans="1:8" ht="31.2" x14ac:dyDescent="0.3">
      <c r="A15" s="16" t="s">
        <v>415</v>
      </c>
      <c r="B15" s="212" t="s">
        <v>148</v>
      </c>
      <c r="C15" s="15" t="s">
        <v>9</v>
      </c>
      <c r="D15" s="61">
        <v>1</v>
      </c>
      <c r="E15" s="15" t="s">
        <v>6</v>
      </c>
      <c r="F15" s="61">
        <v>1</v>
      </c>
      <c r="G15" s="10">
        <f t="shared" si="0"/>
        <v>2</v>
      </c>
      <c r="H15" s="10" t="s">
        <v>37</v>
      </c>
    </row>
    <row r="16" spans="1:8" ht="31.2" x14ac:dyDescent="0.3">
      <c r="A16" s="16" t="s">
        <v>415</v>
      </c>
      <c r="B16" s="212" t="s">
        <v>148</v>
      </c>
      <c r="C16" s="15" t="s">
        <v>9</v>
      </c>
      <c r="D16" s="61">
        <v>1</v>
      </c>
      <c r="E16" s="15" t="s">
        <v>6</v>
      </c>
      <c r="F16" s="61">
        <v>1</v>
      </c>
      <c r="G16" s="10">
        <f t="shared" si="0"/>
        <v>2</v>
      </c>
      <c r="H16" s="10" t="s">
        <v>37</v>
      </c>
    </row>
    <row r="17" spans="1:8" x14ac:dyDescent="0.3">
      <c r="A17" s="250" t="s">
        <v>22</v>
      </c>
      <c r="B17" s="211" t="s">
        <v>240</v>
      </c>
      <c r="C17" s="15" t="s">
        <v>9</v>
      </c>
      <c r="D17" s="251">
        <v>1</v>
      </c>
      <c r="E17" s="57" t="s">
        <v>6</v>
      </c>
      <c r="F17" s="53">
        <f>D17</f>
        <v>1</v>
      </c>
      <c r="G17" s="10">
        <f t="shared" si="0"/>
        <v>2</v>
      </c>
      <c r="H17" s="10" t="s">
        <v>37</v>
      </c>
    </row>
    <row r="18" spans="1:8" x14ac:dyDescent="0.3">
      <c r="A18" s="16" t="s">
        <v>22</v>
      </c>
      <c r="B18" s="243" t="s">
        <v>345</v>
      </c>
      <c r="C18" s="15" t="s">
        <v>9</v>
      </c>
      <c r="D18" s="53">
        <v>1</v>
      </c>
      <c r="E18" s="251" t="s">
        <v>229</v>
      </c>
      <c r="F18" s="53">
        <f>D18</f>
        <v>1</v>
      </c>
      <c r="G18" s="10">
        <f t="shared" si="0"/>
        <v>2</v>
      </c>
      <c r="H18" s="10" t="s">
        <v>37</v>
      </c>
    </row>
    <row r="19" spans="1:8" x14ac:dyDescent="0.3">
      <c r="A19" s="244"/>
      <c r="B19" s="245"/>
      <c r="C19" s="246"/>
      <c r="D19" s="247"/>
      <c r="E19" s="247"/>
      <c r="F19" s="247"/>
    </row>
    <row r="20" spans="1:8" x14ac:dyDescent="0.3">
      <c r="A20" s="244"/>
      <c r="B20" s="245"/>
      <c r="C20" s="246"/>
      <c r="D20" s="247"/>
      <c r="E20" s="247"/>
      <c r="F20" s="247"/>
    </row>
    <row r="21" spans="1:8" x14ac:dyDescent="0.3">
      <c r="A21" s="244"/>
      <c r="B21" s="245"/>
      <c r="C21" s="246"/>
      <c r="D21" s="247"/>
      <c r="E21" s="247"/>
      <c r="F21" s="247"/>
    </row>
    <row r="22" spans="1:8" x14ac:dyDescent="0.3">
      <c r="A22" s="244"/>
      <c r="B22" s="245"/>
      <c r="C22" s="246"/>
      <c r="D22" s="247"/>
      <c r="E22" s="247"/>
      <c r="F22" s="247"/>
    </row>
    <row r="23" spans="1:8" x14ac:dyDescent="0.3">
      <c r="A23" s="244"/>
      <c r="B23" s="245"/>
      <c r="C23" s="246"/>
      <c r="D23" s="247"/>
      <c r="E23" s="247"/>
      <c r="F23" s="247"/>
    </row>
    <row r="24" spans="1:8" x14ac:dyDescent="0.3">
      <c r="A24" s="244"/>
      <c r="B24" s="245"/>
      <c r="C24" s="246"/>
      <c r="D24" s="247"/>
      <c r="E24" s="247"/>
      <c r="F24" s="247"/>
    </row>
    <row r="25" spans="1:8" x14ac:dyDescent="0.3">
      <c r="A25" s="244"/>
      <c r="B25" s="245"/>
      <c r="C25" s="246"/>
      <c r="D25" s="247"/>
      <c r="E25" s="247"/>
      <c r="F25" s="247"/>
    </row>
    <row r="26" spans="1:8" x14ac:dyDescent="0.3">
      <c r="A26" s="244"/>
      <c r="B26" s="245"/>
      <c r="C26" s="246"/>
      <c r="D26" s="247"/>
      <c r="E26" s="247"/>
      <c r="F26" s="247"/>
    </row>
    <row r="27" spans="1:8" x14ac:dyDescent="0.3">
      <c r="A27" s="244"/>
      <c r="B27" s="245"/>
      <c r="C27" s="246"/>
      <c r="D27" s="247"/>
      <c r="E27" s="247"/>
      <c r="F27" s="247"/>
    </row>
    <row r="28" spans="1:8" x14ac:dyDescent="0.3">
      <c r="A28" s="244"/>
      <c r="B28" s="245"/>
      <c r="C28" s="246"/>
      <c r="D28" s="247"/>
      <c r="E28" s="247"/>
      <c r="F28" s="247"/>
    </row>
    <row r="29" spans="1:8" x14ac:dyDescent="0.3">
      <c r="A29" s="244"/>
      <c r="B29" s="245"/>
      <c r="C29" s="246"/>
      <c r="D29" s="247"/>
      <c r="E29" s="247"/>
      <c r="F29" s="247"/>
    </row>
    <row r="30" spans="1:8" x14ac:dyDescent="0.3">
      <c r="A30" s="244"/>
      <c r="B30" s="245"/>
      <c r="C30" s="246"/>
      <c r="D30" s="247"/>
      <c r="E30" s="247"/>
      <c r="F30" s="247"/>
    </row>
    <row r="31" spans="1:8" x14ac:dyDescent="0.3">
      <c r="A31" s="244"/>
      <c r="B31" s="245"/>
      <c r="C31" s="246"/>
      <c r="D31" s="247"/>
      <c r="E31" s="247"/>
      <c r="F31" s="247"/>
    </row>
    <row r="32" spans="1:8" x14ac:dyDescent="0.3">
      <c r="A32" s="244"/>
      <c r="B32" s="245"/>
      <c r="C32" s="246"/>
      <c r="D32" s="247"/>
      <c r="E32" s="247"/>
      <c r="F32" s="247"/>
    </row>
    <row r="33" spans="1:6" x14ac:dyDescent="0.3">
      <c r="A33" s="244"/>
      <c r="B33" s="245"/>
      <c r="C33" s="246"/>
      <c r="D33" s="247"/>
      <c r="E33" s="247"/>
      <c r="F33" s="247"/>
    </row>
    <row r="34" spans="1:6" x14ac:dyDescent="0.3">
      <c r="A34" s="244"/>
      <c r="B34" s="245"/>
      <c r="C34" s="246"/>
      <c r="D34" s="247"/>
      <c r="E34" s="247"/>
      <c r="F34" s="247"/>
    </row>
    <row r="35" spans="1:6" x14ac:dyDescent="0.3">
      <c r="A35" s="244"/>
      <c r="B35" s="245"/>
      <c r="C35" s="246"/>
      <c r="D35" s="247"/>
      <c r="E35" s="247"/>
      <c r="F35" s="247"/>
    </row>
    <row r="36" spans="1:6" x14ac:dyDescent="0.3">
      <c r="A36" s="244"/>
      <c r="B36" s="245"/>
      <c r="C36" s="246"/>
      <c r="D36" s="247"/>
      <c r="E36" s="247"/>
      <c r="F36" s="247"/>
    </row>
    <row r="37" spans="1:6" x14ac:dyDescent="0.3">
      <c r="A37" s="244"/>
      <c r="B37" s="245"/>
      <c r="C37" s="246"/>
      <c r="D37" s="247"/>
      <c r="E37" s="247"/>
      <c r="F37" s="247"/>
    </row>
    <row r="38" spans="1:6" x14ac:dyDescent="0.3">
      <c r="A38" s="244"/>
      <c r="B38" s="245"/>
      <c r="C38" s="246"/>
      <c r="D38" s="247"/>
      <c r="E38" s="247"/>
      <c r="F38" s="247"/>
    </row>
    <row r="39" spans="1:6" x14ac:dyDescent="0.3">
      <c r="A39" s="244"/>
      <c r="B39" s="248"/>
      <c r="C39" s="246"/>
      <c r="D39" s="247"/>
      <c r="E39" s="247"/>
      <c r="F39" s="247"/>
    </row>
    <row r="40" spans="1:6" x14ac:dyDescent="0.3">
      <c r="A40" s="244"/>
      <c r="B40" s="248"/>
      <c r="C40" s="246"/>
      <c r="D40" s="247"/>
      <c r="E40" s="247"/>
      <c r="F40" s="247"/>
    </row>
    <row r="41" spans="1:6" x14ac:dyDescent="0.3">
      <c r="A41" s="244"/>
      <c r="B41" s="248"/>
      <c r="C41" s="246"/>
      <c r="D41" s="247"/>
      <c r="E41" s="247"/>
      <c r="F41" s="247"/>
    </row>
    <row r="42" spans="1:6" x14ac:dyDescent="0.3">
      <c r="C42" s="246"/>
    </row>
    <row r="43" spans="1:6" x14ac:dyDescent="0.3">
      <c r="C43" s="246"/>
    </row>
    <row r="44" spans="1:6" x14ac:dyDescent="0.3">
      <c r="C44" s="246"/>
    </row>
    <row r="45" spans="1:6" x14ac:dyDescent="0.3">
      <c r="C45" s="246"/>
    </row>
    <row r="46" spans="1:6" x14ac:dyDescent="0.3">
      <c r="C46" s="246"/>
    </row>
    <row r="47" spans="1:6" x14ac:dyDescent="0.3">
      <c r="C47" s="246"/>
    </row>
    <row r="48" spans="1:6" x14ac:dyDescent="0.3">
      <c r="C48" s="246"/>
    </row>
    <row r="49" spans="3:3" x14ac:dyDescent="0.3">
      <c r="C49" s="246"/>
    </row>
    <row r="50" spans="3:3" x14ac:dyDescent="0.3">
      <c r="C50" s="246"/>
    </row>
    <row r="51" spans="3:3" x14ac:dyDescent="0.3">
      <c r="C51" s="246"/>
    </row>
    <row r="52" spans="3:3" x14ac:dyDescent="0.3">
      <c r="C52" s="246"/>
    </row>
    <row r="53" spans="3:3" x14ac:dyDescent="0.3">
      <c r="C53" s="246"/>
    </row>
    <row r="54" spans="3:3" x14ac:dyDescent="0.3">
      <c r="C54" s="246"/>
    </row>
    <row r="55" spans="3:3" x14ac:dyDescent="0.3">
      <c r="C55" s="246"/>
    </row>
    <row r="56" spans="3:3" x14ac:dyDescent="0.3">
      <c r="C56" s="246"/>
    </row>
    <row r="57" spans="3:3" x14ac:dyDescent="0.3">
      <c r="C57" s="246"/>
    </row>
    <row r="58" spans="3:3" x14ac:dyDescent="0.3">
      <c r="C58" s="246"/>
    </row>
    <row r="59" spans="3:3" x14ac:dyDescent="0.3">
      <c r="C59" s="246"/>
    </row>
    <row r="60" spans="3:3" x14ac:dyDescent="0.3">
      <c r="C60" s="246"/>
    </row>
    <row r="61" spans="3:3" x14ac:dyDescent="0.3">
      <c r="C61" s="246"/>
    </row>
    <row r="62" spans="3:3" x14ac:dyDescent="0.3">
      <c r="C62" s="246"/>
    </row>
    <row r="63" spans="3:3" x14ac:dyDescent="0.3">
      <c r="C63" s="246"/>
    </row>
    <row r="64" spans="3:3" x14ac:dyDescent="0.3">
      <c r="C64" s="246"/>
    </row>
    <row r="65" spans="3:3" x14ac:dyDescent="0.3">
      <c r="C65" s="246"/>
    </row>
    <row r="66" spans="3:3" x14ac:dyDescent="0.3">
      <c r="C66" s="246"/>
    </row>
    <row r="67" spans="3:3" x14ac:dyDescent="0.3">
      <c r="C67" s="246"/>
    </row>
    <row r="68" spans="3:3" x14ac:dyDescent="0.3">
      <c r="C68" s="246"/>
    </row>
    <row r="69" spans="3:3" x14ac:dyDescent="0.3">
      <c r="C69" s="246"/>
    </row>
    <row r="70" spans="3:3" x14ac:dyDescent="0.3">
      <c r="C70" s="246"/>
    </row>
    <row r="71" spans="3:3" x14ac:dyDescent="0.3">
      <c r="C71" s="246"/>
    </row>
    <row r="72" spans="3:3" x14ac:dyDescent="0.3">
      <c r="C72" s="246"/>
    </row>
    <row r="73" spans="3:3" x14ac:dyDescent="0.3">
      <c r="C73" s="246"/>
    </row>
    <row r="74" spans="3:3" x14ac:dyDescent="0.3">
      <c r="C74" s="246"/>
    </row>
    <row r="75" spans="3:3" x14ac:dyDescent="0.3">
      <c r="C75" s="246"/>
    </row>
    <row r="76" spans="3:3" x14ac:dyDescent="0.3">
      <c r="C76" s="246"/>
    </row>
    <row r="77" spans="3:3" x14ac:dyDescent="0.3">
      <c r="C77" s="246"/>
    </row>
    <row r="78" spans="3:3" x14ac:dyDescent="0.3">
      <c r="C78" s="246"/>
    </row>
    <row r="79" spans="3:3" x14ac:dyDescent="0.3">
      <c r="C79" s="246"/>
    </row>
    <row r="80" spans="3:3" x14ac:dyDescent="0.3">
      <c r="C80" s="246"/>
    </row>
    <row r="81" spans="3:3" x14ac:dyDescent="0.3">
      <c r="C81" s="246"/>
    </row>
    <row r="82" spans="3:3" x14ac:dyDescent="0.3">
      <c r="C82" s="246"/>
    </row>
    <row r="83" spans="3:3" x14ac:dyDescent="0.3">
      <c r="C83" s="246"/>
    </row>
    <row r="84" spans="3:3" x14ac:dyDescent="0.3">
      <c r="C84" s="246"/>
    </row>
    <row r="85" spans="3:3" x14ac:dyDescent="0.3">
      <c r="C85" s="246"/>
    </row>
    <row r="86" spans="3:3" x14ac:dyDescent="0.3">
      <c r="C86" s="246"/>
    </row>
    <row r="87" spans="3:3" x14ac:dyDescent="0.3">
      <c r="C87" s="246"/>
    </row>
    <row r="88" spans="3:3" x14ac:dyDescent="0.3">
      <c r="C88" s="246"/>
    </row>
    <row r="89" spans="3:3" x14ac:dyDescent="0.3">
      <c r="C89" s="246"/>
    </row>
    <row r="90" spans="3:3" x14ac:dyDescent="0.3">
      <c r="C90" s="246"/>
    </row>
    <row r="91" spans="3:3" x14ac:dyDescent="0.3">
      <c r="C91" s="246"/>
    </row>
    <row r="92" spans="3:3" x14ac:dyDescent="0.3">
      <c r="C92" s="246"/>
    </row>
    <row r="93" spans="3:3" x14ac:dyDescent="0.3">
      <c r="C93" s="246"/>
    </row>
    <row r="94" spans="3:3" x14ac:dyDescent="0.3">
      <c r="C94" s="246"/>
    </row>
    <row r="95" spans="3:3" x14ac:dyDescent="0.3">
      <c r="C95" s="246"/>
    </row>
    <row r="96" spans="3:3" x14ac:dyDescent="0.3">
      <c r="C96" s="246"/>
    </row>
    <row r="97" spans="3:3" x14ac:dyDescent="0.3">
      <c r="C97" s="246"/>
    </row>
    <row r="98" spans="3:3" x14ac:dyDescent="0.3">
      <c r="C98" s="246"/>
    </row>
    <row r="99" spans="3:3" x14ac:dyDescent="0.3">
      <c r="C99" s="246"/>
    </row>
    <row r="100" spans="3:3" x14ac:dyDescent="0.3">
      <c r="C100" s="246"/>
    </row>
    <row r="101" spans="3:3" x14ac:dyDescent="0.3">
      <c r="C101" s="246"/>
    </row>
    <row r="102" spans="3:3" x14ac:dyDescent="0.3">
      <c r="C102" s="246"/>
    </row>
    <row r="103" spans="3:3" x14ac:dyDescent="0.3">
      <c r="C103" s="246"/>
    </row>
    <row r="104" spans="3:3" x14ac:dyDescent="0.3">
      <c r="C104" s="246"/>
    </row>
    <row r="105" spans="3:3" x14ac:dyDescent="0.3">
      <c r="C105" s="246"/>
    </row>
    <row r="106" spans="3:3" x14ac:dyDescent="0.3">
      <c r="C106" s="246"/>
    </row>
    <row r="107" spans="3:3" x14ac:dyDescent="0.3">
      <c r="C107" s="246"/>
    </row>
    <row r="108" spans="3:3" x14ac:dyDescent="0.3">
      <c r="C108" s="246"/>
    </row>
    <row r="109" spans="3:3" x14ac:dyDescent="0.3">
      <c r="C109" s="246"/>
    </row>
    <row r="110" spans="3:3" x14ac:dyDescent="0.3">
      <c r="C110" s="246"/>
    </row>
    <row r="111" spans="3:3" x14ac:dyDescent="0.3">
      <c r="C111" s="246"/>
    </row>
    <row r="112" spans="3:3" x14ac:dyDescent="0.3">
      <c r="C112" s="246"/>
    </row>
    <row r="113" spans="3:3" x14ac:dyDescent="0.3">
      <c r="C113" s="246"/>
    </row>
    <row r="114" spans="3:3" x14ac:dyDescent="0.3">
      <c r="C114" s="246"/>
    </row>
    <row r="115" spans="3:3" x14ac:dyDescent="0.3">
      <c r="C115" s="246"/>
    </row>
    <row r="116" spans="3:3" x14ac:dyDescent="0.3">
      <c r="C116" s="246"/>
    </row>
    <row r="117" spans="3:3" x14ac:dyDescent="0.3">
      <c r="C117" s="246"/>
    </row>
    <row r="118" spans="3:3" x14ac:dyDescent="0.3">
      <c r="C118" s="246"/>
    </row>
    <row r="119" spans="3:3" x14ac:dyDescent="0.3">
      <c r="C119" s="246"/>
    </row>
    <row r="120" spans="3:3" x14ac:dyDescent="0.3">
      <c r="C120" s="246"/>
    </row>
    <row r="121" spans="3:3" x14ac:dyDescent="0.3">
      <c r="C121" s="246"/>
    </row>
    <row r="122" spans="3:3" x14ac:dyDescent="0.3">
      <c r="C122" s="246"/>
    </row>
    <row r="123" spans="3:3" x14ac:dyDescent="0.3">
      <c r="C123" s="246"/>
    </row>
    <row r="124" spans="3:3" x14ac:dyDescent="0.3">
      <c r="C124" s="246"/>
    </row>
    <row r="125" spans="3:3" x14ac:dyDescent="0.3">
      <c r="C125" s="246"/>
    </row>
    <row r="126" spans="3:3" x14ac:dyDescent="0.3">
      <c r="C126" s="246"/>
    </row>
    <row r="127" spans="3:3" x14ac:dyDescent="0.3">
      <c r="C127" s="246"/>
    </row>
    <row r="128" spans="3:3" x14ac:dyDescent="0.3">
      <c r="C128" s="246"/>
    </row>
    <row r="129" spans="3:3" x14ac:dyDescent="0.3">
      <c r="C129" s="246"/>
    </row>
    <row r="130" spans="3:3" x14ac:dyDescent="0.3">
      <c r="C130" s="246"/>
    </row>
    <row r="131" spans="3:3" x14ac:dyDescent="0.3">
      <c r="C131" s="246"/>
    </row>
    <row r="132" spans="3:3" x14ac:dyDescent="0.3">
      <c r="C132" s="246"/>
    </row>
    <row r="133" spans="3:3" x14ac:dyDescent="0.3">
      <c r="C133" s="246"/>
    </row>
    <row r="134" spans="3:3" x14ac:dyDescent="0.3">
      <c r="C134" s="246"/>
    </row>
    <row r="135" spans="3:3" x14ac:dyDescent="0.3">
      <c r="C135" s="246"/>
    </row>
    <row r="136" spans="3:3" x14ac:dyDescent="0.3">
      <c r="C136" s="246"/>
    </row>
    <row r="137" spans="3:3" x14ac:dyDescent="0.3">
      <c r="C137" s="246"/>
    </row>
    <row r="138" spans="3:3" x14ac:dyDescent="0.3">
      <c r="C138" s="246"/>
    </row>
    <row r="139" spans="3:3" x14ac:dyDescent="0.3">
      <c r="C139" s="246"/>
    </row>
    <row r="140" spans="3:3" x14ac:dyDescent="0.3">
      <c r="C140" s="246"/>
    </row>
    <row r="141" spans="3:3" x14ac:dyDescent="0.3">
      <c r="C141" s="246"/>
    </row>
    <row r="142" spans="3:3" x14ac:dyDescent="0.3">
      <c r="C142" s="246"/>
    </row>
    <row r="143" spans="3:3" x14ac:dyDescent="0.3">
      <c r="C143" s="246"/>
    </row>
    <row r="144" spans="3:3" x14ac:dyDescent="0.3">
      <c r="C144" s="246"/>
    </row>
    <row r="145" spans="3:3" x14ac:dyDescent="0.3">
      <c r="C145" s="246"/>
    </row>
    <row r="146" spans="3:3" x14ac:dyDescent="0.3">
      <c r="C146" s="246"/>
    </row>
    <row r="147" spans="3:3" x14ac:dyDescent="0.3">
      <c r="C147" s="246"/>
    </row>
    <row r="148" spans="3:3" x14ac:dyDescent="0.3">
      <c r="C148" s="246"/>
    </row>
    <row r="149" spans="3:3" x14ac:dyDescent="0.3">
      <c r="C149" s="246"/>
    </row>
    <row r="150" spans="3:3" x14ac:dyDescent="0.3">
      <c r="C150" s="246"/>
    </row>
    <row r="151" spans="3:3" x14ac:dyDescent="0.3">
      <c r="C151" s="246"/>
    </row>
    <row r="152" spans="3:3" x14ac:dyDescent="0.3">
      <c r="C152" s="246"/>
    </row>
    <row r="153" spans="3:3" x14ac:dyDescent="0.3">
      <c r="C153" s="246"/>
    </row>
    <row r="154" spans="3:3" x14ac:dyDescent="0.3">
      <c r="C154" s="246"/>
    </row>
    <row r="155" spans="3:3" x14ac:dyDescent="0.3">
      <c r="C155" s="246"/>
    </row>
    <row r="156" spans="3:3" x14ac:dyDescent="0.3">
      <c r="C156" s="246"/>
    </row>
    <row r="157" spans="3:3" x14ac:dyDescent="0.3">
      <c r="C157" s="246"/>
    </row>
    <row r="158" spans="3:3" x14ac:dyDescent="0.3">
      <c r="C158" s="246"/>
    </row>
    <row r="159" spans="3:3" x14ac:dyDescent="0.3">
      <c r="C159" s="246"/>
    </row>
    <row r="160" spans="3:3" x14ac:dyDescent="0.3">
      <c r="C160" s="246"/>
    </row>
    <row r="161" spans="3:3" x14ac:dyDescent="0.3">
      <c r="C161" s="246"/>
    </row>
    <row r="162" spans="3:3" x14ac:dyDescent="0.3">
      <c r="C162" s="246"/>
    </row>
    <row r="163" spans="3:3" x14ac:dyDescent="0.3">
      <c r="C163" s="246"/>
    </row>
    <row r="164" spans="3:3" x14ac:dyDescent="0.3">
      <c r="C164" s="246"/>
    </row>
    <row r="165" spans="3:3" x14ac:dyDescent="0.3">
      <c r="C165" s="246"/>
    </row>
    <row r="166" spans="3:3" x14ac:dyDescent="0.3">
      <c r="C166" s="246"/>
    </row>
    <row r="167" spans="3:3" x14ac:dyDescent="0.3">
      <c r="C167" s="246"/>
    </row>
    <row r="168" spans="3:3" x14ac:dyDescent="0.3">
      <c r="C168" s="246"/>
    </row>
    <row r="169" spans="3:3" x14ac:dyDescent="0.3">
      <c r="C169" s="246"/>
    </row>
    <row r="170" spans="3:3" x14ac:dyDescent="0.3">
      <c r="C170" s="246"/>
    </row>
    <row r="171" spans="3:3" x14ac:dyDescent="0.3">
      <c r="C171" s="246"/>
    </row>
    <row r="172" spans="3:3" x14ac:dyDescent="0.3">
      <c r="C172" s="246"/>
    </row>
    <row r="173" spans="3:3" x14ac:dyDescent="0.3">
      <c r="C173" s="246"/>
    </row>
    <row r="174" spans="3:3" x14ac:dyDescent="0.3">
      <c r="C174" s="246"/>
    </row>
    <row r="175" spans="3:3" x14ac:dyDescent="0.3">
      <c r="C175" s="246"/>
    </row>
    <row r="176" spans="3:3" x14ac:dyDescent="0.3">
      <c r="C176" s="246"/>
    </row>
    <row r="177" spans="3:3" x14ac:dyDescent="0.3">
      <c r="C177" s="246"/>
    </row>
    <row r="178" spans="3:3" x14ac:dyDescent="0.3">
      <c r="C178" s="246"/>
    </row>
    <row r="179" spans="3:3" x14ac:dyDescent="0.3">
      <c r="C179" s="246"/>
    </row>
    <row r="180" spans="3:3" x14ac:dyDescent="0.3">
      <c r="C180" s="246"/>
    </row>
    <row r="181" spans="3:3" x14ac:dyDescent="0.3">
      <c r="C181" s="246"/>
    </row>
    <row r="182" spans="3:3" x14ac:dyDescent="0.3">
      <c r="C182" s="246"/>
    </row>
    <row r="183" spans="3:3" x14ac:dyDescent="0.3">
      <c r="C183" s="246"/>
    </row>
    <row r="184" spans="3:3" x14ac:dyDescent="0.3">
      <c r="C184" s="246"/>
    </row>
    <row r="185" spans="3:3" x14ac:dyDescent="0.3">
      <c r="C185" s="246"/>
    </row>
    <row r="186" spans="3:3" x14ac:dyDescent="0.3">
      <c r="C186" s="246"/>
    </row>
    <row r="187" spans="3:3" x14ac:dyDescent="0.3">
      <c r="C187" s="246"/>
    </row>
    <row r="188" spans="3:3" x14ac:dyDescent="0.3">
      <c r="C188" s="246"/>
    </row>
    <row r="189" spans="3:3" x14ac:dyDescent="0.3">
      <c r="C189" s="246"/>
    </row>
    <row r="190" spans="3:3" x14ac:dyDescent="0.3">
      <c r="C190" s="246"/>
    </row>
    <row r="191" spans="3:3" x14ac:dyDescent="0.3">
      <c r="C191" s="246"/>
    </row>
    <row r="192" spans="3:3" x14ac:dyDescent="0.3">
      <c r="C192" s="246"/>
    </row>
    <row r="193" spans="3:3" x14ac:dyDescent="0.3">
      <c r="C193" s="246"/>
    </row>
    <row r="194" spans="3:3" x14ac:dyDescent="0.3">
      <c r="C194" s="246"/>
    </row>
    <row r="195" spans="3:3" x14ac:dyDescent="0.3">
      <c r="C195" s="246"/>
    </row>
    <row r="196" spans="3:3" x14ac:dyDescent="0.3">
      <c r="C196" s="246"/>
    </row>
    <row r="197" spans="3:3" x14ac:dyDescent="0.3">
      <c r="C197" s="246"/>
    </row>
    <row r="198" spans="3:3" x14ac:dyDescent="0.3">
      <c r="C198" s="246"/>
    </row>
    <row r="199" spans="3:3" x14ac:dyDescent="0.3">
      <c r="C199" s="246"/>
    </row>
    <row r="200" spans="3:3" x14ac:dyDescent="0.3">
      <c r="C200" s="246"/>
    </row>
    <row r="201" spans="3:3" x14ac:dyDescent="0.3">
      <c r="C201" s="246"/>
    </row>
    <row r="202" spans="3:3" x14ac:dyDescent="0.3">
      <c r="C202" s="246"/>
    </row>
    <row r="203" spans="3:3" x14ac:dyDescent="0.3">
      <c r="C203" s="246"/>
    </row>
    <row r="204" spans="3:3" x14ac:dyDescent="0.3">
      <c r="C204" s="246"/>
    </row>
    <row r="205" spans="3:3" x14ac:dyDescent="0.3">
      <c r="C205" s="246"/>
    </row>
    <row r="206" spans="3:3" x14ac:dyDescent="0.3">
      <c r="C206" s="246"/>
    </row>
    <row r="207" spans="3:3" x14ac:dyDescent="0.3">
      <c r="C207" s="246"/>
    </row>
    <row r="208" spans="3:3" x14ac:dyDescent="0.3">
      <c r="C208" s="246"/>
    </row>
    <row r="209" spans="3:3" x14ac:dyDescent="0.3">
      <c r="C209" s="246"/>
    </row>
    <row r="210" spans="3:3" x14ac:dyDescent="0.3">
      <c r="C210" s="246"/>
    </row>
    <row r="211" spans="3:3" x14ac:dyDescent="0.3">
      <c r="C211" s="246"/>
    </row>
    <row r="212" spans="3:3" x14ac:dyDescent="0.3">
      <c r="C212" s="246"/>
    </row>
    <row r="213" spans="3:3" x14ac:dyDescent="0.3">
      <c r="C213" s="246"/>
    </row>
    <row r="214" spans="3:3" x14ac:dyDescent="0.3">
      <c r="C214" s="246"/>
    </row>
    <row r="215" spans="3:3" x14ac:dyDescent="0.3">
      <c r="C215" s="246"/>
    </row>
    <row r="216" spans="3:3" x14ac:dyDescent="0.3">
      <c r="C216" s="246"/>
    </row>
    <row r="217" spans="3:3" x14ac:dyDescent="0.3">
      <c r="C217" s="246"/>
    </row>
    <row r="218" spans="3:3" x14ac:dyDescent="0.3">
      <c r="C218" s="246"/>
    </row>
    <row r="219" spans="3:3" x14ac:dyDescent="0.3">
      <c r="C219" s="246"/>
    </row>
    <row r="220" spans="3:3" x14ac:dyDescent="0.3">
      <c r="C220" s="246"/>
    </row>
    <row r="221" spans="3:3" x14ac:dyDescent="0.3">
      <c r="C221" s="246"/>
    </row>
    <row r="222" spans="3:3" x14ac:dyDescent="0.3">
      <c r="C222" s="246"/>
    </row>
    <row r="223" spans="3:3" x14ac:dyDescent="0.3">
      <c r="C223" s="246"/>
    </row>
    <row r="224" spans="3:3" x14ac:dyDescent="0.3">
      <c r="C224" s="246"/>
    </row>
    <row r="225" spans="3:3" x14ac:dyDescent="0.3">
      <c r="C225" s="246"/>
    </row>
    <row r="226" spans="3:3" x14ac:dyDescent="0.3">
      <c r="C226" s="246"/>
    </row>
    <row r="227" spans="3:3" x14ac:dyDescent="0.3">
      <c r="C227" s="246"/>
    </row>
    <row r="228" spans="3:3" x14ac:dyDescent="0.3">
      <c r="C228" s="246"/>
    </row>
    <row r="229" spans="3:3" x14ac:dyDescent="0.3">
      <c r="C229" s="246"/>
    </row>
    <row r="230" spans="3:3" x14ac:dyDescent="0.3">
      <c r="C230" s="246"/>
    </row>
    <row r="231" spans="3:3" x14ac:dyDescent="0.3">
      <c r="C231" s="246"/>
    </row>
    <row r="232" spans="3:3" x14ac:dyDescent="0.3">
      <c r="C232" s="246"/>
    </row>
    <row r="233" spans="3:3" x14ac:dyDescent="0.3">
      <c r="C233" s="246"/>
    </row>
    <row r="234" spans="3:3" x14ac:dyDescent="0.3">
      <c r="C234" s="246"/>
    </row>
    <row r="235" spans="3:3" x14ac:dyDescent="0.3">
      <c r="C235" s="246"/>
    </row>
    <row r="236" spans="3:3" x14ac:dyDescent="0.3">
      <c r="C236" s="246"/>
    </row>
    <row r="237" spans="3:3" x14ac:dyDescent="0.3">
      <c r="C237" s="246"/>
    </row>
    <row r="238" spans="3:3" x14ac:dyDescent="0.3">
      <c r="C238" s="246"/>
    </row>
    <row r="239" spans="3:3" x14ac:dyDescent="0.3">
      <c r="C239" s="246"/>
    </row>
    <row r="240" spans="3:3" x14ac:dyDescent="0.3">
      <c r="C240" s="246"/>
    </row>
    <row r="241" spans="3:3" x14ac:dyDescent="0.3">
      <c r="C241" s="246"/>
    </row>
    <row r="242" spans="3:3" x14ac:dyDescent="0.3">
      <c r="C242" s="246"/>
    </row>
    <row r="243" spans="3:3" x14ac:dyDescent="0.3">
      <c r="C243" s="246"/>
    </row>
    <row r="244" spans="3:3" x14ac:dyDescent="0.3">
      <c r="C244" s="246"/>
    </row>
    <row r="245" spans="3:3" x14ac:dyDescent="0.3">
      <c r="C245" s="246"/>
    </row>
    <row r="246" spans="3:3" x14ac:dyDescent="0.3">
      <c r="C246" s="246"/>
    </row>
    <row r="247" spans="3:3" x14ac:dyDescent="0.3">
      <c r="C247" s="246"/>
    </row>
    <row r="248" spans="3:3" x14ac:dyDescent="0.3">
      <c r="C248" s="246"/>
    </row>
    <row r="249" spans="3:3" x14ac:dyDescent="0.3">
      <c r="C249" s="246"/>
    </row>
    <row r="250" spans="3:3" x14ac:dyDescent="0.3">
      <c r="C250" s="246"/>
    </row>
    <row r="251" spans="3:3" x14ac:dyDescent="0.3">
      <c r="C251" s="246"/>
    </row>
    <row r="252" spans="3:3" x14ac:dyDescent="0.3">
      <c r="C252" s="246"/>
    </row>
    <row r="253" spans="3:3" x14ac:dyDescent="0.3">
      <c r="C253" s="246"/>
    </row>
    <row r="254" spans="3:3" x14ac:dyDescent="0.3">
      <c r="C254" s="246"/>
    </row>
    <row r="255" spans="3:3" x14ac:dyDescent="0.3">
      <c r="C255" s="246"/>
    </row>
    <row r="256" spans="3:3" x14ac:dyDescent="0.3">
      <c r="C256" s="246"/>
    </row>
    <row r="257" spans="3:3" x14ac:dyDescent="0.3">
      <c r="C257" s="246"/>
    </row>
    <row r="258" spans="3:3" x14ac:dyDescent="0.3">
      <c r="C258" s="246"/>
    </row>
    <row r="259" spans="3:3" x14ac:dyDescent="0.3">
      <c r="C259" s="246"/>
    </row>
    <row r="260" spans="3:3" x14ac:dyDescent="0.3">
      <c r="C260" s="246"/>
    </row>
    <row r="261" spans="3:3" x14ac:dyDescent="0.3">
      <c r="C261" s="246"/>
    </row>
    <row r="262" spans="3:3" x14ac:dyDescent="0.3">
      <c r="C262" s="246"/>
    </row>
    <row r="263" spans="3:3" x14ac:dyDescent="0.3">
      <c r="C263" s="246"/>
    </row>
    <row r="264" spans="3:3" x14ac:dyDescent="0.3">
      <c r="C264" s="246"/>
    </row>
    <row r="265" spans="3:3" x14ac:dyDescent="0.3">
      <c r="C265" s="246"/>
    </row>
    <row r="266" spans="3:3" x14ac:dyDescent="0.3">
      <c r="C266" s="246"/>
    </row>
    <row r="267" spans="3:3" x14ac:dyDescent="0.3">
      <c r="C267" s="246"/>
    </row>
    <row r="268" spans="3:3" x14ac:dyDescent="0.3">
      <c r="C268" s="246"/>
    </row>
    <row r="269" spans="3:3" x14ac:dyDescent="0.3">
      <c r="C269" s="246"/>
    </row>
    <row r="270" spans="3:3" x14ac:dyDescent="0.3">
      <c r="C270" s="246"/>
    </row>
    <row r="271" spans="3:3" x14ac:dyDescent="0.3">
      <c r="C271" s="246"/>
    </row>
    <row r="272" spans="3:3" x14ac:dyDescent="0.3">
      <c r="C272" s="246"/>
    </row>
    <row r="273" spans="3:3" x14ac:dyDescent="0.3">
      <c r="C273" s="246"/>
    </row>
    <row r="274" spans="3:3" x14ac:dyDescent="0.3">
      <c r="C274" s="246"/>
    </row>
    <row r="275" spans="3:3" x14ac:dyDescent="0.3">
      <c r="C275" s="246"/>
    </row>
    <row r="276" spans="3:3" x14ac:dyDescent="0.3">
      <c r="C276" s="246"/>
    </row>
    <row r="277" spans="3:3" x14ac:dyDescent="0.3">
      <c r="C277" s="246"/>
    </row>
    <row r="278" spans="3:3" x14ac:dyDescent="0.3">
      <c r="C278" s="246"/>
    </row>
    <row r="279" spans="3:3" x14ac:dyDescent="0.3">
      <c r="C279" s="246"/>
    </row>
    <row r="280" spans="3:3" x14ac:dyDescent="0.3">
      <c r="C280" s="246"/>
    </row>
    <row r="281" spans="3:3" x14ac:dyDescent="0.3">
      <c r="C281" s="246"/>
    </row>
    <row r="282" spans="3:3" x14ac:dyDescent="0.3">
      <c r="C282" s="246"/>
    </row>
    <row r="283" spans="3:3" x14ac:dyDescent="0.3">
      <c r="C283" s="246"/>
    </row>
    <row r="284" spans="3:3" x14ac:dyDescent="0.3">
      <c r="C284" s="246"/>
    </row>
    <row r="285" spans="3:3" x14ac:dyDescent="0.3">
      <c r="C285" s="246"/>
    </row>
    <row r="286" spans="3:3" x14ac:dyDescent="0.3">
      <c r="C286" s="246"/>
    </row>
    <row r="287" spans="3:3" x14ac:dyDescent="0.3">
      <c r="C287" s="246"/>
    </row>
    <row r="288" spans="3:3" x14ac:dyDescent="0.3">
      <c r="C288" s="246"/>
    </row>
    <row r="289" spans="3:3" x14ac:dyDescent="0.3">
      <c r="C289" s="246"/>
    </row>
    <row r="290" spans="3:3" x14ac:dyDescent="0.3">
      <c r="C290" s="246"/>
    </row>
    <row r="291" spans="3:3" x14ac:dyDescent="0.3">
      <c r="C291" s="246"/>
    </row>
    <row r="292" spans="3:3" x14ac:dyDescent="0.3">
      <c r="C292" s="246"/>
    </row>
    <row r="293" spans="3:3" x14ac:dyDescent="0.3">
      <c r="C293" s="246"/>
    </row>
    <row r="294" spans="3:3" x14ac:dyDescent="0.3">
      <c r="C294" s="246"/>
    </row>
    <row r="295" spans="3:3" x14ac:dyDescent="0.3">
      <c r="C295" s="246"/>
    </row>
    <row r="296" spans="3:3" x14ac:dyDescent="0.3">
      <c r="C296" s="246"/>
    </row>
    <row r="297" spans="3:3" x14ac:dyDescent="0.3">
      <c r="C297" s="246"/>
    </row>
    <row r="298" spans="3:3" x14ac:dyDescent="0.3">
      <c r="C298" s="246"/>
    </row>
    <row r="299" spans="3:3" x14ac:dyDescent="0.3">
      <c r="C299" s="246"/>
    </row>
    <row r="300" spans="3:3" x14ac:dyDescent="0.3">
      <c r="C300" s="246"/>
    </row>
    <row r="301" spans="3:3" x14ac:dyDescent="0.3">
      <c r="C301" s="246"/>
    </row>
    <row r="302" spans="3:3" x14ac:dyDescent="0.3">
      <c r="C302" s="246"/>
    </row>
    <row r="303" spans="3:3" x14ac:dyDescent="0.3">
      <c r="C303" s="246"/>
    </row>
    <row r="304" spans="3:3" x14ac:dyDescent="0.3">
      <c r="C304" s="246"/>
    </row>
    <row r="305" spans="3:3" x14ac:dyDescent="0.3">
      <c r="C305" s="246"/>
    </row>
    <row r="306" spans="3:3" x14ac:dyDescent="0.3">
      <c r="C306" s="246"/>
    </row>
    <row r="307" spans="3:3" x14ac:dyDescent="0.3">
      <c r="C307" s="246"/>
    </row>
    <row r="308" spans="3:3" x14ac:dyDescent="0.3">
      <c r="C308" s="246"/>
    </row>
    <row r="309" spans="3:3" x14ac:dyDescent="0.3">
      <c r="C309" s="246"/>
    </row>
    <row r="310" spans="3:3" x14ac:dyDescent="0.3">
      <c r="C310" s="246"/>
    </row>
    <row r="311" spans="3:3" x14ac:dyDescent="0.3">
      <c r="C311" s="246"/>
    </row>
    <row r="312" spans="3:3" x14ac:dyDescent="0.3">
      <c r="C312" s="246"/>
    </row>
    <row r="313" spans="3:3" x14ac:dyDescent="0.3">
      <c r="C313" s="246"/>
    </row>
    <row r="314" spans="3:3" x14ac:dyDescent="0.3">
      <c r="C314" s="246"/>
    </row>
    <row r="315" spans="3:3" x14ac:dyDescent="0.3">
      <c r="C315" s="246"/>
    </row>
    <row r="316" spans="3:3" x14ac:dyDescent="0.3">
      <c r="C316" s="246"/>
    </row>
    <row r="317" spans="3:3" x14ac:dyDescent="0.3">
      <c r="C317" s="246"/>
    </row>
    <row r="318" spans="3:3" x14ac:dyDescent="0.3">
      <c r="C318" s="246"/>
    </row>
    <row r="319" spans="3:3" x14ac:dyDescent="0.3">
      <c r="C319" s="246"/>
    </row>
    <row r="320" spans="3:3" x14ac:dyDescent="0.3">
      <c r="C320" s="246"/>
    </row>
    <row r="321" spans="3:3" x14ac:dyDescent="0.3">
      <c r="C321" s="246"/>
    </row>
    <row r="322" spans="3:3" x14ac:dyDescent="0.3">
      <c r="C322" s="246"/>
    </row>
    <row r="323" spans="3:3" x14ac:dyDescent="0.3">
      <c r="C323" s="246"/>
    </row>
    <row r="324" spans="3:3" x14ac:dyDescent="0.3">
      <c r="C324" s="246"/>
    </row>
    <row r="325" spans="3:3" x14ac:dyDescent="0.3">
      <c r="C325" s="246"/>
    </row>
    <row r="326" spans="3:3" x14ac:dyDescent="0.3">
      <c r="C326" s="246"/>
    </row>
    <row r="327" spans="3:3" x14ac:dyDescent="0.3">
      <c r="C327" s="246"/>
    </row>
    <row r="328" spans="3:3" x14ac:dyDescent="0.3">
      <c r="C328" s="246"/>
    </row>
    <row r="329" spans="3:3" x14ac:dyDescent="0.3">
      <c r="C329" s="246"/>
    </row>
    <row r="330" spans="3:3" x14ac:dyDescent="0.3">
      <c r="C330" s="246"/>
    </row>
    <row r="331" spans="3:3" x14ac:dyDescent="0.3">
      <c r="C331" s="246"/>
    </row>
    <row r="332" spans="3:3" x14ac:dyDescent="0.3">
      <c r="C332" s="246"/>
    </row>
    <row r="333" spans="3:3" x14ac:dyDescent="0.3">
      <c r="C333" s="246"/>
    </row>
    <row r="334" spans="3:3" x14ac:dyDescent="0.3">
      <c r="C334" s="246"/>
    </row>
    <row r="335" spans="3:3" x14ac:dyDescent="0.3">
      <c r="C335" s="246"/>
    </row>
    <row r="336" spans="3:3" x14ac:dyDescent="0.3">
      <c r="C336" s="246"/>
    </row>
    <row r="337" spans="3:3" x14ac:dyDescent="0.3">
      <c r="C337" s="246"/>
    </row>
    <row r="338" spans="3:3" x14ac:dyDescent="0.3">
      <c r="C338" s="246"/>
    </row>
    <row r="339" spans="3:3" x14ac:dyDescent="0.3">
      <c r="C339" s="246"/>
    </row>
    <row r="340" spans="3:3" x14ac:dyDescent="0.3">
      <c r="C340" s="246"/>
    </row>
    <row r="341" spans="3:3" x14ac:dyDescent="0.3">
      <c r="C341" s="246"/>
    </row>
    <row r="342" spans="3:3" x14ac:dyDescent="0.3">
      <c r="C342" s="246"/>
    </row>
    <row r="343" spans="3:3" x14ac:dyDescent="0.3">
      <c r="C343" s="246"/>
    </row>
    <row r="344" spans="3:3" x14ac:dyDescent="0.3">
      <c r="C344" s="246"/>
    </row>
    <row r="345" spans="3:3" x14ac:dyDescent="0.3">
      <c r="C345" s="246"/>
    </row>
    <row r="346" spans="3:3" x14ac:dyDescent="0.3">
      <c r="C346" s="246"/>
    </row>
    <row r="347" spans="3:3" x14ac:dyDescent="0.3">
      <c r="C347" s="246"/>
    </row>
    <row r="348" spans="3:3" x14ac:dyDescent="0.3">
      <c r="C348" s="246"/>
    </row>
    <row r="349" spans="3:3" x14ac:dyDescent="0.3">
      <c r="C349" s="246"/>
    </row>
    <row r="350" spans="3:3" x14ac:dyDescent="0.3">
      <c r="C350" s="246"/>
    </row>
    <row r="351" spans="3:3" x14ac:dyDescent="0.3">
      <c r="C351" s="246"/>
    </row>
    <row r="352" spans="3:3" x14ac:dyDescent="0.3">
      <c r="C352" s="246"/>
    </row>
    <row r="353" spans="3:3" x14ac:dyDescent="0.3">
      <c r="C353" s="246"/>
    </row>
    <row r="354" spans="3:3" x14ac:dyDescent="0.3">
      <c r="C354" s="246"/>
    </row>
    <row r="355" spans="3:3" x14ac:dyDescent="0.3">
      <c r="C355" s="246"/>
    </row>
    <row r="356" spans="3:3" x14ac:dyDescent="0.3">
      <c r="C356" s="246"/>
    </row>
    <row r="357" spans="3:3" x14ac:dyDescent="0.3">
      <c r="C357" s="246"/>
    </row>
    <row r="358" spans="3:3" x14ac:dyDescent="0.3">
      <c r="C358" s="246"/>
    </row>
    <row r="359" spans="3:3" x14ac:dyDescent="0.3">
      <c r="C359" s="246"/>
    </row>
    <row r="360" spans="3:3" x14ac:dyDescent="0.3">
      <c r="C360" s="246"/>
    </row>
    <row r="361" spans="3:3" x14ac:dyDescent="0.3">
      <c r="C361" s="246"/>
    </row>
    <row r="362" spans="3:3" x14ac:dyDescent="0.3">
      <c r="C362" s="246"/>
    </row>
    <row r="363" spans="3:3" x14ac:dyDescent="0.3">
      <c r="C363" s="246"/>
    </row>
    <row r="364" spans="3:3" x14ac:dyDescent="0.3">
      <c r="C364" s="246"/>
    </row>
    <row r="365" spans="3:3" x14ac:dyDescent="0.3">
      <c r="C365" s="246"/>
    </row>
    <row r="366" spans="3:3" x14ac:dyDescent="0.3">
      <c r="C366" s="246"/>
    </row>
    <row r="367" spans="3:3" x14ac:dyDescent="0.3">
      <c r="C367" s="246"/>
    </row>
    <row r="368" spans="3:3" x14ac:dyDescent="0.3">
      <c r="C368" s="246"/>
    </row>
    <row r="369" spans="3:3" x14ac:dyDescent="0.3">
      <c r="C369" s="246"/>
    </row>
    <row r="370" spans="3:3" x14ac:dyDescent="0.3">
      <c r="C370" s="246"/>
    </row>
    <row r="371" spans="3:3" x14ac:dyDescent="0.3">
      <c r="C371" s="246"/>
    </row>
    <row r="372" spans="3:3" x14ac:dyDescent="0.3">
      <c r="C372" s="246"/>
    </row>
    <row r="373" spans="3:3" x14ac:dyDescent="0.3">
      <c r="C373" s="246"/>
    </row>
    <row r="374" spans="3:3" x14ac:dyDescent="0.3">
      <c r="C374" s="246"/>
    </row>
    <row r="375" spans="3:3" x14ac:dyDescent="0.3">
      <c r="C375" s="246"/>
    </row>
    <row r="376" spans="3:3" x14ac:dyDescent="0.3">
      <c r="C376" s="246"/>
    </row>
    <row r="377" spans="3:3" x14ac:dyDescent="0.3">
      <c r="C377" s="246"/>
    </row>
    <row r="378" spans="3:3" x14ac:dyDescent="0.3">
      <c r="C378" s="246"/>
    </row>
    <row r="379" spans="3:3" x14ac:dyDescent="0.3">
      <c r="C379" s="246"/>
    </row>
    <row r="380" spans="3:3" x14ac:dyDescent="0.3">
      <c r="C380" s="246"/>
    </row>
    <row r="381" spans="3:3" x14ac:dyDescent="0.3">
      <c r="C381" s="246"/>
    </row>
    <row r="382" spans="3:3" x14ac:dyDescent="0.3">
      <c r="C382" s="246"/>
    </row>
    <row r="383" spans="3:3" x14ac:dyDescent="0.3">
      <c r="C383" s="246"/>
    </row>
    <row r="384" spans="3:3" x14ac:dyDescent="0.3">
      <c r="C384" s="246"/>
    </row>
    <row r="385" spans="3:3" x14ac:dyDescent="0.3">
      <c r="C385" s="246"/>
    </row>
    <row r="386" spans="3:3" x14ac:dyDescent="0.3">
      <c r="C386" s="246"/>
    </row>
    <row r="387" spans="3:3" x14ac:dyDescent="0.3">
      <c r="C387" s="246"/>
    </row>
    <row r="388" spans="3:3" x14ac:dyDescent="0.3">
      <c r="C388" s="246"/>
    </row>
    <row r="389" spans="3:3" x14ac:dyDescent="0.3">
      <c r="C389" s="246"/>
    </row>
    <row r="390" spans="3:3" x14ac:dyDescent="0.3">
      <c r="C390" s="246"/>
    </row>
    <row r="391" spans="3:3" x14ac:dyDescent="0.3">
      <c r="C391" s="246"/>
    </row>
    <row r="392" spans="3:3" x14ac:dyDescent="0.3">
      <c r="C392" s="246"/>
    </row>
    <row r="393" spans="3:3" x14ac:dyDescent="0.3">
      <c r="C393" s="246"/>
    </row>
    <row r="394" spans="3:3" x14ac:dyDescent="0.3">
      <c r="C394" s="246"/>
    </row>
    <row r="395" spans="3:3" x14ac:dyDescent="0.3">
      <c r="C395" s="246"/>
    </row>
    <row r="396" spans="3:3" x14ac:dyDescent="0.3">
      <c r="C396" s="246"/>
    </row>
    <row r="397" spans="3:3" x14ac:dyDescent="0.3">
      <c r="C397" s="246"/>
    </row>
    <row r="398" spans="3:3" x14ac:dyDescent="0.3">
      <c r="C398" s="246"/>
    </row>
    <row r="399" spans="3:3" x14ac:dyDescent="0.3">
      <c r="C399" s="246"/>
    </row>
    <row r="400" spans="3:3" x14ac:dyDescent="0.3">
      <c r="C400" s="246"/>
    </row>
    <row r="401" spans="3:3" x14ac:dyDescent="0.3">
      <c r="C401" s="246"/>
    </row>
    <row r="402" spans="3:3" x14ac:dyDescent="0.3">
      <c r="C402" s="246"/>
    </row>
    <row r="403" spans="3:3" x14ac:dyDescent="0.3">
      <c r="C403" s="246"/>
    </row>
    <row r="404" spans="3:3" x14ac:dyDescent="0.3">
      <c r="C404" s="246"/>
    </row>
    <row r="405" spans="3:3" x14ac:dyDescent="0.3">
      <c r="C405" s="246"/>
    </row>
    <row r="406" spans="3:3" x14ac:dyDescent="0.3">
      <c r="C406" s="246"/>
    </row>
    <row r="407" spans="3:3" x14ac:dyDescent="0.3">
      <c r="C407" s="246"/>
    </row>
    <row r="408" spans="3:3" x14ac:dyDescent="0.3">
      <c r="C408" s="246"/>
    </row>
    <row r="409" spans="3:3" x14ac:dyDescent="0.3">
      <c r="C409" s="246"/>
    </row>
    <row r="410" spans="3:3" x14ac:dyDescent="0.3">
      <c r="C410" s="246"/>
    </row>
    <row r="411" spans="3:3" x14ac:dyDescent="0.3">
      <c r="C411" s="246"/>
    </row>
    <row r="412" spans="3:3" x14ac:dyDescent="0.3">
      <c r="C412" s="246"/>
    </row>
    <row r="413" spans="3:3" x14ac:dyDescent="0.3">
      <c r="C413" s="246"/>
    </row>
    <row r="414" spans="3:3" x14ac:dyDescent="0.3">
      <c r="C414" s="246"/>
    </row>
    <row r="415" spans="3:3" x14ac:dyDescent="0.3">
      <c r="C415" s="246"/>
    </row>
    <row r="416" spans="3:3" x14ac:dyDescent="0.3">
      <c r="C416" s="246"/>
    </row>
    <row r="417" spans="3:3" x14ac:dyDescent="0.3">
      <c r="C417" s="246"/>
    </row>
    <row r="418" spans="3:3" x14ac:dyDescent="0.3">
      <c r="C418" s="246"/>
    </row>
    <row r="419" spans="3:3" x14ac:dyDescent="0.3">
      <c r="C419" s="246"/>
    </row>
    <row r="420" spans="3:3" x14ac:dyDescent="0.3">
      <c r="C420" s="246"/>
    </row>
    <row r="421" spans="3:3" x14ac:dyDescent="0.3">
      <c r="C421" s="246"/>
    </row>
    <row r="422" spans="3:3" x14ac:dyDescent="0.3">
      <c r="C422" s="246"/>
    </row>
    <row r="423" spans="3:3" x14ac:dyDescent="0.3">
      <c r="C423" s="246"/>
    </row>
    <row r="424" spans="3:3" x14ac:dyDescent="0.3">
      <c r="C424" s="246"/>
    </row>
    <row r="425" spans="3:3" x14ac:dyDescent="0.3">
      <c r="C425" s="246"/>
    </row>
    <row r="426" spans="3:3" x14ac:dyDescent="0.3">
      <c r="C426" s="246"/>
    </row>
    <row r="427" spans="3:3" x14ac:dyDescent="0.3">
      <c r="C427" s="246"/>
    </row>
    <row r="428" spans="3:3" x14ac:dyDescent="0.3">
      <c r="C428" s="246"/>
    </row>
    <row r="429" spans="3:3" x14ac:dyDescent="0.3">
      <c r="C429" s="246"/>
    </row>
    <row r="430" spans="3:3" x14ac:dyDescent="0.3">
      <c r="C430" s="246"/>
    </row>
    <row r="431" spans="3:3" x14ac:dyDescent="0.3">
      <c r="C431" s="246"/>
    </row>
    <row r="432" spans="3:3" x14ac:dyDescent="0.3">
      <c r="C432" s="246"/>
    </row>
    <row r="433" spans="3:3" x14ac:dyDescent="0.3">
      <c r="C433" s="246"/>
    </row>
    <row r="434" spans="3:3" x14ac:dyDescent="0.3">
      <c r="C434" s="246"/>
    </row>
    <row r="435" spans="3:3" x14ac:dyDescent="0.3">
      <c r="C435" s="246"/>
    </row>
    <row r="436" spans="3:3" x14ac:dyDescent="0.3">
      <c r="C436" s="246"/>
    </row>
    <row r="437" spans="3:3" x14ac:dyDescent="0.3">
      <c r="C437" s="246"/>
    </row>
    <row r="438" spans="3:3" x14ac:dyDescent="0.3">
      <c r="C438" s="246"/>
    </row>
    <row r="439" spans="3:3" x14ac:dyDescent="0.3">
      <c r="C439" s="246"/>
    </row>
    <row r="440" spans="3:3" x14ac:dyDescent="0.3">
      <c r="C440" s="246"/>
    </row>
    <row r="441" spans="3:3" x14ac:dyDescent="0.3">
      <c r="C441" s="246"/>
    </row>
    <row r="442" spans="3:3" x14ac:dyDescent="0.3">
      <c r="C442" s="246"/>
    </row>
    <row r="443" spans="3:3" x14ac:dyDescent="0.3">
      <c r="C443" s="246"/>
    </row>
    <row r="444" spans="3:3" x14ac:dyDescent="0.3">
      <c r="C444" s="246"/>
    </row>
    <row r="445" spans="3:3" x14ac:dyDescent="0.3">
      <c r="C445" s="246"/>
    </row>
    <row r="446" spans="3:3" x14ac:dyDescent="0.3">
      <c r="C446" s="246"/>
    </row>
    <row r="447" spans="3:3" x14ac:dyDescent="0.3">
      <c r="C447" s="246"/>
    </row>
    <row r="448" spans="3:3" x14ac:dyDescent="0.3">
      <c r="C448" s="246"/>
    </row>
    <row r="449" spans="3:3" x14ac:dyDescent="0.3">
      <c r="C449" s="246"/>
    </row>
    <row r="450" spans="3:3" x14ac:dyDescent="0.3">
      <c r="C450" s="246"/>
    </row>
    <row r="451" spans="3:3" x14ac:dyDescent="0.3">
      <c r="C451" s="246"/>
    </row>
    <row r="452" spans="3:3" x14ac:dyDescent="0.3">
      <c r="C452" s="246"/>
    </row>
    <row r="453" spans="3:3" x14ac:dyDescent="0.3">
      <c r="C453" s="246"/>
    </row>
    <row r="454" spans="3:3" x14ac:dyDescent="0.3">
      <c r="C454" s="246"/>
    </row>
    <row r="455" spans="3:3" x14ac:dyDescent="0.3">
      <c r="C455" s="246"/>
    </row>
    <row r="456" spans="3:3" x14ac:dyDescent="0.3">
      <c r="C456" s="246"/>
    </row>
    <row r="457" spans="3:3" x14ac:dyDescent="0.3">
      <c r="C457" s="246"/>
    </row>
    <row r="458" spans="3:3" x14ac:dyDescent="0.3">
      <c r="C458" s="246"/>
    </row>
    <row r="459" spans="3:3" x14ac:dyDescent="0.3">
      <c r="C459" s="246"/>
    </row>
    <row r="460" spans="3:3" x14ac:dyDescent="0.3">
      <c r="C460" s="246"/>
    </row>
    <row r="461" spans="3:3" x14ac:dyDescent="0.3">
      <c r="C461" s="246"/>
    </row>
    <row r="462" spans="3:3" x14ac:dyDescent="0.3">
      <c r="C462" s="246"/>
    </row>
    <row r="463" spans="3:3" x14ac:dyDescent="0.3">
      <c r="C463" s="246"/>
    </row>
    <row r="464" spans="3:3" x14ac:dyDescent="0.3">
      <c r="C464" s="246"/>
    </row>
    <row r="465" spans="3:3" x14ac:dyDescent="0.3">
      <c r="C465" s="246"/>
    </row>
    <row r="466" spans="3:3" x14ac:dyDescent="0.3">
      <c r="C466" s="246"/>
    </row>
    <row r="467" spans="3:3" x14ac:dyDescent="0.3">
      <c r="C467" s="246"/>
    </row>
    <row r="468" spans="3:3" x14ac:dyDescent="0.3">
      <c r="C468" s="246"/>
    </row>
    <row r="469" spans="3:3" x14ac:dyDescent="0.3">
      <c r="C469" s="246"/>
    </row>
    <row r="470" spans="3:3" x14ac:dyDescent="0.3">
      <c r="C470" s="246"/>
    </row>
    <row r="471" spans="3:3" x14ac:dyDescent="0.3">
      <c r="C471" s="246"/>
    </row>
    <row r="472" spans="3:3" x14ac:dyDescent="0.3">
      <c r="C472" s="246"/>
    </row>
    <row r="473" spans="3:3" x14ac:dyDescent="0.3">
      <c r="C473" s="246"/>
    </row>
    <row r="474" spans="3:3" x14ac:dyDescent="0.3">
      <c r="C474" s="246"/>
    </row>
    <row r="475" spans="3:3" x14ac:dyDescent="0.3">
      <c r="C475" s="246"/>
    </row>
    <row r="476" spans="3:3" x14ac:dyDescent="0.3">
      <c r="C476" s="246"/>
    </row>
    <row r="477" spans="3:3" x14ac:dyDescent="0.3">
      <c r="C477" s="246"/>
    </row>
    <row r="478" spans="3:3" x14ac:dyDescent="0.3">
      <c r="C478" s="246"/>
    </row>
    <row r="479" spans="3:3" x14ac:dyDescent="0.3">
      <c r="C479" s="246"/>
    </row>
    <row r="480" spans="3:3" x14ac:dyDescent="0.3">
      <c r="C480" s="246"/>
    </row>
    <row r="481" spans="3:3" x14ac:dyDescent="0.3">
      <c r="C481" s="246"/>
    </row>
    <row r="482" spans="3:3" x14ac:dyDescent="0.3">
      <c r="C482" s="246"/>
    </row>
    <row r="483" spans="3:3" x14ac:dyDescent="0.3">
      <c r="C483" s="246"/>
    </row>
    <row r="484" spans="3:3" x14ac:dyDescent="0.3">
      <c r="C484" s="246"/>
    </row>
    <row r="485" spans="3:3" x14ac:dyDescent="0.3">
      <c r="C485" s="246"/>
    </row>
    <row r="486" spans="3:3" x14ac:dyDescent="0.3">
      <c r="C486" s="246"/>
    </row>
    <row r="487" spans="3:3" x14ac:dyDescent="0.3">
      <c r="C487" s="246"/>
    </row>
    <row r="488" spans="3:3" x14ac:dyDescent="0.3">
      <c r="C488" s="246"/>
    </row>
    <row r="489" spans="3:3" x14ac:dyDescent="0.3">
      <c r="C489" s="246"/>
    </row>
    <row r="490" spans="3:3" x14ac:dyDescent="0.3">
      <c r="C490" s="246"/>
    </row>
    <row r="491" spans="3:3" x14ac:dyDescent="0.3">
      <c r="C491" s="246"/>
    </row>
    <row r="492" spans="3:3" x14ac:dyDescent="0.3">
      <c r="C492" s="246"/>
    </row>
    <row r="493" spans="3:3" x14ac:dyDescent="0.3">
      <c r="C493" s="246"/>
    </row>
    <row r="494" spans="3:3" x14ac:dyDescent="0.3">
      <c r="C494" s="246"/>
    </row>
    <row r="495" spans="3:3" x14ac:dyDescent="0.3">
      <c r="C495" s="246"/>
    </row>
    <row r="496" spans="3:3" x14ac:dyDescent="0.3">
      <c r="C496" s="246"/>
    </row>
    <row r="497" spans="3:3" x14ac:dyDescent="0.3">
      <c r="C497" s="246"/>
    </row>
    <row r="498" spans="3:3" x14ac:dyDescent="0.3">
      <c r="C498" s="246"/>
    </row>
    <row r="499" spans="3:3" x14ac:dyDescent="0.3">
      <c r="C499" s="246"/>
    </row>
    <row r="500" spans="3:3" x14ac:dyDescent="0.3">
      <c r="C500" s="246"/>
    </row>
    <row r="501" spans="3:3" x14ac:dyDescent="0.3">
      <c r="C501" s="246"/>
    </row>
    <row r="502" spans="3:3" x14ac:dyDescent="0.3">
      <c r="C502" s="246"/>
    </row>
    <row r="503" spans="3:3" x14ac:dyDescent="0.3">
      <c r="C503" s="246"/>
    </row>
    <row r="504" spans="3:3" x14ac:dyDescent="0.3">
      <c r="C504" s="246"/>
    </row>
    <row r="505" spans="3:3" x14ac:dyDescent="0.3">
      <c r="C505" s="246"/>
    </row>
    <row r="506" spans="3:3" x14ac:dyDescent="0.3">
      <c r="C506" s="246"/>
    </row>
    <row r="507" spans="3:3" x14ac:dyDescent="0.3">
      <c r="C507" s="246"/>
    </row>
    <row r="508" spans="3:3" x14ac:dyDescent="0.3">
      <c r="C508" s="246"/>
    </row>
    <row r="509" spans="3:3" x14ac:dyDescent="0.3">
      <c r="C509" s="246"/>
    </row>
    <row r="510" spans="3:3" x14ac:dyDescent="0.3">
      <c r="C510" s="246"/>
    </row>
    <row r="511" spans="3:3" x14ac:dyDescent="0.3">
      <c r="C511" s="246"/>
    </row>
    <row r="512" spans="3:3" x14ac:dyDescent="0.3">
      <c r="C512" s="246"/>
    </row>
    <row r="513" spans="3:3" x14ac:dyDescent="0.3">
      <c r="C513" s="246"/>
    </row>
    <row r="514" spans="3:3" x14ac:dyDescent="0.3">
      <c r="C514" s="246"/>
    </row>
    <row r="515" spans="3:3" x14ac:dyDescent="0.3">
      <c r="C515" s="246"/>
    </row>
    <row r="516" spans="3:3" x14ac:dyDescent="0.3">
      <c r="C516" s="246"/>
    </row>
    <row r="517" spans="3:3" x14ac:dyDescent="0.3">
      <c r="C517" s="246"/>
    </row>
    <row r="518" spans="3:3" x14ac:dyDescent="0.3">
      <c r="C518" s="246"/>
    </row>
    <row r="519" spans="3:3" x14ac:dyDescent="0.3">
      <c r="C519" s="246"/>
    </row>
    <row r="520" spans="3:3" x14ac:dyDescent="0.3">
      <c r="C520" s="246"/>
    </row>
    <row r="521" spans="3:3" x14ac:dyDescent="0.3">
      <c r="C521" s="246"/>
    </row>
    <row r="522" spans="3:3" x14ac:dyDescent="0.3">
      <c r="C522" s="246"/>
    </row>
    <row r="523" spans="3:3" x14ac:dyDescent="0.3">
      <c r="C523" s="246"/>
    </row>
    <row r="524" spans="3:3" x14ac:dyDescent="0.3">
      <c r="C524" s="246"/>
    </row>
    <row r="525" spans="3:3" x14ac:dyDescent="0.3">
      <c r="C525" s="246"/>
    </row>
    <row r="526" spans="3:3" x14ac:dyDescent="0.3">
      <c r="C526" s="246"/>
    </row>
    <row r="527" spans="3:3" x14ac:dyDescent="0.3">
      <c r="C527" s="246"/>
    </row>
    <row r="528" spans="3:3" x14ac:dyDescent="0.3">
      <c r="C528" s="246"/>
    </row>
    <row r="529" spans="3:3" x14ac:dyDescent="0.3">
      <c r="C529" s="246"/>
    </row>
    <row r="530" spans="3:3" x14ac:dyDescent="0.3">
      <c r="C530" s="246"/>
    </row>
    <row r="531" spans="3:3" x14ac:dyDescent="0.3">
      <c r="C531" s="246"/>
    </row>
    <row r="532" spans="3:3" x14ac:dyDescent="0.3">
      <c r="C532" s="246"/>
    </row>
    <row r="533" spans="3:3" x14ac:dyDescent="0.3">
      <c r="C533" s="246"/>
    </row>
    <row r="534" spans="3:3" x14ac:dyDescent="0.3">
      <c r="C534" s="246"/>
    </row>
    <row r="535" spans="3:3" x14ac:dyDescent="0.3">
      <c r="C535" s="246"/>
    </row>
    <row r="536" spans="3:3" x14ac:dyDescent="0.3">
      <c r="C536" s="246"/>
    </row>
    <row r="537" spans="3:3" x14ac:dyDescent="0.3">
      <c r="C537" s="246"/>
    </row>
    <row r="538" spans="3:3" x14ac:dyDescent="0.3">
      <c r="C538" s="246"/>
    </row>
    <row r="539" spans="3:3" x14ac:dyDescent="0.3">
      <c r="C539" s="246"/>
    </row>
    <row r="540" spans="3:3" x14ac:dyDescent="0.3">
      <c r="C540" s="246"/>
    </row>
    <row r="541" spans="3:3" x14ac:dyDescent="0.3">
      <c r="C541" s="246"/>
    </row>
    <row r="542" spans="3:3" x14ac:dyDescent="0.3">
      <c r="C542" s="246"/>
    </row>
    <row r="543" spans="3:3" x14ac:dyDescent="0.3">
      <c r="C543" s="246"/>
    </row>
    <row r="544" spans="3:3" x14ac:dyDescent="0.3">
      <c r="C544" s="246"/>
    </row>
    <row r="545" spans="3:3" x14ac:dyDescent="0.3">
      <c r="C545" s="246"/>
    </row>
    <row r="546" spans="3:3" x14ac:dyDescent="0.3">
      <c r="C546" s="246"/>
    </row>
    <row r="547" spans="3:3" x14ac:dyDescent="0.3">
      <c r="C547" s="246"/>
    </row>
    <row r="548" spans="3:3" x14ac:dyDescent="0.3">
      <c r="C548" s="246"/>
    </row>
    <row r="549" spans="3:3" x14ac:dyDescent="0.3">
      <c r="C549" s="246"/>
    </row>
    <row r="550" spans="3:3" x14ac:dyDescent="0.3">
      <c r="C550" s="246"/>
    </row>
    <row r="551" spans="3:3" x14ac:dyDescent="0.3">
      <c r="C551" s="246"/>
    </row>
    <row r="552" spans="3:3" x14ac:dyDescent="0.3">
      <c r="C552" s="246"/>
    </row>
    <row r="553" spans="3:3" x14ac:dyDescent="0.3">
      <c r="C553" s="246"/>
    </row>
    <row r="554" spans="3:3" x14ac:dyDescent="0.3">
      <c r="C554" s="246"/>
    </row>
    <row r="555" spans="3:3" x14ac:dyDescent="0.3">
      <c r="C555" s="246"/>
    </row>
    <row r="556" spans="3:3" x14ac:dyDescent="0.3">
      <c r="C556" s="246"/>
    </row>
    <row r="557" spans="3:3" x14ac:dyDescent="0.3">
      <c r="C557" s="246"/>
    </row>
    <row r="558" spans="3:3" x14ac:dyDescent="0.3">
      <c r="C558" s="246"/>
    </row>
    <row r="559" spans="3:3" x14ac:dyDescent="0.3">
      <c r="C559" s="246"/>
    </row>
    <row r="560" spans="3:3" x14ac:dyDescent="0.3">
      <c r="C560" s="246"/>
    </row>
    <row r="561" spans="3:3" x14ac:dyDescent="0.3">
      <c r="C561" s="246"/>
    </row>
    <row r="562" spans="3:3" x14ac:dyDescent="0.3">
      <c r="C562" s="246"/>
    </row>
    <row r="563" spans="3:3" x14ac:dyDescent="0.3">
      <c r="C563" s="246"/>
    </row>
    <row r="564" spans="3:3" x14ac:dyDescent="0.3">
      <c r="C564" s="246"/>
    </row>
    <row r="565" spans="3:3" x14ac:dyDescent="0.3">
      <c r="C565" s="246"/>
    </row>
    <row r="566" spans="3:3" x14ac:dyDescent="0.3">
      <c r="C566" s="246"/>
    </row>
    <row r="567" spans="3:3" x14ac:dyDescent="0.3">
      <c r="C567" s="246"/>
    </row>
    <row r="568" spans="3:3" x14ac:dyDescent="0.3">
      <c r="C568" s="246"/>
    </row>
    <row r="569" spans="3:3" x14ac:dyDescent="0.3">
      <c r="C569" s="246"/>
    </row>
    <row r="570" spans="3:3" x14ac:dyDescent="0.3">
      <c r="C570" s="246"/>
    </row>
    <row r="571" spans="3:3" x14ac:dyDescent="0.3">
      <c r="C571" s="246"/>
    </row>
    <row r="572" spans="3:3" x14ac:dyDescent="0.3">
      <c r="C572" s="246"/>
    </row>
    <row r="573" spans="3:3" x14ac:dyDescent="0.3">
      <c r="C573" s="246"/>
    </row>
    <row r="574" spans="3:3" x14ac:dyDescent="0.3">
      <c r="C574" s="246"/>
    </row>
    <row r="575" spans="3:3" x14ac:dyDescent="0.3">
      <c r="C575" s="246"/>
    </row>
    <row r="576" spans="3:3" x14ac:dyDescent="0.3">
      <c r="C576" s="246"/>
    </row>
    <row r="577" spans="3:3" x14ac:dyDescent="0.3">
      <c r="C577" s="246"/>
    </row>
    <row r="578" spans="3:3" x14ac:dyDescent="0.3">
      <c r="C578" s="246"/>
    </row>
    <row r="579" spans="3:3" x14ac:dyDescent="0.3">
      <c r="C579" s="246"/>
    </row>
    <row r="580" spans="3:3" x14ac:dyDescent="0.3">
      <c r="C580" s="246"/>
    </row>
    <row r="581" spans="3:3" x14ac:dyDescent="0.3">
      <c r="C581" s="246"/>
    </row>
    <row r="582" spans="3:3" x14ac:dyDescent="0.3">
      <c r="C582" s="246"/>
    </row>
    <row r="583" spans="3:3" x14ac:dyDescent="0.3">
      <c r="C583" s="246"/>
    </row>
    <row r="584" spans="3:3" x14ac:dyDescent="0.3">
      <c r="C584" s="246"/>
    </row>
    <row r="585" spans="3:3" x14ac:dyDescent="0.3">
      <c r="C585" s="246"/>
    </row>
    <row r="586" spans="3:3" x14ac:dyDescent="0.3">
      <c r="C586" s="246"/>
    </row>
    <row r="587" spans="3:3" x14ac:dyDescent="0.3">
      <c r="C587" s="246"/>
    </row>
    <row r="588" spans="3:3" x14ac:dyDescent="0.3">
      <c r="C588" s="246"/>
    </row>
    <row r="589" spans="3:3" x14ac:dyDescent="0.3">
      <c r="C589" s="246"/>
    </row>
    <row r="590" spans="3:3" x14ac:dyDescent="0.3">
      <c r="C590" s="246"/>
    </row>
    <row r="591" spans="3:3" x14ac:dyDescent="0.3">
      <c r="C591" s="246"/>
    </row>
    <row r="592" spans="3:3" x14ac:dyDescent="0.3">
      <c r="C592" s="246"/>
    </row>
    <row r="593" spans="3:3" x14ac:dyDescent="0.3">
      <c r="C593" s="246"/>
    </row>
    <row r="594" spans="3:3" x14ac:dyDescent="0.3">
      <c r="C594" s="246"/>
    </row>
    <row r="595" spans="3:3" x14ac:dyDescent="0.3">
      <c r="C595" s="246"/>
    </row>
    <row r="596" spans="3:3" x14ac:dyDescent="0.3">
      <c r="C596" s="246"/>
    </row>
    <row r="597" spans="3:3" x14ac:dyDescent="0.3">
      <c r="C597" s="246"/>
    </row>
    <row r="598" spans="3:3" x14ac:dyDescent="0.3">
      <c r="C598" s="246"/>
    </row>
    <row r="599" spans="3:3" x14ac:dyDescent="0.3">
      <c r="C599" s="246"/>
    </row>
    <row r="600" spans="3:3" x14ac:dyDescent="0.3">
      <c r="C600" s="246"/>
    </row>
    <row r="601" spans="3:3" x14ac:dyDescent="0.3">
      <c r="C601" s="246"/>
    </row>
    <row r="602" spans="3:3" x14ac:dyDescent="0.3">
      <c r="C602" s="246"/>
    </row>
    <row r="603" spans="3:3" x14ac:dyDescent="0.3">
      <c r="C603" s="246"/>
    </row>
    <row r="604" spans="3:3" x14ac:dyDescent="0.3">
      <c r="C604" s="246"/>
    </row>
    <row r="605" spans="3:3" x14ac:dyDescent="0.3">
      <c r="C605" s="246"/>
    </row>
    <row r="606" spans="3:3" x14ac:dyDescent="0.3">
      <c r="C606" s="246"/>
    </row>
    <row r="607" spans="3:3" x14ac:dyDescent="0.3">
      <c r="C607" s="246"/>
    </row>
    <row r="608" spans="3:3" x14ac:dyDescent="0.3">
      <c r="C608" s="246"/>
    </row>
    <row r="609" spans="3:3" x14ac:dyDescent="0.3">
      <c r="C609" s="246"/>
    </row>
    <row r="610" spans="3:3" x14ac:dyDescent="0.3">
      <c r="C610" s="246"/>
    </row>
    <row r="611" spans="3:3" x14ac:dyDescent="0.3">
      <c r="C611" s="246"/>
    </row>
    <row r="612" spans="3:3" x14ac:dyDescent="0.3">
      <c r="C612" s="246"/>
    </row>
    <row r="613" spans="3:3" x14ac:dyDescent="0.3">
      <c r="C613" s="246"/>
    </row>
    <row r="614" spans="3:3" x14ac:dyDescent="0.3">
      <c r="C614" s="246"/>
    </row>
    <row r="615" spans="3:3" x14ac:dyDescent="0.3">
      <c r="C615" s="246"/>
    </row>
    <row r="616" spans="3:3" x14ac:dyDescent="0.3">
      <c r="C616" s="246"/>
    </row>
    <row r="617" spans="3:3" x14ac:dyDescent="0.3">
      <c r="C617" s="246"/>
    </row>
    <row r="618" spans="3:3" x14ac:dyDescent="0.3">
      <c r="C618" s="246"/>
    </row>
    <row r="619" spans="3:3" x14ac:dyDescent="0.3">
      <c r="C619" s="246"/>
    </row>
    <row r="620" spans="3:3" x14ac:dyDescent="0.3">
      <c r="C620" s="246"/>
    </row>
    <row r="621" spans="3:3" x14ac:dyDescent="0.3">
      <c r="C621" s="246"/>
    </row>
    <row r="622" spans="3:3" x14ac:dyDescent="0.3">
      <c r="C622" s="246"/>
    </row>
    <row r="623" spans="3:3" x14ac:dyDescent="0.3">
      <c r="C623" s="246"/>
    </row>
    <row r="624" spans="3:3" x14ac:dyDescent="0.3">
      <c r="C624" s="246"/>
    </row>
    <row r="625" spans="3:3" x14ac:dyDescent="0.3">
      <c r="C625" s="246"/>
    </row>
    <row r="626" spans="3:3" x14ac:dyDescent="0.3">
      <c r="C626" s="246"/>
    </row>
    <row r="627" spans="3:3" x14ac:dyDescent="0.3">
      <c r="C627" s="246"/>
    </row>
    <row r="628" spans="3:3" x14ac:dyDescent="0.3">
      <c r="C628" s="246"/>
    </row>
    <row r="629" spans="3:3" x14ac:dyDescent="0.3">
      <c r="C629" s="246"/>
    </row>
    <row r="630" spans="3:3" x14ac:dyDescent="0.3">
      <c r="C630" s="246"/>
    </row>
    <row r="631" spans="3:3" x14ac:dyDescent="0.3">
      <c r="C631" s="246"/>
    </row>
    <row r="632" spans="3:3" x14ac:dyDescent="0.3">
      <c r="C632" s="246"/>
    </row>
    <row r="633" spans="3:3" x14ac:dyDescent="0.3">
      <c r="C633" s="246"/>
    </row>
    <row r="634" spans="3:3" x14ac:dyDescent="0.3">
      <c r="C634" s="246"/>
    </row>
    <row r="635" spans="3:3" x14ac:dyDescent="0.3">
      <c r="C635" s="246"/>
    </row>
    <row r="636" spans="3:3" x14ac:dyDescent="0.3">
      <c r="C636" s="246"/>
    </row>
    <row r="637" spans="3:3" x14ac:dyDescent="0.3">
      <c r="C637" s="246"/>
    </row>
    <row r="638" spans="3:3" x14ac:dyDescent="0.3">
      <c r="C638" s="246"/>
    </row>
    <row r="639" spans="3:3" x14ac:dyDescent="0.3">
      <c r="C639" s="246"/>
    </row>
    <row r="640" spans="3:3" x14ac:dyDescent="0.3">
      <c r="C640" s="246"/>
    </row>
    <row r="641" spans="3:3" x14ac:dyDescent="0.3">
      <c r="C641" s="246"/>
    </row>
    <row r="642" spans="3:3" x14ac:dyDescent="0.3">
      <c r="C642" s="246"/>
    </row>
    <row r="643" spans="3:3" x14ac:dyDescent="0.3">
      <c r="C643" s="246"/>
    </row>
    <row r="644" spans="3:3" x14ac:dyDescent="0.3">
      <c r="C644" s="246"/>
    </row>
    <row r="645" spans="3:3" x14ac:dyDescent="0.3">
      <c r="C645" s="246"/>
    </row>
    <row r="646" spans="3:3" x14ac:dyDescent="0.3">
      <c r="C646" s="246"/>
    </row>
    <row r="647" spans="3:3" x14ac:dyDescent="0.3">
      <c r="C647" s="246"/>
    </row>
    <row r="648" spans="3:3" x14ac:dyDescent="0.3">
      <c r="C648" s="246"/>
    </row>
    <row r="649" spans="3:3" x14ac:dyDescent="0.3">
      <c r="C649" s="246"/>
    </row>
    <row r="650" spans="3:3" x14ac:dyDescent="0.3">
      <c r="C650" s="246"/>
    </row>
    <row r="651" spans="3:3" x14ac:dyDescent="0.3">
      <c r="C651" s="246"/>
    </row>
    <row r="652" spans="3:3" x14ac:dyDescent="0.3">
      <c r="C652" s="246"/>
    </row>
    <row r="653" spans="3:3" x14ac:dyDescent="0.3">
      <c r="C653" s="246"/>
    </row>
    <row r="654" spans="3:3" x14ac:dyDescent="0.3">
      <c r="C654" s="246"/>
    </row>
    <row r="655" spans="3:3" x14ac:dyDescent="0.3">
      <c r="C655" s="246"/>
    </row>
    <row r="656" spans="3:3" x14ac:dyDescent="0.3">
      <c r="C656" s="246"/>
    </row>
    <row r="657" spans="3:3" x14ac:dyDescent="0.3">
      <c r="C657" s="246"/>
    </row>
    <row r="658" spans="3:3" x14ac:dyDescent="0.3">
      <c r="C658" s="246"/>
    </row>
    <row r="659" spans="3:3" x14ac:dyDescent="0.3">
      <c r="C659" s="246"/>
    </row>
    <row r="660" spans="3:3" x14ac:dyDescent="0.3">
      <c r="C660" s="246"/>
    </row>
    <row r="661" spans="3:3" x14ac:dyDescent="0.3">
      <c r="C661" s="246"/>
    </row>
    <row r="662" spans="3:3" x14ac:dyDescent="0.3">
      <c r="C662" s="246"/>
    </row>
    <row r="663" spans="3:3" x14ac:dyDescent="0.3">
      <c r="C663" s="246"/>
    </row>
    <row r="664" spans="3:3" x14ac:dyDescent="0.3">
      <c r="C664" s="246"/>
    </row>
    <row r="665" spans="3:3" x14ac:dyDescent="0.3">
      <c r="C665" s="246"/>
    </row>
    <row r="666" spans="3:3" x14ac:dyDescent="0.3">
      <c r="C666" s="246"/>
    </row>
    <row r="667" spans="3:3" x14ac:dyDescent="0.3">
      <c r="C667" s="246"/>
    </row>
    <row r="668" spans="3:3" x14ac:dyDescent="0.3">
      <c r="C668" s="246"/>
    </row>
    <row r="669" spans="3:3" x14ac:dyDescent="0.3">
      <c r="C669" s="246"/>
    </row>
    <row r="670" spans="3:3" x14ac:dyDescent="0.3">
      <c r="C670" s="246"/>
    </row>
    <row r="671" spans="3:3" x14ac:dyDescent="0.3">
      <c r="C671" s="246"/>
    </row>
    <row r="672" spans="3:3" x14ac:dyDescent="0.3">
      <c r="C672" s="246"/>
    </row>
    <row r="673" spans="3:3" x14ac:dyDescent="0.3">
      <c r="C673" s="246"/>
    </row>
    <row r="674" spans="3:3" x14ac:dyDescent="0.3">
      <c r="C674" s="246"/>
    </row>
    <row r="675" spans="3:3" x14ac:dyDescent="0.3">
      <c r="C675" s="246"/>
    </row>
    <row r="676" spans="3:3" x14ac:dyDescent="0.3">
      <c r="C676" s="246"/>
    </row>
    <row r="677" spans="3:3" x14ac:dyDescent="0.3">
      <c r="C677" s="246"/>
    </row>
    <row r="678" spans="3:3" x14ac:dyDescent="0.3">
      <c r="C678" s="246"/>
    </row>
    <row r="679" spans="3:3" x14ac:dyDescent="0.3">
      <c r="C679" s="246"/>
    </row>
    <row r="680" spans="3:3" x14ac:dyDescent="0.3">
      <c r="C680" s="246"/>
    </row>
    <row r="681" spans="3:3" x14ac:dyDescent="0.3">
      <c r="C681" s="246"/>
    </row>
    <row r="682" spans="3:3" x14ac:dyDescent="0.3">
      <c r="C682" s="246"/>
    </row>
    <row r="683" spans="3:3" x14ac:dyDescent="0.3">
      <c r="C683" s="246"/>
    </row>
    <row r="684" spans="3:3" x14ac:dyDescent="0.3">
      <c r="C684" s="246"/>
    </row>
    <row r="685" spans="3:3" x14ac:dyDescent="0.3">
      <c r="C685" s="246"/>
    </row>
    <row r="686" spans="3:3" x14ac:dyDescent="0.3">
      <c r="C686" s="246"/>
    </row>
    <row r="687" spans="3:3" x14ac:dyDescent="0.3">
      <c r="C687" s="246"/>
    </row>
    <row r="688" spans="3:3" x14ac:dyDescent="0.3">
      <c r="C688" s="246"/>
    </row>
    <row r="689" spans="3:3" x14ac:dyDescent="0.3">
      <c r="C689" s="246"/>
    </row>
    <row r="690" spans="3:3" x14ac:dyDescent="0.3">
      <c r="C690" s="246"/>
    </row>
    <row r="691" spans="3:3" x14ac:dyDescent="0.3">
      <c r="C691" s="246"/>
    </row>
    <row r="692" spans="3:3" x14ac:dyDescent="0.3">
      <c r="C692" s="246"/>
    </row>
    <row r="693" spans="3:3" x14ac:dyDescent="0.3">
      <c r="C693" s="246"/>
    </row>
    <row r="694" spans="3:3" x14ac:dyDescent="0.3">
      <c r="C694" s="246"/>
    </row>
    <row r="695" spans="3:3" x14ac:dyDescent="0.3">
      <c r="C695" s="246"/>
    </row>
    <row r="696" spans="3:3" x14ac:dyDescent="0.3">
      <c r="C696" s="246"/>
    </row>
    <row r="697" spans="3:3" x14ac:dyDescent="0.3">
      <c r="C697" s="246"/>
    </row>
    <row r="698" spans="3:3" x14ac:dyDescent="0.3">
      <c r="C698" s="246"/>
    </row>
    <row r="699" spans="3:3" x14ac:dyDescent="0.3">
      <c r="C699" s="246"/>
    </row>
    <row r="700" spans="3:3" x14ac:dyDescent="0.3">
      <c r="C700" s="246"/>
    </row>
    <row r="701" spans="3:3" x14ac:dyDescent="0.3">
      <c r="C701" s="246"/>
    </row>
    <row r="702" spans="3:3" x14ac:dyDescent="0.3">
      <c r="C702" s="246"/>
    </row>
    <row r="703" spans="3:3" x14ac:dyDescent="0.3">
      <c r="C703" s="246"/>
    </row>
    <row r="704" spans="3:3" x14ac:dyDescent="0.3">
      <c r="C704" s="246"/>
    </row>
    <row r="705" spans="3:3" x14ac:dyDescent="0.3">
      <c r="C705" s="246"/>
    </row>
    <row r="706" spans="3:3" x14ac:dyDescent="0.3">
      <c r="C706" s="246"/>
    </row>
    <row r="707" spans="3:3" x14ac:dyDescent="0.3">
      <c r="C707" s="246"/>
    </row>
    <row r="708" spans="3:3" x14ac:dyDescent="0.3">
      <c r="C708" s="246"/>
    </row>
    <row r="709" spans="3:3" x14ac:dyDescent="0.3">
      <c r="C709" s="246"/>
    </row>
    <row r="710" spans="3:3" x14ac:dyDescent="0.3">
      <c r="C710" s="246"/>
    </row>
    <row r="711" spans="3:3" x14ac:dyDescent="0.3">
      <c r="C711" s="246"/>
    </row>
    <row r="712" spans="3:3" x14ac:dyDescent="0.3">
      <c r="C712" s="246"/>
    </row>
    <row r="713" spans="3:3" x14ac:dyDescent="0.3">
      <c r="C713" s="246"/>
    </row>
    <row r="714" spans="3:3" x14ac:dyDescent="0.3">
      <c r="C714" s="246"/>
    </row>
    <row r="715" spans="3:3" x14ac:dyDescent="0.3">
      <c r="C715" s="246"/>
    </row>
    <row r="716" spans="3:3" x14ac:dyDescent="0.3">
      <c r="C716" s="246"/>
    </row>
    <row r="717" spans="3:3" x14ac:dyDescent="0.3">
      <c r="C717" s="246"/>
    </row>
    <row r="718" spans="3:3" x14ac:dyDescent="0.3">
      <c r="C718" s="246"/>
    </row>
    <row r="719" spans="3:3" x14ac:dyDescent="0.3">
      <c r="C719" s="246"/>
    </row>
    <row r="720" spans="3:3" x14ac:dyDescent="0.3">
      <c r="C720" s="246"/>
    </row>
    <row r="721" spans="3:3" x14ac:dyDescent="0.3">
      <c r="C721" s="246"/>
    </row>
    <row r="722" spans="3:3" x14ac:dyDescent="0.3">
      <c r="C722" s="246"/>
    </row>
    <row r="723" spans="3:3" x14ac:dyDescent="0.3">
      <c r="C723" s="246"/>
    </row>
    <row r="724" spans="3:3" x14ac:dyDescent="0.3">
      <c r="C724" s="246"/>
    </row>
    <row r="725" spans="3:3" x14ac:dyDescent="0.3">
      <c r="C725" s="246"/>
    </row>
    <row r="726" spans="3:3" x14ac:dyDescent="0.3">
      <c r="C726" s="246"/>
    </row>
    <row r="727" spans="3:3" x14ac:dyDescent="0.3">
      <c r="C727" s="246"/>
    </row>
    <row r="728" spans="3:3" x14ac:dyDescent="0.3">
      <c r="C728" s="246"/>
    </row>
    <row r="729" spans="3:3" x14ac:dyDescent="0.3">
      <c r="C729" s="246"/>
    </row>
    <row r="730" spans="3:3" x14ac:dyDescent="0.3">
      <c r="C730" s="246"/>
    </row>
    <row r="731" spans="3:3" x14ac:dyDescent="0.3">
      <c r="C731" s="246"/>
    </row>
    <row r="732" spans="3:3" x14ac:dyDescent="0.3">
      <c r="C732" s="246"/>
    </row>
    <row r="733" spans="3:3" x14ac:dyDescent="0.3">
      <c r="C733" s="246"/>
    </row>
    <row r="734" spans="3:3" x14ac:dyDescent="0.3">
      <c r="C734" s="246"/>
    </row>
    <row r="735" spans="3:3" x14ac:dyDescent="0.3">
      <c r="C735" s="246"/>
    </row>
    <row r="736" spans="3:3" x14ac:dyDescent="0.3">
      <c r="C736" s="246"/>
    </row>
    <row r="737" spans="3:3" x14ac:dyDescent="0.3">
      <c r="C737" s="246"/>
    </row>
    <row r="738" spans="3:3" x14ac:dyDescent="0.3">
      <c r="C738" s="246"/>
    </row>
    <row r="739" spans="3:3" x14ac:dyDescent="0.3">
      <c r="C739" s="246"/>
    </row>
    <row r="740" spans="3:3" x14ac:dyDescent="0.3">
      <c r="C740" s="246"/>
    </row>
    <row r="741" spans="3:3" x14ac:dyDescent="0.3">
      <c r="C741" s="246"/>
    </row>
    <row r="742" spans="3:3" x14ac:dyDescent="0.3">
      <c r="C742" s="246"/>
    </row>
    <row r="743" spans="3:3" x14ac:dyDescent="0.3">
      <c r="C743" s="246"/>
    </row>
    <row r="744" spans="3:3" x14ac:dyDescent="0.3">
      <c r="C744" s="246"/>
    </row>
    <row r="745" spans="3:3" x14ac:dyDescent="0.3">
      <c r="C745" s="246"/>
    </row>
    <row r="746" spans="3:3" x14ac:dyDescent="0.3">
      <c r="C746" s="246"/>
    </row>
    <row r="747" spans="3:3" x14ac:dyDescent="0.3">
      <c r="C747" s="246"/>
    </row>
    <row r="748" spans="3:3" x14ac:dyDescent="0.3">
      <c r="C748" s="246"/>
    </row>
    <row r="749" spans="3:3" x14ac:dyDescent="0.3">
      <c r="C749" s="246"/>
    </row>
    <row r="750" spans="3:3" x14ac:dyDescent="0.3">
      <c r="C750" s="246"/>
    </row>
    <row r="751" spans="3:3" x14ac:dyDescent="0.3">
      <c r="C751" s="246"/>
    </row>
    <row r="752" spans="3:3" x14ac:dyDescent="0.3">
      <c r="C752" s="246"/>
    </row>
    <row r="753" spans="3:3" x14ac:dyDescent="0.3">
      <c r="C753" s="246"/>
    </row>
    <row r="754" spans="3:3" x14ac:dyDescent="0.3">
      <c r="C754" s="246"/>
    </row>
    <row r="755" spans="3:3" x14ac:dyDescent="0.3">
      <c r="C755" s="246"/>
    </row>
    <row r="756" spans="3:3" x14ac:dyDescent="0.3">
      <c r="C756" s="246"/>
    </row>
    <row r="757" spans="3:3" x14ac:dyDescent="0.3">
      <c r="C757" s="246"/>
    </row>
    <row r="758" spans="3:3" x14ac:dyDescent="0.3">
      <c r="C758" s="246"/>
    </row>
    <row r="759" spans="3:3" x14ac:dyDescent="0.3">
      <c r="C759" s="246"/>
    </row>
    <row r="760" spans="3:3" x14ac:dyDescent="0.3">
      <c r="C760" s="246"/>
    </row>
    <row r="761" spans="3:3" x14ac:dyDescent="0.3">
      <c r="C761" s="246"/>
    </row>
    <row r="762" spans="3:3" x14ac:dyDescent="0.3">
      <c r="C762" s="246"/>
    </row>
    <row r="763" spans="3:3" x14ac:dyDescent="0.3">
      <c r="C763" s="246"/>
    </row>
    <row r="764" spans="3:3" x14ac:dyDescent="0.3">
      <c r="C764" s="246"/>
    </row>
    <row r="765" spans="3:3" x14ac:dyDescent="0.3">
      <c r="C765" s="246"/>
    </row>
    <row r="766" spans="3:3" x14ac:dyDescent="0.3">
      <c r="C766" s="246"/>
    </row>
    <row r="767" spans="3:3" x14ac:dyDescent="0.3">
      <c r="C767" s="246"/>
    </row>
    <row r="768" spans="3:3" x14ac:dyDescent="0.3">
      <c r="C768" s="246"/>
    </row>
    <row r="769" spans="3:3" x14ac:dyDescent="0.3">
      <c r="C769" s="246"/>
    </row>
    <row r="770" spans="3:3" x14ac:dyDescent="0.3">
      <c r="C770" s="246"/>
    </row>
    <row r="771" spans="3:3" x14ac:dyDescent="0.3">
      <c r="C771" s="246"/>
    </row>
    <row r="772" spans="3:3" x14ac:dyDescent="0.3">
      <c r="C772" s="246"/>
    </row>
    <row r="773" spans="3:3" x14ac:dyDescent="0.3">
      <c r="C773" s="246"/>
    </row>
    <row r="774" spans="3:3" x14ac:dyDescent="0.3">
      <c r="C774" s="246"/>
    </row>
    <row r="775" spans="3:3" x14ac:dyDescent="0.3">
      <c r="C775" s="246"/>
    </row>
    <row r="776" spans="3:3" x14ac:dyDescent="0.3">
      <c r="C776" s="246"/>
    </row>
    <row r="777" spans="3:3" x14ac:dyDescent="0.3">
      <c r="C777" s="246"/>
    </row>
    <row r="778" spans="3:3" x14ac:dyDescent="0.3">
      <c r="C778" s="246"/>
    </row>
    <row r="779" spans="3:3" x14ac:dyDescent="0.3">
      <c r="C779" s="246"/>
    </row>
    <row r="780" spans="3:3" x14ac:dyDescent="0.3">
      <c r="C780" s="246"/>
    </row>
    <row r="781" spans="3:3" x14ac:dyDescent="0.3">
      <c r="C781" s="246"/>
    </row>
    <row r="782" spans="3:3" x14ac:dyDescent="0.3">
      <c r="C782" s="246"/>
    </row>
    <row r="783" spans="3:3" x14ac:dyDescent="0.3">
      <c r="C783" s="246"/>
    </row>
    <row r="784" spans="3:3" x14ac:dyDescent="0.3">
      <c r="C784" s="246"/>
    </row>
    <row r="785" spans="3:3" x14ac:dyDescent="0.3">
      <c r="C785" s="246"/>
    </row>
    <row r="786" spans="3:3" x14ac:dyDescent="0.3">
      <c r="C786" s="246"/>
    </row>
    <row r="787" spans="3:3" x14ac:dyDescent="0.3">
      <c r="C787" s="246"/>
    </row>
    <row r="788" spans="3:3" x14ac:dyDescent="0.3">
      <c r="C788" s="246"/>
    </row>
    <row r="789" spans="3:3" x14ac:dyDescent="0.3">
      <c r="C789" s="246"/>
    </row>
    <row r="790" spans="3:3" x14ac:dyDescent="0.3">
      <c r="C790" s="246"/>
    </row>
    <row r="791" spans="3:3" x14ac:dyDescent="0.3">
      <c r="C791" s="246"/>
    </row>
    <row r="792" spans="3:3" x14ac:dyDescent="0.3">
      <c r="C792" s="246"/>
    </row>
    <row r="793" spans="3:3" x14ac:dyDescent="0.3">
      <c r="C793" s="246"/>
    </row>
    <row r="794" spans="3:3" x14ac:dyDescent="0.3">
      <c r="C794" s="246"/>
    </row>
    <row r="795" spans="3:3" x14ac:dyDescent="0.3">
      <c r="C795" s="246"/>
    </row>
    <row r="796" spans="3:3" x14ac:dyDescent="0.3">
      <c r="C796" s="246"/>
    </row>
    <row r="797" spans="3:3" x14ac:dyDescent="0.3">
      <c r="C797" s="246"/>
    </row>
    <row r="798" spans="3:3" x14ac:dyDescent="0.3">
      <c r="C798" s="246"/>
    </row>
    <row r="799" spans="3:3" x14ac:dyDescent="0.3">
      <c r="C799" s="246"/>
    </row>
    <row r="800" spans="3:3" x14ac:dyDescent="0.3">
      <c r="C800" s="246"/>
    </row>
    <row r="801" spans="3:3" x14ac:dyDescent="0.3">
      <c r="C801" s="246"/>
    </row>
    <row r="802" spans="3:3" x14ac:dyDescent="0.3">
      <c r="C802" s="246"/>
    </row>
    <row r="803" spans="3:3" x14ac:dyDescent="0.3">
      <c r="C803" s="246"/>
    </row>
    <row r="804" spans="3:3" x14ac:dyDescent="0.3">
      <c r="C804" s="246"/>
    </row>
    <row r="805" spans="3:3" x14ac:dyDescent="0.3">
      <c r="C805" s="246"/>
    </row>
    <row r="806" spans="3:3" x14ac:dyDescent="0.3">
      <c r="C806" s="246"/>
    </row>
    <row r="807" spans="3:3" x14ac:dyDescent="0.3">
      <c r="C807" s="246"/>
    </row>
    <row r="808" spans="3:3" x14ac:dyDescent="0.3">
      <c r="C808" s="246"/>
    </row>
    <row r="809" spans="3:3" x14ac:dyDescent="0.3">
      <c r="C809" s="246"/>
    </row>
    <row r="810" spans="3:3" x14ac:dyDescent="0.3">
      <c r="C810" s="246"/>
    </row>
    <row r="811" spans="3:3" x14ac:dyDescent="0.3">
      <c r="C811" s="246"/>
    </row>
    <row r="812" spans="3:3" x14ac:dyDescent="0.3">
      <c r="C812" s="246"/>
    </row>
    <row r="813" spans="3:3" x14ac:dyDescent="0.3">
      <c r="C813" s="246"/>
    </row>
    <row r="814" spans="3:3" x14ac:dyDescent="0.3">
      <c r="C814" s="246"/>
    </row>
    <row r="815" spans="3:3" x14ac:dyDescent="0.3">
      <c r="C815" s="246"/>
    </row>
    <row r="816" spans="3:3" x14ac:dyDescent="0.3">
      <c r="C816" s="246"/>
    </row>
    <row r="817" spans="3:3" x14ac:dyDescent="0.3">
      <c r="C817" s="246"/>
    </row>
    <row r="818" spans="3:3" x14ac:dyDescent="0.3">
      <c r="C818" s="246"/>
    </row>
    <row r="819" spans="3:3" x14ac:dyDescent="0.3">
      <c r="C819" s="246"/>
    </row>
    <row r="820" spans="3:3" x14ac:dyDescent="0.3">
      <c r="C820" s="246"/>
    </row>
    <row r="821" spans="3:3" x14ac:dyDescent="0.3">
      <c r="C821" s="246"/>
    </row>
    <row r="822" spans="3:3" x14ac:dyDescent="0.3">
      <c r="C822" s="246"/>
    </row>
    <row r="823" spans="3:3" x14ac:dyDescent="0.3">
      <c r="C823" s="246"/>
    </row>
    <row r="824" spans="3:3" x14ac:dyDescent="0.3">
      <c r="C824" s="246"/>
    </row>
    <row r="825" spans="3:3" x14ac:dyDescent="0.3">
      <c r="C825" s="246"/>
    </row>
    <row r="826" spans="3:3" x14ac:dyDescent="0.3">
      <c r="C826" s="246"/>
    </row>
    <row r="827" spans="3:3" x14ac:dyDescent="0.3">
      <c r="C827" s="246"/>
    </row>
    <row r="828" spans="3:3" x14ac:dyDescent="0.3">
      <c r="C828" s="246"/>
    </row>
    <row r="829" spans="3:3" x14ac:dyDescent="0.3">
      <c r="C829" s="246"/>
    </row>
    <row r="830" spans="3:3" x14ac:dyDescent="0.3">
      <c r="C830" s="246"/>
    </row>
    <row r="831" spans="3:3" x14ac:dyDescent="0.3">
      <c r="C831" s="246"/>
    </row>
    <row r="832" spans="3:3" x14ac:dyDescent="0.3">
      <c r="C832" s="246"/>
    </row>
    <row r="833" spans="3:3" x14ac:dyDescent="0.3">
      <c r="C833" s="246"/>
    </row>
    <row r="834" spans="3:3" x14ac:dyDescent="0.3">
      <c r="C834" s="246"/>
    </row>
    <row r="835" spans="3:3" x14ac:dyDescent="0.3">
      <c r="C835" s="246"/>
    </row>
    <row r="836" spans="3:3" x14ac:dyDescent="0.3">
      <c r="C836" s="246"/>
    </row>
    <row r="837" spans="3:3" x14ac:dyDescent="0.3">
      <c r="C837" s="246"/>
    </row>
    <row r="838" spans="3:3" x14ac:dyDescent="0.3">
      <c r="C838" s="246"/>
    </row>
    <row r="839" spans="3:3" x14ac:dyDescent="0.3">
      <c r="C839" s="246"/>
    </row>
    <row r="840" spans="3:3" x14ac:dyDescent="0.3">
      <c r="C840" s="246"/>
    </row>
    <row r="841" spans="3:3" x14ac:dyDescent="0.3">
      <c r="C841" s="246"/>
    </row>
    <row r="842" spans="3:3" x14ac:dyDescent="0.3">
      <c r="C842" s="246"/>
    </row>
    <row r="843" spans="3:3" x14ac:dyDescent="0.3">
      <c r="C843" s="246"/>
    </row>
    <row r="844" spans="3:3" x14ac:dyDescent="0.3">
      <c r="C844" s="246"/>
    </row>
    <row r="845" spans="3:3" x14ac:dyDescent="0.3">
      <c r="C845" s="246"/>
    </row>
    <row r="846" spans="3:3" x14ac:dyDescent="0.3">
      <c r="C846" s="246"/>
    </row>
    <row r="847" spans="3:3" x14ac:dyDescent="0.3">
      <c r="C847" s="246"/>
    </row>
    <row r="848" spans="3:3" x14ac:dyDescent="0.3">
      <c r="C848" s="246"/>
    </row>
    <row r="849" spans="3:3" x14ac:dyDescent="0.3">
      <c r="C849" s="246"/>
    </row>
    <row r="850" spans="3:3" x14ac:dyDescent="0.3">
      <c r="C850" s="246"/>
    </row>
    <row r="851" spans="3:3" x14ac:dyDescent="0.3">
      <c r="C851" s="246"/>
    </row>
    <row r="852" spans="3:3" x14ac:dyDescent="0.3">
      <c r="C852" s="246"/>
    </row>
    <row r="853" spans="3:3" x14ac:dyDescent="0.3">
      <c r="C853" s="246"/>
    </row>
    <row r="854" spans="3:3" x14ac:dyDescent="0.3">
      <c r="C854" s="246"/>
    </row>
    <row r="855" spans="3:3" x14ac:dyDescent="0.3">
      <c r="C855" s="246"/>
    </row>
    <row r="856" spans="3:3" x14ac:dyDescent="0.3">
      <c r="C856" s="246"/>
    </row>
    <row r="857" spans="3:3" x14ac:dyDescent="0.3">
      <c r="C857" s="246"/>
    </row>
    <row r="858" spans="3:3" x14ac:dyDescent="0.3">
      <c r="C858" s="246"/>
    </row>
    <row r="859" spans="3:3" x14ac:dyDescent="0.3">
      <c r="C859" s="246"/>
    </row>
    <row r="860" spans="3:3" x14ac:dyDescent="0.3">
      <c r="C860" s="246"/>
    </row>
    <row r="861" spans="3:3" x14ac:dyDescent="0.3">
      <c r="C861" s="246"/>
    </row>
    <row r="862" spans="3:3" x14ac:dyDescent="0.3">
      <c r="C862" s="246"/>
    </row>
    <row r="863" spans="3:3" x14ac:dyDescent="0.3">
      <c r="C863" s="246"/>
    </row>
    <row r="864" spans="3:3" x14ac:dyDescent="0.3">
      <c r="C864" s="246"/>
    </row>
    <row r="865" spans="3:3" x14ac:dyDescent="0.3">
      <c r="C865" s="246"/>
    </row>
    <row r="866" spans="3:3" x14ac:dyDescent="0.3">
      <c r="C866" s="246"/>
    </row>
    <row r="867" spans="3:3" x14ac:dyDescent="0.3">
      <c r="C867" s="246"/>
    </row>
    <row r="868" spans="3:3" x14ac:dyDescent="0.3">
      <c r="C868" s="246"/>
    </row>
    <row r="869" spans="3:3" x14ac:dyDescent="0.3">
      <c r="C869" s="246"/>
    </row>
    <row r="870" spans="3:3" x14ac:dyDescent="0.3">
      <c r="C870" s="246"/>
    </row>
    <row r="871" spans="3:3" x14ac:dyDescent="0.3">
      <c r="C871" s="246"/>
    </row>
    <row r="872" spans="3:3" x14ac:dyDescent="0.3">
      <c r="C872" s="246"/>
    </row>
    <row r="873" spans="3:3" x14ac:dyDescent="0.3">
      <c r="C873" s="246"/>
    </row>
    <row r="874" spans="3:3" x14ac:dyDescent="0.3">
      <c r="C874" s="246"/>
    </row>
    <row r="875" spans="3:3" x14ac:dyDescent="0.3">
      <c r="C875" s="246"/>
    </row>
    <row r="876" spans="3:3" x14ac:dyDescent="0.3">
      <c r="C876" s="246"/>
    </row>
    <row r="877" spans="3:3" x14ac:dyDescent="0.3">
      <c r="C877" s="246"/>
    </row>
    <row r="878" spans="3:3" x14ac:dyDescent="0.3">
      <c r="C878" s="246"/>
    </row>
    <row r="879" spans="3:3" x14ac:dyDescent="0.3">
      <c r="C879" s="246"/>
    </row>
    <row r="880" spans="3:3" x14ac:dyDescent="0.3">
      <c r="C880" s="246"/>
    </row>
    <row r="881" spans="3:3" x14ac:dyDescent="0.3">
      <c r="C881" s="246"/>
    </row>
    <row r="882" spans="3:3" x14ac:dyDescent="0.3">
      <c r="C882" s="246"/>
    </row>
    <row r="883" spans="3:3" x14ac:dyDescent="0.3">
      <c r="C883" s="246"/>
    </row>
    <row r="884" spans="3:3" x14ac:dyDescent="0.3">
      <c r="C884" s="246"/>
    </row>
    <row r="885" spans="3:3" x14ac:dyDescent="0.3">
      <c r="C885" s="246"/>
    </row>
    <row r="886" spans="3:3" x14ac:dyDescent="0.3">
      <c r="C886" s="246"/>
    </row>
    <row r="887" spans="3:3" x14ac:dyDescent="0.3">
      <c r="C887" s="246"/>
    </row>
    <row r="888" spans="3:3" x14ac:dyDescent="0.3">
      <c r="C888" s="246"/>
    </row>
    <row r="889" spans="3:3" x14ac:dyDescent="0.3">
      <c r="C889" s="246"/>
    </row>
    <row r="890" spans="3:3" x14ac:dyDescent="0.3">
      <c r="C890" s="246"/>
    </row>
    <row r="891" spans="3:3" x14ac:dyDescent="0.3">
      <c r="C891" s="246"/>
    </row>
    <row r="892" spans="3:3" x14ac:dyDescent="0.3">
      <c r="C892" s="246"/>
    </row>
    <row r="893" spans="3:3" x14ac:dyDescent="0.3">
      <c r="C893" s="246"/>
    </row>
    <row r="894" spans="3:3" x14ac:dyDescent="0.3">
      <c r="C894" s="246"/>
    </row>
    <row r="895" spans="3:3" x14ac:dyDescent="0.3">
      <c r="C895" s="246"/>
    </row>
    <row r="896" spans="3:3" x14ac:dyDescent="0.3">
      <c r="C896" s="246"/>
    </row>
    <row r="897" spans="3:3" x14ac:dyDescent="0.3">
      <c r="C897" s="246"/>
    </row>
    <row r="898" spans="3:3" x14ac:dyDescent="0.3">
      <c r="C898" s="246"/>
    </row>
    <row r="899" spans="3:3" x14ac:dyDescent="0.3">
      <c r="C899" s="246"/>
    </row>
    <row r="900" spans="3:3" x14ac:dyDescent="0.3">
      <c r="C900" s="246"/>
    </row>
    <row r="901" spans="3:3" x14ac:dyDescent="0.3">
      <c r="C901" s="246"/>
    </row>
    <row r="902" spans="3:3" x14ac:dyDescent="0.3">
      <c r="C902" s="246"/>
    </row>
    <row r="903" spans="3:3" x14ac:dyDescent="0.3">
      <c r="C903" s="246"/>
    </row>
    <row r="904" spans="3:3" x14ac:dyDescent="0.3">
      <c r="C904" s="246"/>
    </row>
    <row r="905" spans="3:3" x14ac:dyDescent="0.3">
      <c r="C905" s="246"/>
    </row>
    <row r="906" spans="3:3" x14ac:dyDescent="0.3">
      <c r="C906" s="246"/>
    </row>
    <row r="907" spans="3:3" x14ac:dyDescent="0.3">
      <c r="C907" s="246"/>
    </row>
    <row r="908" spans="3:3" x14ac:dyDescent="0.3">
      <c r="C908" s="246"/>
    </row>
    <row r="909" spans="3:3" x14ac:dyDescent="0.3">
      <c r="C909" s="246"/>
    </row>
    <row r="910" spans="3:3" x14ac:dyDescent="0.3">
      <c r="C910" s="246"/>
    </row>
    <row r="911" spans="3:3" x14ac:dyDescent="0.3">
      <c r="C911" s="246"/>
    </row>
    <row r="912" spans="3:3" x14ac:dyDescent="0.3">
      <c r="C912" s="246"/>
    </row>
    <row r="913" spans="3:3" x14ac:dyDescent="0.3">
      <c r="C913" s="246"/>
    </row>
    <row r="914" spans="3:3" x14ac:dyDescent="0.3">
      <c r="C914" s="246"/>
    </row>
    <row r="915" spans="3:3" x14ac:dyDescent="0.3">
      <c r="C915" s="246"/>
    </row>
    <row r="916" spans="3:3" x14ac:dyDescent="0.3">
      <c r="C916" s="246"/>
    </row>
    <row r="917" spans="3:3" x14ac:dyDescent="0.3">
      <c r="C917" s="246"/>
    </row>
    <row r="918" spans="3:3" x14ac:dyDescent="0.3">
      <c r="C918" s="246"/>
    </row>
    <row r="919" spans="3:3" x14ac:dyDescent="0.3">
      <c r="C919" s="246"/>
    </row>
    <row r="920" spans="3:3" x14ac:dyDescent="0.3">
      <c r="C920" s="246"/>
    </row>
    <row r="921" spans="3:3" x14ac:dyDescent="0.3">
      <c r="C921" s="246"/>
    </row>
    <row r="922" spans="3:3" x14ac:dyDescent="0.3">
      <c r="C922" s="246"/>
    </row>
    <row r="923" spans="3:3" x14ac:dyDescent="0.3">
      <c r="C923" s="246"/>
    </row>
    <row r="924" spans="3:3" x14ac:dyDescent="0.3">
      <c r="C924" s="246"/>
    </row>
    <row r="925" spans="3:3" x14ac:dyDescent="0.3">
      <c r="C925" s="246"/>
    </row>
    <row r="926" spans="3:3" x14ac:dyDescent="0.3">
      <c r="C926" s="246"/>
    </row>
    <row r="927" spans="3:3" x14ac:dyDescent="0.3">
      <c r="C927" s="246"/>
    </row>
    <row r="928" spans="3:3" x14ac:dyDescent="0.3">
      <c r="C928" s="246"/>
    </row>
    <row r="929" spans="3:3" x14ac:dyDescent="0.3">
      <c r="C929" s="246"/>
    </row>
    <row r="930" spans="3:3" x14ac:dyDescent="0.3">
      <c r="C930" s="246"/>
    </row>
    <row r="931" spans="3:3" x14ac:dyDescent="0.3">
      <c r="C931" s="246"/>
    </row>
    <row r="932" spans="3:3" x14ac:dyDescent="0.3">
      <c r="C932" s="246"/>
    </row>
    <row r="933" spans="3:3" x14ac:dyDescent="0.3">
      <c r="C933" s="246"/>
    </row>
    <row r="934" spans="3:3" x14ac:dyDescent="0.3">
      <c r="C934" s="246"/>
    </row>
    <row r="935" spans="3:3" x14ac:dyDescent="0.3">
      <c r="C935" s="246"/>
    </row>
    <row r="936" spans="3:3" x14ac:dyDescent="0.3">
      <c r="C936" s="246"/>
    </row>
    <row r="937" spans="3:3" x14ac:dyDescent="0.3">
      <c r="C937" s="246"/>
    </row>
    <row r="938" spans="3:3" x14ac:dyDescent="0.3">
      <c r="C938" s="246"/>
    </row>
    <row r="939" spans="3:3" x14ac:dyDescent="0.3">
      <c r="C939" s="246"/>
    </row>
    <row r="940" spans="3:3" x14ac:dyDescent="0.3">
      <c r="C940" s="246"/>
    </row>
    <row r="941" spans="3:3" x14ac:dyDescent="0.3">
      <c r="C941" s="246"/>
    </row>
    <row r="942" spans="3:3" x14ac:dyDescent="0.3">
      <c r="C942" s="246"/>
    </row>
    <row r="943" spans="3:3" x14ac:dyDescent="0.3">
      <c r="C943" s="246"/>
    </row>
    <row r="944" spans="3:3" x14ac:dyDescent="0.3">
      <c r="C944" s="246"/>
    </row>
    <row r="945" spans="3:3" x14ac:dyDescent="0.3">
      <c r="C945" s="246"/>
    </row>
    <row r="946" spans="3:3" x14ac:dyDescent="0.3">
      <c r="C946" s="246"/>
    </row>
    <row r="947" spans="3:3" x14ac:dyDescent="0.3">
      <c r="C947" s="246"/>
    </row>
    <row r="948" spans="3:3" x14ac:dyDescent="0.3">
      <c r="C948" s="246"/>
    </row>
    <row r="949" spans="3:3" x14ac:dyDescent="0.3">
      <c r="C949" s="246"/>
    </row>
    <row r="950" spans="3:3" x14ac:dyDescent="0.3">
      <c r="C950" s="246"/>
    </row>
    <row r="951" spans="3:3" x14ac:dyDescent="0.3">
      <c r="C951" s="246"/>
    </row>
    <row r="952" spans="3:3" x14ac:dyDescent="0.3">
      <c r="C952" s="246"/>
    </row>
    <row r="953" spans="3:3" x14ac:dyDescent="0.3">
      <c r="C953" s="246"/>
    </row>
    <row r="954" spans="3:3" x14ac:dyDescent="0.3">
      <c r="C954" s="246"/>
    </row>
    <row r="955" spans="3:3" x14ac:dyDescent="0.3">
      <c r="C955" s="246"/>
    </row>
    <row r="956" spans="3:3" x14ac:dyDescent="0.3">
      <c r="C956" s="246"/>
    </row>
    <row r="957" spans="3:3" x14ac:dyDescent="0.3">
      <c r="C957" s="246"/>
    </row>
    <row r="958" spans="3:3" x14ac:dyDescent="0.3">
      <c r="C958" s="246"/>
    </row>
    <row r="959" spans="3:3" x14ac:dyDescent="0.3">
      <c r="C959" s="246"/>
    </row>
    <row r="960" spans="3:3" x14ac:dyDescent="0.3">
      <c r="C960" s="246"/>
    </row>
    <row r="961" spans="3:3" x14ac:dyDescent="0.3">
      <c r="C961" s="246"/>
    </row>
    <row r="962" spans="3:3" x14ac:dyDescent="0.3">
      <c r="C962" s="246"/>
    </row>
    <row r="963" spans="3:3" x14ac:dyDescent="0.3">
      <c r="C963" s="246"/>
    </row>
    <row r="964" spans="3:3" x14ac:dyDescent="0.3">
      <c r="C964" s="246"/>
    </row>
    <row r="965" spans="3:3" x14ac:dyDescent="0.3">
      <c r="C965" s="246"/>
    </row>
    <row r="966" spans="3:3" x14ac:dyDescent="0.3">
      <c r="C966" s="246"/>
    </row>
    <row r="967" spans="3:3" x14ac:dyDescent="0.3">
      <c r="C967" s="246"/>
    </row>
    <row r="968" spans="3:3" x14ac:dyDescent="0.3">
      <c r="C968" s="246"/>
    </row>
    <row r="969" spans="3:3" x14ac:dyDescent="0.3">
      <c r="C969" s="246"/>
    </row>
    <row r="970" spans="3:3" x14ac:dyDescent="0.3">
      <c r="C970" s="246"/>
    </row>
    <row r="971" spans="3:3" x14ac:dyDescent="0.3">
      <c r="C971" s="246"/>
    </row>
    <row r="972" spans="3:3" x14ac:dyDescent="0.3">
      <c r="C972" s="246"/>
    </row>
    <row r="973" spans="3:3" x14ac:dyDescent="0.3">
      <c r="C973" s="246"/>
    </row>
    <row r="974" spans="3:3" x14ac:dyDescent="0.3">
      <c r="C974" s="246"/>
    </row>
    <row r="975" spans="3:3" x14ac:dyDescent="0.3">
      <c r="C975" s="246"/>
    </row>
    <row r="976" spans="3:3" x14ac:dyDescent="0.3">
      <c r="C976" s="246"/>
    </row>
    <row r="977" spans="3:3" x14ac:dyDescent="0.3">
      <c r="C977" s="246"/>
    </row>
    <row r="978" spans="3:3" x14ac:dyDescent="0.3">
      <c r="C978" s="246"/>
    </row>
    <row r="979" spans="3:3" x14ac:dyDescent="0.3">
      <c r="C979" s="246"/>
    </row>
    <row r="980" spans="3:3" x14ac:dyDescent="0.3">
      <c r="C980" s="246"/>
    </row>
    <row r="981" spans="3:3" x14ac:dyDescent="0.3">
      <c r="C981" s="246"/>
    </row>
    <row r="982" spans="3:3" x14ac:dyDescent="0.3">
      <c r="C982" s="246"/>
    </row>
    <row r="983" spans="3:3" x14ac:dyDescent="0.3">
      <c r="C983" s="246"/>
    </row>
    <row r="984" spans="3:3" x14ac:dyDescent="0.3">
      <c r="C984" s="246"/>
    </row>
    <row r="985" spans="3:3" x14ac:dyDescent="0.3">
      <c r="C985" s="246"/>
    </row>
    <row r="986" spans="3:3" x14ac:dyDescent="0.3">
      <c r="C986" s="246"/>
    </row>
    <row r="987" spans="3:3" x14ac:dyDescent="0.3">
      <c r="C987" s="246"/>
    </row>
    <row r="988" spans="3:3" x14ac:dyDescent="0.3">
      <c r="C988" s="246"/>
    </row>
    <row r="989" spans="3:3" x14ac:dyDescent="0.3">
      <c r="C989" s="246"/>
    </row>
    <row r="990" spans="3:3" x14ac:dyDescent="0.3">
      <c r="C990" s="246"/>
    </row>
    <row r="991" spans="3:3" x14ac:dyDescent="0.3">
      <c r="C991" s="246"/>
    </row>
    <row r="992" spans="3:3" x14ac:dyDescent="0.3">
      <c r="C992" s="246"/>
    </row>
    <row r="993" spans="3:3" x14ac:dyDescent="0.3">
      <c r="C993" s="246"/>
    </row>
    <row r="994" spans="3:3" x14ac:dyDescent="0.3">
      <c r="C994" s="246"/>
    </row>
    <row r="995" spans="3:3" x14ac:dyDescent="0.3">
      <c r="C995" s="246"/>
    </row>
    <row r="996" spans="3:3" x14ac:dyDescent="0.3">
      <c r="C996" s="246"/>
    </row>
    <row r="997" spans="3:3" x14ac:dyDescent="0.3">
      <c r="C997" s="246"/>
    </row>
    <row r="998" spans="3:3" x14ac:dyDescent="0.3">
      <c r="C998" s="246"/>
    </row>
    <row r="999" spans="3:3" x14ac:dyDescent="0.3">
      <c r="C999" s="246"/>
    </row>
  </sheetData>
  <autoFilter ref="A1:H18" xr:uid="{6E043B89-60E6-4362-A6B7-D2324202873B}">
    <sortState xmlns:xlrd2="http://schemas.microsoft.com/office/spreadsheetml/2017/richdata2" ref="A2:H18">
      <sortCondition ref="A2:A18"/>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8">
    <cfRule type="colorScale" priority="337">
      <colorScale>
        <cfvo type="min"/>
        <cfvo type="percentile" val="50"/>
        <cfvo type="max"/>
        <color rgb="FFF8696B"/>
        <color rgb="FFFFEB84"/>
        <color rgb="FF63BE7B"/>
      </colorScale>
    </cfRule>
  </conditionalFormatting>
  <conditionalFormatting sqref="H2:H18">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14:F16 A2:B18" xr:uid="{E8A412E0-F8A0-41AD-8408-B68AC0241E9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76D1FAF-9FA9-40C1-801E-104291673C8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7"/>
  <sheetViews>
    <sheetView workbookViewId="0">
      <selection activeCell="B44" sqref="B44"/>
    </sheetView>
  </sheetViews>
  <sheetFormatPr defaultColWidth="9.109375" defaultRowHeight="15.6" x14ac:dyDescent="0.3"/>
  <cols>
    <col min="1" max="1" width="22" style="52" customWidth="1"/>
    <col min="2" max="2" width="9" style="52"/>
    <col min="3" max="3" width="19.88671875" style="52" customWidth="1"/>
    <col min="4" max="4" width="54.88671875" style="52" customWidth="1"/>
    <col min="5" max="5" width="49.33203125" style="52" customWidth="1"/>
    <col min="6" max="6" width="68.5546875" style="52" customWidth="1"/>
    <col min="7" max="7" width="31.44140625" style="52" customWidth="1"/>
    <col min="8" max="8" width="101.5546875" style="52" customWidth="1"/>
    <col min="9" max="16384" width="9.109375" style="52"/>
  </cols>
  <sheetData>
    <row r="1" spans="1:8" x14ac:dyDescent="0.3">
      <c r="A1" s="75" t="s">
        <v>74</v>
      </c>
      <c r="B1" s="75" t="s">
        <v>66</v>
      </c>
      <c r="C1" s="75" t="s">
        <v>67</v>
      </c>
      <c r="D1" s="75" t="s">
        <v>68</v>
      </c>
      <c r="E1" s="75" t="s">
        <v>47</v>
      </c>
      <c r="F1" s="75" t="s">
        <v>69</v>
      </c>
      <c r="G1" s="75" t="s">
        <v>70</v>
      </c>
      <c r="H1" s="52" t="str">
        <f>_xlfn.TEXTJOIN("
",TRUE,F2:F99)</f>
        <v>08.01.28 Мастер отделочных строительных и декоративных работ Виды работ:
08.02.01 Строительство и эксплуатация здаиий и сооружений 
08.02.03 Производство неметаллических строительных изделий
08.02.08 Монтаж и эксплуатация оборудования и систем газоснабжения
08.02.13 Монтаж и эксплуатация внутренних сантехнических устройств, кондиционирования воздуха и вентиляции
08.02.01 Строительство и эксплуатация зданий и сооружений
08.02.01 Строительство и эксплуатация зданий и сооружений
08.01.28 Мастер отделочных строительных и декоративных работ 
08.02.01 Строительство и эксплуатация зданий и сооружений
23.02.08 Строительство железных дорог, путь и путевое хозяйство
08.02.12 Строительство и эксплуатация автомобильных дорог, аэродромов и городских путей сообщения
23.02.04 Техническая эксплуатация подъемно-транспортных, строительных, дорожных машин и оборудования (по отраслям)
08.02.01 Строительство и эксплуатация зданий и сооружений
08.02.01 Строительство и эксплуатация зданий и сооружений</v>
      </c>
    </row>
    <row r="2" spans="1:8" ht="100.8" x14ac:dyDescent="0.3">
      <c r="A2" s="76" t="s">
        <v>78</v>
      </c>
      <c r="B2" s="77">
        <v>2023</v>
      </c>
      <c r="C2" s="77" t="s">
        <v>79</v>
      </c>
      <c r="D2" s="78" t="s">
        <v>80</v>
      </c>
      <c r="E2" s="78" t="s">
        <v>81</v>
      </c>
      <c r="F2" s="79" t="s">
        <v>82</v>
      </c>
      <c r="G2" s="80" t="s">
        <v>83</v>
      </c>
    </row>
    <row r="3" spans="1:8" ht="28.8" x14ac:dyDescent="0.3">
      <c r="A3" s="76" t="s">
        <v>78</v>
      </c>
      <c r="B3" s="77">
        <v>2023</v>
      </c>
      <c r="C3" s="77" t="s">
        <v>79</v>
      </c>
      <c r="D3" s="78" t="s">
        <v>80</v>
      </c>
      <c r="E3" s="78" t="s">
        <v>84</v>
      </c>
      <c r="F3" s="79" t="s">
        <v>85</v>
      </c>
      <c r="G3" s="80" t="s">
        <v>83</v>
      </c>
    </row>
    <row r="4" spans="1:8" ht="28.8" x14ac:dyDescent="0.3">
      <c r="A4" s="76" t="s">
        <v>78</v>
      </c>
      <c r="B4" s="81">
        <v>2023</v>
      </c>
      <c r="C4" s="81" t="s">
        <v>86</v>
      </c>
      <c r="D4" s="82" t="s">
        <v>87</v>
      </c>
      <c r="E4" s="82" t="s">
        <v>83</v>
      </c>
      <c r="F4" s="83" t="s">
        <v>85</v>
      </c>
      <c r="G4" s="80" t="s">
        <v>83</v>
      </c>
    </row>
    <row r="5" spans="1:8" ht="100.8" x14ac:dyDescent="0.3">
      <c r="A5" s="76" t="s">
        <v>78</v>
      </c>
      <c r="B5" s="84">
        <v>2023</v>
      </c>
      <c r="C5" s="84" t="s">
        <v>88</v>
      </c>
      <c r="D5" s="85" t="s">
        <v>89</v>
      </c>
      <c r="E5" s="85" t="s">
        <v>81</v>
      </c>
      <c r="F5" s="86" t="s">
        <v>90</v>
      </c>
      <c r="G5" s="80" t="s">
        <v>83</v>
      </c>
    </row>
    <row r="6" spans="1:8" ht="28.8" x14ac:dyDescent="0.3">
      <c r="A6" s="76" t="s">
        <v>78</v>
      </c>
      <c r="B6" s="87">
        <v>2024</v>
      </c>
      <c r="C6" s="87" t="s">
        <v>91</v>
      </c>
      <c r="D6" s="88" t="s">
        <v>92</v>
      </c>
      <c r="E6" s="89" t="s">
        <v>93</v>
      </c>
      <c r="F6" s="90" t="s">
        <v>85</v>
      </c>
      <c r="G6" s="80" t="s">
        <v>83</v>
      </c>
    </row>
    <row r="7" spans="1:8" ht="28.8" x14ac:dyDescent="0.3">
      <c r="A7" s="76" t="s">
        <v>78</v>
      </c>
      <c r="B7" s="91">
        <v>2024</v>
      </c>
      <c r="C7" s="91" t="s">
        <v>94</v>
      </c>
      <c r="D7" s="92" t="s">
        <v>95</v>
      </c>
      <c r="E7" s="93" t="s">
        <v>96</v>
      </c>
      <c r="F7" s="94" t="s">
        <v>85</v>
      </c>
      <c r="G7" s="80"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78"/>
  <sheetViews>
    <sheetView topLeftCell="A320" workbookViewId="0">
      <selection activeCell="B44" sqref="B44"/>
    </sheetView>
  </sheetViews>
  <sheetFormatPr defaultRowHeight="14.4" x14ac:dyDescent="0.3"/>
  <cols>
    <col min="2" max="2" width="28.5546875" customWidth="1"/>
    <col min="3" max="3" width="61" customWidth="1"/>
    <col min="4" max="4" width="18.33203125" customWidth="1"/>
    <col min="5" max="5" width="15" customWidth="1"/>
    <col min="6" max="6" width="14.44140625" customWidth="1"/>
    <col min="7" max="7" width="13.5546875" customWidth="1"/>
    <col min="8" max="8" width="19.6640625" customWidth="1"/>
  </cols>
  <sheetData>
    <row r="1" spans="1:8" ht="21" x14ac:dyDescent="0.3">
      <c r="A1" s="443" t="s">
        <v>97</v>
      </c>
      <c r="B1" s="444"/>
      <c r="C1" s="444"/>
      <c r="D1" s="444"/>
      <c r="E1" s="444"/>
      <c r="F1" s="444"/>
      <c r="G1" s="444"/>
      <c r="H1" s="445"/>
    </row>
    <row r="2" spans="1:8" ht="15.6" x14ac:dyDescent="0.3">
      <c r="A2" s="446" t="s">
        <v>98</v>
      </c>
      <c r="B2" s="447"/>
      <c r="C2" s="447"/>
      <c r="D2" s="447"/>
      <c r="E2" s="447"/>
      <c r="F2" s="447"/>
      <c r="G2" s="447"/>
      <c r="H2" s="448"/>
    </row>
    <row r="3" spans="1:8" ht="15.6" x14ac:dyDescent="0.3">
      <c r="A3" s="440" t="s">
        <v>99</v>
      </c>
      <c r="B3" s="441"/>
      <c r="C3" s="441"/>
      <c r="D3" s="441"/>
      <c r="E3" s="441"/>
      <c r="F3" s="441"/>
      <c r="G3" s="441"/>
      <c r="H3" s="442"/>
    </row>
    <row r="4" spans="1:8" x14ac:dyDescent="0.3">
      <c r="A4" s="401" t="s">
        <v>100</v>
      </c>
      <c r="B4" s="368"/>
      <c r="C4" s="368"/>
      <c r="D4" s="368"/>
      <c r="E4" s="368"/>
      <c r="F4" s="368"/>
      <c r="G4" s="368"/>
      <c r="H4" s="402"/>
    </row>
    <row r="5" spans="1:8" x14ac:dyDescent="0.3">
      <c r="A5" s="403" t="s">
        <v>101</v>
      </c>
      <c r="B5" s="404"/>
      <c r="C5" s="404"/>
      <c r="D5" s="404"/>
      <c r="E5" s="404"/>
      <c r="F5" s="404"/>
      <c r="G5" s="404"/>
      <c r="H5" s="405"/>
    </row>
    <row r="6" spans="1:8" ht="22.8" x14ac:dyDescent="0.3">
      <c r="A6" s="449" t="s">
        <v>102</v>
      </c>
      <c r="B6" s="449"/>
      <c r="C6" s="449"/>
      <c r="D6" s="449"/>
      <c r="E6" s="449"/>
      <c r="F6" s="449"/>
      <c r="G6" s="449"/>
      <c r="H6" s="449"/>
    </row>
    <row r="7" spans="1:8" ht="22.8" x14ac:dyDescent="0.3">
      <c r="A7" s="417" t="s">
        <v>12</v>
      </c>
      <c r="B7" s="418"/>
      <c r="C7" s="418"/>
      <c r="D7" s="418"/>
      <c r="E7" s="418"/>
      <c r="F7" s="418"/>
      <c r="G7" s="418"/>
      <c r="H7" s="418"/>
    </row>
    <row r="8" spans="1:8" x14ac:dyDescent="0.3">
      <c r="A8" s="438" t="s">
        <v>13</v>
      </c>
      <c r="B8" s="439"/>
      <c r="C8" s="439"/>
      <c r="D8" s="439"/>
      <c r="E8" s="439"/>
      <c r="F8" s="439"/>
      <c r="G8" s="439"/>
      <c r="H8" s="439"/>
    </row>
    <row r="9" spans="1:8" x14ac:dyDescent="0.3">
      <c r="A9" s="401" t="s">
        <v>103</v>
      </c>
      <c r="B9" s="368"/>
      <c r="C9" s="368"/>
      <c r="D9" s="368"/>
      <c r="E9" s="368"/>
      <c r="F9" s="368"/>
      <c r="G9" s="368"/>
      <c r="H9" s="402"/>
    </row>
    <row r="10" spans="1:8" x14ac:dyDescent="0.3">
      <c r="A10" s="401" t="s">
        <v>104</v>
      </c>
      <c r="B10" s="368"/>
      <c r="C10" s="368"/>
      <c r="D10" s="368"/>
      <c r="E10" s="368"/>
      <c r="F10" s="368"/>
      <c r="G10" s="368"/>
      <c r="H10" s="402"/>
    </row>
    <row r="11" spans="1:8" x14ac:dyDescent="0.3">
      <c r="A11" s="401" t="s">
        <v>105</v>
      </c>
      <c r="B11" s="368"/>
      <c r="C11" s="368"/>
      <c r="D11" s="368"/>
      <c r="E11" s="368"/>
      <c r="F11" s="368"/>
      <c r="G11" s="368"/>
      <c r="H11" s="402"/>
    </row>
    <row r="12" spans="1:8" ht="15.6" x14ac:dyDescent="0.3">
      <c r="A12" s="440" t="s">
        <v>106</v>
      </c>
      <c r="B12" s="441"/>
      <c r="C12" s="441"/>
      <c r="D12" s="441"/>
      <c r="E12" s="441"/>
      <c r="F12" s="441"/>
      <c r="G12" s="441"/>
      <c r="H12" s="442"/>
    </row>
    <row r="13" spans="1:8" x14ac:dyDescent="0.3">
      <c r="A13" s="401" t="s">
        <v>107</v>
      </c>
      <c r="B13" s="368"/>
      <c r="C13" s="368"/>
      <c r="D13" s="368"/>
      <c r="E13" s="368"/>
      <c r="F13" s="368"/>
      <c r="G13" s="368"/>
      <c r="H13" s="402"/>
    </row>
    <row r="14" spans="1:8" x14ac:dyDescent="0.3">
      <c r="A14" s="401" t="s">
        <v>108</v>
      </c>
      <c r="B14" s="368"/>
      <c r="C14" s="368"/>
      <c r="D14" s="368"/>
      <c r="E14" s="368"/>
      <c r="F14" s="368"/>
      <c r="G14" s="368"/>
      <c r="H14" s="402"/>
    </row>
    <row r="15" spans="1:8" x14ac:dyDescent="0.3">
      <c r="A15" s="433" t="s">
        <v>109</v>
      </c>
      <c r="B15" s="433"/>
      <c r="C15" s="433"/>
      <c r="D15" s="433"/>
      <c r="E15" s="433"/>
      <c r="F15" s="433"/>
      <c r="G15" s="433"/>
      <c r="H15" s="433"/>
    </row>
    <row r="16" spans="1:8" x14ac:dyDescent="0.3">
      <c r="A16" s="434" t="s">
        <v>110</v>
      </c>
      <c r="B16" s="434"/>
      <c r="C16" s="434"/>
      <c r="D16" s="434"/>
      <c r="E16" s="434"/>
      <c r="F16" s="434"/>
      <c r="G16" s="434"/>
      <c r="H16" s="434"/>
    </row>
    <row r="17" spans="1:8" ht="27.6" x14ac:dyDescent="0.3">
      <c r="A17" s="95" t="s">
        <v>0</v>
      </c>
      <c r="B17" s="95" t="s">
        <v>1</v>
      </c>
      <c r="C17" s="5" t="s">
        <v>10</v>
      </c>
      <c r="D17" s="95" t="s">
        <v>2</v>
      </c>
      <c r="E17" s="95" t="s">
        <v>4</v>
      </c>
      <c r="F17" s="95" t="s">
        <v>3</v>
      </c>
      <c r="G17" s="95" t="s">
        <v>8</v>
      </c>
      <c r="H17" s="95" t="s">
        <v>111</v>
      </c>
    </row>
    <row r="18" spans="1:8" ht="15.6" x14ac:dyDescent="0.3">
      <c r="A18" s="96">
        <v>1</v>
      </c>
      <c r="B18" s="97" t="s">
        <v>45</v>
      </c>
      <c r="C18" s="66" t="s">
        <v>112</v>
      </c>
      <c r="D18" s="96" t="s">
        <v>5</v>
      </c>
      <c r="E18" s="96">
        <v>1</v>
      </c>
      <c r="F18" s="98" t="s">
        <v>113</v>
      </c>
      <c r="G18" s="96">
        <v>1</v>
      </c>
      <c r="H18" s="99" t="s">
        <v>114</v>
      </c>
    </row>
    <row r="19" spans="1:8" ht="15.6" x14ac:dyDescent="0.3">
      <c r="A19" s="96">
        <v>2</v>
      </c>
      <c r="B19" s="97" t="s">
        <v>44</v>
      </c>
      <c r="C19" s="66" t="s">
        <v>115</v>
      </c>
      <c r="D19" s="96" t="s">
        <v>5</v>
      </c>
      <c r="E19" s="96">
        <v>1</v>
      </c>
      <c r="F19" s="98" t="s">
        <v>113</v>
      </c>
      <c r="G19" s="96">
        <v>1</v>
      </c>
      <c r="H19" s="99" t="s">
        <v>114</v>
      </c>
    </row>
    <row r="20" spans="1:8" ht="22.8" x14ac:dyDescent="0.3">
      <c r="A20" s="435" t="s">
        <v>116</v>
      </c>
      <c r="B20" s="435"/>
      <c r="C20" s="435"/>
      <c r="D20" s="435"/>
      <c r="E20" s="435"/>
      <c r="F20" s="435"/>
      <c r="G20" s="435"/>
      <c r="H20" s="435"/>
    </row>
    <row r="21" spans="1:8" ht="15.6" x14ac:dyDescent="0.3">
      <c r="A21" s="436" t="s">
        <v>13</v>
      </c>
      <c r="B21" s="437"/>
      <c r="C21" s="437"/>
      <c r="D21" s="437"/>
      <c r="E21" s="437"/>
      <c r="F21" s="437"/>
      <c r="G21" s="437"/>
      <c r="H21" s="437"/>
    </row>
    <row r="22" spans="1:8" ht="15.6" x14ac:dyDescent="0.3">
      <c r="A22" s="425" t="s">
        <v>117</v>
      </c>
      <c r="B22" s="426"/>
      <c r="C22" s="426"/>
      <c r="D22" s="426"/>
      <c r="E22" s="426"/>
      <c r="F22" s="426"/>
      <c r="G22" s="426"/>
      <c r="H22" s="427"/>
    </row>
    <row r="23" spans="1:8" ht="15.6" x14ac:dyDescent="0.3">
      <c r="A23" s="425" t="s">
        <v>118</v>
      </c>
      <c r="B23" s="426"/>
      <c r="C23" s="426"/>
      <c r="D23" s="426"/>
      <c r="E23" s="426"/>
      <c r="F23" s="426"/>
      <c r="G23" s="426"/>
      <c r="H23" s="427"/>
    </row>
    <row r="24" spans="1:8" ht="15.6" x14ac:dyDescent="0.3">
      <c r="A24" s="425" t="s">
        <v>119</v>
      </c>
      <c r="B24" s="426"/>
      <c r="C24" s="426"/>
      <c r="D24" s="426"/>
      <c r="E24" s="426"/>
      <c r="F24" s="426"/>
      <c r="G24" s="426"/>
      <c r="H24" s="427"/>
    </row>
    <row r="25" spans="1:8" ht="15.6" x14ac:dyDescent="0.3">
      <c r="A25" s="425" t="s">
        <v>120</v>
      </c>
      <c r="B25" s="426"/>
      <c r="C25" s="426"/>
      <c r="D25" s="426"/>
      <c r="E25" s="426"/>
      <c r="F25" s="426"/>
      <c r="G25" s="426"/>
      <c r="H25" s="427"/>
    </row>
    <row r="26" spans="1:8" ht="15.6" x14ac:dyDescent="0.3">
      <c r="A26" s="425" t="s">
        <v>121</v>
      </c>
      <c r="B26" s="426"/>
      <c r="C26" s="426"/>
      <c r="D26" s="426"/>
      <c r="E26" s="426"/>
      <c r="F26" s="426"/>
      <c r="G26" s="426"/>
      <c r="H26" s="427"/>
    </row>
    <row r="27" spans="1:8" ht="15.6" x14ac:dyDescent="0.3">
      <c r="A27" s="425" t="s">
        <v>122</v>
      </c>
      <c r="B27" s="426"/>
      <c r="C27" s="426"/>
      <c r="D27" s="426"/>
      <c r="E27" s="426"/>
      <c r="F27" s="426"/>
      <c r="G27" s="426"/>
      <c r="H27" s="427"/>
    </row>
    <row r="28" spans="1:8" ht="15.6" x14ac:dyDescent="0.3">
      <c r="A28" s="425" t="s">
        <v>123</v>
      </c>
      <c r="B28" s="426"/>
      <c r="C28" s="426"/>
      <c r="D28" s="426"/>
      <c r="E28" s="426"/>
      <c r="F28" s="426"/>
      <c r="G28" s="426"/>
      <c r="H28" s="427"/>
    </row>
    <row r="29" spans="1:8" ht="15.6" x14ac:dyDescent="0.3">
      <c r="A29" s="428" t="s">
        <v>124</v>
      </c>
      <c r="B29" s="429"/>
      <c r="C29" s="429"/>
      <c r="D29" s="429"/>
      <c r="E29" s="429"/>
      <c r="F29" s="429"/>
      <c r="G29" s="429"/>
      <c r="H29" s="430"/>
    </row>
    <row r="30" spans="1:8" ht="31.2" x14ac:dyDescent="0.3">
      <c r="A30" s="57" t="s">
        <v>0</v>
      </c>
      <c r="B30" s="57" t="s">
        <v>1</v>
      </c>
      <c r="C30" s="208" t="s">
        <v>10</v>
      </c>
      <c r="D30" s="57" t="s">
        <v>2</v>
      </c>
      <c r="E30" s="57" t="s">
        <v>4</v>
      </c>
      <c r="F30" s="57" t="s">
        <v>3</v>
      </c>
      <c r="G30" s="57" t="s">
        <v>8</v>
      </c>
      <c r="H30" s="57" t="s">
        <v>111</v>
      </c>
    </row>
    <row r="31" spans="1:8" ht="31.2" x14ac:dyDescent="0.3">
      <c r="A31" s="100">
        <v>1</v>
      </c>
      <c r="B31" s="99" t="s">
        <v>125</v>
      </c>
      <c r="C31" s="209" t="s">
        <v>126</v>
      </c>
      <c r="D31" s="15" t="s">
        <v>7</v>
      </c>
      <c r="E31" s="53">
        <v>1</v>
      </c>
      <c r="F31" s="15" t="s">
        <v>127</v>
      </c>
      <c r="G31" s="53">
        <v>12</v>
      </c>
      <c r="H31" s="53" t="s">
        <v>114</v>
      </c>
    </row>
    <row r="32" spans="1:8" ht="31.2" x14ac:dyDescent="0.3">
      <c r="A32" s="61">
        <v>2</v>
      </c>
      <c r="B32" s="96" t="s">
        <v>128</v>
      </c>
      <c r="C32" s="209" t="s">
        <v>129</v>
      </c>
      <c r="D32" s="61" t="s">
        <v>7</v>
      </c>
      <c r="E32" s="61">
        <v>1</v>
      </c>
      <c r="F32" s="15" t="s">
        <v>127</v>
      </c>
      <c r="G32" s="61">
        <v>12</v>
      </c>
      <c r="H32" s="53" t="s">
        <v>114</v>
      </c>
    </row>
    <row r="33" spans="1:8" ht="46.8" x14ac:dyDescent="0.3">
      <c r="A33" s="15">
        <v>3</v>
      </c>
      <c r="B33" s="97" t="s">
        <v>130</v>
      </c>
      <c r="C33" s="66" t="s">
        <v>131</v>
      </c>
      <c r="D33" s="61" t="s">
        <v>132</v>
      </c>
      <c r="E33" s="98">
        <v>1</v>
      </c>
      <c r="F33" s="98" t="s">
        <v>133</v>
      </c>
      <c r="G33" s="98">
        <v>2</v>
      </c>
      <c r="H33" s="101" t="s">
        <v>114</v>
      </c>
    </row>
    <row r="34" spans="1:8" ht="31.2" x14ac:dyDescent="0.3">
      <c r="A34" s="15">
        <v>4</v>
      </c>
      <c r="B34" s="97" t="s">
        <v>134</v>
      </c>
      <c r="C34" s="210" t="s">
        <v>135</v>
      </c>
      <c r="D34" s="61" t="s">
        <v>132</v>
      </c>
      <c r="E34" s="98">
        <v>1</v>
      </c>
      <c r="F34" s="98" t="s">
        <v>136</v>
      </c>
      <c r="G34" s="98">
        <v>1</v>
      </c>
      <c r="H34" s="101" t="s">
        <v>114</v>
      </c>
    </row>
    <row r="35" spans="1:8" ht="31.2" x14ac:dyDescent="0.3">
      <c r="A35" s="61">
        <v>5</v>
      </c>
      <c r="B35" s="99" t="s">
        <v>137</v>
      </c>
      <c r="C35" s="30" t="s">
        <v>138</v>
      </c>
      <c r="D35" s="61" t="s">
        <v>5</v>
      </c>
      <c r="E35" s="61">
        <v>1</v>
      </c>
      <c r="F35" s="15" t="s">
        <v>127</v>
      </c>
      <c r="G35" s="61">
        <v>12</v>
      </c>
      <c r="H35" s="53" t="s">
        <v>114</v>
      </c>
    </row>
    <row r="36" spans="1:8" ht="22.8" x14ac:dyDescent="0.3">
      <c r="A36" s="422" t="s">
        <v>15</v>
      </c>
      <c r="B36" s="423"/>
      <c r="C36" s="423"/>
      <c r="D36" s="423"/>
      <c r="E36" s="423"/>
      <c r="F36" s="423"/>
      <c r="G36" s="423"/>
      <c r="H36" s="424"/>
    </row>
    <row r="37" spans="1:8" x14ac:dyDescent="0.3">
      <c r="A37" s="431" t="s">
        <v>13</v>
      </c>
      <c r="B37" s="432"/>
      <c r="C37" s="432"/>
      <c r="D37" s="432"/>
      <c r="E37" s="432"/>
      <c r="F37" s="432"/>
      <c r="G37" s="432"/>
      <c r="H37" s="432"/>
    </row>
    <row r="38" spans="1:8" x14ac:dyDescent="0.3">
      <c r="A38" s="401" t="s">
        <v>139</v>
      </c>
      <c r="B38" s="368"/>
      <c r="C38" s="368"/>
      <c r="D38" s="368"/>
      <c r="E38" s="368"/>
      <c r="F38" s="368"/>
      <c r="G38" s="368"/>
      <c r="H38" s="402"/>
    </row>
    <row r="39" spans="1:8" x14ac:dyDescent="0.3">
      <c r="A39" s="401" t="s">
        <v>140</v>
      </c>
      <c r="B39" s="368"/>
      <c r="C39" s="368"/>
      <c r="D39" s="368"/>
      <c r="E39" s="368"/>
      <c r="F39" s="368"/>
      <c r="G39" s="368"/>
      <c r="H39" s="402"/>
    </row>
    <row r="40" spans="1:8" x14ac:dyDescent="0.3">
      <c r="A40" s="401" t="s">
        <v>141</v>
      </c>
      <c r="B40" s="368"/>
      <c r="C40" s="368"/>
      <c r="D40" s="368"/>
      <c r="E40" s="368"/>
      <c r="F40" s="368"/>
      <c r="G40" s="368"/>
      <c r="H40" s="402"/>
    </row>
    <row r="41" spans="1:8" x14ac:dyDescent="0.3">
      <c r="A41" s="401" t="s">
        <v>142</v>
      </c>
      <c r="B41" s="368"/>
      <c r="C41" s="368"/>
      <c r="D41" s="368"/>
      <c r="E41" s="368"/>
      <c r="F41" s="368"/>
      <c r="G41" s="368"/>
      <c r="H41" s="402"/>
    </row>
    <row r="42" spans="1:8" x14ac:dyDescent="0.3">
      <c r="A42" s="401" t="s">
        <v>121</v>
      </c>
      <c r="B42" s="368"/>
      <c r="C42" s="368"/>
      <c r="D42" s="368"/>
      <c r="E42" s="368"/>
      <c r="F42" s="368"/>
      <c r="G42" s="368"/>
      <c r="H42" s="402"/>
    </row>
    <row r="43" spans="1:8" x14ac:dyDescent="0.3">
      <c r="A43" s="401" t="s">
        <v>143</v>
      </c>
      <c r="B43" s="368"/>
      <c r="C43" s="368"/>
      <c r="D43" s="368"/>
      <c r="E43" s="368"/>
      <c r="F43" s="368"/>
      <c r="G43" s="368"/>
      <c r="H43" s="402"/>
    </row>
    <row r="44" spans="1:8" x14ac:dyDescent="0.3">
      <c r="A44" s="401" t="s">
        <v>123</v>
      </c>
      <c r="B44" s="368"/>
      <c r="C44" s="368"/>
      <c r="D44" s="368"/>
      <c r="E44" s="368"/>
      <c r="F44" s="368"/>
      <c r="G44" s="368"/>
      <c r="H44" s="402"/>
    </row>
    <row r="45" spans="1:8" x14ac:dyDescent="0.3">
      <c r="A45" s="403" t="s">
        <v>124</v>
      </c>
      <c r="B45" s="404"/>
      <c r="C45" s="404"/>
      <c r="D45" s="404"/>
      <c r="E45" s="404"/>
      <c r="F45" s="404"/>
      <c r="G45" s="404"/>
      <c r="H45" s="405"/>
    </row>
    <row r="46" spans="1:8" ht="31.2" x14ac:dyDescent="0.3">
      <c r="A46" s="61" t="s">
        <v>0</v>
      </c>
      <c r="B46" s="61" t="s">
        <v>1</v>
      </c>
      <c r="C46" s="17" t="s">
        <v>10</v>
      </c>
      <c r="D46" s="61" t="s">
        <v>2</v>
      </c>
      <c r="E46" s="61" t="s">
        <v>4</v>
      </c>
      <c r="F46" s="61" t="s">
        <v>3</v>
      </c>
      <c r="G46" s="61" t="s">
        <v>8</v>
      </c>
      <c r="H46" s="61" t="s">
        <v>111</v>
      </c>
    </row>
    <row r="47" spans="1:8" ht="15.6" x14ac:dyDescent="0.3">
      <c r="A47" s="61">
        <v>1</v>
      </c>
      <c r="B47" s="96" t="s">
        <v>144</v>
      </c>
      <c r="C47" s="66" t="s">
        <v>145</v>
      </c>
      <c r="D47" s="61" t="s">
        <v>7</v>
      </c>
      <c r="E47" s="61">
        <v>1</v>
      </c>
      <c r="F47" s="15" t="s">
        <v>113</v>
      </c>
      <c r="G47" s="61">
        <f>E47</f>
        <v>1</v>
      </c>
      <c r="H47" s="53" t="s">
        <v>114</v>
      </c>
    </row>
    <row r="48" spans="1:8" ht="31.2" x14ac:dyDescent="0.3">
      <c r="A48" s="96">
        <v>2</v>
      </c>
      <c r="B48" s="96" t="s">
        <v>128</v>
      </c>
      <c r="C48" s="209" t="s">
        <v>129</v>
      </c>
      <c r="D48" s="61" t="s">
        <v>7</v>
      </c>
      <c r="E48" s="61">
        <v>1</v>
      </c>
      <c r="F48" s="15" t="s">
        <v>113</v>
      </c>
      <c r="G48" s="61">
        <v>1</v>
      </c>
      <c r="H48" s="53" t="s">
        <v>114</v>
      </c>
    </row>
    <row r="49" spans="1:8" ht="15.6" x14ac:dyDescent="0.3">
      <c r="A49" s="96">
        <v>3</v>
      </c>
      <c r="B49" s="99" t="s">
        <v>137</v>
      </c>
      <c r="C49" s="30" t="s">
        <v>138</v>
      </c>
      <c r="D49" s="61" t="s">
        <v>5</v>
      </c>
      <c r="E49" s="61">
        <v>1</v>
      </c>
      <c r="F49" s="15" t="s">
        <v>6</v>
      </c>
      <c r="G49" s="61">
        <f>E49</f>
        <v>1</v>
      </c>
      <c r="H49" s="53" t="s">
        <v>114</v>
      </c>
    </row>
    <row r="50" spans="1:8" ht="15.6" x14ac:dyDescent="0.3">
      <c r="A50" s="61">
        <v>4</v>
      </c>
      <c r="B50" s="53" t="s">
        <v>28</v>
      </c>
      <c r="C50" s="211" t="s">
        <v>146</v>
      </c>
      <c r="D50" s="61" t="s">
        <v>5</v>
      </c>
      <c r="E50" s="61">
        <v>1</v>
      </c>
      <c r="F50" s="15" t="s">
        <v>6</v>
      </c>
      <c r="G50" s="61">
        <v>1</v>
      </c>
      <c r="H50" s="53" t="s">
        <v>114</v>
      </c>
    </row>
    <row r="51" spans="1:8" ht="22.8" x14ac:dyDescent="0.3">
      <c r="A51" s="417" t="s">
        <v>14</v>
      </c>
      <c r="B51" s="418"/>
      <c r="C51" s="418"/>
      <c r="D51" s="418"/>
      <c r="E51" s="418"/>
      <c r="F51" s="418"/>
      <c r="G51" s="418"/>
      <c r="H51" s="418"/>
    </row>
    <row r="52" spans="1:8" ht="31.2" x14ac:dyDescent="0.3">
      <c r="A52" s="61" t="s">
        <v>0</v>
      </c>
      <c r="B52" s="61" t="s">
        <v>1</v>
      </c>
      <c r="C52" s="212" t="s">
        <v>10</v>
      </c>
      <c r="D52" s="61" t="s">
        <v>2</v>
      </c>
      <c r="E52" s="61" t="s">
        <v>4</v>
      </c>
      <c r="F52" s="61" t="s">
        <v>3</v>
      </c>
      <c r="G52" s="61" t="s">
        <v>8</v>
      </c>
      <c r="H52" s="61" t="s">
        <v>111</v>
      </c>
    </row>
    <row r="53" spans="1:8" ht="31.2" x14ac:dyDescent="0.3">
      <c r="A53" s="96">
        <v>1</v>
      </c>
      <c r="B53" s="96" t="s">
        <v>147</v>
      </c>
      <c r="C53" s="66" t="s">
        <v>148</v>
      </c>
      <c r="D53" s="96" t="s">
        <v>9</v>
      </c>
      <c r="E53" s="96">
        <v>1</v>
      </c>
      <c r="F53" s="98" t="s">
        <v>6</v>
      </c>
      <c r="G53" s="96">
        <v>1</v>
      </c>
      <c r="H53" s="99" t="s">
        <v>149</v>
      </c>
    </row>
    <row r="54" spans="1:8" ht="31.2" x14ac:dyDescent="0.3">
      <c r="A54" s="96">
        <v>2</v>
      </c>
      <c r="B54" s="96" t="s">
        <v>150</v>
      </c>
      <c r="C54" s="66" t="s">
        <v>151</v>
      </c>
      <c r="D54" s="96" t="s">
        <v>9</v>
      </c>
      <c r="E54" s="96">
        <v>1</v>
      </c>
      <c r="F54" s="98" t="s">
        <v>6</v>
      </c>
      <c r="G54" s="96">
        <v>1</v>
      </c>
      <c r="H54" s="99" t="s">
        <v>149</v>
      </c>
    </row>
    <row r="55" spans="1:8" ht="31.2" x14ac:dyDescent="0.3">
      <c r="A55" s="96">
        <v>3</v>
      </c>
      <c r="B55" s="96" t="s">
        <v>36</v>
      </c>
      <c r="C55" s="66" t="s">
        <v>152</v>
      </c>
      <c r="D55" s="96" t="s">
        <v>9</v>
      </c>
      <c r="E55" s="96">
        <v>500</v>
      </c>
      <c r="F55" s="98" t="s">
        <v>6</v>
      </c>
      <c r="G55" s="96">
        <v>500</v>
      </c>
      <c r="H55" s="99" t="s">
        <v>149</v>
      </c>
    </row>
    <row r="56" spans="1:8" ht="22.8" x14ac:dyDescent="0.3">
      <c r="A56" s="419" t="s">
        <v>153</v>
      </c>
      <c r="B56" s="420"/>
      <c r="C56" s="420"/>
      <c r="D56" s="420"/>
      <c r="E56" s="420"/>
      <c r="F56" s="420"/>
      <c r="G56" s="420"/>
      <c r="H56" s="421"/>
    </row>
    <row r="57" spans="1:8" ht="22.8" x14ac:dyDescent="0.3">
      <c r="A57" s="422" t="s">
        <v>12</v>
      </c>
      <c r="B57" s="423"/>
      <c r="C57" s="423"/>
      <c r="D57" s="423"/>
      <c r="E57" s="423"/>
      <c r="F57" s="423"/>
      <c r="G57" s="423"/>
      <c r="H57" s="424"/>
    </row>
    <row r="58" spans="1:8" x14ac:dyDescent="0.3">
      <c r="A58" s="408" t="s">
        <v>13</v>
      </c>
      <c r="B58" s="409"/>
      <c r="C58" s="409"/>
      <c r="D58" s="409"/>
      <c r="E58" s="409"/>
      <c r="F58" s="409"/>
      <c r="G58" s="409"/>
      <c r="H58" s="410"/>
    </row>
    <row r="59" spans="1:8" x14ac:dyDescent="0.3">
      <c r="A59" s="411" t="s">
        <v>154</v>
      </c>
      <c r="B59" s="325"/>
      <c r="C59" s="325"/>
      <c r="D59" s="325"/>
      <c r="E59" s="325"/>
      <c r="F59" s="325"/>
      <c r="G59" s="325"/>
      <c r="H59" s="412"/>
    </row>
    <row r="60" spans="1:8" x14ac:dyDescent="0.3">
      <c r="A60" s="401" t="s">
        <v>155</v>
      </c>
      <c r="B60" s="368"/>
      <c r="C60" s="368"/>
      <c r="D60" s="368"/>
      <c r="E60" s="368"/>
      <c r="F60" s="368"/>
      <c r="G60" s="368"/>
      <c r="H60" s="402"/>
    </row>
    <row r="61" spans="1:8" x14ac:dyDescent="0.3">
      <c r="A61" s="411" t="s">
        <v>141</v>
      </c>
      <c r="B61" s="325"/>
      <c r="C61" s="325"/>
      <c r="D61" s="325"/>
      <c r="E61" s="325"/>
      <c r="F61" s="325"/>
      <c r="G61" s="325"/>
      <c r="H61" s="412"/>
    </row>
    <row r="62" spans="1:8" x14ac:dyDescent="0.3">
      <c r="A62" s="411" t="s">
        <v>156</v>
      </c>
      <c r="B62" s="325"/>
      <c r="C62" s="325"/>
      <c r="D62" s="325"/>
      <c r="E62" s="325"/>
      <c r="F62" s="325"/>
      <c r="G62" s="325"/>
      <c r="H62" s="412"/>
    </row>
    <row r="63" spans="1:8" x14ac:dyDescent="0.3">
      <c r="A63" s="411" t="s">
        <v>157</v>
      </c>
      <c r="B63" s="325"/>
      <c r="C63" s="325"/>
      <c r="D63" s="325"/>
      <c r="E63" s="325"/>
      <c r="F63" s="325"/>
      <c r="G63" s="325"/>
      <c r="H63" s="412"/>
    </row>
    <row r="64" spans="1:8" x14ac:dyDescent="0.3">
      <c r="A64" s="411" t="s">
        <v>158</v>
      </c>
      <c r="B64" s="325"/>
      <c r="C64" s="325"/>
      <c r="D64" s="325"/>
      <c r="E64" s="325"/>
      <c r="F64" s="325"/>
      <c r="G64" s="325"/>
      <c r="H64" s="412"/>
    </row>
    <row r="65" spans="1:8" x14ac:dyDescent="0.3">
      <c r="A65" s="401" t="s">
        <v>123</v>
      </c>
      <c r="B65" s="368"/>
      <c r="C65" s="368"/>
      <c r="D65" s="368"/>
      <c r="E65" s="368"/>
      <c r="F65" s="368"/>
      <c r="G65" s="368"/>
      <c r="H65" s="402"/>
    </row>
    <row r="66" spans="1:8" x14ac:dyDescent="0.3">
      <c r="A66" s="403" t="s">
        <v>124</v>
      </c>
      <c r="B66" s="404"/>
      <c r="C66" s="404"/>
      <c r="D66" s="404"/>
      <c r="E66" s="404"/>
      <c r="F66" s="404"/>
      <c r="G66" s="404"/>
      <c r="H66" s="405"/>
    </row>
    <row r="67" spans="1:8" ht="31.2" x14ac:dyDescent="0.3">
      <c r="A67" s="61" t="s">
        <v>0</v>
      </c>
      <c r="B67" s="61" t="s">
        <v>1</v>
      </c>
      <c r="C67" s="17" t="s">
        <v>10</v>
      </c>
      <c r="D67" s="61" t="s">
        <v>2</v>
      </c>
      <c r="E67" s="61" t="s">
        <v>4</v>
      </c>
      <c r="F67" s="61" t="s">
        <v>3</v>
      </c>
      <c r="G67" s="61" t="s">
        <v>8</v>
      </c>
      <c r="H67" s="61" t="s">
        <v>111</v>
      </c>
    </row>
    <row r="68" spans="1:8" ht="15.6" x14ac:dyDescent="0.3">
      <c r="A68" s="414" t="s">
        <v>159</v>
      </c>
      <c r="B68" s="415"/>
      <c r="C68" s="415"/>
      <c r="D68" s="415"/>
      <c r="E68" s="415"/>
      <c r="F68" s="415"/>
      <c r="G68" s="415"/>
      <c r="H68" s="416"/>
    </row>
    <row r="69" spans="1:8" ht="21" x14ac:dyDescent="0.3">
      <c r="A69" s="406" t="s">
        <v>116</v>
      </c>
      <c r="B69" s="407"/>
      <c r="C69" s="407"/>
      <c r="D69" s="407"/>
      <c r="E69" s="407"/>
      <c r="F69" s="407"/>
      <c r="G69" s="407"/>
      <c r="H69" s="413"/>
    </row>
    <row r="70" spans="1:8" x14ac:dyDescent="0.3">
      <c r="A70" s="408" t="s">
        <v>13</v>
      </c>
      <c r="B70" s="409"/>
      <c r="C70" s="409"/>
      <c r="D70" s="409"/>
      <c r="E70" s="409"/>
      <c r="F70" s="409"/>
      <c r="G70" s="409"/>
      <c r="H70" s="410"/>
    </row>
    <row r="71" spans="1:8" x14ac:dyDescent="0.3">
      <c r="A71" s="411" t="s">
        <v>160</v>
      </c>
      <c r="B71" s="325"/>
      <c r="C71" s="325"/>
      <c r="D71" s="325"/>
      <c r="E71" s="325"/>
      <c r="F71" s="325"/>
      <c r="G71" s="325"/>
      <c r="H71" s="412"/>
    </row>
    <row r="72" spans="1:8" x14ac:dyDescent="0.3">
      <c r="A72" s="401" t="s">
        <v>161</v>
      </c>
      <c r="B72" s="368"/>
      <c r="C72" s="368"/>
      <c r="D72" s="368"/>
      <c r="E72" s="368"/>
      <c r="F72" s="368"/>
      <c r="G72" s="368"/>
      <c r="H72" s="402"/>
    </row>
    <row r="73" spans="1:8" x14ac:dyDescent="0.3">
      <c r="A73" s="411" t="s">
        <v>141</v>
      </c>
      <c r="B73" s="325"/>
      <c r="C73" s="325"/>
      <c r="D73" s="325"/>
      <c r="E73" s="325"/>
      <c r="F73" s="325"/>
      <c r="G73" s="325"/>
      <c r="H73" s="412"/>
    </row>
    <row r="74" spans="1:8" x14ac:dyDescent="0.3">
      <c r="A74" s="401" t="s">
        <v>162</v>
      </c>
      <c r="B74" s="368"/>
      <c r="C74" s="368"/>
      <c r="D74" s="368"/>
      <c r="E74" s="368"/>
      <c r="F74" s="368"/>
      <c r="G74" s="368"/>
      <c r="H74" s="402"/>
    </row>
    <row r="75" spans="1:8" x14ac:dyDescent="0.3">
      <c r="A75" s="411" t="s">
        <v>157</v>
      </c>
      <c r="B75" s="325"/>
      <c r="C75" s="325"/>
      <c r="D75" s="325"/>
      <c r="E75" s="325"/>
      <c r="F75" s="325"/>
      <c r="G75" s="325"/>
      <c r="H75" s="412"/>
    </row>
    <row r="76" spans="1:8" x14ac:dyDescent="0.3">
      <c r="A76" s="401" t="s">
        <v>163</v>
      </c>
      <c r="B76" s="368"/>
      <c r="C76" s="368"/>
      <c r="D76" s="368"/>
      <c r="E76" s="368"/>
      <c r="F76" s="368"/>
      <c r="G76" s="368"/>
      <c r="H76" s="402"/>
    </row>
    <row r="77" spans="1:8" x14ac:dyDescent="0.3">
      <c r="A77" s="401" t="s">
        <v>123</v>
      </c>
      <c r="B77" s="368"/>
      <c r="C77" s="368"/>
      <c r="D77" s="368"/>
      <c r="E77" s="368"/>
      <c r="F77" s="368"/>
      <c r="G77" s="368"/>
      <c r="H77" s="402"/>
    </row>
    <row r="78" spans="1:8" x14ac:dyDescent="0.3">
      <c r="A78" s="403" t="s">
        <v>124</v>
      </c>
      <c r="B78" s="404"/>
      <c r="C78" s="404"/>
      <c r="D78" s="404"/>
      <c r="E78" s="404"/>
      <c r="F78" s="404"/>
      <c r="G78" s="404"/>
      <c r="H78" s="405"/>
    </row>
    <row r="79" spans="1:8" ht="31.2" x14ac:dyDescent="0.3">
      <c r="A79" s="57" t="s">
        <v>0</v>
      </c>
      <c r="B79" s="57" t="s">
        <v>1</v>
      </c>
      <c r="C79" s="213" t="s">
        <v>10</v>
      </c>
      <c r="D79" s="57" t="s">
        <v>2</v>
      </c>
      <c r="E79" s="57" t="s">
        <v>4</v>
      </c>
      <c r="F79" s="57" t="s">
        <v>3</v>
      </c>
      <c r="G79" s="57" t="s">
        <v>8</v>
      </c>
      <c r="H79" s="57" t="s">
        <v>111</v>
      </c>
    </row>
    <row r="80" spans="1:8" ht="31.2" x14ac:dyDescent="0.3">
      <c r="A80" s="61">
        <v>1</v>
      </c>
      <c r="B80" s="99" t="s">
        <v>164</v>
      </c>
      <c r="C80" s="67" t="s">
        <v>165</v>
      </c>
      <c r="D80" s="61" t="s">
        <v>7</v>
      </c>
      <c r="E80" s="61">
        <v>1</v>
      </c>
      <c r="F80" s="15" t="s">
        <v>166</v>
      </c>
      <c r="G80" s="61">
        <v>6</v>
      </c>
      <c r="H80" s="102" t="s">
        <v>114</v>
      </c>
    </row>
    <row r="81" spans="1:8" ht="31.2" x14ac:dyDescent="0.3">
      <c r="A81" s="61">
        <v>2</v>
      </c>
      <c r="B81" s="96" t="s">
        <v>128</v>
      </c>
      <c r="C81" s="67" t="s">
        <v>129</v>
      </c>
      <c r="D81" s="61" t="s">
        <v>7</v>
      </c>
      <c r="E81" s="61">
        <v>1</v>
      </c>
      <c r="F81" s="15" t="s">
        <v>127</v>
      </c>
      <c r="G81" s="61">
        <v>12</v>
      </c>
      <c r="H81" s="102" t="s">
        <v>114</v>
      </c>
    </row>
    <row r="82" spans="1:8" ht="31.2" x14ac:dyDescent="0.3">
      <c r="A82" s="61">
        <v>3</v>
      </c>
      <c r="B82" s="99" t="s">
        <v>137</v>
      </c>
      <c r="C82" s="64" t="s">
        <v>138</v>
      </c>
      <c r="D82" s="61" t="s">
        <v>5</v>
      </c>
      <c r="E82" s="61">
        <v>1</v>
      </c>
      <c r="F82" s="15" t="s">
        <v>127</v>
      </c>
      <c r="G82" s="61">
        <v>12</v>
      </c>
      <c r="H82" s="53" t="s">
        <v>114</v>
      </c>
    </row>
    <row r="83" spans="1:8" ht="109.2" x14ac:dyDescent="0.3">
      <c r="A83" s="96">
        <v>4</v>
      </c>
      <c r="B83" s="99" t="s">
        <v>167</v>
      </c>
      <c r="C83" s="64" t="s">
        <v>168</v>
      </c>
      <c r="D83" s="96" t="s">
        <v>132</v>
      </c>
      <c r="E83" s="96">
        <v>1</v>
      </c>
      <c r="F83" s="98" t="s">
        <v>169</v>
      </c>
      <c r="G83" s="96">
        <v>1</v>
      </c>
      <c r="H83" s="99" t="s">
        <v>114</v>
      </c>
    </row>
    <row r="84" spans="1:8" ht="21" x14ac:dyDescent="0.3">
      <c r="A84" s="406" t="s">
        <v>15</v>
      </c>
      <c r="B84" s="407"/>
      <c r="C84" s="407"/>
      <c r="D84" s="407"/>
      <c r="E84" s="407"/>
      <c r="F84" s="407"/>
      <c r="G84" s="407"/>
      <c r="H84" s="413"/>
    </row>
    <row r="85" spans="1:8" x14ac:dyDescent="0.3">
      <c r="A85" s="408" t="s">
        <v>13</v>
      </c>
      <c r="B85" s="409"/>
      <c r="C85" s="409"/>
      <c r="D85" s="409"/>
      <c r="E85" s="409"/>
      <c r="F85" s="409"/>
      <c r="G85" s="409"/>
      <c r="H85" s="410"/>
    </row>
    <row r="86" spans="1:8" x14ac:dyDescent="0.3">
      <c r="A86" s="401" t="s">
        <v>170</v>
      </c>
      <c r="B86" s="368"/>
      <c r="C86" s="368"/>
      <c r="D86" s="368"/>
      <c r="E86" s="368"/>
      <c r="F86" s="368"/>
      <c r="G86" s="368"/>
      <c r="H86" s="402"/>
    </row>
    <row r="87" spans="1:8" x14ac:dyDescent="0.3">
      <c r="A87" s="401" t="s">
        <v>161</v>
      </c>
      <c r="B87" s="368"/>
      <c r="C87" s="368"/>
      <c r="D87" s="368"/>
      <c r="E87" s="368"/>
      <c r="F87" s="368"/>
      <c r="G87" s="368"/>
      <c r="H87" s="402"/>
    </row>
    <row r="88" spans="1:8" x14ac:dyDescent="0.3">
      <c r="A88" s="411" t="s">
        <v>141</v>
      </c>
      <c r="B88" s="325"/>
      <c r="C88" s="325"/>
      <c r="D88" s="325"/>
      <c r="E88" s="325"/>
      <c r="F88" s="325"/>
      <c r="G88" s="325"/>
      <c r="H88" s="412"/>
    </row>
    <row r="89" spans="1:8" x14ac:dyDescent="0.3">
      <c r="A89" s="401" t="s">
        <v>142</v>
      </c>
      <c r="B89" s="368"/>
      <c r="C89" s="368"/>
      <c r="D89" s="368"/>
      <c r="E89" s="368"/>
      <c r="F89" s="368"/>
      <c r="G89" s="368"/>
      <c r="H89" s="402"/>
    </row>
    <row r="90" spans="1:8" x14ac:dyDescent="0.3">
      <c r="A90" s="411" t="s">
        <v>157</v>
      </c>
      <c r="B90" s="325"/>
      <c r="C90" s="325"/>
      <c r="D90" s="325"/>
      <c r="E90" s="325"/>
      <c r="F90" s="325"/>
      <c r="G90" s="325"/>
      <c r="H90" s="412"/>
    </row>
    <row r="91" spans="1:8" x14ac:dyDescent="0.3">
      <c r="A91" s="401" t="s">
        <v>171</v>
      </c>
      <c r="B91" s="368"/>
      <c r="C91" s="368"/>
      <c r="D91" s="368"/>
      <c r="E91" s="368"/>
      <c r="F91" s="368"/>
      <c r="G91" s="368"/>
      <c r="H91" s="402"/>
    </row>
    <row r="92" spans="1:8" x14ac:dyDescent="0.3">
      <c r="A92" s="401" t="s">
        <v>123</v>
      </c>
      <c r="B92" s="368"/>
      <c r="C92" s="368"/>
      <c r="D92" s="368"/>
      <c r="E92" s="368"/>
      <c r="F92" s="368"/>
      <c r="G92" s="368"/>
      <c r="H92" s="402"/>
    </row>
    <row r="93" spans="1:8" x14ac:dyDescent="0.3">
      <c r="A93" s="403" t="s">
        <v>124</v>
      </c>
      <c r="B93" s="404"/>
      <c r="C93" s="404"/>
      <c r="D93" s="404"/>
      <c r="E93" s="404"/>
      <c r="F93" s="404"/>
      <c r="G93" s="404"/>
      <c r="H93" s="405"/>
    </row>
    <row r="94" spans="1:8" ht="31.2" x14ac:dyDescent="0.3">
      <c r="A94" s="58" t="s">
        <v>0</v>
      </c>
      <c r="B94" s="58" t="s">
        <v>1</v>
      </c>
      <c r="C94" s="213" t="s">
        <v>10</v>
      </c>
      <c r="D94" s="58" t="s">
        <v>2</v>
      </c>
      <c r="E94" s="58" t="s">
        <v>4</v>
      </c>
      <c r="F94" s="58" t="s">
        <v>3</v>
      </c>
      <c r="G94" s="58" t="s">
        <v>8</v>
      </c>
      <c r="H94" s="58" t="s">
        <v>111</v>
      </c>
    </row>
    <row r="95" spans="1:8" ht="15.6" x14ac:dyDescent="0.3">
      <c r="A95" s="61">
        <v>1</v>
      </c>
      <c r="B95" s="96" t="s">
        <v>144</v>
      </c>
      <c r="C95" s="214" t="s">
        <v>145</v>
      </c>
      <c r="D95" s="61" t="s">
        <v>7</v>
      </c>
      <c r="E95" s="61">
        <v>1</v>
      </c>
      <c r="F95" s="15" t="s">
        <v>6</v>
      </c>
      <c r="G95" s="61">
        <v>1</v>
      </c>
      <c r="H95" s="102" t="s">
        <v>114</v>
      </c>
    </row>
    <row r="96" spans="1:8" ht="31.2" x14ac:dyDescent="0.3">
      <c r="A96" s="61">
        <v>2</v>
      </c>
      <c r="B96" s="96" t="s">
        <v>128</v>
      </c>
      <c r="C96" s="67" t="s">
        <v>129</v>
      </c>
      <c r="D96" s="61" t="s">
        <v>7</v>
      </c>
      <c r="E96" s="61">
        <v>1</v>
      </c>
      <c r="F96" s="15" t="s">
        <v>6</v>
      </c>
      <c r="G96" s="61">
        <v>1</v>
      </c>
      <c r="H96" s="53" t="s">
        <v>114</v>
      </c>
    </row>
    <row r="97" spans="1:8" ht="15.6" x14ac:dyDescent="0.3">
      <c r="A97" s="96">
        <v>3</v>
      </c>
      <c r="B97" s="97" t="s">
        <v>45</v>
      </c>
      <c r="C97" s="214" t="s">
        <v>172</v>
      </c>
      <c r="D97" s="96" t="s">
        <v>5</v>
      </c>
      <c r="E97" s="96">
        <v>1</v>
      </c>
      <c r="F97" s="98" t="s">
        <v>113</v>
      </c>
      <c r="G97" s="96">
        <v>1</v>
      </c>
      <c r="H97" s="99" t="s">
        <v>114</v>
      </c>
    </row>
    <row r="98" spans="1:8" ht="15.6" x14ac:dyDescent="0.3">
      <c r="A98" s="96">
        <v>4</v>
      </c>
      <c r="B98" s="97" t="s">
        <v>44</v>
      </c>
      <c r="C98" s="214" t="s">
        <v>173</v>
      </c>
      <c r="D98" s="96" t="s">
        <v>5</v>
      </c>
      <c r="E98" s="96">
        <v>1</v>
      </c>
      <c r="F98" s="98" t="s">
        <v>113</v>
      </c>
      <c r="G98" s="96">
        <v>1</v>
      </c>
      <c r="H98" s="99" t="s">
        <v>114</v>
      </c>
    </row>
    <row r="99" spans="1:8" ht="15.6" x14ac:dyDescent="0.3">
      <c r="A99" s="61">
        <v>5</v>
      </c>
      <c r="B99" s="99" t="s">
        <v>137</v>
      </c>
      <c r="C99" s="64" t="s">
        <v>174</v>
      </c>
      <c r="D99" s="61" t="s">
        <v>5</v>
      </c>
      <c r="E99" s="61">
        <v>1</v>
      </c>
      <c r="F99" s="15" t="s">
        <v>6</v>
      </c>
      <c r="G99" s="61">
        <f>E99</f>
        <v>1</v>
      </c>
      <c r="H99" s="53" t="s">
        <v>114</v>
      </c>
    </row>
    <row r="100" spans="1:8" ht="21" x14ac:dyDescent="0.3">
      <c r="A100" s="406" t="s">
        <v>14</v>
      </c>
      <c r="B100" s="407"/>
      <c r="C100" s="407"/>
      <c r="D100" s="407"/>
      <c r="E100" s="407"/>
      <c r="F100" s="407"/>
      <c r="G100" s="407"/>
      <c r="H100" s="407"/>
    </row>
    <row r="101" spans="1:8" ht="31.2" x14ac:dyDescent="0.3">
      <c r="A101" s="61" t="s">
        <v>0</v>
      </c>
      <c r="B101" s="61" t="s">
        <v>1</v>
      </c>
      <c r="C101" s="17" t="s">
        <v>10</v>
      </c>
      <c r="D101" s="61" t="s">
        <v>2</v>
      </c>
      <c r="E101" s="61" t="s">
        <v>4</v>
      </c>
      <c r="F101" s="61" t="s">
        <v>3</v>
      </c>
      <c r="G101" s="61" t="s">
        <v>8</v>
      </c>
      <c r="H101" s="61" t="s">
        <v>111</v>
      </c>
    </row>
    <row r="102" spans="1:8" ht="31.2" x14ac:dyDescent="0.3">
      <c r="A102" s="96">
        <v>1</v>
      </c>
      <c r="B102" s="96" t="s">
        <v>147</v>
      </c>
      <c r="C102" s="214" t="s">
        <v>148</v>
      </c>
      <c r="D102" s="96" t="s">
        <v>9</v>
      </c>
      <c r="E102" s="96">
        <v>1</v>
      </c>
      <c r="F102" s="98" t="s">
        <v>6</v>
      </c>
      <c r="G102" s="96">
        <v>1</v>
      </c>
      <c r="H102" s="99" t="s">
        <v>149</v>
      </c>
    </row>
    <row r="103" spans="1:8" ht="31.2" x14ac:dyDescent="0.3">
      <c r="A103" s="96">
        <v>2</v>
      </c>
      <c r="B103" s="96" t="s">
        <v>150</v>
      </c>
      <c r="C103" s="214" t="s">
        <v>175</v>
      </c>
      <c r="D103" s="96" t="s">
        <v>9</v>
      </c>
      <c r="E103" s="96">
        <v>1</v>
      </c>
      <c r="F103" s="98" t="s">
        <v>6</v>
      </c>
      <c r="G103" s="96">
        <v>1</v>
      </c>
      <c r="H103" s="99" t="s">
        <v>149</v>
      </c>
    </row>
    <row r="104" spans="1:8" ht="21.6" thickBot="1" x14ac:dyDescent="0.35">
      <c r="A104" s="387" t="s">
        <v>178</v>
      </c>
      <c r="B104" s="388"/>
      <c r="C104" s="388"/>
      <c r="D104" s="388"/>
      <c r="E104" s="388"/>
      <c r="F104" s="388"/>
      <c r="G104" s="388"/>
      <c r="H104" s="388"/>
    </row>
    <row r="105" spans="1:8" ht="15.6" x14ac:dyDescent="0.3">
      <c r="A105" s="389" t="s">
        <v>98</v>
      </c>
      <c r="B105" s="390"/>
      <c r="C105" s="390"/>
      <c r="D105" s="390"/>
      <c r="E105" s="390"/>
      <c r="F105" s="390"/>
      <c r="G105" s="390"/>
      <c r="H105" s="391"/>
    </row>
    <row r="106" spans="1:8" ht="15.6" x14ac:dyDescent="0.3">
      <c r="A106" s="394" t="s">
        <v>179</v>
      </c>
      <c r="B106" s="395"/>
      <c r="C106" s="395"/>
      <c r="D106" s="395"/>
      <c r="E106" s="395"/>
      <c r="F106" s="395"/>
      <c r="G106" s="395"/>
      <c r="H106" s="396"/>
    </row>
    <row r="107" spans="1:8" x14ac:dyDescent="0.3">
      <c r="A107" s="397" t="s">
        <v>180</v>
      </c>
      <c r="B107" s="398"/>
      <c r="C107" s="398"/>
      <c r="D107" s="398"/>
      <c r="E107" s="398"/>
      <c r="F107" s="398"/>
      <c r="G107" s="398"/>
      <c r="H107" s="399"/>
    </row>
    <row r="108" spans="1:8" x14ac:dyDescent="0.3">
      <c r="A108" s="397" t="s">
        <v>181</v>
      </c>
      <c r="B108" s="398"/>
      <c r="C108" s="398"/>
      <c r="D108" s="398"/>
      <c r="E108" s="398"/>
      <c r="F108" s="398"/>
      <c r="G108" s="398"/>
      <c r="H108" s="399"/>
    </row>
    <row r="109" spans="1:8" ht="21" x14ac:dyDescent="0.3">
      <c r="A109" s="400" t="s">
        <v>182</v>
      </c>
      <c r="B109" s="400"/>
      <c r="C109" s="400"/>
      <c r="D109" s="400"/>
      <c r="E109" s="400"/>
      <c r="F109" s="400"/>
      <c r="G109" s="400"/>
      <c r="H109" s="400"/>
    </row>
    <row r="110" spans="1:8" ht="21.6" thickBot="1" x14ac:dyDescent="0.35">
      <c r="A110" s="373" t="s">
        <v>12</v>
      </c>
      <c r="B110" s="374"/>
      <c r="C110" s="374"/>
      <c r="D110" s="374"/>
      <c r="E110" s="374"/>
      <c r="F110" s="374"/>
      <c r="G110" s="374"/>
      <c r="H110" s="374"/>
    </row>
    <row r="111" spans="1:8" x14ac:dyDescent="0.3">
      <c r="A111" s="384" t="s">
        <v>13</v>
      </c>
      <c r="B111" s="385"/>
      <c r="C111" s="385"/>
      <c r="D111" s="385"/>
      <c r="E111" s="385"/>
      <c r="F111" s="385"/>
      <c r="G111" s="385"/>
      <c r="H111" s="386"/>
    </row>
    <row r="112" spans="1:8" x14ac:dyDescent="0.3">
      <c r="A112" s="367" t="s">
        <v>183</v>
      </c>
      <c r="B112" s="368"/>
      <c r="C112" s="368"/>
      <c r="D112" s="368"/>
      <c r="E112" s="368"/>
      <c r="F112" s="368"/>
      <c r="G112" s="368"/>
      <c r="H112" s="369"/>
    </row>
    <row r="113" spans="1:8" x14ac:dyDescent="0.3">
      <c r="A113" s="367" t="s">
        <v>184</v>
      </c>
      <c r="B113" s="368"/>
      <c r="C113" s="368"/>
      <c r="D113" s="368"/>
      <c r="E113" s="368"/>
      <c r="F113" s="368"/>
      <c r="G113" s="368"/>
      <c r="H113" s="369"/>
    </row>
    <row r="114" spans="1:8" x14ac:dyDescent="0.3">
      <c r="A114" s="367" t="s">
        <v>185</v>
      </c>
      <c r="B114" s="368"/>
      <c r="C114" s="368"/>
      <c r="D114" s="368"/>
      <c r="E114" s="368"/>
      <c r="F114" s="368"/>
      <c r="G114" s="368"/>
      <c r="H114" s="369"/>
    </row>
    <row r="115" spans="1:8" x14ac:dyDescent="0.3">
      <c r="A115" s="367" t="s">
        <v>186</v>
      </c>
      <c r="B115" s="368"/>
      <c r="C115" s="368"/>
      <c r="D115" s="368"/>
      <c r="E115" s="368"/>
      <c r="F115" s="368"/>
      <c r="G115" s="368"/>
      <c r="H115" s="369"/>
    </row>
    <row r="116" spans="1:8" x14ac:dyDescent="0.3">
      <c r="A116" s="367" t="s">
        <v>121</v>
      </c>
      <c r="B116" s="368"/>
      <c r="C116" s="368"/>
      <c r="D116" s="368"/>
      <c r="E116" s="368"/>
      <c r="F116" s="368"/>
      <c r="G116" s="368"/>
      <c r="H116" s="369"/>
    </row>
    <row r="117" spans="1:8" x14ac:dyDescent="0.3">
      <c r="A117" s="367" t="s">
        <v>187</v>
      </c>
      <c r="B117" s="368"/>
      <c r="C117" s="368"/>
      <c r="D117" s="368"/>
      <c r="E117" s="368"/>
      <c r="F117" s="368"/>
      <c r="G117" s="368"/>
      <c r="H117" s="369"/>
    </row>
    <row r="118" spans="1:8" x14ac:dyDescent="0.3">
      <c r="A118" s="367" t="s">
        <v>123</v>
      </c>
      <c r="B118" s="368"/>
      <c r="C118" s="368"/>
      <c r="D118" s="368"/>
      <c r="E118" s="368"/>
      <c r="F118" s="368"/>
      <c r="G118" s="368"/>
      <c r="H118" s="369"/>
    </row>
    <row r="119" spans="1:8" ht="15" thickBot="1" x14ac:dyDescent="0.35">
      <c r="A119" s="370" t="s">
        <v>124</v>
      </c>
      <c r="B119" s="371"/>
      <c r="C119" s="371"/>
      <c r="D119" s="371"/>
      <c r="E119" s="371"/>
      <c r="F119" s="371"/>
      <c r="G119" s="371"/>
      <c r="H119" s="372"/>
    </row>
    <row r="120" spans="1:8" ht="27.6" x14ac:dyDescent="0.3">
      <c r="A120" s="106" t="s">
        <v>0</v>
      </c>
      <c r="B120" s="104" t="s">
        <v>1</v>
      </c>
      <c r="C120" s="215" t="s">
        <v>10</v>
      </c>
      <c r="D120" s="103" t="s">
        <v>2</v>
      </c>
      <c r="E120" s="103" t="s">
        <v>4</v>
      </c>
      <c r="F120" s="103" t="s">
        <v>3</v>
      </c>
      <c r="G120" s="103" t="s">
        <v>8</v>
      </c>
      <c r="H120" s="103" t="s">
        <v>111</v>
      </c>
    </row>
    <row r="121" spans="1:8" x14ac:dyDescent="0.3">
      <c r="A121" s="107">
        <v>1</v>
      </c>
      <c r="B121" s="108" t="s">
        <v>188</v>
      </c>
      <c r="C121" s="216" t="s">
        <v>189</v>
      </c>
      <c r="D121" s="109" t="s">
        <v>7</v>
      </c>
      <c r="E121" s="109">
        <v>1</v>
      </c>
      <c r="F121" s="110" t="s">
        <v>6</v>
      </c>
      <c r="G121" s="111">
        <v>1</v>
      </c>
      <c r="H121" s="112" t="s">
        <v>114</v>
      </c>
    </row>
    <row r="122" spans="1:8" x14ac:dyDescent="0.3">
      <c r="A122" s="107">
        <v>2</v>
      </c>
      <c r="B122" s="113" t="s">
        <v>62</v>
      </c>
      <c r="C122" s="113" t="s">
        <v>190</v>
      </c>
      <c r="D122" s="109" t="s">
        <v>7</v>
      </c>
      <c r="E122" s="114">
        <v>1</v>
      </c>
      <c r="F122" s="114" t="s">
        <v>6</v>
      </c>
      <c r="G122" s="114">
        <v>1</v>
      </c>
      <c r="H122" s="115" t="s">
        <v>114</v>
      </c>
    </row>
    <row r="123" spans="1:8" x14ac:dyDescent="0.3">
      <c r="A123" s="107">
        <v>3</v>
      </c>
      <c r="B123" s="113" t="s">
        <v>191</v>
      </c>
      <c r="C123" s="217" t="s">
        <v>192</v>
      </c>
      <c r="D123" s="109" t="s">
        <v>7</v>
      </c>
      <c r="E123" s="114">
        <v>2</v>
      </c>
      <c r="F123" s="114" t="s">
        <v>6</v>
      </c>
      <c r="G123" s="114">
        <v>2</v>
      </c>
      <c r="H123" s="115" t="s">
        <v>114</v>
      </c>
    </row>
    <row r="124" spans="1:8" x14ac:dyDescent="0.3">
      <c r="A124" s="107">
        <v>4</v>
      </c>
      <c r="B124" s="113" t="s">
        <v>64</v>
      </c>
      <c r="C124" s="113" t="s">
        <v>193</v>
      </c>
      <c r="D124" s="109" t="s">
        <v>7</v>
      </c>
      <c r="E124" s="114">
        <v>1</v>
      </c>
      <c r="F124" s="114" t="s">
        <v>6</v>
      </c>
      <c r="G124" s="114">
        <v>1</v>
      </c>
      <c r="H124" s="115" t="s">
        <v>114</v>
      </c>
    </row>
    <row r="125" spans="1:8" x14ac:dyDescent="0.3">
      <c r="A125" s="107">
        <v>5</v>
      </c>
      <c r="B125" s="116" t="s">
        <v>194</v>
      </c>
      <c r="C125" s="116" t="s">
        <v>195</v>
      </c>
      <c r="D125" s="109" t="s">
        <v>7</v>
      </c>
      <c r="E125" s="114">
        <v>1</v>
      </c>
      <c r="F125" s="114" t="s">
        <v>6</v>
      </c>
      <c r="G125" s="114">
        <v>1</v>
      </c>
      <c r="H125" s="115" t="s">
        <v>114</v>
      </c>
    </row>
    <row r="126" spans="1:8" x14ac:dyDescent="0.3">
      <c r="A126" s="107">
        <v>6</v>
      </c>
      <c r="B126" s="113" t="s">
        <v>196</v>
      </c>
      <c r="C126" s="218" t="s">
        <v>195</v>
      </c>
      <c r="D126" s="109" t="s">
        <v>7</v>
      </c>
      <c r="E126" s="114">
        <v>1</v>
      </c>
      <c r="F126" s="114" t="s">
        <v>6</v>
      </c>
      <c r="G126" s="114">
        <v>1</v>
      </c>
      <c r="H126" s="115" t="s">
        <v>114</v>
      </c>
    </row>
    <row r="127" spans="1:8" ht="39.6" x14ac:dyDescent="0.3">
      <c r="A127" s="107">
        <v>7</v>
      </c>
      <c r="B127" s="108" t="s">
        <v>197</v>
      </c>
      <c r="C127" s="219" t="s">
        <v>198</v>
      </c>
      <c r="D127" s="109" t="s">
        <v>5</v>
      </c>
      <c r="E127" s="117">
        <v>1</v>
      </c>
      <c r="F127" s="118" t="s">
        <v>6</v>
      </c>
      <c r="G127" s="117">
        <v>1</v>
      </c>
      <c r="H127" s="109" t="s">
        <v>114</v>
      </c>
    </row>
    <row r="128" spans="1:8" ht="26.4" x14ac:dyDescent="0.3">
      <c r="A128" s="107">
        <v>8</v>
      </c>
      <c r="B128" s="119" t="s">
        <v>199</v>
      </c>
      <c r="C128" s="220" t="s">
        <v>200</v>
      </c>
      <c r="D128" s="109" t="s">
        <v>5</v>
      </c>
      <c r="E128" s="120">
        <v>1</v>
      </c>
      <c r="F128" s="120" t="s">
        <v>6</v>
      </c>
      <c r="G128" s="120">
        <v>1</v>
      </c>
      <c r="H128" s="115" t="s">
        <v>114</v>
      </c>
    </row>
    <row r="129" spans="1:8" x14ac:dyDescent="0.3">
      <c r="A129" s="107">
        <v>9</v>
      </c>
      <c r="B129" s="121" t="s">
        <v>201</v>
      </c>
      <c r="C129" s="221" t="s">
        <v>202</v>
      </c>
      <c r="D129" s="109" t="s">
        <v>7</v>
      </c>
      <c r="E129" s="122">
        <v>2</v>
      </c>
      <c r="F129" s="114" t="s">
        <v>6</v>
      </c>
      <c r="G129" s="114">
        <v>2</v>
      </c>
      <c r="H129" s="123" t="s">
        <v>114</v>
      </c>
    </row>
    <row r="130" spans="1:8" ht="21.6" thickBot="1" x14ac:dyDescent="0.35">
      <c r="A130" s="373" t="s">
        <v>116</v>
      </c>
      <c r="B130" s="374"/>
      <c r="C130" s="374"/>
      <c r="D130" s="374"/>
      <c r="E130" s="374"/>
      <c r="F130" s="374"/>
      <c r="G130" s="374"/>
      <c r="H130" s="374"/>
    </row>
    <row r="131" spans="1:8" x14ac:dyDescent="0.3">
      <c r="A131" s="384" t="s">
        <v>13</v>
      </c>
      <c r="B131" s="385"/>
      <c r="C131" s="385"/>
      <c r="D131" s="385"/>
      <c r="E131" s="385"/>
      <c r="F131" s="385"/>
      <c r="G131" s="385"/>
      <c r="H131" s="386"/>
    </row>
    <row r="132" spans="1:8" x14ac:dyDescent="0.3">
      <c r="A132" s="367" t="s">
        <v>203</v>
      </c>
      <c r="B132" s="368"/>
      <c r="C132" s="368"/>
      <c r="D132" s="368"/>
      <c r="E132" s="368"/>
      <c r="F132" s="368"/>
      <c r="G132" s="368"/>
      <c r="H132" s="369"/>
    </row>
    <row r="133" spans="1:8" x14ac:dyDescent="0.3">
      <c r="A133" s="367" t="s">
        <v>184</v>
      </c>
      <c r="B133" s="368"/>
      <c r="C133" s="368"/>
      <c r="D133" s="368"/>
      <c r="E133" s="368"/>
      <c r="F133" s="368"/>
      <c r="G133" s="368"/>
      <c r="H133" s="369"/>
    </row>
    <row r="134" spans="1:8" x14ac:dyDescent="0.3">
      <c r="A134" s="367" t="s">
        <v>185</v>
      </c>
      <c r="B134" s="368"/>
      <c r="C134" s="368"/>
      <c r="D134" s="368"/>
      <c r="E134" s="368"/>
      <c r="F134" s="368"/>
      <c r="G134" s="368"/>
      <c r="H134" s="369"/>
    </row>
    <row r="135" spans="1:8" x14ac:dyDescent="0.3">
      <c r="A135" s="367" t="s">
        <v>204</v>
      </c>
      <c r="B135" s="368"/>
      <c r="C135" s="368"/>
      <c r="D135" s="368"/>
      <c r="E135" s="368"/>
      <c r="F135" s="368"/>
      <c r="G135" s="368"/>
      <c r="H135" s="369"/>
    </row>
    <row r="136" spans="1:8" x14ac:dyDescent="0.3">
      <c r="A136" s="367" t="s">
        <v>121</v>
      </c>
      <c r="B136" s="368"/>
      <c r="C136" s="368"/>
      <c r="D136" s="368"/>
      <c r="E136" s="368"/>
      <c r="F136" s="368"/>
      <c r="G136" s="368"/>
      <c r="H136" s="369"/>
    </row>
    <row r="137" spans="1:8" x14ac:dyDescent="0.3">
      <c r="A137" s="367" t="s">
        <v>205</v>
      </c>
      <c r="B137" s="368"/>
      <c r="C137" s="368"/>
      <c r="D137" s="368"/>
      <c r="E137" s="368"/>
      <c r="F137" s="368"/>
      <c r="G137" s="368"/>
      <c r="H137" s="369"/>
    </row>
    <row r="138" spans="1:8" x14ac:dyDescent="0.3">
      <c r="A138" s="367" t="s">
        <v>123</v>
      </c>
      <c r="B138" s="368"/>
      <c r="C138" s="368"/>
      <c r="D138" s="368"/>
      <c r="E138" s="368"/>
      <c r="F138" s="368"/>
      <c r="G138" s="368"/>
      <c r="H138" s="369"/>
    </row>
    <row r="139" spans="1:8" ht="15" thickBot="1" x14ac:dyDescent="0.35">
      <c r="A139" s="370" t="s">
        <v>124</v>
      </c>
      <c r="B139" s="371"/>
      <c r="C139" s="368"/>
      <c r="D139" s="371"/>
      <c r="E139" s="371"/>
      <c r="F139" s="371"/>
      <c r="G139" s="371"/>
      <c r="H139" s="372"/>
    </row>
    <row r="140" spans="1:8" ht="27.6" x14ac:dyDescent="0.3">
      <c r="A140" s="110" t="s">
        <v>0</v>
      </c>
      <c r="B140" s="95" t="s">
        <v>1</v>
      </c>
      <c r="C140" s="5" t="s">
        <v>10</v>
      </c>
      <c r="D140" s="95" t="s">
        <v>2</v>
      </c>
      <c r="E140" s="95" t="s">
        <v>4</v>
      </c>
      <c r="F140" s="95" t="s">
        <v>3</v>
      </c>
      <c r="G140" s="95" t="s">
        <v>8</v>
      </c>
      <c r="H140" s="95" t="s">
        <v>111</v>
      </c>
    </row>
    <row r="141" spans="1:8" ht="27.6" x14ac:dyDescent="0.3">
      <c r="A141" s="111">
        <v>1</v>
      </c>
      <c r="B141" s="108" t="s">
        <v>27</v>
      </c>
      <c r="C141" s="113" t="s">
        <v>206</v>
      </c>
      <c r="D141" s="110" t="s">
        <v>5</v>
      </c>
      <c r="E141" s="117">
        <v>1</v>
      </c>
      <c r="F141" s="118" t="s">
        <v>166</v>
      </c>
      <c r="G141" s="117">
        <v>15</v>
      </c>
      <c r="H141" s="109" t="s">
        <v>114</v>
      </c>
    </row>
    <row r="142" spans="1:8" ht="27.6" x14ac:dyDescent="0.3">
      <c r="A142" s="111">
        <v>2</v>
      </c>
      <c r="B142" s="108" t="s">
        <v>207</v>
      </c>
      <c r="C142" s="222" t="s">
        <v>208</v>
      </c>
      <c r="D142" s="109" t="s">
        <v>5</v>
      </c>
      <c r="E142" s="117">
        <v>1</v>
      </c>
      <c r="F142" s="118" t="s">
        <v>127</v>
      </c>
      <c r="G142" s="124">
        <v>15</v>
      </c>
      <c r="H142" s="115" t="s">
        <v>114</v>
      </c>
    </row>
    <row r="143" spans="1:8" ht="27.6" x14ac:dyDescent="0.3">
      <c r="A143" s="118">
        <v>3</v>
      </c>
      <c r="B143" s="125" t="s">
        <v>209</v>
      </c>
      <c r="C143" s="223" t="s">
        <v>210</v>
      </c>
      <c r="D143" s="126" t="s">
        <v>132</v>
      </c>
      <c r="E143" s="124">
        <v>1</v>
      </c>
      <c r="F143" s="127" t="s">
        <v>166</v>
      </c>
      <c r="G143" s="124">
        <v>15</v>
      </c>
      <c r="H143" s="126" t="s">
        <v>114</v>
      </c>
    </row>
    <row r="144" spans="1:8" ht="27.6" x14ac:dyDescent="0.3">
      <c r="A144" s="118">
        <v>4</v>
      </c>
      <c r="B144" s="125" t="s">
        <v>209</v>
      </c>
      <c r="C144" s="223" t="s">
        <v>211</v>
      </c>
      <c r="D144" s="126" t="s">
        <v>132</v>
      </c>
      <c r="E144" s="124">
        <v>1</v>
      </c>
      <c r="F144" s="127" t="s">
        <v>166</v>
      </c>
      <c r="G144" s="124">
        <v>15</v>
      </c>
      <c r="H144" s="126" t="s">
        <v>114</v>
      </c>
    </row>
    <row r="145" spans="1:8" ht="27.6" x14ac:dyDescent="0.3">
      <c r="A145" s="118">
        <v>5</v>
      </c>
      <c r="B145" s="125" t="s">
        <v>209</v>
      </c>
      <c r="C145" s="223" t="s">
        <v>212</v>
      </c>
      <c r="D145" s="126" t="s">
        <v>132</v>
      </c>
      <c r="E145" s="124">
        <v>1</v>
      </c>
      <c r="F145" s="127" t="s">
        <v>166</v>
      </c>
      <c r="G145" s="124">
        <v>15</v>
      </c>
      <c r="H145" s="126" t="s">
        <v>114</v>
      </c>
    </row>
    <row r="146" spans="1:8" ht="27.6" x14ac:dyDescent="0.3">
      <c r="A146" s="118">
        <v>6</v>
      </c>
      <c r="B146" s="125" t="s">
        <v>209</v>
      </c>
      <c r="C146" s="223" t="s">
        <v>213</v>
      </c>
      <c r="D146" s="126" t="s">
        <v>132</v>
      </c>
      <c r="E146" s="124">
        <v>1</v>
      </c>
      <c r="F146" s="127" t="s">
        <v>166</v>
      </c>
      <c r="G146" s="124">
        <v>15</v>
      </c>
      <c r="H146" s="126" t="s">
        <v>114</v>
      </c>
    </row>
    <row r="147" spans="1:8" ht="27.6" x14ac:dyDescent="0.3">
      <c r="A147" s="111">
        <v>7</v>
      </c>
      <c r="B147" s="108" t="s">
        <v>214</v>
      </c>
      <c r="C147" s="224" t="s">
        <v>215</v>
      </c>
      <c r="D147" s="120" t="s">
        <v>216</v>
      </c>
      <c r="E147" s="117">
        <v>1</v>
      </c>
      <c r="F147" s="118" t="s">
        <v>166</v>
      </c>
      <c r="G147" s="117">
        <v>15</v>
      </c>
      <c r="H147" s="109" t="s">
        <v>114</v>
      </c>
    </row>
    <row r="148" spans="1:8" ht="27.6" x14ac:dyDescent="0.3">
      <c r="A148" s="111">
        <v>8</v>
      </c>
      <c r="B148" s="108" t="s">
        <v>217</v>
      </c>
      <c r="C148" s="225" t="s">
        <v>218</v>
      </c>
      <c r="D148" s="128" t="s">
        <v>216</v>
      </c>
      <c r="E148" s="129">
        <v>1</v>
      </c>
      <c r="F148" s="118" t="s">
        <v>127</v>
      </c>
      <c r="G148" s="129">
        <v>30</v>
      </c>
      <c r="H148" s="130" t="s">
        <v>114</v>
      </c>
    </row>
    <row r="149" spans="1:8" ht="21.6" thickBot="1" x14ac:dyDescent="0.35">
      <c r="A149" s="373" t="s">
        <v>15</v>
      </c>
      <c r="B149" s="374"/>
      <c r="C149" s="374"/>
      <c r="D149" s="374"/>
      <c r="E149" s="374"/>
      <c r="F149" s="374"/>
      <c r="G149" s="374"/>
      <c r="H149" s="374"/>
    </row>
    <row r="150" spans="1:8" x14ac:dyDescent="0.3">
      <c r="A150" s="384" t="s">
        <v>13</v>
      </c>
      <c r="B150" s="385"/>
      <c r="C150" s="385"/>
      <c r="D150" s="385"/>
      <c r="E150" s="385"/>
      <c r="F150" s="385"/>
      <c r="G150" s="385"/>
      <c r="H150" s="386"/>
    </row>
    <row r="151" spans="1:8" x14ac:dyDescent="0.3">
      <c r="A151" s="367" t="s">
        <v>219</v>
      </c>
      <c r="B151" s="368"/>
      <c r="C151" s="368"/>
      <c r="D151" s="368"/>
      <c r="E151" s="368"/>
      <c r="F151" s="368"/>
      <c r="G151" s="368"/>
      <c r="H151" s="369"/>
    </row>
    <row r="152" spans="1:8" x14ac:dyDescent="0.3">
      <c r="A152" s="367" t="s">
        <v>184</v>
      </c>
      <c r="B152" s="368"/>
      <c r="C152" s="368"/>
      <c r="D152" s="368"/>
      <c r="E152" s="368"/>
      <c r="F152" s="368"/>
      <c r="G152" s="368"/>
      <c r="H152" s="369"/>
    </row>
    <row r="153" spans="1:8" x14ac:dyDescent="0.3">
      <c r="A153" s="367" t="s">
        <v>185</v>
      </c>
      <c r="B153" s="368"/>
      <c r="C153" s="368"/>
      <c r="D153" s="368"/>
      <c r="E153" s="368"/>
      <c r="F153" s="368"/>
      <c r="G153" s="368"/>
      <c r="H153" s="369"/>
    </row>
    <row r="154" spans="1:8" x14ac:dyDescent="0.3">
      <c r="A154" s="367" t="s">
        <v>220</v>
      </c>
      <c r="B154" s="368"/>
      <c r="C154" s="368"/>
      <c r="D154" s="368"/>
      <c r="E154" s="368"/>
      <c r="F154" s="368"/>
      <c r="G154" s="368"/>
      <c r="H154" s="369"/>
    </row>
    <row r="155" spans="1:8" x14ac:dyDescent="0.3">
      <c r="A155" s="367" t="s">
        <v>121</v>
      </c>
      <c r="B155" s="368"/>
      <c r="C155" s="368"/>
      <c r="D155" s="368"/>
      <c r="E155" s="368"/>
      <c r="F155" s="368"/>
      <c r="G155" s="368"/>
      <c r="H155" s="369"/>
    </row>
    <row r="156" spans="1:8" x14ac:dyDescent="0.3">
      <c r="A156" s="367" t="s">
        <v>221</v>
      </c>
      <c r="B156" s="368"/>
      <c r="C156" s="368"/>
      <c r="D156" s="368"/>
      <c r="E156" s="368"/>
      <c r="F156" s="368"/>
      <c r="G156" s="368"/>
      <c r="H156" s="369"/>
    </row>
    <row r="157" spans="1:8" x14ac:dyDescent="0.3">
      <c r="A157" s="367" t="s">
        <v>123</v>
      </c>
      <c r="B157" s="368"/>
      <c r="C157" s="368"/>
      <c r="D157" s="368"/>
      <c r="E157" s="368"/>
      <c r="F157" s="368"/>
      <c r="G157" s="368"/>
      <c r="H157" s="369"/>
    </row>
    <row r="158" spans="1:8" ht="15" thickBot="1" x14ac:dyDescent="0.35">
      <c r="A158" s="370" t="s">
        <v>124</v>
      </c>
      <c r="B158" s="371"/>
      <c r="C158" s="371"/>
      <c r="D158" s="371"/>
      <c r="E158" s="371"/>
      <c r="F158" s="371"/>
      <c r="G158" s="371"/>
      <c r="H158" s="372"/>
    </row>
    <row r="159" spans="1:8" ht="27.6" x14ac:dyDescent="0.3">
      <c r="A159" s="131" t="s">
        <v>0</v>
      </c>
      <c r="B159" s="95" t="s">
        <v>1</v>
      </c>
      <c r="C159" s="215" t="s">
        <v>10</v>
      </c>
      <c r="D159" s="95" t="s">
        <v>2</v>
      </c>
      <c r="E159" s="95" t="s">
        <v>4</v>
      </c>
      <c r="F159" s="95" t="s">
        <v>3</v>
      </c>
      <c r="G159" s="95" t="s">
        <v>8</v>
      </c>
      <c r="H159" s="95" t="s">
        <v>111</v>
      </c>
    </row>
    <row r="160" spans="1:8" ht="39.6" x14ac:dyDescent="0.3">
      <c r="A160" s="132">
        <v>1</v>
      </c>
      <c r="B160" s="108" t="s">
        <v>197</v>
      </c>
      <c r="C160" s="134" t="s">
        <v>222</v>
      </c>
      <c r="D160" s="109" t="s">
        <v>5</v>
      </c>
      <c r="E160" s="117">
        <v>1</v>
      </c>
      <c r="F160" s="118" t="s">
        <v>6</v>
      </c>
      <c r="G160" s="117">
        <v>1</v>
      </c>
      <c r="H160" s="109" t="s">
        <v>114</v>
      </c>
    </row>
    <row r="161" spans="1:8" ht="26.4" x14ac:dyDescent="0.3">
      <c r="A161" s="133">
        <v>2</v>
      </c>
      <c r="B161" s="119" t="s">
        <v>223</v>
      </c>
      <c r="C161" s="222" t="s">
        <v>224</v>
      </c>
      <c r="D161" s="109" t="s">
        <v>5</v>
      </c>
      <c r="E161" s="120">
        <v>1</v>
      </c>
      <c r="F161" s="120" t="s">
        <v>6</v>
      </c>
      <c r="G161" s="120">
        <v>1</v>
      </c>
      <c r="H161" s="115" t="s">
        <v>114</v>
      </c>
    </row>
    <row r="162" spans="1:8" ht="39.6" x14ac:dyDescent="0.3">
      <c r="A162" s="133">
        <v>3</v>
      </c>
      <c r="B162" s="119" t="s">
        <v>225</v>
      </c>
      <c r="C162" s="222" t="s">
        <v>226</v>
      </c>
      <c r="D162" s="109" t="s">
        <v>5</v>
      </c>
      <c r="E162" s="118">
        <v>1</v>
      </c>
      <c r="F162" s="118" t="s">
        <v>113</v>
      </c>
      <c r="G162" s="117">
        <v>1</v>
      </c>
      <c r="H162" s="115" t="s">
        <v>114</v>
      </c>
    </row>
    <row r="163" spans="1:8" x14ac:dyDescent="0.3">
      <c r="A163" s="133">
        <v>4</v>
      </c>
      <c r="B163" s="108" t="s">
        <v>227</v>
      </c>
      <c r="C163" s="139" t="s">
        <v>228</v>
      </c>
      <c r="D163" s="110" t="s">
        <v>5</v>
      </c>
      <c r="E163" s="117">
        <v>1</v>
      </c>
      <c r="F163" s="118" t="s">
        <v>229</v>
      </c>
      <c r="G163" s="117">
        <v>1</v>
      </c>
      <c r="H163" s="109" t="s">
        <v>114</v>
      </c>
    </row>
    <row r="164" spans="1:8" x14ac:dyDescent="0.3">
      <c r="A164" s="133">
        <v>5</v>
      </c>
      <c r="B164" s="134" t="s">
        <v>230</v>
      </c>
      <c r="C164" s="226" t="s">
        <v>231</v>
      </c>
      <c r="D164" s="109" t="s">
        <v>5</v>
      </c>
      <c r="E164" s="109">
        <v>1</v>
      </c>
      <c r="F164" s="109" t="s">
        <v>6</v>
      </c>
      <c r="G164" s="109">
        <v>1</v>
      </c>
      <c r="H164" s="115" t="s">
        <v>114</v>
      </c>
    </row>
    <row r="165" spans="1:8" x14ac:dyDescent="0.3">
      <c r="A165" s="133">
        <v>6</v>
      </c>
      <c r="B165" s="108" t="s">
        <v>188</v>
      </c>
      <c r="C165" s="227" t="s">
        <v>232</v>
      </c>
      <c r="D165" s="135" t="s">
        <v>7</v>
      </c>
      <c r="E165" s="109">
        <v>1</v>
      </c>
      <c r="F165" s="109" t="s">
        <v>113</v>
      </c>
      <c r="G165" s="109">
        <v>1</v>
      </c>
      <c r="H165" s="115" t="s">
        <v>114</v>
      </c>
    </row>
    <row r="166" spans="1:8" x14ac:dyDescent="0.3">
      <c r="A166" s="133">
        <v>7</v>
      </c>
      <c r="B166" s="113" t="s">
        <v>233</v>
      </c>
      <c r="C166" s="222" t="s">
        <v>234</v>
      </c>
      <c r="D166" s="135" t="s">
        <v>7</v>
      </c>
      <c r="E166" s="109">
        <v>1</v>
      </c>
      <c r="F166" s="109" t="s">
        <v>113</v>
      </c>
      <c r="G166" s="109">
        <v>1</v>
      </c>
      <c r="H166" s="115" t="s">
        <v>114</v>
      </c>
    </row>
    <row r="167" spans="1:8" x14ac:dyDescent="0.3">
      <c r="A167" s="136">
        <v>9</v>
      </c>
      <c r="B167" s="137" t="s">
        <v>27</v>
      </c>
      <c r="C167" s="228" t="s">
        <v>235</v>
      </c>
      <c r="D167" s="110" t="s">
        <v>5</v>
      </c>
      <c r="E167" s="117">
        <v>1</v>
      </c>
      <c r="F167" s="118" t="s">
        <v>229</v>
      </c>
      <c r="G167" s="117">
        <v>1</v>
      </c>
      <c r="H167" s="109" t="s">
        <v>114</v>
      </c>
    </row>
    <row r="168" spans="1:8" ht="26.4" x14ac:dyDescent="0.3">
      <c r="A168" s="136">
        <v>10</v>
      </c>
      <c r="B168" s="125" t="s">
        <v>209</v>
      </c>
      <c r="C168" s="223" t="s">
        <v>210</v>
      </c>
      <c r="D168" s="126" t="s">
        <v>132</v>
      </c>
      <c r="E168" s="124">
        <v>1</v>
      </c>
      <c r="F168" s="127" t="s">
        <v>229</v>
      </c>
      <c r="G168" s="124">
        <v>1</v>
      </c>
      <c r="H168" s="126" t="s">
        <v>114</v>
      </c>
    </row>
    <row r="169" spans="1:8" ht="26.4" x14ac:dyDescent="0.3">
      <c r="A169" s="136">
        <v>11</v>
      </c>
      <c r="B169" s="125" t="s">
        <v>209</v>
      </c>
      <c r="C169" s="223" t="s">
        <v>211</v>
      </c>
      <c r="D169" s="126" t="s">
        <v>132</v>
      </c>
      <c r="E169" s="124">
        <v>1</v>
      </c>
      <c r="F169" s="127" t="s">
        <v>229</v>
      </c>
      <c r="G169" s="124">
        <v>1</v>
      </c>
      <c r="H169" s="126" t="s">
        <v>114</v>
      </c>
    </row>
    <row r="170" spans="1:8" ht="26.4" x14ac:dyDescent="0.3">
      <c r="A170" s="136">
        <v>12</v>
      </c>
      <c r="B170" s="125" t="s">
        <v>209</v>
      </c>
      <c r="C170" s="223" t="s">
        <v>212</v>
      </c>
      <c r="D170" s="126" t="s">
        <v>132</v>
      </c>
      <c r="E170" s="124">
        <v>1</v>
      </c>
      <c r="F170" s="127" t="s">
        <v>229</v>
      </c>
      <c r="G170" s="124">
        <v>1</v>
      </c>
      <c r="H170" s="126" t="s">
        <v>114</v>
      </c>
    </row>
    <row r="171" spans="1:8" ht="26.4" x14ac:dyDescent="0.3">
      <c r="A171" s="136">
        <v>13</v>
      </c>
      <c r="B171" s="125" t="s">
        <v>209</v>
      </c>
      <c r="C171" s="223" t="s">
        <v>213</v>
      </c>
      <c r="D171" s="126" t="s">
        <v>132</v>
      </c>
      <c r="E171" s="124">
        <v>1</v>
      </c>
      <c r="F171" s="127" t="s">
        <v>229</v>
      </c>
      <c r="G171" s="124">
        <v>1</v>
      </c>
      <c r="H171" s="126" t="s">
        <v>114</v>
      </c>
    </row>
    <row r="172" spans="1:8" x14ac:dyDescent="0.3">
      <c r="A172" s="133">
        <v>14</v>
      </c>
      <c r="B172" s="113" t="s">
        <v>236</v>
      </c>
      <c r="C172" s="218" t="s">
        <v>237</v>
      </c>
      <c r="D172" s="135" t="s">
        <v>7</v>
      </c>
      <c r="E172" s="138">
        <v>1</v>
      </c>
      <c r="F172" s="109" t="s">
        <v>113</v>
      </c>
      <c r="G172" s="138">
        <v>1</v>
      </c>
      <c r="H172" s="115" t="s">
        <v>114</v>
      </c>
    </row>
    <row r="173" spans="1:8" ht="21" x14ac:dyDescent="0.3">
      <c r="A173" s="373" t="s">
        <v>14</v>
      </c>
      <c r="B173" s="374"/>
      <c r="C173" s="374"/>
      <c r="D173" s="374"/>
      <c r="E173" s="374"/>
      <c r="F173" s="374"/>
      <c r="G173" s="374"/>
      <c r="H173" s="374"/>
    </row>
    <row r="174" spans="1:8" ht="27.6" x14ac:dyDescent="0.3">
      <c r="A174" s="131" t="s">
        <v>0</v>
      </c>
      <c r="B174" s="95" t="s">
        <v>1</v>
      </c>
      <c r="C174" s="5" t="s">
        <v>10</v>
      </c>
      <c r="D174" s="95" t="s">
        <v>2</v>
      </c>
      <c r="E174" s="95" t="s">
        <v>4</v>
      </c>
      <c r="F174" s="95" t="s">
        <v>3</v>
      </c>
      <c r="G174" s="95" t="s">
        <v>8</v>
      </c>
      <c r="H174" s="95" t="s">
        <v>111</v>
      </c>
    </row>
    <row r="175" spans="1:8" x14ac:dyDescent="0.3">
      <c r="A175" s="132">
        <v>1</v>
      </c>
      <c r="B175" s="139" t="s">
        <v>20</v>
      </c>
      <c r="C175" s="134" t="s">
        <v>238</v>
      </c>
      <c r="D175" s="140" t="s">
        <v>9</v>
      </c>
      <c r="E175" s="141">
        <v>1</v>
      </c>
      <c r="F175" s="141" t="s">
        <v>6</v>
      </c>
      <c r="G175" s="142">
        <f>E175</f>
        <v>1</v>
      </c>
      <c r="H175" s="143" t="s">
        <v>149</v>
      </c>
    </row>
    <row r="176" spans="1:8" x14ac:dyDescent="0.3">
      <c r="A176" s="133">
        <v>2</v>
      </c>
      <c r="B176" s="113" t="s">
        <v>21</v>
      </c>
      <c r="C176" s="134" t="s">
        <v>239</v>
      </c>
      <c r="D176" s="140" t="s">
        <v>9</v>
      </c>
      <c r="E176" s="142">
        <v>1</v>
      </c>
      <c r="F176" s="142" t="s">
        <v>6</v>
      </c>
      <c r="G176" s="142">
        <f t="shared" ref="G176:G177" si="0">E176</f>
        <v>1</v>
      </c>
      <c r="H176" s="143" t="s">
        <v>149</v>
      </c>
    </row>
    <row r="177" spans="1:8" x14ac:dyDescent="0.3">
      <c r="A177" s="133">
        <v>3</v>
      </c>
      <c r="B177" s="113" t="s">
        <v>22</v>
      </c>
      <c r="C177" s="134" t="s">
        <v>240</v>
      </c>
      <c r="D177" s="140" t="s">
        <v>9</v>
      </c>
      <c r="E177" s="142">
        <v>1</v>
      </c>
      <c r="F177" s="140" t="s">
        <v>6</v>
      </c>
      <c r="G177" s="142">
        <f t="shared" si="0"/>
        <v>1</v>
      </c>
      <c r="H177" s="143" t="s">
        <v>149</v>
      </c>
    </row>
    <row r="178" spans="1:8" ht="27.6" x14ac:dyDescent="0.3">
      <c r="A178" s="133">
        <v>4</v>
      </c>
      <c r="B178" s="144" t="s">
        <v>36</v>
      </c>
      <c r="C178" s="134" t="s">
        <v>241</v>
      </c>
      <c r="D178" s="109" t="s">
        <v>9</v>
      </c>
      <c r="E178" s="145">
        <v>30</v>
      </c>
      <c r="F178" s="120" t="s">
        <v>6</v>
      </c>
      <c r="G178" s="120">
        <v>30</v>
      </c>
      <c r="H178" s="143" t="s">
        <v>149</v>
      </c>
    </row>
    <row r="179" spans="1:8" x14ac:dyDescent="0.3">
      <c r="A179" s="133">
        <v>5</v>
      </c>
      <c r="B179" s="146" t="s">
        <v>242</v>
      </c>
      <c r="C179" s="147" t="s">
        <v>243</v>
      </c>
      <c r="D179" s="140" t="s">
        <v>9</v>
      </c>
      <c r="E179" s="141">
        <v>1</v>
      </c>
      <c r="F179" s="141" t="s">
        <v>6</v>
      </c>
      <c r="G179" s="142">
        <f>E179</f>
        <v>1</v>
      </c>
      <c r="H179" s="143" t="s">
        <v>149</v>
      </c>
    </row>
    <row r="180" spans="1:8" ht="21.6" thickBot="1" x14ac:dyDescent="0.35">
      <c r="A180" s="393" t="s">
        <v>244</v>
      </c>
      <c r="B180" s="393"/>
      <c r="C180" s="393"/>
      <c r="D180" s="393"/>
      <c r="E180" s="393"/>
      <c r="F180" s="393"/>
      <c r="G180" s="393"/>
      <c r="H180" s="393"/>
    </row>
    <row r="181" spans="1:8" ht="15.6" x14ac:dyDescent="0.3">
      <c r="A181" s="389" t="s">
        <v>245</v>
      </c>
      <c r="B181" s="390"/>
      <c r="C181" s="390"/>
      <c r="D181" s="390"/>
      <c r="E181" s="390"/>
      <c r="F181" s="390"/>
      <c r="G181" s="390"/>
      <c r="H181" s="391"/>
    </row>
    <row r="182" spans="1:8" ht="15.6" x14ac:dyDescent="0.3">
      <c r="A182" s="394" t="s">
        <v>246</v>
      </c>
      <c r="B182" s="395"/>
      <c r="C182" s="395"/>
      <c r="D182" s="395"/>
      <c r="E182" s="395"/>
      <c r="F182" s="395"/>
      <c r="G182" s="395"/>
      <c r="H182" s="396"/>
    </row>
    <row r="183" spans="1:8" x14ac:dyDescent="0.3">
      <c r="A183" s="397" t="s">
        <v>247</v>
      </c>
      <c r="B183" s="398"/>
      <c r="C183" s="398"/>
      <c r="D183" s="398"/>
      <c r="E183" s="398"/>
      <c r="F183" s="398"/>
      <c r="G183" s="398"/>
      <c r="H183" s="399"/>
    </row>
    <row r="184" spans="1:8" x14ac:dyDescent="0.3">
      <c r="A184" s="397" t="s">
        <v>248</v>
      </c>
      <c r="B184" s="398"/>
      <c r="C184" s="398"/>
      <c r="D184" s="398"/>
      <c r="E184" s="398"/>
      <c r="F184" s="398"/>
      <c r="G184" s="398"/>
      <c r="H184" s="399"/>
    </row>
    <row r="185" spans="1:8" ht="21" x14ac:dyDescent="0.3">
      <c r="A185" s="392" t="s">
        <v>249</v>
      </c>
      <c r="B185" s="392"/>
      <c r="C185" s="392"/>
      <c r="D185" s="392"/>
      <c r="E185" s="392"/>
      <c r="F185" s="392"/>
      <c r="G185" s="392"/>
      <c r="H185" s="392"/>
    </row>
    <row r="186" spans="1:8" ht="21.6" thickBot="1" x14ac:dyDescent="0.35">
      <c r="A186" s="373" t="s">
        <v>12</v>
      </c>
      <c r="B186" s="374"/>
      <c r="C186" s="374"/>
      <c r="D186" s="374"/>
      <c r="E186" s="374"/>
      <c r="F186" s="374"/>
      <c r="G186" s="374"/>
      <c r="H186" s="374"/>
    </row>
    <row r="187" spans="1:8" x14ac:dyDescent="0.3">
      <c r="A187" s="381" t="s">
        <v>13</v>
      </c>
      <c r="B187" s="382"/>
      <c r="C187" s="382"/>
      <c r="D187" s="382"/>
      <c r="E187" s="382"/>
      <c r="F187" s="382"/>
      <c r="G187" s="382"/>
      <c r="H187" s="383"/>
    </row>
    <row r="188" spans="1:8" x14ac:dyDescent="0.3">
      <c r="A188" s="367" t="s">
        <v>250</v>
      </c>
      <c r="B188" s="368"/>
      <c r="C188" s="368"/>
      <c r="D188" s="368"/>
      <c r="E188" s="368"/>
      <c r="F188" s="368"/>
      <c r="G188" s="368"/>
      <c r="H188" s="369"/>
    </row>
    <row r="189" spans="1:8" x14ac:dyDescent="0.3">
      <c r="A189" s="367" t="s">
        <v>184</v>
      </c>
      <c r="B189" s="368"/>
      <c r="C189" s="368"/>
      <c r="D189" s="368"/>
      <c r="E189" s="368"/>
      <c r="F189" s="368"/>
      <c r="G189" s="368"/>
      <c r="H189" s="369"/>
    </row>
    <row r="190" spans="1:8" x14ac:dyDescent="0.3">
      <c r="A190" s="367" t="s">
        <v>251</v>
      </c>
      <c r="B190" s="368"/>
      <c r="C190" s="368"/>
      <c r="D190" s="368"/>
      <c r="E190" s="368"/>
      <c r="F190" s="368"/>
      <c r="G190" s="368"/>
      <c r="H190" s="369"/>
    </row>
    <row r="191" spans="1:8" x14ac:dyDescent="0.3">
      <c r="A191" s="367" t="s">
        <v>252</v>
      </c>
      <c r="B191" s="368"/>
      <c r="C191" s="368"/>
      <c r="D191" s="368"/>
      <c r="E191" s="368"/>
      <c r="F191" s="368"/>
      <c r="G191" s="368"/>
      <c r="H191" s="369"/>
    </row>
    <row r="192" spans="1:8" x14ac:dyDescent="0.3">
      <c r="A192" s="367" t="s">
        <v>121</v>
      </c>
      <c r="B192" s="368"/>
      <c r="C192" s="368"/>
      <c r="D192" s="368"/>
      <c r="E192" s="368"/>
      <c r="F192" s="368"/>
      <c r="G192" s="368"/>
      <c r="H192" s="369"/>
    </row>
    <row r="193" spans="1:8" x14ac:dyDescent="0.3">
      <c r="A193" s="367" t="s">
        <v>253</v>
      </c>
      <c r="B193" s="368"/>
      <c r="C193" s="368"/>
      <c r="D193" s="368"/>
      <c r="E193" s="368"/>
      <c r="F193" s="368"/>
      <c r="G193" s="368"/>
      <c r="H193" s="369"/>
    </row>
    <row r="194" spans="1:8" x14ac:dyDescent="0.3">
      <c r="A194" s="367" t="s">
        <v>123</v>
      </c>
      <c r="B194" s="368"/>
      <c r="C194" s="368"/>
      <c r="D194" s="368"/>
      <c r="E194" s="368"/>
      <c r="F194" s="368"/>
      <c r="G194" s="368"/>
      <c r="H194" s="369"/>
    </row>
    <row r="195" spans="1:8" ht="15" thickBot="1" x14ac:dyDescent="0.35">
      <c r="A195" s="370" t="s">
        <v>124</v>
      </c>
      <c r="B195" s="371"/>
      <c r="C195" s="371"/>
      <c r="D195" s="371"/>
      <c r="E195" s="371"/>
      <c r="F195" s="371"/>
      <c r="G195" s="371"/>
      <c r="H195" s="372"/>
    </row>
    <row r="196" spans="1:8" ht="27.6" x14ac:dyDescent="0.3">
      <c r="A196" s="106" t="s">
        <v>0</v>
      </c>
      <c r="B196" s="104" t="s">
        <v>1</v>
      </c>
      <c r="C196" s="215" t="s">
        <v>10</v>
      </c>
      <c r="D196" s="103" t="s">
        <v>2</v>
      </c>
      <c r="E196" s="103" t="s">
        <v>4</v>
      </c>
      <c r="F196" s="103" t="s">
        <v>3</v>
      </c>
      <c r="G196" s="103" t="s">
        <v>8</v>
      </c>
      <c r="H196" s="103" t="s">
        <v>111</v>
      </c>
    </row>
    <row r="197" spans="1:8" x14ac:dyDescent="0.3">
      <c r="A197" s="148">
        <v>1</v>
      </c>
      <c r="B197" s="149" t="s">
        <v>254</v>
      </c>
      <c r="C197" s="152" t="s">
        <v>255</v>
      </c>
      <c r="D197" s="54" t="s">
        <v>11</v>
      </c>
      <c r="E197" s="54">
        <v>1</v>
      </c>
      <c r="F197" s="54" t="s">
        <v>6</v>
      </c>
      <c r="G197" s="54">
        <v>1</v>
      </c>
      <c r="H197" s="151" t="s">
        <v>114</v>
      </c>
    </row>
    <row r="198" spans="1:8" x14ac:dyDescent="0.3">
      <c r="A198" s="148">
        <v>2</v>
      </c>
      <c r="B198" s="149" t="s">
        <v>256</v>
      </c>
      <c r="C198" s="152" t="s">
        <v>257</v>
      </c>
      <c r="D198" s="54" t="s">
        <v>11</v>
      </c>
      <c r="E198" s="54">
        <v>1</v>
      </c>
      <c r="F198" s="54" t="s">
        <v>6</v>
      </c>
      <c r="G198" s="54">
        <v>1</v>
      </c>
      <c r="H198" s="151" t="s">
        <v>114</v>
      </c>
    </row>
    <row r="199" spans="1:8" x14ac:dyDescent="0.3">
      <c r="A199" s="148">
        <v>3</v>
      </c>
      <c r="B199" s="150" t="s">
        <v>144</v>
      </c>
      <c r="C199" s="153" t="s">
        <v>258</v>
      </c>
      <c r="D199" s="6" t="s">
        <v>7</v>
      </c>
      <c r="E199" s="7">
        <v>8</v>
      </c>
      <c r="F199" s="7" t="s">
        <v>6</v>
      </c>
      <c r="G199" s="7">
        <v>8</v>
      </c>
      <c r="H199" s="154" t="s">
        <v>114</v>
      </c>
    </row>
    <row r="200" spans="1:8" x14ac:dyDescent="0.3">
      <c r="A200" s="148">
        <v>4</v>
      </c>
      <c r="B200" s="152" t="s">
        <v>236</v>
      </c>
      <c r="C200" s="152" t="s">
        <v>259</v>
      </c>
      <c r="D200" s="7" t="s">
        <v>7</v>
      </c>
      <c r="E200" s="155">
        <v>16</v>
      </c>
      <c r="F200" s="7" t="s">
        <v>6</v>
      </c>
      <c r="G200" s="156">
        <v>16</v>
      </c>
      <c r="H200" s="154" t="s">
        <v>114</v>
      </c>
    </row>
    <row r="201" spans="1:8" x14ac:dyDescent="0.3">
      <c r="A201" s="148">
        <v>5</v>
      </c>
      <c r="B201" s="157" t="s">
        <v>223</v>
      </c>
      <c r="C201" s="229" t="s">
        <v>260</v>
      </c>
      <c r="D201" s="6" t="s">
        <v>5</v>
      </c>
      <c r="E201" s="54">
        <v>1</v>
      </c>
      <c r="F201" s="7" t="s">
        <v>6</v>
      </c>
      <c r="G201" s="54">
        <v>1</v>
      </c>
      <c r="H201" s="158" t="s">
        <v>114</v>
      </c>
    </row>
    <row r="202" spans="1:8" x14ac:dyDescent="0.3">
      <c r="A202" s="148">
        <v>6</v>
      </c>
      <c r="B202" s="146" t="s">
        <v>261</v>
      </c>
      <c r="C202" s="230" t="s">
        <v>262</v>
      </c>
      <c r="D202" s="151" t="s">
        <v>7</v>
      </c>
      <c r="E202" s="54">
        <v>1</v>
      </c>
      <c r="F202" s="151" t="s">
        <v>6</v>
      </c>
      <c r="G202" s="54">
        <v>1</v>
      </c>
      <c r="H202" s="151" t="s">
        <v>114</v>
      </c>
    </row>
    <row r="203" spans="1:8" x14ac:dyDescent="0.3">
      <c r="A203" s="148">
        <v>7</v>
      </c>
      <c r="B203" s="149" t="s">
        <v>27</v>
      </c>
      <c r="C203" s="152" t="s">
        <v>263</v>
      </c>
      <c r="D203" s="6" t="s">
        <v>5</v>
      </c>
      <c r="E203" s="54">
        <v>1</v>
      </c>
      <c r="F203" s="7" t="s">
        <v>6</v>
      </c>
      <c r="G203" s="54">
        <v>1</v>
      </c>
      <c r="H203" s="158" t="s">
        <v>114</v>
      </c>
    </row>
    <row r="204" spans="1:8" ht="21.6" thickBot="1" x14ac:dyDescent="0.35">
      <c r="A204" s="373" t="s">
        <v>116</v>
      </c>
      <c r="B204" s="374"/>
      <c r="C204" s="374"/>
      <c r="D204" s="374"/>
      <c r="E204" s="374"/>
      <c r="F204" s="374"/>
      <c r="G204" s="374"/>
      <c r="H204" s="374"/>
    </row>
    <row r="205" spans="1:8" x14ac:dyDescent="0.3">
      <c r="A205" s="381" t="s">
        <v>13</v>
      </c>
      <c r="B205" s="382"/>
      <c r="C205" s="382"/>
      <c r="D205" s="382"/>
      <c r="E205" s="382"/>
      <c r="F205" s="382"/>
      <c r="G205" s="382"/>
      <c r="H205" s="383"/>
    </row>
    <row r="206" spans="1:8" x14ac:dyDescent="0.3">
      <c r="A206" s="367" t="s">
        <v>264</v>
      </c>
      <c r="B206" s="368"/>
      <c r="C206" s="368"/>
      <c r="D206" s="368"/>
      <c r="E206" s="368"/>
      <c r="F206" s="368"/>
      <c r="G206" s="368"/>
      <c r="H206" s="369"/>
    </row>
    <row r="207" spans="1:8" x14ac:dyDescent="0.3">
      <c r="A207" s="367" t="s">
        <v>265</v>
      </c>
      <c r="B207" s="368"/>
      <c r="C207" s="368"/>
      <c r="D207" s="368"/>
      <c r="E207" s="368"/>
      <c r="F207" s="368"/>
      <c r="G207" s="368"/>
      <c r="H207" s="369"/>
    </row>
    <row r="208" spans="1:8" x14ac:dyDescent="0.3">
      <c r="A208" s="367" t="s">
        <v>185</v>
      </c>
      <c r="B208" s="368"/>
      <c r="C208" s="368"/>
      <c r="D208" s="368"/>
      <c r="E208" s="368"/>
      <c r="F208" s="368"/>
      <c r="G208" s="368"/>
      <c r="H208" s="369"/>
    </row>
    <row r="209" spans="1:8" x14ac:dyDescent="0.3">
      <c r="A209" s="367" t="s">
        <v>266</v>
      </c>
      <c r="B209" s="368"/>
      <c r="C209" s="368"/>
      <c r="D209" s="368"/>
      <c r="E209" s="368"/>
      <c r="F209" s="368"/>
      <c r="G209" s="368"/>
      <c r="H209" s="369"/>
    </row>
    <row r="210" spans="1:8" x14ac:dyDescent="0.3">
      <c r="A210" s="367" t="s">
        <v>121</v>
      </c>
      <c r="B210" s="368"/>
      <c r="C210" s="368"/>
      <c r="D210" s="368"/>
      <c r="E210" s="368"/>
      <c r="F210" s="368"/>
      <c r="G210" s="368"/>
      <c r="H210" s="369"/>
    </row>
    <row r="211" spans="1:8" x14ac:dyDescent="0.3">
      <c r="A211" s="367" t="s">
        <v>267</v>
      </c>
      <c r="B211" s="368"/>
      <c r="C211" s="368"/>
      <c r="D211" s="368"/>
      <c r="E211" s="368"/>
      <c r="F211" s="368"/>
      <c r="G211" s="368"/>
      <c r="H211" s="369"/>
    </row>
    <row r="212" spans="1:8" x14ac:dyDescent="0.3">
      <c r="A212" s="367" t="s">
        <v>123</v>
      </c>
      <c r="B212" s="368"/>
      <c r="C212" s="368"/>
      <c r="D212" s="368"/>
      <c r="E212" s="368"/>
      <c r="F212" s="368"/>
      <c r="G212" s="368"/>
      <c r="H212" s="369"/>
    </row>
    <row r="213" spans="1:8" ht="15" thickBot="1" x14ac:dyDescent="0.35">
      <c r="A213" s="370" t="s">
        <v>124</v>
      </c>
      <c r="B213" s="371"/>
      <c r="C213" s="371"/>
      <c r="D213" s="371"/>
      <c r="E213" s="371"/>
      <c r="F213" s="371"/>
      <c r="G213" s="371"/>
      <c r="H213" s="372"/>
    </row>
    <row r="214" spans="1:8" ht="27.6" x14ac:dyDescent="0.3">
      <c r="A214" s="95" t="s">
        <v>0</v>
      </c>
      <c r="B214" s="95" t="s">
        <v>1</v>
      </c>
      <c r="C214" s="215" t="s">
        <v>10</v>
      </c>
      <c r="D214" s="95" t="s">
        <v>2</v>
      </c>
      <c r="E214" s="95" t="s">
        <v>4</v>
      </c>
      <c r="F214" s="95" t="s">
        <v>3</v>
      </c>
      <c r="G214" s="95" t="s">
        <v>8</v>
      </c>
      <c r="H214" s="95" t="s">
        <v>111</v>
      </c>
    </row>
    <row r="215" spans="1:8" ht="55.2" x14ac:dyDescent="0.3">
      <c r="A215" s="103">
        <v>1</v>
      </c>
      <c r="B215" s="159" t="s">
        <v>268</v>
      </c>
      <c r="C215" s="152" t="s">
        <v>269</v>
      </c>
      <c r="D215" s="6" t="s">
        <v>5</v>
      </c>
      <c r="E215" s="105">
        <v>1</v>
      </c>
      <c r="F215" s="105" t="s">
        <v>270</v>
      </c>
      <c r="G215" s="160">
        <v>12</v>
      </c>
      <c r="H215" s="161" t="s">
        <v>114</v>
      </c>
    </row>
    <row r="216" spans="1:8" ht="31.2" x14ac:dyDescent="0.3">
      <c r="A216" s="162">
        <v>2</v>
      </c>
      <c r="B216" s="29" t="s">
        <v>271</v>
      </c>
      <c r="C216" s="231" t="s">
        <v>272</v>
      </c>
      <c r="D216" s="9" t="s">
        <v>5</v>
      </c>
      <c r="E216" s="163">
        <v>1</v>
      </c>
      <c r="F216" s="164" t="s">
        <v>273</v>
      </c>
      <c r="G216" s="8">
        <v>6</v>
      </c>
      <c r="H216" s="165" t="s">
        <v>114</v>
      </c>
    </row>
    <row r="217" spans="1:8" ht="41.4" x14ac:dyDescent="0.3">
      <c r="A217" s="166">
        <v>3</v>
      </c>
      <c r="B217" s="167" t="s">
        <v>274</v>
      </c>
      <c r="C217" s="207" t="s">
        <v>275</v>
      </c>
      <c r="D217" s="9" t="s">
        <v>132</v>
      </c>
      <c r="E217" s="163">
        <v>1</v>
      </c>
      <c r="F217" s="164" t="s">
        <v>273</v>
      </c>
      <c r="G217" s="8">
        <v>6</v>
      </c>
      <c r="H217" s="164" t="s">
        <v>114</v>
      </c>
    </row>
    <row r="218" spans="1:8" ht="41.4" x14ac:dyDescent="0.3">
      <c r="A218" s="166">
        <v>4</v>
      </c>
      <c r="B218" s="159" t="s">
        <v>276</v>
      </c>
      <c r="C218" s="152" t="s">
        <v>277</v>
      </c>
      <c r="D218" s="9" t="s">
        <v>132</v>
      </c>
      <c r="E218" s="163">
        <v>1</v>
      </c>
      <c r="F218" s="164" t="s">
        <v>273</v>
      </c>
      <c r="G218" s="8">
        <v>6</v>
      </c>
      <c r="H218" s="169" t="s">
        <v>114</v>
      </c>
    </row>
    <row r="219" spans="1:8" ht="41.4" x14ac:dyDescent="0.3">
      <c r="A219" s="166">
        <v>5</v>
      </c>
      <c r="B219" s="159" t="s">
        <v>278</v>
      </c>
      <c r="C219" s="152" t="s">
        <v>279</v>
      </c>
      <c r="D219" s="9" t="s">
        <v>132</v>
      </c>
      <c r="E219" s="163">
        <v>1</v>
      </c>
      <c r="F219" s="164" t="s">
        <v>273</v>
      </c>
      <c r="G219" s="8">
        <v>6</v>
      </c>
      <c r="H219" s="169" t="s">
        <v>114</v>
      </c>
    </row>
    <row r="220" spans="1:8" ht="69" x14ac:dyDescent="0.3">
      <c r="A220" s="166">
        <v>6</v>
      </c>
      <c r="B220" s="159" t="s">
        <v>280</v>
      </c>
      <c r="C220" s="152" t="s">
        <v>281</v>
      </c>
      <c r="D220" s="9" t="s">
        <v>132</v>
      </c>
      <c r="E220" s="163">
        <v>1</v>
      </c>
      <c r="F220" s="164" t="s">
        <v>273</v>
      </c>
      <c r="G220" s="8">
        <v>6</v>
      </c>
      <c r="H220" s="169" t="s">
        <v>114</v>
      </c>
    </row>
    <row r="221" spans="1:8" ht="27.6" x14ac:dyDescent="0.3">
      <c r="A221" s="166">
        <v>7</v>
      </c>
      <c r="B221" s="170" t="s">
        <v>144</v>
      </c>
      <c r="C221" s="153" t="s">
        <v>282</v>
      </c>
      <c r="D221" s="6" t="s">
        <v>7</v>
      </c>
      <c r="E221" s="105">
        <v>1</v>
      </c>
      <c r="F221" s="105" t="s">
        <v>270</v>
      </c>
      <c r="G221" s="160">
        <v>12</v>
      </c>
      <c r="H221" s="161" t="s">
        <v>114</v>
      </c>
    </row>
    <row r="222" spans="1:8" ht="28.2" x14ac:dyDescent="0.3">
      <c r="A222" s="166">
        <v>8</v>
      </c>
      <c r="B222" s="171" t="s">
        <v>283</v>
      </c>
      <c r="C222" s="232" t="s">
        <v>284</v>
      </c>
      <c r="D222" s="7" t="s">
        <v>7</v>
      </c>
      <c r="E222" s="105">
        <v>1</v>
      </c>
      <c r="F222" s="105" t="s">
        <v>270</v>
      </c>
      <c r="G222" s="160">
        <v>12</v>
      </c>
      <c r="H222" s="161" t="s">
        <v>114</v>
      </c>
    </row>
    <row r="223" spans="1:8" ht="27.6" x14ac:dyDescent="0.3">
      <c r="A223" s="166">
        <v>9</v>
      </c>
      <c r="B223" s="172" t="s">
        <v>285</v>
      </c>
      <c r="C223" s="233" t="s">
        <v>286</v>
      </c>
      <c r="D223" s="173" t="s">
        <v>7</v>
      </c>
      <c r="E223" s="105">
        <v>1</v>
      </c>
      <c r="F223" s="105" t="s">
        <v>270</v>
      </c>
      <c r="G223" s="160">
        <v>12</v>
      </c>
      <c r="H223" s="161" t="s">
        <v>114</v>
      </c>
    </row>
    <row r="224" spans="1:8" ht="21.6" thickBot="1" x14ac:dyDescent="0.35">
      <c r="A224" s="373" t="s">
        <v>15</v>
      </c>
      <c r="B224" s="374"/>
      <c r="C224" s="374"/>
      <c r="D224" s="374"/>
      <c r="E224" s="374"/>
      <c r="F224" s="374"/>
      <c r="G224" s="374"/>
      <c r="H224" s="374"/>
    </row>
    <row r="225" spans="1:8" x14ac:dyDescent="0.3">
      <c r="A225" s="381" t="s">
        <v>13</v>
      </c>
      <c r="B225" s="382"/>
      <c r="C225" s="382"/>
      <c r="D225" s="382"/>
      <c r="E225" s="382"/>
      <c r="F225" s="382"/>
      <c r="G225" s="382"/>
      <c r="H225" s="383"/>
    </row>
    <row r="226" spans="1:8" x14ac:dyDescent="0.3">
      <c r="A226" s="367" t="s">
        <v>287</v>
      </c>
      <c r="B226" s="368"/>
      <c r="C226" s="368"/>
      <c r="D226" s="368"/>
      <c r="E226" s="368"/>
      <c r="F226" s="368"/>
      <c r="G226" s="368"/>
      <c r="H226" s="369"/>
    </row>
    <row r="227" spans="1:8" x14ac:dyDescent="0.3">
      <c r="A227" s="367" t="s">
        <v>265</v>
      </c>
      <c r="B227" s="368"/>
      <c r="C227" s="368"/>
      <c r="D227" s="368"/>
      <c r="E227" s="368"/>
      <c r="F227" s="368"/>
      <c r="G227" s="368"/>
      <c r="H227" s="369"/>
    </row>
    <row r="228" spans="1:8" x14ac:dyDescent="0.3">
      <c r="A228" s="367" t="s">
        <v>185</v>
      </c>
      <c r="B228" s="368"/>
      <c r="C228" s="368"/>
      <c r="D228" s="368"/>
      <c r="E228" s="368"/>
      <c r="F228" s="368"/>
      <c r="G228" s="368"/>
      <c r="H228" s="369"/>
    </row>
    <row r="229" spans="1:8" x14ac:dyDescent="0.3">
      <c r="A229" s="367" t="s">
        <v>288</v>
      </c>
      <c r="B229" s="368"/>
      <c r="C229" s="368"/>
      <c r="D229" s="368"/>
      <c r="E229" s="368"/>
      <c r="F229" s="368"/>
      <c r="G229" s="368"/>
      <c r="H229" s="369"/>
    </row>
    <row r="230" spans="1:8" x14ac:dyDescent="0.3">
      <c r="A230" s="367" t="s">
        <v>121</v>
      </c>
      <c r="B230" s="368"/>
      <c r="C230" s="368"/>
      <c r="D230" s="368"/>
      <c r="E230" s="368"/>
      <c r="F230" s="368"/>
      <c r="G230" s="368"/>
      <c r="H230" s="369"/>
    </row>
    <row r="231" spans="1:8" x14ac:dyDescent="0.3">
      <c r="A231" s="367" t="s">
        <v>289</v>
      </c>
      <c r="B231" s="368"/>
      <c r="C231" s="368"/>
      <c r="D231" s="368"/>
      <c r="E231" s="368"/>
      <c r="F231" s="368"/>
      <c r="G231" s="368"/>
      <c r="H231" s="369"/>
    </row>
    <row r="232" spans="1:8" x14ac:dyDescent="0.3">
      <c r="A232" s="367" t="s">
        <v>123</v>
      </c>
      <c r="B232" s="368"/>
      <c r="C232" s="368"/>
      <c r="D232" s="368"/>
      <c r="E232" s="368"/>
      <c r="F232" s="368"/>
      <c r="G232" s="368"/>
      <c r="H232" s="369"/>
    </row>
    <row r="233" spans="1:8" ht="15" thickBot="1" x14ac:dyDescent="0.35">
      <c r="A233" s="370" t="s">
        <v>124</v>
      </c>
      <c r="B233" s="371"/>
      <c r="C233" s="371"/>
      <c r="D233" s="371"/>
      <c r="E233" s="371"/>
      <c r="F233" s="371"/>
      <c r="G233" s="371"/>
      <c r="H233" s="372"/>
    </row>
    <row r="234" spans="1:8" ht="27.6" x14ac:dyDescent="0.3">
      <c r="A234" s="131" t="s">
        <v>0</v>
      </c>
      <c r="B234" s="95" t="s">
        <v>1</v>
      </c>
      <c r="C234" s="215" t="s">
        <v>10</v>
      </c>
      <c r="D234" s="95" t="s">
        <v>2</v>
      </c>
      <c r="E234" s="95" t="s">
        <v>4</v>
      </c>
      <c r="F234" s="95" t="s">
        <v>3</v>
      </c>
      <c r="G234" s="95" t="s">
        <v>8</v>
      </c>
      <c r="H234" s="95" t="s">
        <v>111</v>
      </c>
    </row>
    <row r="235" spans="1:8" ht="55.2" x14ac:dyDescent="0.3">
      <c r="A235" s="174">
        <v>1</v>
      </c>
      <c r="B235" s="159" t="s">
        <v>268</v>
      </c>
      <c r="C235" s="152" t="s">
        <v>269</v>
      </c>
      <c r="D235" s="6" t="s">
        <v>5</v>
      </c>
      <c r="E235" s="6">
        <v>1</v>
      </c>
      <c r="F235" s="6" t="s">
        <v>6</v>
      </c>
      <c r="G235" s="6">
        <v>1</v>
      </c>
      <c r="H235" s="161" t="s">
        <v>114</v>
      </c>
    </row>
    <row r="236" spans="1:8" x14ac:dyDescent="0.3">
      <c r="A236" s="175">
        <v>2</v>
      </c>
      <c r="B236" s="176" t="s">
        <v>290</v>
      </c>
      <c r="C236" s="152" t="s">
        <v>291</v>
      </c>
      <c r="D236" s="6" t="s">
        <v>5</v>
      </c>
      <c r="E236" s="7">
        <v>1</v>
      </c>
      <c r="F236" s="6" t="s">
        <v>6</v>
      </c>
      <c r="G236" s="7">
        <v>1</v>
      </c>
      <c r="H236" s="161" t="s">
        <v>114</v>
      </c>
    </row>
    <row r="237" spans="1:8" ht="27.6" x14ac:dyDescent="0.3">
      <c r="A237" s="177">
        <v>3</v>
      </c>
      <c r="B237" s="178" t="s">
        <v>292</v>
      </c>
      <c r="C237" s="152" t="s">
        <v>293</v>
      </c>
      <c r="D237" s="6" t="s">
        <v>5</v>
      </c>
      <c r="E237" s="7">
        <v>1</v>
      </c>
      <c r="F237" s="6" t="s">
        <v>6</v>
      </c>
      <c r="G237" s="7">
        <v>1</v>
      </c>
      <c r="H237" s="161" t="s">
        <v>114</v>
      </c>
    </row>
    <row r="238" spans="1:8" x14ac:dyDescent="0.3">
      <c r="A238" s="179">
        <v>4</v>
      </c>
      <c r="B238" s="170" t="s">
        <v>144</v>
      </c>
      <c r="C238" s="153" t="s">
        <v>258</v>
      </c>
      <c r="D238" s="6" t="s">
        <v>7</v>
      </c>
      <c r="E238" s="7">
        <v>1</v>
      </c>
      <c r="F238" s="7" t="s">
        <v>6</v>
      </c>
      <c r="G238" s="7">
        <v>1</v>
      </c>
      <c r="H238" s="161" t="s">
        <v>114</v>
      </c>
    </row>
    <row r="239" spans="1:8" x14ac:dyDescent="0.3">
      <c r="A239" s="177">
        <v>5</v>
      </c>
      <c r="B239" s="172" t="s">
        <v>285</v>
      </c>
      <c r="C239" s="233" t="s">
        <v>286</v>
      </c>
      <c r="D239" s="7" t="s">
        <v>7</v>
      </c>
      <c r="E239" s="180">
        <v>1</v>
      </c>
      <c r="F239" s="7" t="s">
        <v>6</v>
      </c>
      <c r="G239" s="180">
        <v>1</v>
      </c>
      <c r="H239" s="161" t="s">
        <v>114</v>
      </c>
    </row>
    <row r="240" spans="1:8" x14ac:dyDescent="0.3">
      <c r="A240" s="179">
        <v>6</v>
      </c>
      <c r="B240" s="172" t="s">
        <v>294</v>
      </c>
      <c r="C240" s="232" t="s">
        <v>284</v>
      </c>
      <c r="D240" s="173" t="s">
        <v>7</v>
      </c>
      <c r="E240" s="180">
        <v>1</v>
      </c>
      <c r="F240" s="7" t="s">
        <v>6</v>
      </c>
      <c r="G240" s="180">
        <v>1</v>
      </c>
      <c r="H240" s="161" t="s">
        <v>114</v>
      </c>
    </row>
    <row r="241" spans="1:8" x14ac:dyDescent="0.3">
      <c r="A241" s="177">
        <v>7</v>
      </c>
      <c r="B241" s="146" t="s">
        <v>35</v>
      </c>
      <c r="C241" s="146" t="s">
        <v>295</v>
      </c>
      <c r="D241" s="7" t="s">
        <v>7</v>
      </c>
      <c r="E241" s="181">
        <v>1</v>
      </c>
      <c r="F241" s="7" t="s">
        <v>6</v>
      </c>
      <c r="G241" s="181">
        <v>1</v>
      </c>
      <c r="H241" s="182" t="s">
        <v>114</v>
      </c>
    </row>
    <row r="242" spans="1:8" ht="21" x14ac:dyDescent="0.3">
      <c r="A242" s="373" t="s">
        <v>14</v>
      </c>
      <c r="B242" s="374"/>
      <c r="C242" s="374"/>
      <c r="D242" s="374"/>
      <c r="E242" s="374"/>
      <c r="F242" s="374"/>
      <c r="G242" s="374"/>
      <c r="H242" s="374"/>
    </row>
    <row r="243" spans="1:8" ht="27.6" x14ac:dyDescent="0.3">
      <c r="A243" s="131" t="s">
        <v>0</v>
      </c>
      <c r="B243" s="95" t="s">
        <v>1</v>
      </c>
      <c r="C243" s="5" t="s">
        <v>10</v>
      </c>
      <c r="D243" s="95" t="s">
        <v>2</v>
      </c>
      <c r="E243" s="95" t="s">
        <v>4</v>
      </c>
      <c r="F243" s="95" t="s">
        <v>3</v>
      </c>
      <c r="G243" s="95" t="s">
        <v>8</v>
      </c>
      <c r="H243" s="95" t="s">
        <v>111</v>
      </c>
    </row>
    <row r="244" spans="1:8" x14ac:dyDescent="0.3">
      <c r="A244" s="174">
        <v>1</v>
      </c>
      <c r="B244" s="183" t="s">
        <v>20</v>
      </c>
      <c r="C244" s="152" t="s">
        <v>296</v>
      </c>
      <c r="D244" s="5" t="s">
        <v>9</v>
      </c>
      <c r="E244" s="6">
        <v>1</v>
      </c>
      <c r="F244" s="6" t="s">
        <v>6</v>
      </c>
      <c r="G244" s="7">
        <v>1</v>
      </c>
      <c r="H244" s="184" t="s">
        <v>149</v>
      </c>
    </row>
    <row r="245" spans="1:8" x14ac:dyDescent="0.3">
      <c r="A245" s="175">
        <v>2</v>
      </c>
      <c r="B245" s="146" t="s">
        <v>21</v>
      </c>
      <c r="C245" s="152" t="s">
        <v>297</v>
      </c>
      <c r="D245" s="5" t="s">
        <v>9</v>
      </c>
      <c r="E245" s="7">
        <v>1</v>
      </c>
      <c r="F245" s="7" t="s">
        <v>6</v>
      </c>
      <c r="G245" s="7">
        <v>1</v>
      </c>
      <c r="H245" s="184" t="s">
        <v>149</v>
      </c>
    </row>
    <row r="246" spans="1:8" ht="21.6" thickBot="1" x14ac:dyDescent="0.35">
      <c r="A246" s="375" t="s">
        <v>298</v>
      </c>
      <c r="B246" s="376"/>
      <c r="C246" s="376"/>
      <c r="D246" s="376"/>
      <c r="E246" s="376"/>
      <c r="F246" s="376"/>
      <c r="G246" s="376"/>
      <c r="H246" s="377"/>
    </row>
    <row r="247" spans="1:8" ht="15.6" x14ac:dyDescent="0.3">
      <c r="A247" s="378" t="s">
        <v>299</v>
      </c>
      <c r="B247" s="379"/>
      <c r="C247" s="379"/>
      <c r="D247" s="379"/>
      <c r="E247" s="379"/>
      <c r="F247" s="379"/>
      <c r="G247" s="379"/>
      <c r="H247" s="380"/>
    </row>
    <row r="248" spans="1:8" ht="15.6" x14ac:dyDescent="0.3">
      <c r="A248" s="353" t="s">
        <v>300</v>
      </c>
      <c r="B248" s="354"/>
      <c r="C248" s="354"/>
      <c r="D248" s="354"/>
      <c r="E248" s="354"/>
      <c r="F248" s="354"/>
      <c r="G248" s="354"/>
      <c r="H248" s="355"/>
    </row>
    <row r="249" spans="1:8" x14ac:dyDescent="0.3">
      <c r="A249" s="356" t="s">
        <v>301</v>
      </c>
      <c r="B249" s="357"/>
      <c r="C249" s="357"/>
      <c r="D249" s="357"/>
      <c r="E249" s="357"/>
      <c r="F249" s="357"/>
      <c r="G249" s="357"/>
      <c r="H249" s="358"/>
    </row>
    <row r="250" spans="1:8" x14ac:dyDescent="0.3">
      <c r="A250" s="359" t="s">
        <v>302</v>
      </c>
      <c r="B250" s="360"/>
      <c r="C250" s="360"/>
      <c r="D250" s="360"/>
      <c r="E250" s="360"/>
      <c r="F250" s="360"/>
      <c r="G250" s="360"/>
      <c r="H250" s="361"/>
    </row>
    <row r="251" spans="1:8" ht="21" x14ac:dyDescent="0.3">
      <c r="A251" s="307" t="s">
        <v>303</v>
      </c>
      <c r="B251" s="308"/>
      <c r="C251" s="308"/>
      <c r="D251" s="308"/>
      <c r="E251" s="308"/>
      <c r="F251" s="308"/>
      <c r="G251" s="308"/>
      <c r="H251" s="309"/>
    </row>
    <row r="252" spans="1:8" ht="18" x14ac:dyDescent="0.3">
      <c r="A252" s="362" t="s">
        <v>304</v>
      </c>
      <c r="B252" s="363"/>
      <c r="C252" s="364" t="s">
        <v>305</v>
      </c>
      <c r="D252" s="365"/>
      <c r="E252" s="365"/>
      <c r="F252" s="365"/>
      <c r="G252" s="365"/>
      <c r="H252" s="366"/>
    </row>
    <row r="253" spans="1:8" ht="18" x14ac:dyDescent="0.3">
      <c r="A253" s="347" t="s">
        <v>12</v>
      </c>
      <c r="B253" s="348"/>
      <c r="C253" s="348"/>
      <c r="D253" s="348"/>
      <c r="E253" s="348"/>
      <c r="F253" s="348"/>
      <c r="G253" s="348"/>
      <c r="H253" s="349"/>
    </row>
    <row r="254" spans="1:8" x14ac:dyDescent="0.3">
      <c r="A254" s="350" t="s">
        <v>306</v>
      </c>
      <c r="B254" s="351"/>
      <c r="C254" s="351"/>
      <c r="D254" s="351"/>
      <c r="E254" s="351"/>
      <c r="F254" s="351"/>
      <c r="G254" s="351"/>
      <c r="H254" s="352"/>
    </row>
    <row r="255" spans="1:8" x14ac:dyDescent="0.3">
      <c r="A255" s="344" t="s">
        <v>307</v>
      </c>
      <c r="B255" s="345"/>
      <c r="C255" s="345"/>
      <c r="D255" s="345"/>
      <c r="E255" s="345"/>
      <c r="F255" s="345"/>
      <c r="G255" s="345"/>
      <c r="H255" s="346"/>
    </row>
    <row r="256" spans="1:8" x14ac:dyDescent="0.3">
      <c r="A256" s="344" t="s">
        <v>308</v>
      </c>
      <c r="B256" s="345"/>
      <c r="C256" s="345"/>
      <c r="D256" s="345"/>
      <c r="E256" s="345"/>
      <c r="F256" s="345"/>
      <c r="G256" s="345"/>
      <c r="H256" s="346"/>
    </row>
    <row r="257" spans="1:8" x14ac:dyDescent="0.3">
      <c r="A257" s="344" t="s">
        <v>309</v>
      </c>
      <c r="B257" s="345"/>
      <c r="C257" s="345"/>
      <c r="D257" s="345"/>
      <c r="E257" s="345"/>
      <c r="F257" s="345"/>
      <c r="G257" s="345"/>
      <c r="H257" s="346"/>
    </row>
    <row r="258" spans="1:8" x14ac:dyDescent="0.3">
      <c r="A258" s="344" t="s">
        <v>310</v>
      </c>
      <c r="B258" s="345"/>
      <c r="C258" s="345"/>
      <c r="D258" s="345"/>
      <c r="E258" s="345"/>
      <c r="F258" s="345"/>
      <c r="G258" s="345"/>
      <c r="H258" s="346"/>
    </row>
    <row r="259" spans="1:8" x14ac:dyDescent="0.3">
      <c r="A259" s="344" t="s">
        <v>311</v>
      </c>
      <c r="B259" s="345"/>
      <c r="C259" s="345"/>
      <c r="D259" s="345"/>
      <c r="E259" s="345"/>
      <c r="F259" s="345"/>
      <c r="G259" s="345"/>
      <c r="H259" s="346"/>
    </row>
    <row r="260" spans="1:8" x14ac:dyDescent="0.3">
      <c r="A260" s="344" t="s">
        <v>312</v>
      </c>
      <c r="B260" s="345"/>
      <c r="C260" s="345"/>
      <c r="D260" s="345"/>
      <c r="E260" s="345"/>
      <c r="F260" s="345"/>
      <c r="G260" s="345"/>
      <c r="H260" s="346"/>
    </row>
    <row r="261" spans="1:8" x14ac:dyDescent="0.3">
      <c r="A261" s="344" t="s">
        <v>313</v>
      </c>
      <c r="B261" s="345"/>
      <c r="C261" s="345"/>
      <c r="D261" s="345"/>
      <c r="E261" s="345"/>
      <c r="F261" s="345"/>
      <c r="G261" s="345"/>
      <c r="H261" s="346"/>
    </row>
    <row r="262" spans="1:8" x14ac:dyDescent="0.3">
      <c r="A262" s="344" t="s">
        <v>314</v>
      </c>
      <c r="B262" s="345"/>
      <c r="C262" s="345"/>
      <c r="D262" s="345"/>
      <c r="E262" s="345"/>
      <c r="F262" s="345"/>
      <c r="G262" s="345"/>
      <c r="H262" s="346"/>
    </row>
    <row r="263" spans="1:8" ht="27.6" x14ac:dyDescent="0.3">
      <c r="A263" s="5" t="s">
        <v>0</v>
      </c>
      <c r="B263" s="95" t="s">
        <v>1</v>
      </c>
      <c r="C263" s="5" t="s">
        <v>10</v>
      </c>
      <c r="D263" s="95" t="s">
        <v>2</v>
      </c>
      <c r="E263" s="95" t="s">
        <v>4</v>
      </c>
      <c r="F263" s="95" t="s">
        <v>3</v>
      </c>
      <c r="G263" s="95" t="s">
        <v>8</v>
      </c>
      <c r="H263" s="95" t="s">
        <v>111</v>
      </c>
    </row>
    <row r="264" spans="1:8" x14ac:dyDescent="0.3">
      <c r="A264" s="5">
        <v>1</v>
      </c>
      <c r="B264" s="149" t="s">
        <v>315</v>
      </c>
      <c r="C264" s="234" t="s">
        <v>316</v>
      </c>
      <c r="D264" s="11" t="s">
        <v>5</v>
      </c>
      <c r="E264" s="11">
        <v>1</v>
      </c>
      <c r="F264" s="11" t="s">
        <v>6</v>
      </c>
      <c r="G264" s="11">
        <v>1</v>
      </c>
      <c r="H264" s="160" t="s">
        <v>317</v>
      </c>
    </row>
    <row r="265" spans="1:8" x14ac:dyDescent="0.3">
      <c r="A265" s="5">
        <v>2</v>
      </c>
      <c r="B265" s="185" t="s">
        <v>201</v>
      </c>
      <c r="C265" s="234" t="s">
        <v>318</v>
      </c>
      <c r="D265" s="186" t="s">
        <v>7</v>
      </c>
      <c r="E265" s="186">
        <v>2</v>
      </c>
      <c r="F265" s="95" t="s">
        <v>6</v>
      </c>
      <c r="G265" s="186">
        <v>2</v>
      </c>
      <c r="H265" s="160" t="s">
        <v>317</v>
      </c>
    </row>
    <row r="266" spans="1:8" ht="27.6" x14ac:dyDescent="0.3">
      <c r="A266" s="5">
        <v>3</v>
      </c>
      <c r="B266" s="185" t="s">
        <v>319</v>
      </c>
      <c r="C266" s="192" t="s">
        <v>320</v>
      </c>
      <c r="D266" s="186" t="s">
        <v>7</v>
      </c>
      <c r="E266" s="186">
        <v>1</v>
      </c>
      <c r="F266" s="95" t="s">
        <v>6</v>
      </c>
      <c r="G266" s="186">
        <v>1</v>
      </c>
      <c r="H266" s="160" t="s">
        <v>317</v>
      </c>
    </row>
    <row r="267" spans="1:8" ht="27.6" x14ac:dyDescent="0.3">
      <c r="A267" s="5">
        <v>4</v>
      </c>
      <c r="B267" s="185" t="s">
        <v>321</v>
      </c>
      <c r="C267" s="192" t="s">
        <v>322</v>
      </c>
      <c r="D267" s="11" t="s">
        <v>11</v>
      </c>
      <c r="E267" s="186">
        <v>1</v>
      </c>
      <c r="F267" s="95" t="s">
        <v>6</v>
      </c>
      <c r="G267" s="186">
        <v>1</v>
      </c>
      <c r="H267" s="160" t="s">
        <v>317</v>
      </c>
    </row>
    <row r="268" spans="1:8" x14ac:dyDescent="0.3">
      <c r="A268" s="5">
        <v>5</v>
      </c>
      <c r="B268" s="185" t="s">
        <v>323</v>
      </c>
      <c r="C268" s="192" t="s">
        <v>324</v>
      </c>
      <c r="D268" s="11" t="s">
        <v>11</v>
      </c>
      <c r="E268" s="186">
        <v>1</v>
      </c>
      <c r="F268" s="95" t="s">
        <v>6</v>
      </c>
      <c r="G268" s="186">
        <v>1</v>
      </c>
      <c r="H268" s="160" t="s">
        <v>317</v>
      </c>
    </row>
    <row r="269" spans="1:8" ht="18" x14ac:dyDescent="0.3">
      <c r="A269" s="347" t="s">
        <v>116</v>
      </c>
      <c r="B269" s="348"/>
      <c r="C269" s="348"/>
      <c r="D269" s="348"/>
      <c r="E269" s="348"/>
      <c r="F269" s="348"/>
      <c r="G269" s="348"/>
      <c r="H269" s="349"/>
    </row>
    <row r="270" spans="1:8" x14ac:dyDescent="0.3">
      <c r="A270" s="350" t="s">
        <v>306</v>
      </c>
      <c r="B270" s="351"/>
      <c r="C270" s="351"/>
      <c r="D270" s="351"/>
      <c r="E270" s="351"/>
      <c r="F270" s="351"/>
      <c r="G270" s="351"/>
      <c r="H270" s="352"/>
    </row>
    <row r="271" spans="1:8" x14ac:dyDescent="0.3">
      <c r="A271" s="344" t="s">
        <v>307</v>
      </c>
      <c r="B271" s="345"/>
      <c r="C271" s="345"/>
      <c r="D271" s="345"/>
      <c r="E271" s="345"/>
      <c r="F271" s="345"/>
      <c r="G271" s="345"/>
      <c r="H271" s="346"/>
    </row>
    <row r="272" spans="1:8" x14ac:dyDescent="0.3">
      <c r="A272" s="344" t="s">
        <v>308</v>
      </c>
      <c r="B272" s="345"/>
      <c r="C272" s="345"/>
      <c r="D272" s="345"/>
      <c r="E272" s="345"/>
      <c r="F272" s="345"/>
      <c r="G272" s="345"/>
      <c r="H272" s="346"/>
    </row>
    <row r="273" spans="1:8" x14ac:dyDescent="0.3">
      <c r="A273" s="344" t="s">
        <v>309</v>
      </c>
      <c r="B273" s="345"/>
      <c r="C273" s="345"/>
      <c r="D273" s="345"/>
      <c r="E273" s="345"/>
      <c r="F273" s="345"/>
      <c r="G273" s="345"/>
      <c r="H273" s="346"/>
    </row>
    <row r="274" spans="1:8" x14ac:dyDescent="0.3">
      <c r="A274" s="344" t="s">
        <v>310</v>
      </c>
      <c r="B274" s="345"/>
      <c r="C274" s="345"/>
      <c r="D274" s="345"/>
      <c r="E274" s="345"/>
      <c r="F274" s="345"/>
      <c r="G274" s="345"/>
      <c r="H274" s="346"/>
    </row>
    <row r="275" spans="1:8" x14ac:dyDescent="0.3">
      <c r="A275" s="344" t="s">
        <v>311</v>
      </c>
      <c r="B275" s="345"/>
      <c r="C275" s="345"/>
      <c r="D275" s="345"/>
      <c r="E275" s="345"/>
      <c r="F275" s="345"/>
      <c r="G275" s="345"/>
      <c r="H275" s="346"/>
    </row>
    <row r="276" spans="1:8" x14ac:dyDescent="0.3">
      <c r="A276" s="344" t="s">
        <v>312</v>
      </c>
      <c r="B276" s="345"/>
      <c r="C276" s="345"/>
      <c r="D276" s="345"/>
      <c r="E276" s="345"/>
      <c r="F276" s="345"/>
      <c r="G276" s="345"/>
      <c r="H276" s="346"/>
    </row>
    <row r="277" spans="1:8" x14ac:dyDescent="0.3">
      <c r="A277" s="344" t="s">
        <v>313</v>
      </c>
      <c r="B277" s="345"/>
      <c r="C277" s="345"/>
      <c r="D277" s="345"/>
      <c r="E277" s="345"/>
      <c r="F277" s="345"/>
      <c r="G277" s="345"/>
      <c r="H277" s="346"/>
    </row>
    <row r="278" spans="1:8" x14ac:dyDescent="0.3">
      <c r="A278" s="344" t="s">
        <v>314</v>
      </c>
      <c r="B278" s="345"/>
      <c r="C278" s="345"/>
      <c r="D278" s="345"/>
      <c r="E278" s="345"/>
      <c r="F278" s="345"/>
      <c r="G278" s="345"/>
      <c r="H278" s="346"/>
    </row>
    <row r="279" spans="1:8" ht="27.6" x14ac:dyDescent="0.3">
      <c r="A279" s="5">
        <v>1</v>
      </c>
      <c r="B279" s="185" t="s">
        <v>325</v>
      </c>
      <c r="C279" s="192" t="s">
        <v>326</v>
      </c>
      <c r="D279" s="11" t="s">
        <v>5</v>
      </c>
      <c r="E279" s="187">
        <v>10</v>
      </c>
      <c r="F279" s="11" t="s">
        <v>327</v>
      </c>
      <c r="G279" s="187">
        <v>10</v>
      </c>
      <c r="H279" s="160" t="s">
        <v>317</v>
      </c>
    </row>
    <row r="280" spans="1:8" ht="27.6" x14ac:dyDescent="0.3">
      <c r="A280" s="5">
        <v>2</v>
      </c>
      <c r="B280" s="185" t="s">
        <v>18</v>
      </c>
      <c r="C280" s="192" t="s">
        <v>328</v>
      </c>
      <c r="D280" s="11" t="s">
        <v>132</v>
      </c>
      <c r="E280" s="187">
        <v>10</v>
      </c>
      <c r="F280" s="11" t="s">
        <v>327</v>
      </c>
      <c r="G280" s="187">
        <v>10</v>
      </c>
      <c r="H280" s="160" t="s">
        <v>317</v>
      </c>
    </row>
    <row r="281" spans="1:8" ht="27.6" x14ac:dyDescent="0.3">
      <c r="A281" s="5">
        <v>2</v>
      </c>
      <c r="B281" s="185" t="s">
        <v>329</v>
      </c>
      <c r="C281" s="192" t="s">
        <v>330</v>
      </c>
      <c r="D281" s="186" t="s">
        <v>7</v>
      </c>
      <c r="E281" s="186">
        <v>1</v>
      </c>
      <c r="F281" s="11" t="s">
        <v>327</v>
      </c>
      <c r="G281" s="187">
        <v>26</v>
      </c>
      <c r="H281" s="160" t="s">
        <v>317</v>
      </c>
    </row>
    <row r="282" spans="1:8" ht="27.6" x14ac:dyDescent="0.3">
      <c r="A282" s="5">
        <v>3</v>
      </c>
      <c r="B282" s="185" t="s">
        <v>331</v>
      </c>
      <c r="C282" s="235" t="s">
        <v>332</v>
      </c>
      <c r="D282" s="186" t="s">
        <v>7</v>
      </c>
      <c r="E282" s="186">
        <v>13</v>
      </c>
      <c r="F282" s="11" t="s">
        <v>327</v>
      </c>
      <c r="G282" s="187">
        <v>13</v>
      </c>
      <c r="H282" s="160" t="s">
        <v>317</v>
      </c>
    </row>
    <row r="283" spans="1:8" ht="41.4" x14ac:dyDescent="0.3">
      <c r="A283" s="5">
        <v>4</v>
      </c>
      <c r="B283" s="185" t="s">
        <v>333</v>
      </c>
      <c r="C283" s="234" t="s">
        <v>334</v>
      </c>
      <c r="D283" s="11" t="s">
        <v>5</v>
      </c>
      <c r="E283" s="186">
        <v>1</v>
      </c>
      <c r="F283" s="11" t="s">
        <v>327</v>
      </c>
      <c r="G283" s="187">
        <v>1</v>
      </c>
      <c r="H283" s="160" t="s">
        <v>317</v>
      </c>
    </row>
    <row r="284" spans="1:8" ht="55.2" x14ac:dyDescent="0.3">
      <c r="A284" s="5">
        <v>5</v>
      </c>
      <c r="B284" s="188" t="s">
        <v>335</v>
      </c>
      <c r="C284" s="236" t="s">
        <v>336</v>
      </c>
      <c r="D284" s="11" t="s">
        <v>11</v>
      </c>
      <c r="E284" s="187">
        <v>5</v>
      </c>
      <c r="F284" s="11" t="s">
        <v>327</v>
      </c>
      <c r="G284" s="187">
        <v>5</v>
      </c>
      <c r="H284" s="160" t="s">
        <v>317</v>
      </c>
    </row>
    <row r="285" spans="1:8" ht="27.6" x14ac:dyDescent="0.3">
      <c r="A285" s="5">
        <v>8</v>
      </c>
      <c r="B285" s="185" t="s">
        <v>337</v>
      </c>
      <c r="C285" s="192" t="s">
        <v>338</v>
      </c>
      <c r="D285" s="186" t="s">
        <v>7</v>
      </c>
      <c r="E285" s="186">
        <v>1</v>
      </c>
      <c r="F285" s="11" t="s">
        <v>327</v>
      </c>
      <c r="G285" s="186">
        <v>1</v>
      </c>
      <c r="H285" s="160" t="s">
        <v>317</v>
      </c>
    </row>
    <row r="286" spans="1:8" ht="18" x14ac:dyDescent="0.3">
      <c r="A286" s="347" t="s">
        <v>15</v>
      </c>
      <c r="B286" s="348"/>
      <c r="C286" s="348"/>
      <c r="D286" s="348"/>
      <c r="E286" s="348"/>
      <c r="F286" s="348"/>
      <c r="G286" s="348"/>
      <c r="H286" s="349"/>
    </row>
    <row r="287" spans="1:8" x14ac:dyDescent="0.3">
      <c r="A287" s="350" t="s">
        <v>306</v>
      </c>
      <c r="B287" s="351"/>
      <c r="C287" s="351"/>
      <c r="D287" s="351"/>
      <c r="E287" s="351"/>
      <c r="F287" s="351"/>
      <c r="G287" s="351"/>
      <c r="H287" s="352"/>
    </row>
    <row r="288" spans="1:8" x14ac:dyDescent="0.3">
      <c r="A288" s="344" t="s">
        <v>307</v>
      </c>
      <c r="B288" s="345"/>
      <c r="C288" s="345"/>
      <c r="D288" s="345"/>
      <c r="E288" s="345"/>
      <c r="F288" s="345"/>
      <c r="G288" s="345"/>
      <c r="H288" s="346"/>
    </row>
    <row r="289" spans="1:8" x14ac:dyDescent="0.3">
      <c r="A289" s="344" t="s">
        <v>308</v>
      </c>
      <c r="B289" s="345"/>
      <c r="C289" s="345"/>
      <c r="D289" s="345"/>
      <c r="E289" s="345"/>
      <c r="F289" s="345"/>
      <c r="G289" s="345"/>
      <c r="H289" s="346"/>
    </row>
    <row r="290" spans="1:8" x14ac:dyDescent="0.3">
      <c r="A290" s="344" t="s">
        <v>339</v>
      </c>
      <c r="B290" s="345"/>
      <c r="C290" s="345"/>
      <c r="D290" s="345"/>
      <c r="E290" s="345"/>
      <c r="F290" s="345"/>
      <c r="G290" s="345"/>
      <c r="H290" s="346"/>
    </row>
    <row r="291" spans="1:8" x14ac:dyDescent="0.3">
      <c r="A291" s="344" t="s">
        <v>310</v>
      </c>
      <c r="B291" s="345"/>
      <c r="C291" s="345"/>
      <c r="D291" s="345"/>
      <c r="E291" s="345"/>
      <c r="F291" s="345"/>
      <c r="G291" s="345"/>
      <c r="H291" s="346"/>
    </row>
    <row r="292" spans="1:8" x14ac:dyDescent="0.3">
      <c r="A292" s="344" t="s">
        <v>311</v>
      </c>
      <c r="B292" s="345"/>
      <c r="C292" s="345"/>
      <c r="D292" s="345"/>
      <c r="E292" s="345"/>
      <c r="F292" s="345"/>
      <c r="G292" s="345"/>
      <c r="H292" s="346"/>
    </row>
    <row r="293" spans="1:8" x14ac:dyDescent="0.3">
      <c r="A293" s="344" t="s">
        <v>312</v>
      </c>
      <c r="B293" s="345"/>
      <c r="C293" s="345"/>
      <c r="D293" s="345"/>
      <c r="E293" s="345"/>
      <c r="F293" s="345"/>
      <c r="G293" s="345"/>
      <c r="H293" s="346"/>
    </row>
    <row r="294" spans="1:8" x14ac:dyDescent="0.3">
      <c r="A294" s="344" t="s">
        <v>313</v>
      </c>
      <c r="B294" s="345"/>
      <c r="C294" s="345"/>
      <c r="D294" s="345"/>
      <c r="E294" s="345"/>
      <c r="F294" s="345"/>
      <c r="G294" s="345"/>
      <c r="H294" s="346"/>
    </row>
    <row r="295" spans="1:8" x14ac:dyDescent="0.3">
      <c r="A295" s="344" t="s">
        <v>314</v>
      </c>
      <c r="B295" s="345"/>
      <c r="C295" s="345"/>
      <c r="D295" s="345"/>
      <c r="E295" s="345"/>
      <c r="F295" s="345"/>
      <c r="G295" s="345"/>
      <c r="H295" s="346"/>
    </row>
    <row r="296" spans="1:8" ht="27.6" x14ac:dyDescent="0.3">
      <c r="A296" s="7" t="s">
        <v>0</v>
      </c>
      <c r="B296" s="160" t="s">
        <v>1</v>
      </c>
      <c r="C296" s="7" t="s">
        <v>10</v>
      </c>
      <c r="D296" s="160" t="s">
        <v>2</v>
      </c>
      <c r="E296" s="160" t="s">
        <v>4</v>
      </c>
      <c r="F296" s="160" t="s">
        <v>3</v>
      </c>
      <c r="G296" s="160" t="s">
        <v>8</v>
      </c>
      <c r="H296" s="160" t="s">
        <v>111</v>
      </c>
    </row>
    <row r="297" spans="1:8" x14ac:dyDescent="0.3">
      <c r="A297" s="5">
        <v>1</v>
      </c>
      <c r="B297" s="185" t="s">
        <v>325</v>
      </c>
      <c r="C297" s="192" t="s">
        <v>340</v>
      </c>
      <c r="D297" s="11" t="s">
        <v>5</v>
      </c>
      <c r="E297" s="186">
        <v>1</v>
      </c>
      <c r="F297" s="11" t="s">
        <v>6</v>
      </c>
      <c r="G297" s="186">
        <v>1</v>
      </c>
      <c r="H297" s="160" t="s">
        <v>317</v>
      </c>
    </row>
    <row r="298" spans="1:8" x14ac:dyDescent="0.3">
      <c r="A298" s="5">
        <v>2</v>
      </c>
      <c r="B298" s="185" t="s">
        <v>329</v>
      </c>
      <c r="C298" s="192" t="s">
        <v>330</v>
      </c>
      <c r="D298" s="186" t="s">
        <v>7</v>
      </c>
      <c r="E298" s="186">
        <v>1</v>
      </c>
      <c r="F298" s="11" t="s">
        <v>6</v>
      </c>
      <c r="G298" s="186">
        <v>1</v>
      </c>
      <c r="H298" s="160" t="s">
        <v>317</v>
      </c>
    </row>
    <row r="299" spans="1:8" x14ac:dyDescent="0.3">
      <c r="A299" s="5">
        <v>3</v>
      </c>
      <c r="B299" s="185" t="s">
        <v>331</v>
      </c>
      <c r="C299" s="235" t="s">
        <v>332</v>
      </c>
      <c r="D299" s="186" t="s">
        <v>7</v>
      </c>
      <c r="E299" s="186">
        <v>1</v>
      </c>
      <c r="F299" s="11" t="s">
        <v>6</v>
      </c>
      <c r="G299" s="186">
        <v>1</v>
      </c>
      <c r="H299" s="160" t="s">
        <v>317</v>
      </c>
    </row>
    <row r="300" spans="1:8" ht="41.4" x14ac:dyDescent="0.3">
      <c r="A300" s="5">
        <v>4</v>
      </c>
      <c r="B300" s="185" t="s">
        <v>333</v>
      </c>
      <c r="C300" s="234" t="s">
        <v>334</v>
      </c>
      <c r="D300" s="11" t="s">
        <v>5</v>
      </c>
      <c r="E300" s="186">
        <v>1</v>
      </c>
      <c r="F300" s="11" t="s">
        <v>6</v>
      </c>
      <c r="G300" s="187">
        <v>1</v>
      </c>
      <c r="H300" s="160" t="s">
        <v>317</v>
      </c>
    </row>
    <row r="301" spans="1:8" x14ac:dyDescent="0.3">
      <c r="A301" s="5">
        <v>5</v>
      </c>
      <c r="B301" s="149" t="s">
        <v>341</v>
      </c>
      <c r="C301" s="192" t="s">
        <v>342</v>
      </c>
      <c r="D301" s="11" t="s">
        <v>5</v>
      </c>
      <c r="E301" s="160">
        <v>1</v>
      </c>
      <c r="F301" s="11" t="s">
        <v>6</v>
      </c>
      <c r="G301" s="160">
        <v>1</v>
      </c>
      <c r="H301" s="160" t="s">
        <v>317</v>
      </c>
    </row>
    <row r="302" spans="1:8" ht="21" x14ac:dyDescent="0.3">
      <c r="A302" s="336" t="s">
        <v>14</v>
      </c>
      <c r="B302" s="337"/>
      <c r="C302" s="337"/>
      <c r="D302" s="337"/>
      <c r="E302" s="337"/>
      <c r="F302" s="337"/>
      <c r="G302" s="337"/>
      <c r="H302" s="338"/>
    </row>
    <row r="303" spans="1:8" ht="27.6" x14ac:dyDescent="0.3">
      <c r="A303" s="5" t="s">
        <v>0</v>
      </c>
      <c r="B303" s="95" t="s">
        <v>1</v>
      </c>
      <c r="C303" s="5" t="s">
        <v>10</v>
      </c>
      <c r="D303" s="95" t="s">
        <v>2</v>
      </c>
      <c r="E303" s="95" t="s">
        <v>4</v>
      </c>
      <c r="F303" s="95" t="s">
        <v>3</v>
      </c>
      <c r="G303" s="95" t="s">
        <v>8</v>
      </c>
      <c r="H303" s="95" t="s">
        <v>111</v>
      </c>
    </row>
    <row r="304" spans="1:8" x14ac:dyDescent="0.3">
      <c r="A304" s="5">
        <v>1</v>
      </c>
      <c r="B304" s="188" t="s">
        <v>20</v>
      </c>
      <c r="C304" s="235" t="s">
        <v>343</v>
      </c>
      <c r="D304" s="95" t="s">
        <v>9</v>
      </c>
      <c r="E304" s="160">
        <v>1</v>
      </c>
      <c r="F304" s="160" t="s">
        <v>229</v>
      </c>
      <c r="G304" s="160">
        <f>E304</f>
        <v>1</v>
      </c>
      <c r="H304" s="160" t="s">
        <v>317</v>
      </c>
    </row>
    <row r="305" spans="1:8" x14ac:dyDescent="0.3">
      <c r="A305" s="5">
        <v>2</v>
      </c>
      <c r="B305" s="188" t="s">
        <v>21</v>
      </c>
      <c r="C305" s="234" t="s">
        <v>344</v>
      </c>
      <c r="D305" s="95" t="s">
        <v>9</v>
      </c>
      <c r="E305" s="160">
        <v>1</v>
      </c>
      <c r="F305" s="160" t="s">
        <v>229</v>
      </c>
      <c r="G305" s="160">
        <f>E305</f>
        <v>1</v>
      </c>
      <c r="H305" s="160" t="s">
        <v>317</v>
      </c>
    </row>
    <row r="306" spans="1:8" x14ac:dyDescent="0.3">
      <c r="A306" s="5">
        <v>3</v>
      </c>
      <c r="B306" s="188" t="s">
        <v>22</v>
      </c>
      <c r="C306" s="234" t="s">
        <v>345</v>
      </c>
      <c r="D306" s="95" t="s">
        <v>9</v>
      </c>
      <c r="E306" s="160">
        <v>1</v>
      </c>
      <c r="F306" s="160" t="s">
        <v>229</v>
      </c>
      <c r="G306" s="160">
        <f>E306</f>
        <v>1</v>
      </c>
      <c r="H306" s="160" t="s">
        <v>317</v>
      </c>
    </row>
    <row r="307" spans="1:8" x14ac:dyDescent="0.3">
      <c r="A307" s="339" t="s">
        <v>346</v>
      </c>
      <c r="B307" s="339"/>
      <c r="C307" s="339"/>
      <c r="D307" s="339"/>
      <c r="E307" s="339"/>
      <c r="F307" s="339"/>
      <c r="G307" s="339"/>
      <c r="H307" s="339"/>
    </row>
    <row r="308" spans="1:8" x14ac:dyDescent="0.3">
      <c r="A308" s="340" t="s">
        <v>299</v>
      </c>
      <c r="B308" s="340"/>
      <c r="C308" s="340"/>
      <c r="D308" s="340"/>
      <c r="E308" s="340"/>
      <c r="F308" s="340"/>
      <c r="G308" s="340"/>
      <c r="H308" s="340"/>
    </row>
    <row r="309" spans="1:8" x14ac:dyDescent="0.3">
      <c r="A309" s="341" t="s">
        <v>347</v>
      </c>
      <c r="B309" s="342"/>
      <c r="C309" s="342"/>
      <c r="D309" s="342"/>
      <c r="E309" s="342"/>
      <c r="F309" s="342"/>
      <c r="G309" s="342"/>
      <c r="H309" s="343"/>
    </row>
    <row r="310" spans="1:8" x14ac:dyDescent="0.3">
      <c r="A310" s="341" t="s">
        <v>348</v>
      </c>
      <c r="B310" s="342"/>
      <c r="C310" s="342"/>
      <c r="D310" s="342"/>
      <c r="E310" s="342"/>
      <c r="F310" s="342"/>
      <c r="G310" s="342"/>
      <c r="H310" s="343"/>
    </row>
    <row r="311" spans="1:8" x14ac:dyDescent="0.3">
      <c r="A311" s="341" t="s">
        <v>349</v>
      </c>
      <c r="B311" s="342"/>
      <c r="C311" s="342"/>
      <c r="D311" s="342"/>
      <c r="E311" s="342"/>
      <c r="F311" s="342"/>
      <c r="G311" s="342"/>
      <c r="H311" s="343"/>
    </row>
    <row r="312" spans="1:8" x14ac:dyDescent="0.3">
      <c r="A312" s="329" t="s">
        <v>350</v>
      </c>
      <c r="B312" s="330"/>
      <c r="C312" s="330"/>
      <c r="D312" s="330"/>
      <c r="E312" s="330"/>
      <c r="F312" s="330"/>
      <c r="G312" s="330"/>
      <c r="H312" s="331"/>
    </row>
    <row r="313" spans="1:8" x14ac:dyDescent="0.3">
      <c r="A313" s="332" t="s">
        <v>304</v>
      </c>
      <c r="B313" s="333"/>
      <c r="C313" s="334" t="s">
        <v>85</v>
      </c>
      <c r="D313" s="335"/>
      <c r="E313" s="335"/>
      <c r="F313" s="335"/>
      <c r="G313" s="335"/>
      <c r="H313" s="335"/>
    </row>
    <row r="314" spans="1:8" ht="15" thickBot="1" x14ac:dyDescent="0.35">
      <c r="A314" s="319" t="s">
        <v>12</v>
      </c>
      <c r="B314" s="320"/>
      <c r="C314" s="320"/>
      <c r="D314" s="320"/>
      <c r="E314" s="320"/>
      <c r="F314" s="320"/>
      <c r="G314" s="320"/>
      <c r="H314" s="320"/>
    </row>
    <row r="315" spans="1:8" x14ac:dyDescent="0.3">
      <c r="A315" s="321" t="s">
        <v>306</v>
      </c>
      <c r="B315" s="322"/>
      <c r="C315" s="322"/>
      <c r="D315" s="322"/>
      <c r="E315" s="322"/>
      <c r="F315" s="322"/>
      <c r="G315" s="322"/>
      <c r="H315" s="323"/>
    </row>
    <row r="316" spans="1:8" x14ac:dyDescent="0.3">
      <c r="A316" s="324" t="s">
        <v>351</v>
      </c>
      <c r="B316" s="325"/>
      <c r="C316" s="325"/>
      <c r="D316" s="325"/>
      <c r="E316" s="325"/>
      <c r="F316" s="325"/>
      <c r="G316" s="325"/>
      <c r="H316" s="326"/>
    </row>
    <row r="317" spans="1:8" ht="15" thickBot="1" x14ac:dyDescent="0.35">
      <c r="A317" s="313" t="s">
        <v>352</v>
      </c>
      <c r="B317" s="314"/>
      <c r="C317" s="314"/>
      <c r="D317" s="314"/>
      <c r="E317" s="314"/>
      <c r="F317" s="314"/>
      <c r="G317" s="314"/>
      <c r="H317" s="315"/>
    </row>
    <row r="318" spans="1:8" ht="15" thickBot="1" x14ac:dyDescent="0.35">
      <c r="A318" s="310" t="s">
        <v>353</v>
      </c>
      <c r="B318" s="311"/>
      <c r="C318" s="311"/>
      <c r="D318" s="311"/>
      <c r="E318" s="311"/>
      <c r="F318" s="311"/>
      <c r="G318" s="311"/>
      <c r="H318" s="312"/>
    </row>
    <row r="319" spans="1:8" ht="15" thickBot="1" x14ac:dyDescent="0.35">
      <c r="A319" s="310" t="s">
        <v>354</v>
      </c>
      <c r="B319" s="311"/>
      <c r="C319" s="311"/>
      <c r="D319" s="311"/>
      <c r="E319" s="311"/>
      <c r="F319" s="311"/>
      <c r="G319" s="311"/>
      <c r="H319" s="312"/>
    </row>
    <row r="320" spans="1:8" ht="15" thickBot="1" x14ac:dyDescent="0.35">
      <c r="A320" s="313" t="s">
        <v>355</v>
      </c>
      <c r="B320" s="314"/>
      <c r="C320" s="314"/>
      <c r="D320" s="314"/>
      <c r="E320" s="314"/>
      <c r="F320" s="314"/>
      <c r="G320" s="314"/>
      <c r="H320" s="315"/>
    </row>
    <row r="321" spans="1:8" ht="15" thickBot="1" x14ac:dyDescent="0.35">
      <c r="A321" s="310" t="s">
        <v>356</v>
      </c>
      <c r="B321" s="311"/>
      <c r="C321" s="311"/>
      <c r="D321" s="311"/>
      <c r="E321" s="311"/>
      <c r="F321" s="311"/>
      <c r="G321" s="311"/>
      <c r="H321" s="312"/>
    </row>
    <row r="322" spans="1:8" x14ac:dyDescent="0.3">
      <c r="A322" s="313" t="s">
        <v>357</v>
      </c>
      <c r="B322" s="314"/>
      <c r="C322" s="314"/>
      <c r="D322" s="314"/>
      <c r="E322" s="314"/>
      <c r="F322" s="314"/>
      <c r="G322" s="314"/>
      <c r="H322" s="315"/>
    </row>
    <row r="323" spans="1:8" ht="15" thickBot="1" x14ac:dyDescent="0.35">
      <c r="A323" s="316" t="s">
        <v>358</v>
      </c>
      <c r="B323" s="317"/>
      <c r="C323" s="317"/>
      <c r="D323" s="317"/>
      <c r="E323" s="317"/>
      <c r="F323" s="317"/>
      <c r="G323" s="317"/>
      <c r="H323" s="318"/>
    </row>
    <row r="324" spans="1:8" ht="28.2" x14ac:dyDescent="0.3">
      <c r="A324" s="106" t="s">
        <v>0</v>
      </c>
      <c r="B324" s="104" t="s">
        <v>1</v>
      </c>
      <c r="C324" s="215" t="s">
        <v>10</v>
      </c>
      <c r="D324" s="189" t="s">
        <v>2</v>
      </c>
      <c r="E324" s="190" t="s">
        <v>4</v>
      </c>
      <c r="F324" s="190" t="s">
        <v>3</v>
      </c>
      <c r="G324" s="190" t="s">
        <v>8</v>
      </c>
      <c r="H324" s="106" t="s">
        <v>111</v>
      </c>
    </row>
    <row r="325" spans="1:8" ht="27.6" x14ac:dyDescent="0.3">
      <c r="A325" s="148">
        <v>1</v>
      </c>
      <c r="B325" s="188" t="s">
        <v>359</v>
      </c>
      <c r="C325" s="192" t="s">
        <v>360</v>
      </c>
      <c r="D325" s="191" t="s">
        <v>176</v>
      </c>
      <c r="E325" s="192">
        <v>1</v>
      </c>
      <c r="F325" s="149" t="s">
        <v>113</v>
      </c>
      <c r="G325" s="192">
        <v>1</v>
      </c>
      <c r="H325" s="193" t="s">
        <v>114</v>
      </c>
    </row>
    <row r="326" spans="1:8" ht="41.4" x14ac:dyDescent="0.3">
      <c r="A326" s="148">
        <v>2</v>
      </c>
      <c r="B326" s="188" t="s">
        <v>361</v>
      </c>
      <c r="C326" s="192" t="s">
        <v>362</v>
      </c>
      <c r="D326" s="194" t="s">
        <v>363</v>
      </c>
      <c r="E326" s="192">
        <v>1</v>
      </c>
      <c r="F326" s="149" t="s">
        <v>113</v>
      </c>
      <c r="G326" s="192">
        <v>1</v>
      </c>
      <c r="H326" s="193" t="s">
        <v>114</v>
      </c>
    </row>
    <row r="327" spans="1:8" ht="41.4" x14ac:dyDescent="0.3">
      <c r="A327" s="148">
        <v>3</v>
      </c>
      <c r="B327" s="188" t="s">
        <v>364</v>
      </c>
      <c r="C327" s="237" t="s">
        <v>365</v>
      </c>
      <c r="D327" s="195" t="s">
        <v>18</v>
      </c>
      <c r="E327" s="192">
        <v>1</v>
      </c>
      <c r="F327" s="196" t="s">
        <v>113</v>
      </c>
      <c r="G327" s="192">
        <v>1</v>
      </c>
      <c r="H327" s="193" t="s">
        <v>114</v>
      </c>
    </row>
    <row r="328" spans="1:8" ht="55.2" x14ac:dyDescent="0.3">
      <c r="A328" s="148">
        <v>4</v>
      </c>
      <c r="B328" s="188" t="s">
        <v>366</v>
      </c>
      <c r="C328" s="237" t="s">
        <v>367</v>
      </c>
      <c r="D328" s="195" t="s">
        <v>18</v>
      </c>
      <c r="E328" s="192">
        <v>1</v>
      </c>
      <c r="F328" s="196" t="s">
        <v>113</v>
      </c>
      <c r="G328" s="192">
        <v>1</v>
      </c>
      <c r="H328" s="193" t="s">
        <v>114</v>
      </c>
    </row>
    <row r="329" spans="1:8" x14ac:dyDescent="0.3">
      <c r="A329" s="148">
        <v>5</v>
      </c>
      <c r="B329" s="159" t="s">
        <v>368</v>
      </c>
      <c r="C329" s="234" t="s">
        <v>369</v>
      </c>
      <c r="D329" s="152" t="s">
        <v>7</v>
      </c>
      <c r="E329" s="150">
        <v>10</v>
      </c>
      <c r="F329" s="150" t="s">
        <v>113</v>
      </c>
      <c r="G329" s="150">
        <v>10</v>
      </c>
      <c r="H329" s="193" t="s">
        <v>114</v>
      </c>
    </row>
    <row r="330" spans="1:8" x14ac:dyDescent="0.3">
      <c r="A330" s="148">
        <v>6</v>
      </c>
      <c r="B330" s="149" t="s">
        <v>370</v>
      </c>
      <c r="C330" s="192" t="s">
        <v>371</v>
      </c>
      <c r="D330" s="150" t="s">
        <v>11</v>
      </c>
      <c r="E330" s="192">
        <v>1</v>
      </c>
      <c r="F330" s="149" t="s">
        <v>113</v>
      </c>
      <c r="G330" s="192">
        <v>1</v>
      </c>
      <c r="H330" s="197" t="s">
        <v>372</v>
      </c>
    </row>
    <row r="331" spans="1:8" ht="28.2" x14ac:dyDescent="0.3">
      <c r="A331" s="148">
        <v>7</v>
      </c>
      <c r="B331" s="149" t="s">
        <v>373</v>
      </c>
      <c r="C331" s="237" t="s">
        <v>374</v>
      </c>
      <c r="D331" s="194" t="s">
        <v>363</v>
      </c>
      <c r="E331" s="192">
        <v>1</v>
      </c>
      <c r="F331" s="149" t="s">
        <v>113</v>
      </c>
      <c r="G331" s="192">
        <v>1</v>
      </c>
      <c r="H331" s="197" t="s">
        <v>114</v>
      </c>
    </row>
    <row r="332" spans="1:8" ht="28.2" x14ac:dyDescent="0.3">
      <c r="A332" s="148">
        <v>8</v>
      </c>
      <c r="B332" s="149" t="s">
        <v>375</v>
      </c>
      <c r="C332" s="192" t="s">
        <v>376</v>
      </c>
      <c r="D332" s="194" t="s">
        <v>363</v>
      </c>
      <c r="E332" s="192">
        <v>1</v>
      </c>
      <c r="F332" s="149" t="s">
        <v>113</v>
      </c>
      <c r="G332" s="192">
        <v>1</v>
      </c>
      <c r="H332" s="197" t="s">
        <v>372</v>
      </c>
    </row>
    <row r="333" spans="1:8" ht="27.6" x14ac:dyDescent="0.3">
      <c r="A333" s="148">
        <v>9</v>
      </c>
      <c r="B333" s="188" t="s">
        <v>377</v>
      </c>
      <c r="C333" s="192" t="s">
        <v>378</v>
      </c>
      <c r="D333" s="192" t="s">
        <v>7</v>
      </c>
      <c r="E333" s="192">
        <v>2</v>
      </c>
      <c r="F333" s="149" t="s">
        <v>113</v>
      </c>
      <c r="G333" s="192">
        <v>2</v>
      </c>
      <c r="H333" s="193" t="s">
        <v>114</v>
      </c>
    </row>
    <row r="334" spans="1:8" ht="15" thickBot="1" x14ac:dyDescent="0.35">
      <c r="A334" s="327" t="s">
        <v>116</v>
      </c>
      <c r="B334" s="328"/>
      <c r="C334" s="328"/>
      <c r="D334" s="328"/>
      <c r="E334" s="328"/>
      <c r="F334" s="328"/>
      <c r="G334" s="328"/>
      <c r="H334" s="328"/>
    </row>
    <row r="335" spans="1:8" x14ac:dyDescent="0.3">
      <c r="A335" s="321" t="s">
        <v>306</v>
      </c>
      <c r="B335" s="322"/>
      <c r="C335" s="322"/>
      <c r="D335" s="322"/>
      <c r="E335" s="322"/>
      <c r="F335" s="322"/>
      <c r="G335" s="322"/>
      <c r="H335" s="323"/>
    </row>
    <row r="336" spans="1:8" x14ac:dyDescent="0.3">
      <c r="A336" s="324" t="s">
        <v>379</v>
      </c>
      <c r="B336" s="325"/>
      <c r="C336" s="325"/>
      <c r="D336" s="325"/>
      <c r="E336" s="325"/>
      <c r="F336" s="325"/>
      <c r="G336" s="325"/>
      <c r="H336" s="326"/>
    </row>
    <row r="337" spans="1:8" ht="15" thickBot="1" x14ac:dyDescent="0.35">
      <c r="A337" s="313" t="s">
        <v>352</v>
      </c>
      <c r="B337" s="314"/>
      <c r="C337" s="314"/>
      <c r="D337" s="314"/>
      <c r="E337" s="314"/>
      <c r="F337" s="314"/>
      <c r="G337" s="314"/>
      <c r="H337" s="315"/>
    </row>
    <row r="338" spans="1:8" ht="15" thickBot="1" x14ac:dyDescent="0.35">
      <c r="A338" s="310" t="s">
        <v>353</v>
      </c>
      <c r="B338" s="311"/>
      <c r="C338" s="311"/>
      <c r="D338" s="311"/>
      <c r="E338" s="311"/>
      <c r="F338" s="311"/>
      <c r="G338" s="311"/>
      <c r="H338" s="312"/>
    </row>
    <row r="339" spans="1:8" ht="15" thickBot="1" x14ac:dyDescent="0.35">
      <c r="A339" s="310" t="s">
        <v>354</v>
      </c>
      <c r="B339" s="311"/>
      <c r="C339" s="311"/>
      <c r="D339" s="311"/>
      <c r="E339" s="311"/>
      <c r="F339" s="311"/>
      <c r="G339" s="311"/>
      <c r="H339" s="312"/>
    </row>
    <row r="340" spans="1:8" ht="15" thickBot="1" x14ac:dyDescent="0.35">
      <c r="A340" s="313" t="s">
        <v>355</v>
      </c>
      <c r="B340" s="314"/>
      <c r="C340" s="314"/>
      <c r="D340" s="314"/>
      <c r="E340" s="314"/>
      <c r="F340" s="314"/>
      <c r="G340" s="314"/>
      <c r="H340" s="315"/>
    </row>
    <row r="341" spans="1:8" ht="15" thickBot="1" x14ac:dyDescent="0.35">
      <c r="A341" s="310" t="s">
        <v>380</v>
      </c>
      <c r="B341" s="311"/>
      <c r="C341" s="311"/>
      <c r="D341" s="311"/>
      <c r="E341" s="311"/>
      <c r="F341" s="311"/>
      <c r="G341" s="311"/>
      <c r="H341" s="312"/>
    </row>
    <row r="342" spans="1:8" x14ac:dyDescent="0.3">
      <c r="A342" s="313" t="s">
        <v>357</v>
      </c>
      <c r="B342" s="314"/>
      <c r="C342" s="314"/>
      <c r="D342" s="314"/>
      <c r="E342" s="314"/>
      <c r="F342" s="314"/>
      <c r="G342" s="314"/>
      <c r="H342" s="315"/>
    </row>
    <row r="343" spans="1:8" ht="15" thickBot="1" x14ac:dyDescent="0.35">
      <c r="A343" s="316" t="s">
        <v>358</v>
      </c>
      <c r="B343" s="317"/>
      <c r="C343" s="317"/>
      <c r="D343" s="317"/>
      <c r="E343" s="317"/>
      <c r="F343" s="317"/>
      <c r="G343" s="317"/>
      <c r="H343" s="318"/>
    </row>
    <row r="344" spans="1:8" ht="28.2" x14ac:dyDescent="0.3">
      <c r="A344" s="95" t="s">
        <v>0</v>
      </c>
      <c r="B344" s="95" t="s">
        <v>1</v>
      </c>
      <c r="C344" s="215" t="s">
        <v>10</v>
      </c>
      <c r="D344" s="150" t="s">
        <v>2</v>
      </c>
      <c r="E344" s="170" t="s">
        <v>4</v>
      </c>
      <c r="F344" s="170" t="s">
        <v>3</v>
      </c>
      <c r="G344" s="170" t="s">
        <v>8</v>
      </c>
      <c r="H344" s="131" t="s">
        <v>111</v>
      </c>
    </row>
    <row r="345" spans="1:8" ht="28.2" x14ac:dyDescent="0.3">
      <c r="A345" s="198">
        <v>1</v>
      </c>
      <c r="B345" s="196" t="s">
        <v>61</v>
      </c>
      <c r="C345" s="238" t="s">
        <v>381</v>
      </c>
      <c r="D345" s="196" t="s">
        <v>7</v>
      </c>
      <c r="E345" s="196">
        <v>1</v>
      </c>
      <c r="F345" s="150" t="s">
        <v>270</v>
      </c>
      <c r="G345" s="168">
        <v>12</v>
      </c>
      <c r="H345" s="193" t="s">
        <v>114</v>
      </c>
    </row>
    <row r="346" spans="1:8" ht="28.2" x14ac:dyDescent="0.3">
      <c r="A346" s="198">
        <v>2</v>
      </c>
      <c r="B346" s="196" t="s">
        <v>382</v>
      </c>
      <c r="C346" s="238" t="s">
        <v>383</v>
      </c>
      <c r="D346" s="199" t="s">
        <v>7</v>
      </c>
      <c r="E346" s="196">
        <v>1</v>
      </c>
      <c r="F346" s="150" t="s">
        <v>270</v>
      </c>
      <c r="G346" s="168">
        <v>12</v>
      </c>
      <c r="H346" s="193" t="s">
        <v>114</v>
      </c>
    </row>
    <row r="347" spans="1:8" ht="28.2" x14ac:dyDescent="0.3">
      <c r="A347" s="198">
        <v>3</v>
      </c>
      <c r="B347" s="159" t="s">
        <v>368</v>
      </c>
      <c r="C347" s="234" t="s">
        <v>369</v>
      </c>
      <c r="D347" s="152" t="s">
        <v>7</v>
      </c>
      <c r="E347" s="150">
        <v>1</v>
      </c>
      <c r="F347" s="150" t="s">
        <v>270</v>
      </c>
      <c r="G347" s="150">
        <v>12</v>
      </c>
      <c r="H347" s="193" t="s">
        <v>114</v>
      </c>
    </row>
    <row r="348" spans="1:8" ht="28.2" x14ac:dyDescent="0.3">
      <c r="A348" s="198">
        <v>4</v>
      </c>
      <c r="B348" s="152" t="s">
        <v>384</v>
      </c>
      <c r="C348" s="152" t="s">
        <v>385</v>
      </c>
      <c r="D348" s="152" t="s">
        <v>7</v>
      </c>
      <c r="E348" s="200">
        <v>1</v>
      </c>
      <c r="F348" s="150" t="s">
        <v>270</v>
      </c>
      <c r="G348" s="200">
        <v>12</v>
      </c>
      <c r="H348" s="193" t="s">
        <v>114</v>
      </c>
    </row>
    <row r="349" spans="1:8" ht="28.2" x14ac:dyDescent="0.3">
      <c r="A349" s="198">
        <v>5</v>
      </c>
      <c r="B349" s="201" t="s">
        <v>27</v>
      </c>
      <c r="C349" s="239" t="s">
        <v>386</v>
      </c>
      <c r="D349" s="202" t="s">
        <v>5</v>
      </c>
      <c r="E349" s="203">
        <v>1</v>
      </c>
      <c r="F349" s="202" t="s">
        <v>270</v>
      </c>
      <c r="G349" s="202">
        <v>12</v>
      </c>
      <c r="H349" s="204" t="s">
        <v>114</v>
      </c>
    </row>
    <row r="350" spans="1:8" x14ac:dyDescent="0.3">
      <c r="A350" s="198">
        <v>6</v>
      </c>
      <c r="B350" s="149" t="s">
        <v>387</v>
      </c>
      <c r="C350" s="192" t="s">
        <v>388</v>
      </c>
      <c r="D350" s="150" t="s">
        <v>5</v>
      </c>
      <c r="E350" s="191">
        <v>12</v>
      </c>
      <c r="F350" s="150" t="s">
        <v>113</v>
      </c>
      <c r="G350" s="202">
        <v>12</v>
      </c>
      <c r="H350" s="193" t="s">
        <v>372</v>
      </c>
    </row>
    <row r="351" spans="1:8" ht="27.6" x14ac:dyDescent="0.3">
      <c r="A351" s="198">
        <v>7</v>
      </c>
      <c r="B351" s="196" t="s">
        <v>389</v>
      </c>
      <c r="C351" s="238" t="s">
        <v>390</v>
      </c>
      <c r="D351" s="195" t="s">
        <v>18</v>
      </c>
      <c r="E351" s="196">
        <v>1</v>
      </c>
      <c r="F351" s="149" t="s">
        <v>270</v>
      </c>
      <c r="G351" s="168">
        <v>24</v>
      </c>
      <c r="H351" s="193" t="s">
        <v>391</v>
      </c>
    </row>
    <row r="352" spans="1:8" ht="27.6" x14ac:dyDescent="0.3">
      <c r="A352" s="198">
        <v>8</v>
      </c>
      <c r="B352" s="196" t="s">
        <v>389</v>
      </c>
      <c r="C352" s="238" t="s">
        <v>392</v>
      </c>
      <c r="D352" s="195" t="s">
        <v>18</v>
      </c>
      <c r="E352" s="196">
        <v>1</v>
      </c>
      <c r="F352" s="149" t="s">
        <v>270</v>
      </c>
      <c r="G352" s="168">
        <v>24</v>
      </c>
      <c r="H352" s="193" t="s">
        <v>391</v>
      </c>
    </row>
    <row r="353" spans="1:8" ht="27.6" x14ac:dyDescent="0.3">
      <c r="A353" s="198">
        <v>9</v>
      </c>
      <c r="B353" s="196" t="s">
        <v>393</v>
      </c>
      <c r="C353" s="238" t="s">
        <v>394</v>
      </c>
      <c r="D353" s="195" t="s">
        <v>18</v>
      </c>
      <c r="E353" s="196">
        <v>1</v>
      </c>
      <c r="F353" s="149" t="s">
        <v>395</v>
      </c>
      <c r="G353" s="168">
        <v>1</v>
      </c>
      <c r="H353" s="193" t="s">
        <v>391</v>
      </c>
    </row>
    <row r="354" spans="1:8" ht="27.6" x14ac:dyDescent="0.3">
      <c r="A354" s="198">
        <v>10</v>
      </c>
      <c r="B354" s="196" t="s">
        <v>396</v>
      </c>
      <c r="C354" s="238" t="s">
        <v>397</v>
      </c>
      <c r="D354" s="195" t="s">
        <v>18</v>
      </c>
      <c r="E354" s="196">
        <v>1</v>
      </c>
      <c r="F354" s="149" t="s">
        <v>270</v>
      </c>
      <c r="G354" s="196">
        <v>24</v>
      </c>
      <c r="H354" s="193" t="s">
        <v>391</v>
      </c>
    </row>
    <row r="355" spans="1:8" ht="27.6" x14ac:dyDescent="0.3">
      <c r="A355" s="198">
        <v>11</v>
      </c>
      <c r="B355" s="149" t="s">
        <v>398</v>
      </c>
      <c r="C355" s="238" t="s">
        <v>399</v>
      </c>
      <c r="D355" s="149" t="s">
        <v>5</v>
      </c>
      <c r="E355" s="149">
        <v>1</v>
      </c>
      <c r="F355" s="149" t="s">
        <v>270</v>
      </c>
      <c r="G355" s="196">
        <v>12</v>
      </c>
      <c r="H355" s="193" t="s">
        <v>114</v>
      </c>
    </row>
    <row r="356" spans="1:8" ht="15" thickBot="1" x14ac:dyDescent="0.35">
      <c r="A356" s="319" t="s">
        <v>15</v>
      </c>
      <c r="B356" s="320"/>
      <c r="C356" s="320"/>
      <c r="D356" s="320"/>
      <c r="E356" s="320"/>
      <c r="F356" s="320"/>
      <c r="G356" s="320"/>
      <c r="H356" s="320"/>
    </row>
    <row r="357" spans="1:8" x14ac:dyDescent="0.3">
      <c r="A357" s="321" t="s">
        <v>306</v>
      </c>
      <c r="B357" s="322"/>
      <c r="C357" s="322"/>
      <c r="D357" s="322"/>
      <c r="E357" s="322"/>
      <c r="F357" s="322"/>
      <c r="G357" s="322"/>
      <c r="H357" s="323"/>
    </row>
    <row r="358" spans="1:8" x14ac:dyDescent="0.3">
      <c r="A358" s="324" t="s">
        <v>400</v>
      </c>
      <c r="B358" s="325"/>
      <c r="C358" s="325"/>
      <c r="D358" s="325"/>
      <c r="E358" s="325"/>
      <c r="F358" s="325"/>
      <c r="G358" s="325"/>
      <c r="H358" s="326"/>
    </row>
    <row r="359" spans="1:8" ht="15" thickBot="1" x14ac:dyDescent="0.35">
      <c r="A359" s="313" t="s">
        <v>352</v>
      </c>
      <c r="B359" s="314"/>
      <c r="C359" s="314"/>
      <c r="D359" s="314"/>
      <c r="E359" s="314"/>
      <c r="F359" s="314"/>
      <c r="G359" s="314"/>
      <c r="H359" s="315"/>
    </row>
    <row r="360" spans="1:8" ht="15" thickBot="1" x14ac:dyDescent="0.35">
      <c r="A360" s="310" t="s">
        <v>353</v>
      </c>
      <c r="B360" s="311"/>
      <c r="C360" s="311"/>
      <c r="D360" s="311"/>
      <c r="E360" s="311"/>
      <c r="F360" s="311"/>
      <c r="G360" s="311"/>
      <c r="H360" s="312"/>
    </row>
    <row r="361" spans="1:8" ht="15" thickBot="1" x14ac:dyDescent="0.35">
      <c r="A361" s="310" t="s">
        <v>354</v>
      </c>
      <c r="B361" s="311"/>
      <c r="C361" s="311"/>
      <c r="D361" s="311"/>
      <c r="E361" s="311"/>
      <c r="F361" s="311"/>
      <c r="G361" s="311"/>
      <c r="H361" s="312"/>
    </row>
    <row r="362" spans="1:8" ht="15" thickBot="1" x14ac:dyDescent="0.35">
      <c r="A362" s="313" t="s">
        <v>355</v>
      </c>
      <c r="B362" s="314"/>
      <c r="C362" s="314"/>
      <c r="D362" s="314"/>
      <c r="E362" s="314"/>
      <c r="F362" s="314"/>
      <c r="G362" s="314"/>
      <c r="H362" s="315"/>
    </row>
    <row r="363" spans="1:8" ht="15" thickBot="1" x14ac:dyDescent="0.35">
      <c r="A363" s="310" t="s">
        <v>401</v>
      </c>
      <c r="B363" s="311"/>
      <c r="C363" s="311"/>
      <c r="D363" s="311"/>
      <c r="E363" s="311"/>
      <c r="F363" s="311"/>
      <c r="G363" s="311"/>
      <c r="H363" s="312"/>
    </row>
    <row r="364" spans="1:8" x14ac:dyDescent="0.3">
      <c r="A364" s="313" t="s">
        <v>357</v>
      </c>
      <c r="B364" s="314"/>
      <c r="C364" s="314"/>
      <c r="D364" s="314"/>
      <c r="E364" s="314"/>
      <c r="F364" s="314"/>
      <c r="G364" s="314"/>
      <c r="H364" s="315"/>
    </row>
    <row r="365" spans="1:8" ht="15" thickBot="1" x14ac:dyDescent="0.35">
      <c r="A365" s="316" t="s">
        <v>358</v>
      </c>
      <c r="B365" s="317"/>
      <c r="C365" s="317"/>
      <c r="D365" s="317"/>
      <c r="E365" s="317"/>
      <c r="F365" s="317"/>
      <c r="G365" s="317"/>
      <c r="H365" s="318"/>
    </row>
    <row r="366" spans="1:8" ht="28.2" x14ac:dyDescent="0.3">
      <c r="A366" s="131" t="s">
        <v>0</v>
      </c>
      <c r="B366" s="95" t="s">
        <v>1</v>
      </c>
      <c r="C366" s="5" t="s">
        <v>10</v>
      </c>
      <c r="D366" s="150" t="s">
        <v>2</v>
      </c>
      <c r="E366" s="170" t="s">
        <v>4</v>
      </c>
      <c r="F366" s="170" t="s">
        <v>3</v>
      </c>
      <c r="G366" s="170" t="s">
        <v>8</v>
      </c>
      <c r="H366" s="131" t="s">
        <v>111</v>
      </c>
    </row>
    <row r="367" spans="1:8" x14ac:dyDescent="0.3">
      <c r="A367" s="175">
        <v>1</v>
      </c>
      <c r="B367" s="55" t="s">
        <v>188</v>
      </c>
      <c r="C367" s="234" t="s">
        <v>402</v>
      </c>
      <c r="D367" s="55" t="s">
        <v>5</v>
      </c>
      <c r="E367" s="55">
        <v>1</v>
      </c>
      <c r="F367" s="149" t="s">
        <v>403</v>
      </c>
      <c r="G367" s="55">
        <f>E367</f>
        <v>1</v>
      </c>
      <c r="H367" s="193" t="s">
        <v>114</v>
      </c>
    </row>
    <row r="368" spans="1:8" x14ac:dyDescent="0.3">
      <c r="A368" s="175">
        <v>2</v>
      </c>
      <c r="B368" s="152" t="s">
        <v>382</v>
      </c>
      <c r="C368" s="234" t="s">
        <v>404</v>
      </c>
      <c r="D368" s="152" t="s">
        <v>7</v>
      </c>
      <c r="E368" s="152">
        <v>1</v>
      </c>
      <c r="F368" s="149" t="s">
        <v>403</v>
      </c>
      <c r="G368" s="152">
        <f>E368</f>
        <v>1</v>
      </c>
      <c r="H368" s="193" t="s">
        <v>114</v>
      </c>
    </row>
    <row r="369" spans="1:8" ht="27.6" x14ac:dyDescent="0.3">
      <c r="A369" s="175">
        <v>3</v>
      </c>
      <c r="B369" s="167" t="s">
        <v>134</v>
      </c>
      <c r="C369" s="237" t="s">
        <v>405</v>
      </c>
      <c r="D369" s="196" t="s">
        <v>18</v>
      </c>
      <c r="E369" s="149">
        <v>1</v>
      </c>
      <c r="F369" s="149" t="s">
        <v>403</v>
      </c>
      <c r="G369" s="149">
        <v>1</v>
      </c>
      <c r="H369" s="193" t="s">
        <v>391</v>
      </c>
    </row>
    <row r="370" spans="1:8" ht="27.6" x14ac:dyDescent="0.3">
      <c r="A370" s="175">
        <v>4</v>
      </c>
      <c r="B370" s="167" t="s">
        <v>134</v>
      </c>
      <c r="C370" s="238" t="s">
        <v>406</v>
      </c>
      <c r="D370" s="196" t="s">
        <v>18</v>
      </c>
      <c r="E370" s="149">
        <v>1</v>
      </c>
      <c r="F370" s="149" t="s">
        <v>403</v>
      </c>
      <c r="G370" s="149">
        <v>1</v>
      </c>
      <c r="H370" s="193" t="s">
        <v>391</v>
      </c>
    </row>
    <row r="371" spans="1:8" ht="27.6" x14ac:dyDescent="0.3">
      <c r="A371" s="175">
        <v>5</v>
      </c>
      <c r="B371" s="167" t="s">
        <v>134</v>
      </c>
      <c r="C371" s="238" t="s">
        <v>407</v>
      </c>
      <c r="D371" s="196" t="s">
        <v>18</v>
      </c>
      <c r="E371" s="149">
        <v>1</v>
      </c>
      <c r="F371" s="149" t="s">
        <v>403</v>
      </c>
      <c r="G371" s="149">
        <v>1</v>
      </c>
      <c r="H371" s="193" t="s">
        <v>391</v>
      </c>
    </row>
    <row r="372" spans="1:8" ht="27.6" x14ac:dyDescent="0.3">
      <c r="A372" s="175">
        <v>6</v>
      </c>
      <c r="B372" s="167" t="s">
        <v>134</v>
      </c>
      <c r="C372" s="238" t="s">
        <v>408</v>
      </c>
      <c r="D372" s="196" t="s">
        <v>18</v>
      </c>
      <c r="E372" s="149">
        <v>1</v>
      </c>
      <c r="F372" s="149" t="s">
        <v>403</v>
      </c>
      <c r="G372" s="149">
        <v>1</v>
      </c>
      <c r="H372" s="193" t="s">
        <v>391</v>
      </c>
    </row>
    <row r="373" spans="1:8" x14ac:dyDescent="0.3">
      <c r="A373" s="175">
        <v>7</v>
      </c>
      <c r="B373" s="159" t="s">
        <v>409</v>
      </c>
      <c r="C373" s="238" t="s">
        <v>399</v>
      </c>
      <c r="D373" s="149" t="s">
        <v>5</v>
      </c>
      <c r="E373" s="55">
        <v>1</v>
      </c>
      <c r="F373" s="192" t="s">
        <v>6</v>
      </c>
      <c r="G373" s="205">
        <v>1</v>
      </c>
      <c r="H373" s="193" t="s">
        <v>114</v>
      </c>
    </row>
    <row r="374" spans="1:8" x14ac:dyDescent="0.3">
      <c r="A374" s="175">
        <v>8</v>
      </c>
      <c r="B374" s="149" t="s">
        <v>410</v>
      </c>
      <c r="C374" s="192" t="s">
        <v>411</v>
      </c>
      <c r="D374" s="149" t="s">
        <v>5</v>
      </c>
      <c r="E374" s="55">
        <v>1</v>
      </c>
      <c r="F374" s="192" t="s">
        <v>6</v>
      </c>
      <c r="G374" s="55">
        <v>1</v>
      </c>
      <c r="H374" s="193" t="s">
        <v>114</v>
      </c>
    </row>
    <row r="375" spans="1:8" x14ac:dyDescent="0.3">
      <c r="A375" s="319" t="s">
        <v>14</v>
      </c>
      <c r="B375" s="320"/>
      <c r="C375" s="320"/>
      <c r="D375" s="320"/>
      <c r="E375" s="320"/>
      <c r="F375" s="320"/>
      <c r="G375" s="320"/>
      <c r="H375" s="320"/>
    </row>
    <row r="376" spans="1:8" ht="28.2" x14ac:dyDescent="0.3">
      <c r="A376" s="131" t="s">
        <v>0</v>
      </c>
      <c r="B376" s="95" t="s">
        <v>1</v>
      </c>
      <c r="C376" s="5" t="s">
        <v>10</v>
      </c>
      <c r="D376" s="150" t="s">
        <v>2</v>
      </c>
      <c r="E376" s="170" t="s">
        <v>4</v>
      </c>
      <c r="F376" s="170" t="s">
        <v>3</v>
      </c>
      <c r="G376" s="170" t="s">
        <v>8</v>
      </c>
      <c r="H376" s="131" t="s">
        <v>111</v>
      </c>
    </row>
    <row r="377" spans="1:8" x14ac:dyDescent="0.3">
      <c r="A377" s="174">
        <v>1</v>
      </c>
      <c r="B377" s="183" t="s">
        <v>20</v>
      </c>
      <c r="C377" s="55" t="s">
        <v>412</v>
      </c>
      <c r="D377" s="152" t="s">
        <v>413</v>
      </c>
      <c r="E377" s="206">
        <v>1</v>
      </c>
      <c r="F377" s="206" t="s">
        <v>229</v>
      </c>
      <c r="G377" s="152">
        <f>E377</f>
        <v>1</v>
      </c>
      <c r="H377" s="193" t="s">
        <v>391</v>
      </c>
    </row>
    <row r="378" spans="1:8" x14ac:dyDescent="0.3">
      <c r="A378" s="175">
        <v>2</v>
      </c>
      <c r="B378" s="146" t="s">
        <v>21</v>
      </c>
      <c r="C378" s="56" t="s">
        <v>414</v>
      </c>
      <c r="D378" s="152" t="s">
        <v>177</v>
      </c>
      <c r="E378" s="207">
        <v>1</v>
      </c>
      <c r="F378" s="206" t="s">
        <v>229</v>
      </c>
      <c r="G378" s="152">
        <f>E378</f>
        <v>1</v>
      </c>
      <c r="H378" s="193" t="s">
        <v>391</v>
      </c>
    </row>
  </sheetData>
  <mergeCells count="222">
    <mergeCell ref="A7:H7"/>
    <mergeCell ref="A8:H8"/>
    <mergeCell ref="A9:H9"/>
    <mergeCell ref="A10:H10"/>
    <mergeCell ref="A11:H11"/>
    <mergeCell ref="A12:H12"/>
    <mergeCell ref="A1:H1"/>
    <mergeCell ref="A2:H2"/>
    <mergeCell ref="A3:H3"/>
    <mergeCell ref="A4:H4"/>
    <mergeCell ref="A5:H5"/>
    <mergeCell ref="A6:H6"/>
    <mergeCell ref="A22:H22"/>
    <mergeCell ref="A23:H23"/>
    <mergeCell ref="A24:H24"/>
    <mergeCell ref="A25:H25"/>
    <mergeCell ref="A26:H26"/>
    <mergeCell ref="A27:H27"/>
    <mergeCell ref="A13:H13"/>
    <mergeCell ref="A14:H14"/>
    <mergeCell ref="A15:H15"/>
    <mergeCell ref="A16:H16"/>
    <mergeCell ref="A20:H20"/>
    <mergeCell ref="A21:H21"/>
    <mergeCell ref="A40:H40"/>
    <mergeCell ref="A41:H41"/>
    <mergeCell ref="A42:H42"/>
    <mergeCell ref="A43:H43"/>
    <mergeCell ref="A44:H44"/>
    <mergeCell ref="A45:H45"/>
    <mergeCell ref="A28:H28"/>
    <mergeCell ref="A29:H29"/>
    <mergeCell ref="A36:H36"/>
    <mergeCell ref="A37:H37"/>
    <mergeCell ref="A38:H38"/>
    <mergeCell ref="A39:H39"/>
    <mergeCell ref="A61:H61"/>
    <mergeCell ref="A62:H62"/>
    <mergeCell ref="A63:H63"/>
    <mergeCell ref="A64:H64"/>
    <mergeCell ref="A65:H65"/>
    <mergeCell ref="A66:H66"/>
    <mergeCell ref="A51:H51"/>
    <mergeCell ref="A56:H56"/>
    <mergeCell ref="A57:H57"/>
    <mergeCell ref="A58:H58"/>
    <mergeCell ref="A59:H59"/>
    <mergeCell ref="A60:H60"/>
    <mergeCell ref="A74:H74"/>
    <mergeCell ref="A75:H75"/>
    <mergeCell ref="A76:H76"/>
    <mergeCell ref="A77:H77"/>
    <mergeCell ref="A78:H78"/>
    <mergeCell ref="A84:H84"/>
    <mergeCell ref="A68:H68"/>
    <mergeCell ref="A69:H69"/>
    <mergeCell ref="A70:H70"/>
    <mergeCell ref="A71:H71"/>
    <mergeCell ref="A72:H72"/>
    <mergeCell ref="A73:H73"/>
    <mergeCell ref="A91:H91"/>
    <mergeCell ref="A92:H92"/>
    <mergeCell ref="A93:H93"/>
    <mergeCell ref="A100:H100"/>
    <mergeCell ref="A85:H85"/>
    <mergeCell ref="A86:H86"/>
    <mergeCell ref="A87:H87"/>
    <mergeCell ref="A88:H88"/>
    <mergeCell ref="A89:H89"/>
    <mergeCell ref="A90:H90"/>
    <mergeCell ref="A132:H132"/>
    <mergeCell ref="A133:H133"/>
    <mergeCell ref="A134:H134"/>
    <mergeCell ref="A135:H135"/>
    <mergeCell ref="A106:H106"/>
    <mergeCell ref="A107:H107"/>
    <mergeCell ref="A108:H108"/>
    <mergeCell ref="A109:H109"/>
    <mergeCell ref="A110:H110"/>
    <mergeCell ref="A111:H111"/>
    <mergeCell ref="A104:H104"/>
    <mergeCell ref="A105:H105"/>
    <mergeCell ref="A115:H115"/>
    <mergeCell ref="A116:H116"/>
    <mergeCell ref="A117:H117"/>
    <mergeCell ref="A118:H118"/>
    <mergeCell ref="A119:H119"/>
    <mergeCell ref="A130:H130"/>
    <mergeCell ref="A131:H131"/>
    <mergeCell ref="A112:H112"/>
    <mergeCell ref="A113:H113"/>
    <mergeCell ref="A114:H114"/>
    <mergeCell ref="A151:H151"/>
    <mergeCell ref="A152:H152"/>
    <mergeCell ref="A153:H153"/>
    <mergeCell ref="A154:H154"/>
    <mergeCell ref="A155:H155"/>
    <mergeCell ref="A156:H156"/>
    <mergeCell ref="A136:H136"/>
    <mergeCell ref="A137:H137"/>
    <mergeCell ref="A138:H138"/>
    <mergeCell ref="A139:H139"/>
    <mergeCell ref="A149:H149"/>
    <mergeCell ref="A150:H150"/>
    <mergeCell ref="A195:H195"/>
    <mergeCell ref="A204:H204"/>
    <mergeCell ref="A205:H205"/>
    <mergeCell ref="A206:H206"/>
    <mergeCell ref="A207:H207"/>
    <mergeCell ref="A208:H208"/>
    <mergeCell ref="A157:H157"/>
    <mergeCell ref="A158:H158"/>
    <mergeCell ref="A191:H191"/>
    <mergeCell ref="A192:H192"/>
    <mergeCell ref="A193:H193"/>
    <mergeCell ref="A194:H194"/>
    <mergeCell ref="A185:H185"/>
    <mergeCell ref="A186:H186"/>
    <mergeCell ref="A187:H187"/>
    <mergeCell ref="A188:H188"/>
    <mergeCell ref="A189:H189"/>
    <mergeCell ref="A190:H190"/>
    <mergeCell ref="A180:H180"/>
    <mergeCell ref="A181:H181"/>
    <mergeCell ref="A182:H182"/>
    <mergeCell ref="A183:H183"/>
    <mergeCell ref="A184:H184"/>
    <mergeCell ref="A173:H173"/>
    <mergeCell ref="A225:H225"/>
    <mergeCell ref="A226:H226"/>
    <mergeCell ref="A227:H227"/>
    <mergeCell ref="A228:H228"/>
    <mergeCell ref="A229:H229"/>
    <mergeCell ref="A230:H230"/>
    <mergeCell ref="A209:H209"/>
    <mergeCell ref="A210:H210"/>
    <mergeCell ref="A211:H211"/>
    <mergeCell ref="A212:H212"/>
    <mergeCell ref="A213:H213"/>
    <mergeCell ref="A224:H224"/>
    <mergeCell ref="A248:H248"/>
    <mergeCell ref="A249:H249"/>
    <mergeCell ref="A250:H250"/>
    <mergeCell ref="A251:H251"/>
    <mergeCell ref="A252:B252"/>
    <mergeCell ref="C252:H252"/>
    <mergeCell ref="A231:H231"/>
    <mergeCell ref="A232:H232"/>
    <mergeCell ref="A233:H233"/>
    <mergeCell ref="A242:H242"/>
    <mergeCell ref="A246:H246"/>
    <mergeCell ref="A247:H247"/>
    <mergeCell ref="A259:H259"/>
    <mergeCell ref="A260:H260"/>
    <mergeCell ref="A261:H261"/>
    <mergeCell ref="A262:H262"/>
    <mergeCell ref="A269:H269"/>
    <mergeCell ref="A270:H270"/>
    <mergeCell ref="A253:H253"/>
    <mergeCell ref="A254:H254"/>
    <mergeCell ref="A255:H255"/>
    <mergeCell ref="A256:H256"/>
    <mergeCell ref="A257:H257"/>
    <mergeCell ref="A258:H258"/>
    <mergeCell ref="A277:H277"/>
    <mergeCell ref="A278:H278"/>
    <mergeCell ref="A286:H286"/>
    <mergeCell ref="A287:H287"/>
    <mergeCell ref="A288:H288"/>
    <mergeCell ref="A289:H289"/>
    <mergeCell ref="A271:H271"/>
    <mergeCell ref="A272:H272"/>
    <mergeCell ref="A273:H273"/>
    <mergeCell ref="A274:H274"/>
    <mergeCell ref="A275:H275"/>
    <mergeCell ref="A276:H276"/>
    <mergeCell ref="A302:H302"/>
    <mergeCell ref="A307:H307"/>
    <mergeCell ref="A308:H308"/>
    <mergeCell ref="A309:H309"/>
    <mergeCell ref="A310:H310"/>
    <mergeCell ref="A311:H311"/>
    <mergeCell ref="A290:H290"/>
    <mergeCell ref="A291:H291"/>
    <mergeCell ref="A292:H292"/>
    <mergeCell ref="A293:H293"/>
    <mergeCell ref="A294:H294"/>
    <mergeCell ref="A295:H295"/>
    <mergeCell ref="A317:H317"/>
    <mergeCell ref="A318:H318"/>
    <mergeCell ref="A319:H319"/>
    <mergeCell ref="A320:H320"/>
    <mergeCell ref="A321:H321"/>
    <mergeCell ref="A322:H322"/>
    <mergeCell ref="A312:H312"/>
    <mergeCell ref="A313:B313"/>
    <mergeCell ref="C313:H313"/>
    <mergeCell ref="A314:H314"/>
    <mergeCell ref="A315:H315"/>
    <mergeCell ref="A316:H316"/>
    <mergeCell ref="A339:H339"/>
    <mergeCell ref="A340:H340"/>
    <mergeCell ref="A341:H341"/>
    <mergeCell ref="A342:H342"/>
    <mergeCell ref="A343:H343"/>
    <mergeCell ref="A356:H356"/>
    <mergeCell ref="A323:H323"/>
    <mergeCell ref="A334:H334"/>
    <mergeCell ref="A335:H335"/>
    <mergeCell ref="A336:H336"/>
    <mergeCell ref="A337:H337"/>
    <mergeCell ref="A338:H338"/>
    <mergeCell ref="A363:H363"/>
    <mergeCell ref="A364:H364"/>
    <mergeCell ref="A365:H365"/>
    <mergeCell ref="A375:H375"/>
    <mergeCell ref="A357:H357"/>
    <mergeCell ref="A358:H358"/>
    <mergeCell ref="A359:H359"/>
    <mergeCell ref="A360:H360"/>
    <mergeCell ref="A361:H361"/>
    <mergeCell ref="A362:H36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41:B146 B163 B148 B168:B171 B215:B220 B235:B237 B369:B373 B345:B347 B349 B351:B355 B329" xr:uid="{9D5947B3-F715-4AB9-8C1E-79336EEAE930}"/>
    <dataValidation allowBlank="1" showErrorMessage="1" sqref="A246:H250 C252 B303:H306 B287:H301 B254:H268 B270:H285 A251:A306" xr:uid="{49CD4E96-D4B5-451E-ADF5-16EA5FEA930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44" sqref="B44"/>
    </sheetView>
  </sheetViews>
  <sheetFormatPr defaultRowHeight="14.4" x14ac:dyDescent="0.3"/>
  <cols>
    <col min="1" max="1" width="28.6640625" style="22"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75</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2024-08-26T08:06:47Z</dcterms:modified>
</cp:coreProperties>
</file>