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FEE7901-8C6F-4C48-A18B-3CEB41C55878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зона'!$A$1:$H$28</definedName>
    <definedName name="_xlnm._FilterDatabase" localSheetId="5" hidden="1">'Охрана труда'!$A$1:$H$3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67" i="6"/>
  <c r="G66" i="6"/>
  <c r="G65" i="6"/>
  <c r="G64" i="6"/>
  <c r="G58" i="6"/>
  <c r="G63" i="6"/>
  <c r="G62" i="6"/>
  <c r="G60" i="6"/>
  <c r="G61" i="6"/>
  <c r="G59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13" i="10"/>
  <c r="G22" i="10"/>
  <c r="G6" i="10"/>
  <c r="G21" i="10"/>
  <c r="G27" i="10"/>
  <c r="G3" i="10"/>
  <c r="G18" i="10"/>
  <c r="G5" i="10"/>
  <c r="G4" i="10"/>
  <c r="G2" i="10"/>
  <c r="G14" i="10"/>
  <c r="G19" i="10"/>
  <c r="G24" i="10"/>
  <c r="G12" i="10"/>
  <c r="G7" i="10"/>
  <c r="G11" i="10"/>
  <c r="G8" i="10"/>
  <c r="G17" i="10"/>
  <c r="G15" i="10"/>
  <c r="G16" i="10"/>
  <c r="G28" i="10"/>
  <c r="G26" i="10"/>
  <c r="G25" i="10"/>
  <c r="G20" i="10"/>
  <c r="G23" i="10"/>
  <c r="G10" i="10"/>
  <c r="G29" i="11"/>
  <c r="G14" i="11"/>
  <c r="G3" i="11"/>
  <c r="G23" i="11"/>
  <c r="G9" i="11"/>
  <c r="G18" i="11"/>
  <c r="G27" i="11"/>
  <c r="G2" i="11"/>
  <c r="G11" i="11"/>
  <c r="G13" i="11"/>
  <c r="G16" i="11"/>
  <c r="G21" i="11"/>
  <c r="G20" i="11"/>
  <c r="G19" i="11"/>
  <c r="G22" i="11"/>
  <c r="G15" i="11"/>
  <c r="G17" i="11"/>
  <c r="G26" i="11"/>
  <c r="G25" i="11"/>
  <c r="G24" i="11"/>
  <c r="G31" i="11"/>
  <c r="G30" i="11"/>
  <c r="G35" i="11"/>
  <c r="G36" i="11"/>
  <c r="G34" i="11"/>
  <c r="G4" i="11"/>
  <c r="G33" i="11"/>
  <c r="G32" i="11"/>
  <c r="G6" i="11"/>
  <c r="G8" i="11"/>
  <c r="G7" i="11"/>
  <c r="G5" i="11"/>
  <c r="G10" i="11"/>
  <c r="G28" i="11"/>
  <c r="G6" i="12"/>
  <c r="G5" i="12"/>
  <c r="G2" i="12"/>
  <c r="G4" i="12"/>
  <c r="G3" i="12"/>
  <c r="G3" i="13"/>
  <c r="F3" i="13"/>
  <c r="F2" i="13"/>
  <c r="F2" i="12"/>
  <c r="F4" i="12"/>
  <c r="F3" i="12"/>
  <c r="G113" i="14"/>
  <c r="G112" i="14"/>
  <c r="G106" i="14"/>
  <c r="G105" i="14"/>
  <c r="G104" i="14"/>
  <c r="H1" i="8" l="1"/>
  <c r="G57" i="6"/>
  <c r="G56" i="6"/>
  <c r="G9" i="10" l="1"/>
  <c r="G12" i="11"/>
  <c r="G7" i="12"/>
  <c r="G2" i="13"/>
  <c r="G79" i="6"/>
  <c r="G77" i="6" l="1"/>
</calcChain>
</file>

<file path=xl/sharedStrings.xml><?xml version="1.0" encoding="utf-8"?>
<sst xmlns="http://schemas.openxmlformats.org/spreadsheetml/2006/main" count="1136" uniqueCount="280">
  <si>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</si>
  <si>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</si>
  <si>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</si>
  <si>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</si>
  <si>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</si>
  <si>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</si>
  <si>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</si>
  <si>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</si>
  <si>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</si>
  <si>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</si>
  <si>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</si>
  <si>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</si>
  <si>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</si>
  <si>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</si>
  <si>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</si>
  <si>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</si>
  <si>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</si>
  <si>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</si>
  <si>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</si>
  <si>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</si>
  <si>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</si>
  <si>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</si>
  <si>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</si>
  <si>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</si>
  <si>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</si>
  <si>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</si>
  <si>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</si>
  <si>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</si>
  <si>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</si>
  <si>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</si>
  <si>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</si>
  <si>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</si>
  <si>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</si>
  <si>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</si>
  <si>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</si>
  <si>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</si>
  <si>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</si>
  <si>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</si>
  <si>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</si>
  <si>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</si>
  <si>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</si>
  <si>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</si>
  <si>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</si>
  <si>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</si>
  <si>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</si>
  <si>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</si>
  <si>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</si>
  <si>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</si>
  <si>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</si>
  <si>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</si>
  <si>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</si>
  <si>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</si>
  <si>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</si>
  <si>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</si>
  <si>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</si>
  <si>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</si>
  <si>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</si>
  <si>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</si>
  <si>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</si>
  <si>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</si>
  <si>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</si>
  <si>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</si>
  <si>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</si>
  <si>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</si>
  <si>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</si>
  <si>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</si>
  <si>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</si>
  <si>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</si>
  <si>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</si>
  <si>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</si>
  <si>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</si>
  <si>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</si>
  <si>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</si>
  <si>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</si>
  <si>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Туризм</t>
  </si>
  <si>
    <t>Кемеровская область - Кузбасс</t>
  </si>
  <si>
    <t>ГАПОУ «Новокузнецкий торгово­-экономический техникум»</t>
  </si>
  <si>
    <t>Приготовление винодельческой и пивоваренной продукции в условиях ресторана</t>
  </si>
  <si>
    <t>19.02.13 Технология продуктов общественного питания массового изготовления и специализированных пищевых продуктов
43.02.15 Поварское и кондитерское дело
43.01.10 Мастер индустрии питания</t>
  </si>
  <si>
    <r>
      <t xml:space="preserve">Инфраструктурный лист для оснащения образовательного кластера среднего профессионального образования  в отрасли                                                </t>
    </r>
    <r>
      <rPr>
        <i/>
        <sz val="16"/>
        <color theme="0"/>
        <rFont val="Times New Roman"/>
        <family val="1"/>
        <charset val="204"/>
      </rPr>
      <t>Туризм и сферу услуг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 xml:space="preserve">Кемеровская область-Кузбасс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</si>
  <si>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</si>
  <si>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 xml:space="preserve">Кемеровская область-Кузбасс 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</si>
  <si>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автономное профессиональное образовательное учреждение "Новокузнецкий торгово-экономический техникум" (ГАПОУ НТЭТ)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</si>
  <si>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город Новокузнецк, улица Кутузова, дом 84</t>
    </r>
  </si>
  <si>
    <r>
      <rPr>
        <sz val="16"/>
        <color theme="0"/>
        <rFont val="Times New Roman"/>
        <family val="1"/>
        <charset val="204"/>
      </rPr>
      <t>2. Зона под вид работ</t>
    </r>
    <r>
      <rPr>
        <sz val="16"/>
        <rFont val="Times New Roman"/>
        <family val="1"/>
        <charset val="204"/>
      </rPr>
      <t xml:space="preserve">      </t>
    </r>
    <r>
      <rPr>
        <i/>
        <sz val="16"/>
        <color theme="0"/>
        <rFont val="Times New Roman"/>
        <family val="1"/>
        <charset val="204"/>
      </rPr>
      <t>Приготовление винодельческой и пивоваренной продукции в условиях ресторана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(25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</si>
  <si>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</si>
  <si>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19.02.13 Технология продуктов общественного питания массового изготовления и специализированных пищевых продуктов, 43.02.15 Поварское и кондитерское дело,  43.01.09 Повар, кондитер</t>
  </si>
  <si>
    <t xml:space="preserve">Требования к обеспечению зоны (коммуникации, площадь, сети и др.): </t>
  </si>
  <si>
    <r>
      <t xml:space="preserve">Площадь зоны: не менее </t>
    </r>
    <r>
      <rPr>
        <sz val="11"/>
        <rFont val="Times New Roman"/>
        <family val="1"/>
        <charset val="204"/>
      </rPr>
      <t>21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</si>
  <si>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Допустимо верхнее  искусственное освещение 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>400</t>
    </r>
    <r>
      <rPr>
        <sz val="11"/>
        <color theme="1"/>
        <rFont val="Times New Roman"/>
        <family val="1"/>
        <charset val="204"/>
      </rPr>
      <t xml:space="preserve"> люкс) </t>
    </r>
  </si>
  <si>
    <t xml:space="preserve">Интернет :Подключение к беспроводному / проводному интернету </t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</si>
  <si>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В 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</si>
  <si>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</si>
  <si>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r>
      <t xml:space="preserve">Покрытие пола: линолеум - </t>
    </r>
    <r>
      <rPr>
        <sz val="11"/>
        <rFont val="Times New Roman"/>
        <family val="1"/>
        <charset val="204"/>
      </rPr>
      <t xml:space="preserve">21 </t>
    </r>
    <r>
      <rPr>
        <sz val="11"/>
        <color theme="1"/>
        <rFont val="Times New Roman"/>
        <family val="1"/>
        <charset val="204"/>
      </rPr>
      <t>м2 на всю зону</t>
    </r>
  </si>
  <si>
    <r>
      <t xml:space="preserve">Подведение/ отведение ГХВС: </t>
    </r>
    <r>
      <rPr>
        <sz val="11"/>
        <rFont val="Times New Roman"/>
        <family val="1"/>
        <charset val="204"/>
      </rPr>
      <t xml:space="preserve">требуется </t>
    </r>
  </si>
  <si>
    <r>
      <t>Подведение сжатого воздуха:</t>
    </r>
    <r>
      <rPr>
        <sz val="11"/>
        <rFont val="Times New Roman"/>
        <family val="1"/>
        <charset val="204"/>
      </rPr>
      <t xml:space="preserve">  не требуется</t>
    </r>
  </si>
  <si>
    <t>Источник финансирования</t>
  </si>
  <si>
    <t xml:space="preserve">Емкость для вакуум-сусла </t>
  </si>
  <si>
    <t>Стеклянная банка с крышкой, объем 9 литров, с краном</t>
  </si>
  <si>
    <t>шт.</t>
  </si>
  <si>
    <t xml:space="preserve">В наличии </t>
  </si>
  <si>
    <t>Емкость для виноматериала</t>
  </si>
  <si>
    <t>Нержавеющая сталь, объем 80 литров, пылезащитная пневмокрышка,  сливной кран</t>
  </si>
  <si>
    <t>Центрифуга лабораторная</t>
  </si>
  <si>
    <t>Настольная, скорость вращения: 1000–4000 об/мин, центробежное ускорение: 2130 G, 12 мест для пробирок.</t>
  </si>
  <si>
    <t xml:space="preserve">Стол </t>
  </si>
  <si>
    <t>Основание профильная труба. Столешница ЛДСП облицована пластиком НPL. Размер (ШхГхВ) 1500х600х750 мм. Предназначен для размещения оборудования</t>
  </si>
  <si>
    <t>Шкаф вытяжной</t>
  </si>
  <si>
    <t>Без крана, столешница из HPL передняя стенка и подъемная дверка из стекла. Материал ЛДСП. Нижние отделение: две дверки, одна полка. Размер не более (ШхГхВ) 900х800х2100 мм</t>
  </si>
  <si>
    <t>Шкаф для посуды</t>
  </si>
  <si>
    <t xml:space="preserve">Материал ЛДСП, 5 полок, 4 дверки. Задняя стенка ДВПО. Размер не более (ШхГхВ) 800х400х2100 мм.  </t>
  </si>
  <si>
    <t>Шкаф холодильный</t>
  </si>
  <si>
    <t>Среднетемпературный, однокамерный, полезный объем холодильной камеры 240-300 литров. Количество полок не менее 3.</t>
  </si>
  <si>
    <t>ФБ</t>
  </si>
  <si>
    <t>Наглядное пособие "Коллекция винных ароматов"</t>
  </si>
  <si>
    <t>Флаконы с ароматами (фруктовые, цветочные, животные и др.). Количество ароматов 12- 54 штуки. Предназначено для тренировки обоняния</t>
  </si>
  <si>
    <t>Наглядное пособие "Коллекция ароматов испорченных вин"</t>
  </si>
  <si>
    <t xml:space="preserve">Флаконы с ароматами (плесень, окисление, запах пробки и др.). Количество ароматов до 12 шт. Предназначено для тренировки обоняния  </t>
  </si>
  <si>
    <t xml:space="preserve">Пресс для отжима сока </t>
  </si>
  <si>
    <t>Предназначен для отжима сока из винограда/яблок/слив и т.д. Ручной домкратный пресс. Материал изготовления: нержавеющая сталь устойчивая к коррозии. Объем бункера не менее 10 литров</t>
  </si>
  <si>
    <t>Дробилка (мялка для ягод, винограда)</t>
  </si>
  <si>
    <t xml:space="preserve">С гребнеотделителем. Объем бункера не менее 15 литров. Материал устойчив к окислению. </t>
  </si>
  <si>
    <t xml:space="preserve">Измельчитель для фруктов </t>
  </si>
  <si>
    <t>Предназначен для измельчения семечковых фруктов для дальнейшего отжима сока. Двигатель: 220B. Скорость вращения: не менее 2700 об/мин. Объем загрузочного бункера - не менее 8 литров. Горловина широкая. Бункер, диск, ножи из нержавеющей стали</t>
  </si>
  <si>
    <t xml:space="preserve">Дистиллятор воды </t>
  </si>
  <si>
    <t xml:space="preserve">Электрический, однократной дистилляции. Настольный, с возможностью крепления к стене. Производительность не менее 4 литра / час. В комплекте шланги и хомуты. </t>
  </si>
  <si>
    <t>Интерактивный учебный комплекс (Тач-панель)</t>
  </si>
  <si>
    <t>Интерактивная панель для образования в комплекте с системой администрирования по технологии OPS и мобильной стойкой. Предназначена для демонстрации цифрового образовательного контента при проведении учебных занятий, в том числе, онлайн занятий с доступом в сеть Интернет. Основные характеристики: диагональ экрана не менее 75 дюймов (190 см), сенсорный экран, мультитач: оперативная память:DDR4  не менее 8 Gb , внутренняя память SSD, встроенный Wi-Fi встроенные динамики.</t>
  </si>
  <si>
    <t xml:space="preserve">Часы электронные настенные  </t>
  </si>
  <si>
    <t>Тип механизма: цифровой. Размер (ДхВхГ) не менее 49х19х3 см. Тип питания: от сети. Напряжение 220 В.</t>
  </si>
  <si>
    <t xml:space="preserve">Спектрофотометр </t>
  </si>
  <si>
    <t>Стационарный, лабораторный прибор с  держателем для кювет от 4 и более шт; спектральный диапазон длины волны от 190 нм до 1000-1100 нм. Спектральная ширина щели от 2 нм до 4 нм.  Цифровой выход для подключения к ПК. Наличие  стеклянных и кварцевых кювет в комплектации, а также программного обеспечения</t>
  </si>
  <si>
    <t xml:space="preserve">Мельница лабораторная </t>
  </si>
  <si>
    <t>Металлический стакан, ёмкость стакана не менее 100 см3. Напряжение 220 В.</t>
  </si>
  <si>
    <t xml:space="preserve">Анализатор спиртосодержащих напитков </t>
  </si>
  <si>
    <t>Предназначен для измерения массовой доли этилового спирта и массовой доли экстракта в спиртосодержащих напитках, алкогольной, слабоалкогольной продукции и водно-спиртовых растворах, а также экстрактивности начального сусла в пиве. Диапазон измерений массовой доли спирта от 0,1 до не менее 94% Напряжение 180-250 В.</t>
  </si>
  <si>
    <t>Весы аналитические</t>
  </si>
  <si>
    <t xml:space="preserve">Электронные с ветрозащитным экраном. Максимальный предел взвешивания не более 300 граммов. Минимальный предел взвешивания не более - 0,2 грамма. Дискретность - 0,01 граммов. II класс точности. </t>
  </si>
  <si>
    <t xml:space="preserve">Весы аналитические </t>
  </si>
  <si>
    <t>Лабораторные, настольные.  I класс точности. Предел взвешивания (максимальный) не более - 0,22 кг. Дискретность - 0.0001 г.</t>
  </si>
  <si>
    <t>Рассев лабораторный одногнездный</t>
  </si>
  <si>
    <t>Одногнездный с зажимами для установления нескольких сит. Не менее 3 сит. Частота колебания до 200±10% 1/мин:. Электропитание 220В</t>
  </si>
  <si>
    <t xml:space="preserve">Баня водяная </t>
  </si>
  <si>
    <t xml:space="preserve">Количество мест - 6, максимальная температура 100°C. Объем не менее 13 литров.  </t>
  </si>
  <si>
    <t xml:space="preserve">Шкаф сушильный </t>
  </si>
  <si>
    <t>Температура нагревания: до +300°С. Циркуляция воздуха в рабочей камере. Материал изготовления: сталь</t>
  </si>
  <si>
    <t>Стол  для весов</t>
  </si>
  <si>
    <t>Каркас металлический, столешница: гранитная плита, толщина не менее 30 мм,
регулируемые опоры. Размер (ШхГхВ) не более 900х600х750 мм</t>
  </si>
  <si>
    <t>Вытяжная система вентиляции</t>
  </si>
  <si>
    <t>Вытяжные зонты над рабочей зоной 5 шт. Воздуховоды из оцинкованной стали, вытяжной вентилятор, воздушный клапан с электроприводом, фасонные элементы. Предназначена для удаления паров спиртосодержащей продукции, образуемых при ее нагревании и проведении химического анализа</t>
  </si>
  <si>
    <t>Стол -тумба</t>
  </si>
  <si>
    <t>Каркас ЛДСП, столешница облицована пластиком HPL лицевая сторона: 2 распашных дверцы, внутри полки. Стол предназначен для размещения и хранения лабораторного оборудования. Размер (ШхГхВ) 1200х600х750 мм</t>
  </si>
  <si>
    <t xml:space="preserve">Кондиционер </t>
  </si>
  <si>
    <t>Мобильный, напольный. Охлаждаемая площадь не менее 50 кв.м</t>
  </si>
  <si>
    <t>ВБ</t>
  </si>
  <si>
    <t>Рабочее место учащегося</t>
  </si>
  <si>
    <r>
      <t xml:space="preserve">Площадь зоны: не менее </t>
    </r>
    <r>
      <rPr>
        <sz val="11"/>
        <rFont val="Times New Roman"/>
        <family val="1"/>
        <charset val="204"/>
      </rPr>
      <t xml:space="preserve">23,2 </t>
    </r>
    <r>
      <rPr>
        <sz val="11"/>
        <color theme="1"/>
        <rFont val="Times New Roman"/>
        <family val="1"/>
        <charset val="204"/>
      </rPr>
      <t>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</si>
  <si>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400 люкс) </t>
    </r>
  </si>
  <si>
    <t>Интернет : Подключение к беспроводному / проводному интернету</t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</si>
  <si>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 xml:space="preserve">220 </t>
    </r>
    <r>
      <rPr>
        <sz val="11"/>
        <color theme="1"/>
        <rFont val="Times New Roman"/>
        <family val="1"/>
        <charset val="204"/>
      </rPr>
      <t xml:space="preserve">В 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</si>
  <si>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 xml:space="preserve"> не требуется</t>
    </r>
  </si>
  <si>
    <r>
      <t>Покрытие пола:</t>
    </r>
    <r>
      <rPr>
        <sz val="11"/>
        <rFont val="Times New Roman"/>
        <family val="1"/>
        <charset val="204"/>
      </rPr>
      <t xml:space="preserve"> линолеум - 23,2 </t>
    </r>
    <r>
      <rPr>
        <sz val="11"/>
        <color theme="1"/>
        <rFont val="Times New Roman"/>
        <family val="1"/>
        <charset val="204"/>
      </rPr>
      <t>м2 на всю зону</t>
    </r>
  </si>
  <si>
    <r>
      <t xml:space="preserve">Подведение сжатого воздуха: </t>
    </r>
    <r>
      <rPr>
        <sz val="11"/>
        <rFont val="Times New Roman"/>
        <family val="1"/>
        <charset val="204"/>
      </rPr>
      <t>не требуется</t>
    </r>
  </si>
  <si>
    <t xml:space="preserve">Емкость из нержавеющей стали </t>
  </si>
  <si>
    <t>Фляга с крышкой из нержавеющей стали, прокладкой и сливным краном из никелированной латуни. Объем 20л</t>
  </si>
  <si>
    <t xml:space="preserve">шт ( на 5 раб.мест) </t>
  </si>
  <si>
    <t xml:space="preserve">Фильтр-пресс </t>
  </si>
  <si>
    <t>Промежуточных пластин -12 штук. Мощность 0,35 кВт. Габаритные размеры (ДхШхВ) 400х270х280 мм</t>
  </si>
  <si>
    <t>Ведро пищевое мерное</t>
  </si>
  <si>
    <t>Пищевой пластик с делениями, без крышки, с ручкой</t>
  </si>
  <si>
    <t>Ареометр для спирта АСП (от 0 до 10)</t>
  </si>
  <si>
    <t>Предназначен для измерения объемной концентрации этилового спирта в водных растворах в соответствии с ГОСТ-18481-81. Диапазон измерения от 0 до 10</t>
  </si>
  <si>
    <t>Ареометр для спирта АСП  (от 10 до 20)</t>
  </si>
  <si>
    <t>Предназначен для измерения объемной концентрации этилового спирта в водных растворах в соответствии с ГОСТ-18481-81. Диапазон измерения от 10 до 20</t>
  </si>
  <si>
    <t>Ареометр для спирта АСП (от 60 до 100)</t>
  </si>
  <si>
    <t>Предназначен для определения концентрации спирта в водно-спиртовом растворе, диапазон измерения от 60 до 100</t>
  </si>
  <si>
    <t>Ареометр для спирта АСП (от 0 до 60)</t>
  </si>
  <si>
    <t>Предназначен для определения концентрации спирта в водно-спиртовом растворе, диапазон измерения от 0 до 60</t>
  </si>
  <si>
    <t xml:space="preserve">Штатив  лабораторный для пипеток </t>
  </si>
  <si>
    <t>Полипропилен, диаметр 220 мм., высота 425 мм, количество устанавливаемых пипеток: 48 шт</t>
  </si>
  <si>
    <t>Штатив учебный для крепления бюреток</t>
  </si>
  <si>
    <t>Стойка - 700 мм. Держатель для бюреток. Чугунное основание с прорезиненными вставками.</t>
  </si>
  <si>
    <t xml:space="preserve">Аламбик  </t>
  </si>
  <si>
    <t>Медный аламбик объемом 10 литров</t>
  </si>
  <si>
    <t>Электрическая плита</t>
  </si>
  <si>
    <t>Плита индукционная, настольная  мощность 3,5 кВт. Предназначена для нагревания аламбика</t>
  </si>
  <si>
    <t>Электрическая плита на 2 конфорки</t>
  </si>
  <si>
    <t>2 конфорки, мощность 1,0 кВт, чугунная конфорка</t>
  </si>
  <si>
    <t>Электрическая плита на 1 конфорку</t>
  </si>
  <si>
    <t>1 конфорки, мощность 1,0 кВт, чугунная конфорка</t>
  </si>
  <si>
    <t>Часы песочные на 2 мин</t>
  </si>
  <si>
    <t>Материал: ПВХ, стекло, 2 минуты</t>
  </si>
  <si>
    <t>Часы песочные на  5 мин</t>
  </si>
  <si>
    <t>Материал: ПВХ, стекло, 5 минут</t>
  </si>
  <si>
    <t xml:space="preserve">Термометр ТЛ-2 № 2 ртутный (0+100) </t>
  </si>
  <si>
    <t>Стеклянный ртутный термометр для измерения температуры в диапазоне от 0 до +100. Предназначен для исследования вина</t>
  </si>
  <si>
    <t>Термометр ТЛС -4 2 (0+55) ртутный</t>
  </si>
  <si>
    <t>Стеклянный ртутный термометр для измерения температуры в диапазоне от 0 до +55. Предназначен для исследования спирта</t>
  </si>
  <si>
    <t>Термометр ТП 22 1 (0+35) - вода</t>
  </si>
  <si>
    <t>Стеклянный ртутный термометр для измерения температуры в диапазоне от 0 до +35. Предназначен для исследования воды</t>
  </si>
  <si>
    <t>Рефрактометр для спирта 0-80% об</t>
  </si>
  <si>
    <t>Для определения концентрации спирта в водно-спиртовом растворе, диапазон измерения от 0 до 80</t>
  </si>
  <si>
    <t>Микроскоп лабораторный</t>
  </si>
  <si>
    <t>Бинокулярный, для наблюдений в проходящем свете. Увеличение: 40–1000 крат</t>
  </si>
  <si>
    <t>Стул ученический</t>
  </si>
  <si>
    <t>Каркас металлический, сиденье и спинка пластиковые</t>
  </si>
  <si>
    <t xml:space="preserve">шт ( на 1 раб.место) </t>
  </si>
  <si>
    <t>Стеллаж 3 полки</t>
  </si>
  <si>
    <t xml:space="preserve">Каркас профильная труба. Три полки, по всем сторонам каждой полки бортики из ЛДСП. Размер (ШхГхВ) 600х400х1300 мм </t>
  </si>
  <si>
    <t>Стол лабораторный</t>
  </si>
  <si>
    <t xml:space="preserve">Основание профильная труба. Столешница ЛДСП, облицована пластиком HPL, по одной короткой и одной длинной стороне бортик из ЛДСП высотой 50 мм. Размер (ШхГхВ)2000х600х750 мм </t>
  </si>
  <si>
    <t xml:space="preserve">Стол пристенный с мойкой </t>
  </si>
  <si>
    <t>Каркас ЛДСП, столешница облицована пластиком HPL. Лицевая сторона: справа 2 дверки, слева глухая стенка. Встроенная раковина квадратная, из искусственного камня, глубина 180 мм, сдвинута вправо, расстояние от правого края до края раковины 200 мм</t>
  </si>
  <si>
    <t>Модульный стол трапеция</t>
  </si>
  <si>
    <t>Основание металлокаркас. Столешница ЛДСП. Нерегулируемые ножки, без колес. Размер не более (ШхГхВ) 1200х600х750</t>
  </si>
  <si>
    <t>Зажим винтовой (зажим Мора)</t>
  </si>
  <si>
    <t>Материал изготовления: сталь. Длина 75 мм</t>
  </si>
  <si>
    <t>Емкости для брожения</t>
  </si>
  <si>
    <t>Объем не менее 33 литров, гидрозатвор и уплотнительное кольцо.</t>
  </si>
  <si>
    <t>PH-метр</t>
  </si>
  <si>
    <t xml:space="preserve">Диапазон измерений не менее -1,00..14,00. Дискретность 0,01. Погрешность не более ±0,02. Комплект поставки:: преобразователь, термодатчик, комбинированный рН-электрод,
штатив, блок сетевого питания. </t>
  </si>
  <si>
    <t>Устройство для сушки лабораторной посуды</t>
  </si>
  <si>
    <t>Максимальная температура нагрева не более - 65± 5°С. Питание 220 ± 10 В. Встроенный воздушный фильтр. Количество мест не менее 20 штук</t>
  </si>
  <si>
    <t>Секундомер  с поверкой</t>
  </si>
  <si>
    <t>Электронный. Диапазон измерений не менее: 0 ... 9 ч 59 мин. Дискретность: 0,01 с</t>
  </si>
  <si>
    <t>Афрометр</t>
  </si>
  <si>
    <t>Класс точности манометра: 1. Предел измерения шкалы манометра не менее 6,0 кгс/см2 (600 кПа). Цена деления не более 0,1  кгс/см2 (10,0 кПа),</t>
  </si>
  <si>
    <t xml:space="preserve">Термометр </t>
  </si>
  <si>
    <t>Лабораторный термометр электронный. Температурный датчик из нержавеющей стали. Диапазон измерения температуры не менее -50 ... +150 °С. Погрешность измерения: 0,2 °С</t>
  </si>
  <si>
    <t>Автоматическая пивоварня с чиллером</t>
  </si>
  <si>
    <t>Материал резервуара: нержавеющая сталь. Объем не более 40-50 литров. Напряжение: 220–240 В. Комплектация: крышка, варочная ёмкость с краном, чиллер, сито, бункер корзины для солода, фильтр.</t>
  </si>
  <si>
    <t xml:space="preserve">Корзина-фильтр хоп спайдер </t>
  </si>
  <si>
    <t>Предназначена для автоматической пивоварни. Позволяет держать хмель вместе во время кипения сусла. Материал нержавеющая сталь</t>
  </si>
  <si>
    <t>Цилиндроконический танк</t>
  </si>
  <si>
    <t>Объем не менее 15 л с герметичной крышкой, термометром, краном. Материал: нержавеющая сталь</t>
  </si>
  <si>
    <r>
      <t>Площадь зоны: не менее</t>
    </r>
    <r>
      <rPr>
        <sz val="11"/>
        <rFont val="Times New Roman"/>
        <family val="1"/>
        <charset val="204"/>
      </rPr>
      <t xml:space="preserve"> 9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</si>
  <si>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Покрытие пола: </t>
    </r>
    <r>
      <rPr>
        <sz val="11"/>
        <rFont val="Times New Roman"/>
        <family val="1"/>
        <charset val="204"/>
      </rPr>
      <t xml:space="preserve">линолеум - 9 </t>
    </r>
    <r>
      <rPr>
        <sz val="11"/>
        <color theme="1"/>
        <rFont val="Times New Roman"/>
        <family val="1"/>
        <charset val="204"/>
      </rPr>
      <t>м2 на всю зону</t>
    </r>
  </si>
  <si>
    <t xml:space="preserve">Подведение/ отведение ГХВС: требуется </t>
  </si>
  <si>
    <t>Подведение сжатого воздуха: не требуется</t>
  </si>
  <si>
    <t>Материал ЛДСП. Одна полка для головных уборов, одна перекладина для одежды. Задняя стенка ДВПО. Размер не менее (ШхГхВ) 800х500х2100 мм</t>
  </si>
  <si>
    <t>Процессор: количество ядер процессора: не менее 4, базовая частота процессора не менее  2,4 ГГц
Объем оперативной памяти не менее16Гб. Объем накопителя не менее 1Tb. Тип накопителя SSD. Диагональ монитора 17 дюймов. В комплекте мышь проводная, интерфейс USB.</t>
  </si>
  <si>
    <t>Роутер</t>
  </si>
  <si>
    <t>Размер оперативной памяти не менее 128 МБ. Размер хранилища не менее 128 МБ. Беспроводная связь 2,4 ГГц Максимальная скорость передачи данных 300 Мбит/с. Lan порты от 4 штук.</t>
  </si>
  <si>
    <t>Многофункциональное устройство</t>
  </si>
  <si>
    <t>Устройство с функциями принтер-сканер-копир, формат А4, черно-белая печать</t>
  </si>
  <si>
    <t>Стол офисный</t>
  </si>
  <si>
    <t>Основание ЛДСП, столешница ЛДСП на столешнице техническое отверстие с заглушками для кабель-канала. Размер не мене (ШхГхВ) 1200х600х750 мм</t>
  </si>
  <si>
    <t>Аптечка стандартной комплектации предназначена для оказания первой помощи в образовательных учреждениях до прибытия медицинского работника. Поставляется в собранном виде.</t>
  </si>
  <si>
    <t>Масса заряда - 4 кг; огнетушащее вещество - порошок; длина выброса порошка - 3 м</t>
  </si>
  <si>
    <t>Емкость из нержавеющей стали</t>
  </si>
  <si>
    <t>Фильтр-пресс</t>
  </si>
  <si>
    <t>Ареометр для спирта АСП (от 10 до 20)</t>
  </si>
  <si>
    <t>Штатив лабораторный для пипеток</t>
  </si>
  <si>
    <t>Аламбик</t>
  </si>
  <si>
    <t>Часы песочные на 5 мин</t>
  </si>
  <si>
    <t>Термометр ТЛ-2 № 2 ртутный (0+100)</t>
  </si>
  <si>
    <t>Стол пристенный с мойкой</t>
  </si>
  <si>
    <t>Секундомер с поверкой</t>
  </si>
  <si>
    <t>Термометр</t>
  </si>
  <si>
    <t>Корзина-фильтр хоп спайдер</t>
  </si>
  <si>
    <t>Емкость для вакуум-сусла</t>
  </si>
  <si>
    <t>Пресс для отжима сока</t>
  </si>
  <si>
    <t>Измельчитель для фруктов</t>
  </si>
  <si>
    <t>Дистиллятор воды</t>
  </si>
  <si>
    <t>Часы электронные настенные</t>
  </si>
  <si>
    <t>Спектрофотометр</t>
  </si>
  <si>
    <t>Мельница лабораторная</t>
  </si>
  <si>
    <t>Анализатор спиртосодержащих напитков</t>
  </si>
  <si>
    <t>Баня водяная</t>
  </si>
  <si>
    <t>Шкаф сушильный</t>
  </si>
  <si>
    <t>Стол для весов</t>
  </si>
  <si>
    <t>Кондиционер</t>
  </si>
  <si>
    <t>Стол-тумба</t>
  </si>
  <si>
    <t>Ареометр для спирта</t>
  </si>
  <si>
    <t>Термометр ртутный</t>
  </si>
  <si>
    <t>Термометр жидкостный</t>
  </si>
  <si>
    <t>Танк цилиндроконический</t>
  </si>
  <si>
    <t>Часы песочные</t>
  </si>
  <si>
    <t>19.02.13 Технология продуктов общественного питания массового изготовления и специализированных пищевых продуктов
43.01.10 Мастер индустрии питания
43.02.15 Поварское и кондитерское дело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</si>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</sst>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31" fillId="12" borderId="18" xfId="5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33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4" fillId="3" borderId="7" xfId="3" applyFont="1" applyFill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8" xfId="3" applyFont="1" applyBorder="1" applyAlignment="1">
      <alignment horizontal="left" vertical="center"/>
    </xf>
    <xf numFmtId="0" fontId="16" fillId="5" borderId="18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7" fillId="10" borderId="10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left" vertical="center"/>
    </xf>
    <xf numFmtId="0" fontId="1" fillId="10" borderId="1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15" fillId="6" borderId="2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38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58;&#1091;&#1088;&#1080;&#1079;&#1084;%20&#1080;%20&#1089;&#1092;&#1077;&#1088;&#1072;%20&#1091;&#1089;&#1083;&#1091;&#1075;\&#1050;&#1077;&#1084;&#1077;&#1088;&#1086;&#1074;&#1089;&#1082;&#1072;&#1103;%20&#1086;&#1073;&#1083;&#1072;&#1089;&#1090;&#1100;_&#1058;&#1091;&#1088;&#1080;&#1079;&#1084;%20&#1080;%20&#1089;&#1092;&#1077;&#1088;&#1072;%20&#1091;&#1089;&#1083;&#1091;&#1075;_&#1053;&#1058;&#1069;&#1058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8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74" t="s">
        <v>279</v>
      </c>
      <c r="B1" s="174"/>
      <c r="C1" s="174"/>
      <c r="D1" s="174"/>
      <c r="E1" s="174"/>
      <c r="F1" s="174"/>
      <c r="G1" s="174"/>
    </row>
    <row r="2" spans="1:7" ht="21" x14ac:dyDescent="0.3">
      <c r="A2" s="21" t="s">
        <v>45</v>
      </c>
      <c r="B2" s="20" t="s">
        <v>46</v>
      </c>
      <c r="C2" s="128" t="s">
        <v>77</v>
      </c>
      <c r="D2" s="128"/>
      <c r="E2" s="128"/>
      <c r="F2" s="128"/>
      <c r="G2" s="128"/>
    </row>
    <row r="3" spans="1:7" ht="18" x14ac:dyDescent="0.35">
      <c r="A3" s="129" t="s">
        <v>47</v>
      </c>
      <c r="B3" s="130"/>
      <c r="C3" s="131">
        <f>D41</f>
        <v>12</v>
      </c>
      <c r="D3" s="131"/>
      <c r="E3" s="131"/>
      <c r="F3" s="131"/>
      <c r="G3" s="131"/>
    </row>
    <row r="4" spans="1:7" ht="56.4" customHeight="1" x14ac:dyDescent="0.3">
      <c r="A4" s="132" t="s">
        <v>48</v>
      </c>
      <c r="B4" s="133"/>
      <c r="C4" s="134" t="s">
        <v>278</v>
      </c>
      <c r="D4" s="134"/>
      <c r="E4" s="134"/>
      <c r="F4" s="134"/>
      <c r="G4" s="134"/>
    </row>
    <row r="5" spans="1:7" ht="14.4" x14ac:dyDescent="0.3">
      <c r="A5" s="137" t="s">
        <v>12</v>
      </c>
      <c r="B5" s="138"/>
      <c r="C5" s="138"/>
      <c r="D5" s="138"/>
      <c r="E5" s="138"/>
      <c r="F5" s="138"/>
      <c r="G5" s="138"/>
    </row>
    <row r="6" spans="1:7" ht="14.4" x14ac:dyDescent="0.3">
      <c r="A6" s="135" t="s">
        <v>49</v>
      </c>
      <c r="B6" s="136"/>
      <c r="C6" s="136"/>
      <c r="D6" s="136"/>
      <c r="E6" s="136"/>
      <c r="F6" s="136"/>
      <c r="G6" s="136"/>
    </row>
    <row r="7" spans="1:7" ht="14.4" x14ac:dyDescent="0.3">
      <c r="A7" s="135" t="s">
        <v>50</v>
      </c>
      <c r="B7" s="136"/>
      <c r="C7" s="136"/>
      <c r="D7" s="136"/>
      <c r="E7" s="136"/>
      <c r="F7" s="136"/>
      <c r="G7" s="136"/>
    </row>
    <row r="8" spans="1:7" ht="14.4" x14ac:dyDescent="0.3">
      <c r="A8" s="135" t="s">
        <v>51</v>
      </c>
      <c r="B8" s="136"/>
      <c r="C8" s="136"/>
      <c r="D8" s="136"/>
      <c r="E8" s="136"/>
      <c r="F8" s="136"/>
      <c r="G8" s="136"/>
    </row>
    <row r="9" spans="1:7" ht="14.4" x14ac:dyDescent="0.3">
      <c r="A9" s="135" t="s">
        <v>52</v>
      </c>
      <c r="B9" s="136"/>
      <c r="C9" s="136"/>
      <c r="D9" s="136"/>
      <c r="E9" s="136"/>
      <c r="F9" s="136"/>
      <c r="G9" s="136"/>
    </row>
    <row r="10" spans="1:7" ht="14.4" x14ac:dyDescent="0.3">
      <c r="A10" s="135" t="s">
        <v>53</v>
      </c>
      <c r="B10" s="136"/>
      <c r="C10" s="136"/>
      <c r="D10" s="136"/>
      <c r="E10" s="136"/>
      <c r="F10" s="136"/>
      <c r="G10" s="136"/>
    </row>
    <row r="11" spans="1:7" ht="14.4" x14ac:dyDescent="0.3">
      <c r="A11" s="135" t="s">
        <v>54</v>
      </c>
      <c r="B11" s="136"/>
      <c r="C11" s="136"/>
      <c r="D11" s="136"/>
      <c r="E11" s="136"/>
      <c r="F11" s="136"/>
      <c r="G11" s="136"/>
    </row>
    <row r="12" spans="1:7" ht="14.4" x14ac:dyDescent="0.3">
      <c r="A12" s="135" t="s">
        <v>55</v>
      </c>
      <c r="B12" s="136"/>
      <c r="C12" s="136"/>
      <c r="D12" s="136"/>
      <c r="E12" s="136"/>
      <c r="F12" s="136"/>
      <c r="G12" s="136"/>
    </row>
    <row r="13" spans="1:7" ht="14.4" x14ac:dyDescent="0.3">
      <c r="A13" s="118" t="s">
        <v>18</v>
      </c>
      <c r="B13" s="119"/>
      <c r="C13" s="119"/>
      <c r="D13" s="119"/>
      <c r="E13" s="119"/>
      <c r="F13" s="119"/>
      <c r="G13" s="119"/>
    </row>
    <row r="14" spans="1:7" ht="17.399999999999999" x14ac:dyDescent="0.3">
      <c r="A14" s="120" t="s">
        <v>11</v>
      </c>
      <c r="B14" s="121"/>
      <c r="C14" s="121"/>
      <c r="D14" s="121"/>
      <c r="E14" s="117"/>
      <c r="F14" s="117"/>
      <c r="G14" s="121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50">
        <v>1</v>
      </c>
      <c r="B16" s="9" t="s">
        <v>267</v>
      </c>
      <c r="C16" s="22" t="s">
        <v>15</v>
      </c>
      <c r="D16" s="11" t="s">
        <v>10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112" t="s">
        <v>268</v>
      </c>
      <c r="C17" s="49" t="s">
        <v>15</v>
      </c>
      <c r="D17" s="26" t="s">
        <v>10</v>
      </c>
      <c r="E17" s="36"/>
      <c r="F17" s="37"/>
      <c r="G17" s="31">
        <v>1</v>
      </c>
    </row>
    <row r="18" spans="1:7" ht="31.2" x14ac:dyDescent="0.3">
      <c r="A18" s="50">
        <v>3</v>
      </c>
      <c r="B18" s="9" t="s">
        <v>136</v>
      </c>
      <c r="C18" s="49" t="s">
        <v>15</v>
      </c>
      <c r="D18" s="11" t="s">
        <v>10</v>
      </c>
      <c r="E18" s="36"/>
      <c r="F18" s="37"/>
      <c r="G18" s="31">
        <v>1</v>
      </c>
    </row>
    <row r="19" spans="1:7" ht="31.2" x14ac:dyDescent="0.3">
      <c r="A19" s="48">
        <v>4</v>
      </c>
      <c r="B19" s="9" t="s">
        <v>263</v>
      </c>
      <c r="C19" s="49" t="s">
        <v>15</v>
      </c>
      <c r="D19" s="11" t="s">
        <v>10</v>
      </c>
      <c r="E19" s="36"/>
      <c r="F19" s="37"/>
      <c r="G19" s="31">
        <v>1</v>
      </c>
    </row>
    <row r="20" spans="1:7" ht="31.2" x14ac:dyDescent="0.3">
      <c r="A20" s="50">
        <v>5</v>
      </c>
      <c r="B20" s="9" t="s">
        <v>120</v>
      </c>
      <c r="C20" s="49" t="s">
        <v>15</v>
      </c>
      <c r="D20" s="11" t="s">
        <v>10</v>
      </c>
      <c r="E20" s="36"/>
      <c r="F20" s="37"/>
      <c r="G20" s="31">
        <v>1</v>
      </c>
    </row>
    <row r="21" spans="1:7" ht="31.2" x14ac:dyDescent="0.3">
      <c r="A21" s="48">
        <v>6</v>
      </c>
      <c r="B21" s="99" t="s">
        <v>260</v>
      </c>
      <c r="C21" s="49" t="s">
        <v>15</v>
      </c>
      <c r="D21" s="11" t="s">
        <v>10</v>
      </c>
      <c r="E21" s="36"/>
      <c r="F21" s="37"/>
      <c r="G21" s="31">
        <v>1</v>
      </c>
    </row>
    <row r="22" spans="1:7" ht="31.2" x14ac:dyDescent="0.3">
      <c r="A22" s="50">
        <v>7</v>
      </c>
      <c r="B22" s="99" t="s">
        <v>101</v>
      </c>
      <c r="C22" s="49" t="s">
        <v>15</v>
      </c>
      <c r="D22" s="11" t="s">
        <v>10</v>
      </c>
      <c r="E22" s="36"/>
      <c r="F22" s="37"/>
      <c r="G22" s="31">
        <v>1</v>
      </c>
    </row>
    <row r="23" spans="1:7" ht="31.2" x14ac:dyDescent="0.3">
      <c r="A23" s="48">
        <v>8</v>
      </c>
      <c r="B23" s="99" t="s">
        <v>262</v>
      </c>
      <c r="C23" s="49" t="s">
        <v>15</v>
      </c>
      <c r="D23" s="11" t="s">
        <v>10</v>
      </c>
      <c r="E23" s="36"/>
      <c r="F23" s="37"/>
      <c r="G23" s="31">
        <v>1</v>
      </c>
    </row>
    <row r="24" spans="1:7" ht="31.2" x14ac:dyDescent="0.3">
      <c r="A24" s="50">
        <v>9</v>
      </c>
      <c r="B24" s="113" t="s">
        <v>40</v>
      </c>
      <c r="C24" s="49" t="s">
        <v>15</v>
      </c>
      <c r="D24" s="11" t="s">
        <v>5</v>
      </c>
      <c r="E24" s="36"/>
      <c r="F24" s="37"/>
      <c r="G24" s="31">
        <v>1</v>
      </c>
    </row>
    <row r="25" spans="1:7" ht="31.2" x14ac:dyDescent="0.3">
      <c r="A25" s="48">
        <v>10</v>
      </c>
      <c r="B25" s="9" t="s">
        <v>271</v>
      </c>
      <c r="C25" s="49" t="s">
        <v>15</v>
      </c>
      <c r="D25" s="11" t="s">
        <v>10</v>
      </c>
      <c r="E25" s="36"/>
      <c r="F25" s="37"/>
      <c r="G25" s="31">
        <v>1</v>
      </c>
    </row>
    <row r="26" spans="1:7" ht="31.2" x14ac:dyDescent="0.3">
      <c r="A26" s="50">
        <v>11</v>
      </c>
      <c r="B26" s="99" t="s">
        <v>266</v>
      </c>
      <c r="C26" s="49" t="s">
        <v>15</v>
      </c>
      <c r="D26" s="11" t="s">
        <v>10</v>
      </c>
      <c r="E26" s="36"/>
      <c r="F26" s="37"/>
      <c r="G26" s="31">
        <v>1</v>
      </c>
    </row>
    <row r="27" spans="1:7" ht="31.2" x14ac:dyDescent="0.3">
      <c r="A27" s="48">
        <v>12</v>
      </c>
      <c r="B27" s="111" t="s">
        <v>27</v>
      </c>
      <c r="C27" s="49" t="s">
        <v>15</v>
      </c>
      <c r="D27" s="11" t="s">
        <v>5</v>
      </c>
      <c r="E27" s="36"/>
      <c r="F27" s="37"/>
      <c r="G27" s="31">
        <v>1</v>
      </c>
    </row>
    <row r="28" spans="1:7" ht="31.2" x14ac:dyDescent="0.3">
      <c r="A28" s="50">
        <v>13</v>
      </c>
      <c r="B28" s="107" t="s">
        <v>261</v>
      </c>
      <c r="C28" s="49" t="s">
        <v>15</v>
      </c>
      <c r="D28" s="11" t="s">
        <v>10</v>
      </c>
      <c r="E28" s="36"/>
      <c r="F28" s="37"/>
      <c r="G28" s="31">
        <v>1</v>
      </c>
    </row>
    <row r="29" spans="1:7" ht="31.2" x14ac:dyDescent="0.3">
      <c r="A29" s="48">
        <v>14</v>
      </c>
      <c r="B29" s="107" t="s">
        <v>140</v>
      </c>
      <c r="C29" s="49" t="s">
        <v>15</v>
      </c>
      <c r="D29" s="11" t="s">
        <v>10</v>
      </c>
      <c r="E29" s="36"/>
      <c r="F29" s="37"/>
      <c r="G29" s="31">
        <v>1</v>
      </c>
    </row>
    <row r="30" spans="1:7" ht="31.2" x14ac:dyDescent="0.3">
      <c r="A30" s="50">
        <v>15</v>
      </c>
      <c r="B30" s="9" t="s">
        <v>265</v>
      </c>
      <c r="C30" s="49" t="s">
        <v>15</v>
      </c>
      <c r="D30" s="11" t="s">
        <v>10</v>
      </c>
      <c r="E30" s="36"/>
      <c r="F30" s="37"/>
      <c r="G30" s="31">
        <v>1</v>
      </c>
    </row>
    <row r="31" spans="1:7" ht="31.2" x14ac:dyDescent="0.3">
      <c r="A31" s="48">
        <v>16</v>
      </c>
      <c r="B31" s="9" t="s">
        <v>38</v>
      </c>
      <c r="C31" s="49" t="s">
        <v>15</v>
      </c>
      <c r="D31" s="11" t="s">
        <v>6</v>
      </c>
      <c r="E31" s="36"/>
      <c r="F31" s="37"/>
      <c r="G31" s="31">
        <v>1</v>
      </c>
    </row>
    <row r="32" spans="1:7" ht="31.2" x14ac:dyDescent="0.3">
      <c r="A32" s="50">
        <v>17</v>
      </c>
      <c r="B32" s="9" t="s">
        <v>270</v>
      </c>
      <c r="C32" s="49" t="s">
        <v>15</v>
      </c>
      <c r="D32" s="11" t="s">
        <v>6</v>
      </c>
      <c r="E32" s="36"/>
      <c r="F32" s="37"/>
      <c r="G32" s="31">
        <v>1</v>
      </c>
    </row>
    <row r="33" spans="1:7" ht="31.2" x14ac:dyDescent="0.3">
      <c r="A33" s="48">
        <v>18</v>
      </c>
      <c r="B33" s="9" t="s">
        <v>256</v>
      </c>
      <c r="C33" s="49" t="s">
        <v>15</v>
      </c>
      <c r="D33" s="11" t="s">
        <v>6</v>
      </c>
      <c r="E33" s="36"/>
      <c r="F33" s="37"/>
      <c r="G33" s="31">
        <v>1</v>
      </c>
    </row>
    <row r="34" spans="1:7" ht="31.2" x14ac:dyDescent="0.3">
      <c r="A34" s="50">
        <v>19</v>
      </c>
      <c r="B34" s="9" t="s">
        <v>103</v>
      </c>
      <c r="C34" s="49" t="s">
        <v>15</v>
      </c>
      <c r="D34" s="11" t="s">
        <v>10</v>
      </c>
      <c r="E34" s="36"/>
      <c r="F34" s="37"/>
      <c r="G34" s="31">
        <v>1</v>
      </c>
    </row>
    <row r="35" spans="1:7" ht="31.2" x14ac:dyDescent="0.3">
      <c r="A35" s="48">
        <v>20</v>
      </c>
      <c r="B35" s="9" t="s">
        <v>264</v>
      </c>
      <c r="C35" s="49" t="s">
        <v>15</v>
      </c>
      <c r="D35" s="11" t="s">
        <v>10</v>
      </c>
      <c r="E35" s="36"/>
      <c r="F35" s="37"/>
      <c r="G35" s="31">
        <v>1</v>
      </c>
    </row>
    <row r="36" spans="1:7" ht="31.2" x14ac:dyDescent="0.3">
      <c r="A36" s="50">
        <v>21</v>
      </c>
      <c r="B36" s="107" t="s">
        <v>107</v>
      </c>
      <c r="C36" s="49" t="s">
        <v>15</v>
      </c>
      <c r="D36" s="11" t="s">
        <v>10</v>
      </c>
      <c r="E36" s="36"/>
      <c r="F36" s="37"/>
      <c r="G36" s="31">
        <v>1</v>
      </c>
    </row>
    <row r="37" spans="1:7" ht="31.2" x14ac:dyDescent="0.3">
      <c r="A37" s="48">
        <v>22</v>
      </c>
      <c r="B37" s="107" t="s">
        <v>109</v>
      </c>
      <c r="C37" s="49" t="s">
        <v>15</v>
      </c>
      <c r="D37" s="11" t="s">
        <v>6</v>
      </c>
      <c r="E37" s="36"/>
      <c r="F37" s="37"/>
      <c r="G37" s="31">
        <v>1</v>
      </c>
    </row>
    <row r="38" spans="1:7" ht="31.2" x14ac:dyDescent="0.3">
      <c r="A38" s="50">
        <v>23</v>
      </c>
      <c r="B38" s="107" t="s">
        <v>269</v>
      </c>
      <c r="C38" s="49" t="s">
        <v>15</v>
      </c>
      <c r="D38" s="11" t="s">
        <v>10</v>
      </c>
      <c r="E38" s="36"/>
      <c r="F38" s="37"/>
      <c r="G38" s="31">
        <v>1</v>
      </c>
    </row>
    <row r="39" spans="1:7" ht="31.2" x14ac:dyDescent="0.3">
      <c r="A39" s="48">
        <v>24</v>
      </c>
      <c r="B39" s="107" t="s">
        <v>111</v>
      </c>
      <c r="C39" s="49" t="s">
        <v>15</v>
      </c>
      <c r="D39" s="11" t="s">
        <v>10</v>
      </c>
      <c r="E39" s="36"/>
      <c r="F39" s="37"/>
      <c r="G39" s="31">
        <v>1</v>
      </c>
    </row>
    <row r="40" spans="1:7" ht="17.399999999999999" x14ac:dyDescent="0.3">
      <c r="A40" s="125" t="s">
        <v>72</v>
      </c>
      <c r="B40" s="126"/>
      <c r="C40" s="126"/>
      <c r="D40" s="127">
        <v>1</v>
      </c>
      <c r="E40" s="127"/>
      <c r="F40" s="127"/>
      <c r="G40" s="127"/>
    </row>
    <row r="41" spans="1:7" x14ac:dyDescent="0.3">
      <c r="A41" s="122" t="s">
        <v>16</v>
      </c>
      <c r="B41" s="123"/>
      <c r="C41" s="123"/>
      <c r="D41" s="124">
        <v>12</v>
      </c>
      <c r="E41" s="124"/>
      <c r="F41" s="124"/>
      <c r="G41" s="124"/>
    </row>
    <row r="42" spans="1:7" s="29" customFormat="1" ht="46.8" x14ac:dyDescent="0.3">
      <c r="A42" s="27" t="s">
        <v>0</v>
      </c>
      <c r="B42" s="27" t="s">
        <v>1</v>
      </c>
      <c r="C42" s="27" t="s">
        <v>9</v>
      </c>
      <c r="D42" s="27" t="s">
        <v>2</v>
      </c>
      <c r="E42" s="27" t="s">
        <v>57</v>
      </c>
      <c r="F42" s="27" t="s">
        <v>58</v>
      </c>
      <c r="G42" s="27" t="s">
        <v>56</v>
      </c>
    </row>
    <row r="43" spans="1:7" s="29" customFormat="1" ht="31.2" x14ac:dyDescent="0.3">
      <c r="A43" s="50">
        <v>1</v>
      </c>
      <c r="B43" s="9" t="s">
        <v>219</v>
      </c>
      <c r="C43" s="10" t="s">
        <v>15</v>
      </c>
      <c r="D43" s="11" t="s">
        <v>10</v>
      </c>
      <c r="E43" s="32">
        <v>1</v>
      </c>
      <c r="F43" s="32" t="s">
        <v>71</v>
      </c>
      <c r="G43" s="32">
        <f t="shared" ref="G43:G67" si="0">$D$41*E43/IF(F43="на 1 р.м.",1,IF(F43="на 2 р.м.",2,#VALUE!))</f>
        <v>6</v>
      </c>
    </row>
    <row r="44" spans="1:7" s="29" customFormat="1" ht="31.2" x14ac:dyDescent="0.3">
      <c r="A44" s="50">
        <v>2</v>
      </c>
      <c r="B44" s="9" t="s">
        <v>229</v>
      </c>
      <c r="C44" s="10" t="s">
        <v>15</v>
      </c>
      <c r="D44" s="11" t="s">
        <v>10</v>
      </c>
      <c r="E44" s="32">
        <v>1</v>
      </c>
      <c r="F44" s="32" t="s">
        <v>71</v>
      </c>
      <c r="G44" s="32">
        <f t="shared" si="0"/>
        <v>6</v>
      </c>
    </row>
    <row r="45" spans="1:7" ht="31.2" x14ac:dyDescent="0.3">
      <c r="A45" s="50">
        <v>3</v>
      </c>
      <c r="B45" s="99" t="s">
        <v>253</v>
      </c>
      <c r="C45" s="10" t="s">
        <v>15</v>
      </c>
      <c r="D45" s="11" t="s">
        <v>10</v>
      </c>
      <c r="E45" s="32">
        <v>1</v>
      </c>
      <c r="F45" s="32" t="s">
        <v>71</v>
      </c>
      <c r="G45" s="32">
        <f t="shared" si="0"/>
        <v>6</v>
      </c>
    </row>
    <row r="46" spans="1:7" ht="31.2" x14ac:dyDescent="0.3">
      <c r="A46" s="50">
        <v>4</v>
      </c>
      <c r="B46" s="99" t="s">
        <v>273</v>
      </c>
      <c r="C46" s="10" t="s">
        <v>15</v>
      </c>
      <c r="D46" s="11" t="s">
        <v>10</v>
      </c>
      <c r="E46" s="32">
        <v>1</v>
      </c>
      <c r="F46" s="32" t="s">
        <v>71</v>
      </c>
      <c r="G46" s="32">
        <f t="shared" si="0"/>
        <v>6</v>
      </c>
    </row>
    <row r="47" spans="1:7" ht="31.2" x14ac:dyDescent="0.3">
      <c r="A47" s="50">
        <v>5</v>
      </c>
      <c r="B47" s="99" t="s">
        <v>225</v>
      </c>
      <c r="C47" s="10" t="s">
        <v>15</v>
      </c>
      <c r="D47" s="11" t="s">
        <v>10</v>
      </c>
      <c r="E47" s="32">
        <v>1</v>
      </c>
      <c r="F47" s="32" t="s">
        <v>71</v>
      </c>
      <c r="G47" s="32">
        <f t="shared" si="0"/>
        <v>6</v>
      </c>
    </row>
    <row r="48" spans="1:7" ht="31.2" x14ac:dyDescent="0.3">
      <c r="A48" s="50">
        <v>6</v>
      </c>
      <c r="B48" s="99" t="s">
        <v>168</v>
      </c>
      <c r="C48" s="10" t="s">
        <v>15</v>
      </c>
      <c r="D48" s="11" t="s">
        <v>10</v>
      </c>
      <c r="E48" s="32">
        <v>1</v>
      </c>
      <c r="F48" s="32" t="s">
        <v>71</v>
      </c>
      <c r="G48" s="32">
        <f t="shared" si="0"/>
        <v>6</v>
      </c>
    </row>
    <row r="49" spans="1:7" ht="31.2" x14ac:dyDescent="0.3">
      <c r="A49" s="50">
        <v>7</v>
      </c>
      <c r="B49" s="99" t="s">
        <v>217</v>
      </c>
      <c r="C49" s="10" t="s">
        <v>15</v>
      </c>
      <c r="D49" s="11" t="s">
        <v>10</v>
      </c>
      <c r="E49" s="32">
        <v>1</v>
      </c>
      <c r="F49" s="32" t="s">
        <v>71</v>
      </c>
      <c r="G49" s="32">
        <f t="shared" si="0"/>
        <v>6</v>
      </c>
    </row>
    <row r="50" spans="1:7" ht="31.2" x14ac:dyDescent="0.3">
      <c r="A50" s="50">
        <v>8</v>
      </c>
      <c r="B50" s="99" t="s">
        <v>249</v>
      </c>
      <c r="C50" s="10" t="s">
        <v>15</v>
      </c>
      <c r="D50" s="11" t="s">
        <v>10</v>
      </c>
      <c r="E50" s="32">
        <v>1</v>
      </c>
      <c r="F50" s="32" t="s">
        <v>71</v>
      </c>
      <c r="G50" s="32">
        <f t="shared" si="0"/>
        <v>6</v>
      </c>
    </row>
    <row r="51" spans="1:7" ht="31.2" x14ac:dyDescent="0.3">
      <c r="A51" s="50">
        <v>9</v>
      </c>
      <c r="B51" s="99" t="s">
        <v>215</v>
      </c>
      <c r="C51" s="10" t="s">
        <v>15</v>
      </c>
      <c r="D51" s="11" t="s">
        <v>10</v>
      </c>
      <c r="E51" s="32">
        <v>1</v>
      </c>
      <c r="F51" s="32" t="s">
        <v>71</v>
      </c>
      <c r="G51" s="32">
        <f t="shared" si="0"/>
        <v>6</v>
      </c>
    </row>
    <row r="52" spans="1:7" ht="31.2" x14ac:dyDescent="0.3">
      <c r="A52" s="50">
        <v>10</v>
      </c>
      <c r="B52" s="99" t="s">
        <v>259</v>
      </c>
      <c r="C52" s="10" t="s">
        <v>15</v>
      </c>
      <c r="D52" s="11" t="s">
        <v>10</v>
      </c>
      <c r="E52" s="32">
        <v>1</v>
      </c>
      <c r="F52" s="32" t="s">
        <v>71</v>
      </c>
      <c r="G52" s="32">
        <f t="shared" si="0"/>
        <v>6</v>
      </c>
    </row>
    <row r="53" spans="1:7" ht="31.2" x14ac:dyDescent="0.3">
      <c r="A53" s="50">
        <v>11</v>
      </c>
      <c r="B53" s="99" t="s">
        <v>202</v>
      </c>
      <c r="C53" s="10" t="s">
        <v>15</v>
      </c>
      <c r="D53" s="11" t="s">
        <v>10</v>
      </c>
      <c r="E53" s="32">
        <v>1</v>
      </c>
      <c r="F53" s="32" t="s">
        <v>71</v>
      </c>
      <c r="G53" s="32">
        <f t="shared" si="0"/>
        <v>6</v>
      </c>
    </row>
    <row r="54" spans="1:7" ht="31.2" x14ac:dyDescent="0.3">
      <c r="A54" s="50">
        <v>12</v>
      </c>
      <c r="B54" s="99" t="s">
        <v>200</v>
      </c>
      <c r="C54" s="10" t="s">
        <v>15</v>
      </c>
      <c r="D54" s="11" t="s">
        <v>10</v>
      </c>
      <c r="E54" s="32">
        <v>1</v>
      </c>
      <c r="F54" s="32" t="s">
        <v>71</v>
      </c>
      <c r="G54" s="32">
        <f t="shared" si="0"/>
        <v>6</v>
      </c>
    </row>
    <row r="55" spans="1:7" ht="31.2" x14ac:dyDescent="0.3">
      <c r="A55" s="50">
        <v>13</v>
      </c>
      <c r="B55" s="107" t="s">
        <v>257</v>
      </c>
      <c r="C55" s="10" t="s">
        <v>15</v>
      </c>
      <c r="D55" s="11" t="s">
        <v>10</v>
      </c>
      <c r="E55" s="32">
        <v>1</v>
      </c>
      <c r="F55" s="32" t="s">
        <v>71</v>
      </c>
      <c r="G55" s="32">
        <f t="shared" si="0"/>
        <v>6</v>
      </c>
    </row>
    <row r="56" spans="1:7" ht="31.2" x14ac:dyDescent="0.3">
      <c r="A56" s="50">
        <v>14</v>
      </c>
      <c r="B56" s="107" t="s">
        <v>209</v>
      </c>
      <c r="C56" s="10" t="s">
        <v>15</v>
      </c>
      <c r="D56" s="11" t="s">
        <v>6</v>
      </c>
      <c r="E56" s="32">
        <v>1</v>
      </c>
      <c r="F56" s="32" t="s">
        <v>71</v>
      </c>
      <c r="G56" s="32">
        <f t="shared" si="0"/>
        <v>6</v>
      </c>
    </row>
    <row r="57" spans="1:7" ht="31.2" x14ac:dyDescent="0.3">
      <c r="A57" s="50">
        <v>15</v>
      </c>
      <c r="B57" s="107" t="s">
        <v>23</v>
      </c>
      <c r="C57" s="10" t="s">
        <v>15</v>
      </c>
      <c r="D57" s="11" t="s">
        <v>6</v>
      </c>
      <c r="E57" s="32">
        <v>1</v>
      </c>
      <c r="F57" s="32" t="s">
        <v>59</v>
      </c>
      <c r="G57" s="32">
        <f t="shared" si="0"/>
        <v>12</v>
      </c>
    </row>
    <row r="58" spans="1:7" ht="31.2" x14ac:dyDescent="0.3">
      <c r="A58" s="50">
        <v>16</v>
      </c>
      <c r="B58" s="107" t="s">
        <v>276</v>
      </c>
      <c r="C58" s="10" t="s">
        <v>15</v>
      </c>
      <c r="D58" s="11" t="s">
        <v>10</v>
      </c>
      <c r="E58" s="32">
        <v>1</v>
      </c>
      <c r="F58" s="32" t="s">
        <v>71</v>
      </c>
      <c r="G58" s="32">
        <f t="shared" si="0"/>
        <v>6</v>
      </c>
    </row>
    <row r="59" spans="1:7" ht="31.2" x14ac:dyDescent="0.3">
      <c r="A59" s="50">
        <v>17</v>
      </c>
      <c r="B59" s="107" t="s">
        <v>258</v>
      </c>
      <c r="C59" s="10" t="s">
        <v>15</v>
      </c>
      <c r="D59" s="11" t="s">
        <v>10</v>
      </c>
      <c r="E59" s="32">
        <v>1</v>
      </c>
      <c r="F59" s="32" t="s">
        <v>71</v>
      </c>
      <c r="G59" s="32">
        <f t="shared" si="0"/>
        <v>6</v>
      </c>
    </row>
    <row r="60" spans="1:7" ht="31.2" x14ac:dyDescent="0.3">
      <c r="A60" s="50">
        <v>18</v>
      </c>
      <c r="B60" s="9" t="s">
        <v>275</v>
      </c>
      <c r="C60" s="10" t="s">
        <v>15</v>
      </c>
      <c r="D60" s="11" t="s">
        <v>10</v>
      </c>
      <c r="E60" s="32">
        <v>1</v>
      </c>
      <c r="F60" s="32" t="s">
        <v>71</v>
      </c>
      <c r="G60" s="32">
        <f t="shared" si="0"/>
        <v>6</v>
      </c>
    </row>
    <row r="61" spans="1:7" ht="31.2" x14ac:dyDescent="0.3">
      <c r="A61" s="50">
        <v>19</v>
      </c>
      <c r="B61" s="9" t="s">
        <v>274</v>
      </c>
      <c r="C61" s="10" t="s">
        <v>15</v>
      </c>
      <c r="D61" s="11" t="s">
        <v>10</v>
      </c>
      <c r="E61" s="32">
        <v>1</v>
      </c>
      <c r="F61" s="32" t="s">
        <v>71</v>
      </c>
      <c r="G61" s="32">
        <f t="shared" si="0"/>
        <v>6</v>
      </c>
    </row>
    <row r="62" spans="1:7" ht="31.2" x14ac:dyDescent="0.3">
      <c r="A62" s="50">
        <v>20</v>
      </c>
      <c r="B62" s="9" t="s">
        <v>221</v>
      </c>
      <c r="C62" s="10" t="s">
        <v>15</v>
      </c>
      <c r="D62" s="11" t="s">
        <v>10</v>
      </c>
      <c r="E62" s="32">
        <v>1</v>
      </c>
      <c r="F62" s="32" t="s">
        <v>71</v>
      </c>
      <c r="G62" s="32">
        <f t="shared" si="0"/>
        <v>6</v>
      </c>
    </row>
    <row r="63" spans="1:7" ht="31.2" x14ac:dyDescent="0.3">
      <c r="A63" s="50">
        <v>21</v>
      </c>
      <c r="B63" s="9" t="s">
        <v>250</v>
      </c>
      <c r="C63" s="10" t="s">
        <v>15</v>
      </c>
      <c r="D63" s="11" t="s">
        <v>10</v>
      </c>
      <c r="E63" s="32">
        <v>1</v>
      </c>
      <c r="F63" s="32" t="s">
        <v>71</v>
      </c>
      <c r="G63" s="32">
        <f t="shared" si="0"/>
        <v>6</v>
      </c>
    </row>
    <row r="64" spans="1:7" ht="31.2" x14ac:dyDescent="0.3">
      <c r="A64" s="50">
        <v>22</v>
      </c>
      <c r="B64" s="9" t="s">
        <v>277</v>
      </c>
      <c r="C64" s="10" t="s">
        <v>15</v>
      </c>
      <c r="D64" s="11" t="s">
        <v>10</v>
      </c>
      <c r="E64" s="32">
        <v>1</v>
      </c>
      <c r="F64" s="32" t="s">
        <v>71</v>
      </c>
      <c r="G64" s="32">
        <f t="shared" si="0"/>
        <v>6</v>
      </c>
    </row>
    <row r="65" spans="1:7" ht="31.2" x14ac:dyDescent="0.3">
      <c r="A65" s="50">
        <v>23</v>
      </c>
      <c r="B65" s="99" t="s">
        <v>252</v>
      </c>
      <c r="C65" s="10" t="s">
        <v>15</v>
      </c>
      <c r="D65" s="11" t="s">
        <v>10</v>
      </c>
      <c r="E65" s="32">
        <v>1</v>
      </c>
      <c r="F65" s="32" t="s">
        <v>71</v>
      </c>
      <c r="G65" s="32">
        <f t="shared" si="0"/>
        <v>6</v>
      </c>
    </row>
    <row r="66" spans="1:7" ht="31.2" x14ac:dyDescent="0.3">
      <c r="A66" s="50">
        <v>24</v>
      </c>
      <c r="B66" s="99" t="s">
        <v>180</v>
      </c>
      <c r="C66" s="10" t="s">
        <v>15</v>
      </c>
      <c r="D66" s="11" t="s">
        <v>10</v>
      </c>
      <c r="E66" s="32">
        <v>1</v>
      </c>
      <c r="F66" s="32" t="s">
        <v>71</v>
      </c>
      <c r="G66" s="32">
        <f t="shared" si="0"/>
        <v>6</v>
      </c>
    </row>
    <row r="67" spans="1:7" ht="31.2" x14ac:dyDescent="0.3">
      <c r="A67" s="50">
        <v>25</v>
      </c>
      <c r="B67" s="99" t="s">
        <v>184</v>
      </c>
      <c r="C67" s="10" t="s">
        <v>15</v>
      </c>
      <c r="D67" s="11" t="s">
        <v>10</v>
      </c>
      <c r="E67" s="32">
        <v>1</v>
      </c>
      <c r="F67" s="32" t="s">
        <v>71</v>
      </c>
      <c r="G67" s="32">
        <f t="shared" si="0"/>
        <v>6</v>
      </c>
    </row>
    <row r="68" spans="1:7" ht="17.399999999999999" x14ac:dyDescent="0.3">
      <c r="A68" s="114" t="s">
        <v>14</v>
      </c>
      <c r="B68" s="115"/>
      <c r="C68" s="115"/>
      <c r="D68" s="115"/>
      <c r="E68" s="116"/>
      <c r="F68" s="116"/>
      <c r="G68" s="115"/>
    </row>
    <row r="69" spans="1:7" ht="46.8" x14ac:dyDescent="0.3">
      <c r="A69" s="27" t="s">
        <v>0</v>
      </c>
      <c r="B69" s="27" t="s">
        <v>1</v>
      </c>
      <c r="C69" s="25" t="s">
        <v>9</v>
      </c>
      <c r="D69" s="25" t="s">
        <v>2</v>
      </c>
      <c r="E69" s="34"/>
      <c r="F69" s="35"/>
      <c r="G69" s="30" t="s">
        <v>56</v>
      </c>
    </row>
    <row r="70" spans="1:7" s="29" customFormat="1" ht="31.2" x14ac:dyDescent="0.3">
      <c r="A70" s="53">
        <v>1</v>
      </c>
      <c r="B70" s="12" t="s">
        <v>42</v>
      </c>
      <c r="C70" s="10" t="s">
        <v>15</v>
      </c>
      <c r="D70" s="18" t="s">
        <v>5</v>
      </c>
      <c r="E70" s="38"/>
      <c r="F70" s="39"/>
      <c r="G70" s="19">
        <v>1</v>
      </c>
    </row>
    <row r="71" spans="1:7" s="29" customFormat="1" ht="31.2" x14ac:dyDescent="0.3">
      <c r="A71" s="53">
        <v>2</v>
      </c>
      <c r="B71" s="9" t="s">
        <v>41</v>
      </c>
      <c r="C71" s="10" t="s">
        <v>15</v>
      </c>
      <c r="D71" s="18" t="s">
        <v>6</v>
      </c>
      <c r="E71" s="38"/>
      <c r="F71" s="39"/>
      <c r="G71" s="19">
        <v>1</v>
      </c>
    </row>
    <row r="72" spans="1:7" s="29" customFormat="1" ht="31.2" x14ac:dyDescent="0.3">
      <c r="A72" s="53">
        <v>3</v>
      </c>
      <c r="B72" s="9" t="s">
        <v>23</v>
      </c>
      <c r="C72" s="10" t="s">
        <v>15</v>
      </c>
      <c r="D72" s="18" t="s">
        <v>6</v>
      </c>
      <c r="E72" s="40"/>
      <c r="F72" s="41"/>
      <c r="G72" s="19">
        <v>1</v>
      </c>
    </row>
    <row r="73" spans="1:7" s="29" customFormat="1" ht="17.399999999999999" x14ac:dyDescent="0.3">
      <c r="A73" s="114" t="s">
        <v>13</v>
      </c>
      <c r="B73" s="115"/>
      <c r="C73" s="115"/>
      <c r="D73" s="115"/>
      <c r="E73" s="117"/>
      <c r="F73" s="117"/>
      <c r="G73" s="115"/>
    </row>
    <row r="74" spans="1:7" s="29" customFormat="1" ht="46.8" x14ac:dyDescent="0.3">
      <c r="A74" s="27" t="s">
        <v>0</v>
      </c>
      <c r="B74" s="27" t="s">
        <v>1</v>
      </c>
      <c r="C74" s="25" t="s">
        <v>9</v>
      </c>
      <c r="D74" s="25" t="s">
        <v>2</v>
      </c>
      <c r="E74" s="34"/>
      <c r="F74" s="35"/>
      <c r="G74" s="30" t="s">
        <v>56</v>
      </c>
    </row>
    <row r="75" spans="1:7" ht="31.2" x14ac:dyDescent="0.3">
      <c r="A75" s="53">
        <v>1</v>
      </c>
      <c r="B75" s="12" t="s">
        <v>19</v>
      </c>
      <c r="C75" s="22" t="s">
        <v>15</v>
      </c>
      <c r="D75" s="28" t="s">
        <v>8</v>
      </c>
      <c r="E75" s="36"/>
      <c r="F75" s="37"/>
      <c r="G75" s="33">
        <v>1</v>
      </c>
    </row>
    <row r="76" spans="1:7" s="29" customFormat="1" ht="31.2" x14ac:dyDescent="0.3">
      <c r="A76" s="53">
        <v>2</v>
      </c>
      <c r="B76" s="9" t="s">
        <v>22</v>
      </c>
      <c r="C76" s="22" t="s">
        <v>15</v>
      </c>
      <c r="D76" s="28" t="s">
        <v>8</v>
      </c>
      <c r="E76" s="36"/>
      <c r="F76" s="37"/>
      <c r="G76" s="33">
        <v>1</v>
      </c>
    </row>
    <row r="77" spans="1:7" s="29" customFormat="1" ht="31.2" x14ac:dyDescent="0.3">
      <c r="A77" s="53">
        <v>3</v>
      </c>
      <c r="B77" s="23" t="s">
        <v>35</v>
      </c>
      <c r="C77" s="22" t="s">
        <v>15</v>
      </c>
      <c r="D77" s="18" t="s">
        <v>31</v>
      </c>
      <c r="E77" s="36"/>
      <c r="F77" s="37"/>
      <c r="G77" s="19">
        <f>$C$3</f>
        <v>12</v>
      </c>
    </row>
    <row r="78" spans="1:7" s="29" customFormat="1" ht="31.2" x14ac:dyDescent="0.3">
      <c r="A78" s="53">
        <v>4</v>
      </c>
      <c r="B78" s="12" t="s">
        <v>20</v>
      </c>
      <c r="C78" s="22" t="s">
        <v>15</v>
      </c>
      <c r="D78" s="28" t="s">
        <v>8</v>
      </c>
      <c r="E78" s="42"/>
      <c r="F78" s="43"/>
      <c r="G78" s="33">
        <v>1</v>
      </c>
    </row>
    <row r="79" spans="1:7" s="29" customFormat="1" ht="31.2" x14ac:dyDescent="0.3">
      <c r="A79" s="53">
        <v>5</v>
      </c>
      <c r="B79" s="24" t="s">
        <v>39</v>
      </c>
      <c r="C79" s="22" t="s">
        <v>15</v>
      </c>
      <c r="D79" s="18" t="s">
        <v>31</v>
      </c>
      <c r="E79" s="42"/>
      <c r="F79" s="43"/>
      <c r="G79" s="19">
        <f>$C$3</f>
        <v>12</v>
      </c>
    </row>
    <row r="80" spans="1:7" ht="31.2" x14ac:dyDescent="0.3">
      <c r="A80" s="53">
        <v>6</v>
      </c>
      <c r="B80" s="9" t="s">
        <v>21</v>
      </c>
      <c r="C80" s="22" t="s">
        <v>15</v>
      </c>
      <c r="D80" s="28" t="s">
        <v>8</v>
      </c>
      <c r="E80" s="44"/>
      <c r="F80" s="45"/>
      <c r="G80" s="33">
        <v>1</v>
      </c>
    </row>
    <row r="81" spans="1:3" s="29" customFormat="1" x14ac:dyDescent="0.3">
      <c r="A81" s="1"/>
      <c r="B81"/>
      <c r="C81"/>
    </row>
    <row r="82" spans="1:3" s="29" customFormat="1" x14ac:dyDescent="0.3">
      <c r="A82" s="1"/>
      <c r="B82"/>
      <c r="C82"/>
    </row>
    <row r="83" spans="1:3" s="29" customFormat="1" x14ac:dyDescent="0.3">
      <c r="A83" s="1"/>
      <c r="B83"/>
      <c r="C83"/>
    </row>
    <row r="84" spans="1:3" s="29" customFormat="1" x14ac:dyDescent="0.3">
      <c r="A84" s="1"/>
      <c r="B84"/>
      <c r="C84"/>
    </row>
    <row r="85" spans="1:3" s="29" customFormat="1" x14ac:dyDescent="0.3">
      <c r="A85" s="1"/>
      <c r="B85"/>
      <c r="C85"/>
    </row>
    <row r="86" spans="1:3" s="29" customFormat="1" x14ac:dyDescent="0.3">
      <c r="A86" s="1"/>
      <c r="B86"/>
      <c r="C86"/>
    </row>
    <row r="87" spans="1:3" s="29" customFormat="1" x14ac:dyDescent="0.3">
      <c r="A87" s="1"/>
      <c r="B87"/>
      <c r="C87"/>
    </row>
  </sheetData>
  <sortState xmlns:xlrd2="http://schemas.microsoft.com/office/spreadsheetml/2017/richdata2" ref="B43:G67">
    <sortCondition ref="B43:B67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68:G68"/>
    <mergeCell ref="A73:G73"/>
    <mergeCell ref="A13:G13"/>
    <mergeCell ref="A14:G14"/>
    <mergeCell ref="A41:C41"/>
    <mergeCell ref="D41:G41"/>
    <mergeCell ref="A40:C40"/>
    <mergeCell ref="D40:G40"/>
  </mergeCells>
  <dataValidations count="2">
    <dataValidation allowBlank="1" showErrorMessage="1" sqref="D40 B2:C39 B41:C1048576" xr:uid="{72547727-F094-4B57-A746-D47F1B28F3F4}"/>
    <dataValidation type="list" allowBlank="1" showInputMessage="1" showErrorMessage="1" sqref="F43:F67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D75:D1048576 D16:D39 D70:D73 D3 D43:D68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39" t="s">
        <v>6</v>
      </c>
      <c r="B2" s="139"/>
      <c r="C2" s="139"/>
      <c r="D2" s="139"/>
      <c r="E2" s="139"/>
    </row>
    <row r="3" spans="1:5" s="29" customFormat="1" ht="31.2" x14ac:dyDescent="0.3">
      <c r="A3" s="51">
        <v>1</v>
      </c>
      <c r="B3" s="12" t="s">
        <v>30</v>
      </c>
      <c r="C3" s="52" t="s">
        <v>15</v>
      </c>
      <c r="D3" s="11" t="s">
        <v>6</v>
      </c>
      <c r="E3" s="54">
        <v>1</v>
      </c>
    </row>
    <row r="4" spans="1:5" s="29" customFormat="1" ht="31.2" x14ac:dyDescent="0.3">
      <c r="A4" s="51">
        <v>2</v>
      </c>
      <c r="B4" s="12" t="s">
        <v>29</v>
      </c>
      <c r="C4" s="52" t="s">
        <v>15</v>
      </c>
      <c r="D4" s="11" t="s">
        <v>6</v>
      </c>
      <c r="E4" s="54">
        <v>1</v>
      </c>
    </row>
    <row r="5" spans="1:5" s="29" customFormat="1" ht="31.2" x14ac:dyDescent="0.3">
      <c r="A5" s="51">
        <v>3</v>
      </c>
      <c r="B5" s="55" t="s">
        <v>67</v>
      </c>
      <c r="C5" s="22" t="s">
        <v>15</v>
      </c>
      <c r="D5" s="11" t="s">
        <v>6</v>
      </c>
      <c r="E5" s="56">
        <v>1</v>
      </c>
    </row>
    <row r="6" spans="1:5" s="29" customFormat="1" ht="31.2" x14ac:dyDescent="0.3">
      <c r="A6" s="51">
        <v>4</v>
      </c>
      <c r="B6" s="9" t="s">
        <v>213</v>
      </c>
      <c r="C6" s="52" t="s">
        <v>15</v>
      </c>
      <c r="D6" s="11" t="s">
        <v>6</v>
      </c>
      <c r="E6" s="59">
        <v>1</v>
      </c>
    </row>
    <row r="7" spans="1:5" s="29" customFormat="1" ht="31.2" x14ac:dyDescent="0.3">
      <c r="A7" s="51">
        <v>5</v>
      </c>
      <c r="B7" s="57" t="s">
        <v>38</v>
      </c>
      <c r="C7" s="52" t="s">
        <v>15</v>
      </c>
      <c r="D7" s="11" t="s">
        <v>6</v>
      </c>
      <c r="E7" s="54">
        <v>1</v>
      </c>
    </row>
    <row r="8" spans="1:5" s="29" customFormat="1" ht="31.2" x14ac:dyDescent="0.3">
      <c r="A8" s="51">
        <v>6</v>
      </c>
      <c r="B8" s="9" t="s">
        <v>41</v>
      </c>
      <c r="C8" s="52" t="s">
        <v>15</v>
      </c>
      <c r="D8" s="11" t="s">
        <v>6</v>
      </c>
      <c r="E8" s="59">
        <v>1</v>
      </c>
    </row>
    <row r="9" spans="1:5" s="29" customFormat="1" ht="31.2" x14ac:dyDescent="0.3">
      <c r="A9" s="51">
        <v>7</v>
      </c>
      <c r="B9" s="9" t="s">
        <v>272</v>
      </c>
      <c r="C9" s="52" t="s">
        <v>15</v>
      </c>
      <c r="D9" s="11" t="s">
        <v>6</v>
      </c>
      <c r="E9" s="59">
        <v>1</v>
      </c>
    </row>
    <row r="10" spans="1:5" ht="31.2" x14ac:dyDescent="0.3">
      <c r="A10" s="51">
        <v>8</v>
      </c>
      <c r="B10" s="58" t="s">
        <v>34</v>
      </c>
      <c r="C10" s="49" t="s">
        <v>15</v>
      </c>
      <c r="D10" s="11" t="s">
        <v>6</v>
      </c>
      <c r="E10" s="59">
        <v>1</v>
      </c>
    </row>
    <row r="11" spans="1:5" ht="31.2" x14ac:dyDescent="0.3">
      <c r="A11" s="51">
        <v>9</v>
      </c>
      <c r="B11" s="113" t="s">
        <v>62</v>
      </c>
      <c r="C11" s="49" t="s">
        <v>15</v>
      </c>
      <c r="D11" s="11" t="s">
        <v>6</v>
      </c>
      <c r="E11" s="59">
        <v>1</v>
      </c>
    </row>
    <row r="12" spans="1:5" ht="31.2" x14ac:dyDescent="0.3">
      <c r="A12" s="51">
        <v>10</v>
      </c>
      <c r="B12" s="12" t="s">
        <v>61</v>
      </c>
      <c r="C12" s="49" t="s">
        <v>15</v>
      </c>
      <c r="D12" s="11" t="s">
        <v>6</v>
      </c>
      <c r="E12" s="59">
        <v>1</v>
      </c>
    </row>
    <row r="13" spans="1:5" ht="21" x14ac:dyDescent="0.3">
      <c r="A13" s="139" t="s">
        <v>5</v>
      </c>
      <c r="B13" s="139"/>
      <c r="C13" s="139"/>
      <c r="D13" s="139"/>
      <c r="E13" s="139"/>
    </row>
    <row r="14" spans="1:5" s="29" customFormat="1" ht="31.2" x14ac:dyDescent="0.3">
      <c r="A14" s="51">
        <v>1</v>
      </c>
      <c r="B14" s="60" t="s">
        <v>25</v>
      </c>
      <c r="C14" s="52" t="s">
        <v>15</v>
      </c>
      <c r="D14" s="11" t="s">
        <v>5</v>
      </c>
      <c r="E14" s="61">
        <v>1</v>
      </c>
    </row>
    <row r="15" spans="1:5" s="29" customFormat="1" ht="31.2" x14ac:dyDescent="0.3">
      <c r="A15" s="51">
        <v>2</v>
      </c>
      <c r="B15" s="13" t="s">
        <v>24</v>
      </c>
      <c r="C15" s="52" t="s">
        <v>15</v>
      </c>
      <c r="D15" s="11" t="s">
        <v>5</v>
      </c>
      <c r="E15" s="61">
        <v>1</v>
      </c>
    </row>
    <row r="16" spans="1:5" s="29" customFormat="1" ht="31.2" x14ac:dyDescent="0.3">
      <c r="A16" s="51">
        <v>3</v>
      </c>
      <c r="B16" s="13" t="s">
        <v>42</v>
      </c>
      <c r="C16" s="14" t="s">
        <v>15</v>
      </c>
      <c r="D16" s="11" t="s">
        <v>5</v>
      </c>
      <c r="E16" s="61">
        <v>1</v>
      </c>
    </row>
    <row r="17" spans="1:5" s="29" customFormat="1" ht="31.2" x14ac:dyDescent="0.3">
      <c r="A17" s="51">
        <v>4</v>
      </c>
      <c r="B17" s="60" t="s">
        <v>27</v>
      </c>
      <c r="C17" s="52" t="s">
        <v>15</v>
      </c>
      <c r="D17" s="11" t="s">
        <v>5</v>
      </c>
      <c r="E17" s="61">
        <v>1</v>
      </c>
    </row>
    <row r="18" spans="1:5" s="29" customFormat="1" ht="31.2" x14ac:dyDescent="0.3">
      <c r="A18" s="51">
        <v>5</v>
      </c>
      <c r="B18" s="13" t="s">
        <v>28</v>
      </c>
      <c r="C18" s="52" t="s">
        <v>15</v>
      </c>
      <c r="D18" s="11" t="s">
        <v>5</v>
      </c>
      <c r="E18" s="61">
        <v>1</v>
      </c>
    </row>
    <row r="19" spans="1:5" s="29" customFormat="1" ht="31.2" x14ac:dyDescent="0.3">
      <c r="A19" s="51">
        <v>6</v>
      </c>
      <c r="B19" s="9" t="s">
        <v>26</v>
      </c>
      <c r="C19" s="22" t="s">
        <v>15</v>
      </c>
      <c r="D19" s="11" t="s">
        <v>5</v>
      </c>
      <c r="E19" s="61">
        <v>1</v>
      </c>
    </row>
    <row r="20" spans="1:5" s="29" customFormat="1" ht="31.2" x14ac:dyDescent="0.3">
      <c r="A20" s="51">
        <v>7</v>
      </c>
      <c r="B20" s="23" t="s">
        <v>44</v>
      </c>
      <c r="C20" s="22" t="s">
        <v>15</v>
      </c>
      <c r="D20" s="11" t="s">
        <v>5</v>
      </c>
      <c r="E20" s="61">
        <v>1</v>
      </c>
    </row>
    <row r="21" spans="1:5" s="29" customFormat="1" ht="31.2" x14ac:dyDescent="0.3">
      <c r="A21" s="51">
        <v>8</v>
      </c>
      <c r="B21" s="23" t="s">
        <v>43</v>
      </c>
      <c r="C21" s="52" t="s">
        <v>15</v>
      </c>
      <c r="D21" s="11" t="s">
        <v>10</v>
      </c>
      <c r="E21" s="61">
        <v>1</v>
      </c>
    </row>
    <row r="22" spans="1:5" s="29" customFormat="1" ht="62.4" x14ac:dyDescent="0.3">
      <c r="A22" s="51">
        <v>9</v>
      </c>
      <c r="B22" s="13" t="s">
        <v>60</v>
      </c>
      <c r="C22" s="52" t="s">
        <v>68</v>
      </c>
      <c r="D22" s="11" t="s">
        <v>5</v>
      </c>
      <c r="E22" s="54">
        <v>1</v>
      </c>
    </row>
    <row r="23" spans="1:5" ht="21" x14ac:dyDescent="0.3">
      <c r="A23" s="140" t="s">
        <v>37</v>
      </c>
      <c r="B23" s="141"/>
      <c r="C23" s="141"/>
      <c r="D23" s="141"/>
      <c r="E23" s="142"/>
    </row>
    <row r="24" spans="1:5" s="29" customFormat="1" ht="31.2" x14ac:dyDescent="0.3">
      <c r="A24" s="50">
        <v>1</v>
      </c>
      <c r="B24" s="107" t="s">
        <v>116</v>
      </c>
      <c r="C24" s="52" t="s">
        <v>15</v>
      </c>
      <c r="D24" s="11" t="s">
        <v>10</v>
      </c>
      <c r="E24" s="61">
        <v>1</v>
      </c>
    </row>
    <row r="25" spans="1:5" s="29" customFormat="1" ht="31.2" x14ac:dyDescent="0.3">
      <c r="A25" s="50">
        <v>2</v>
      </c>
      <c r="B25" s="107" t="s">
        <v>114</v>
      </c>
      <c r="C25" s="52" t="s">
        <v>15</v>
      </c>
      <c r="D25" s="11" t="s">
        <v>10</v>
      </c>
      <c r="E25" s="61">
        <v>1</v>
      </c>
    </row>
  </sheetData>
  <sortState xmlns:xlrd2="http://schemas.microsoft.com/office/spreadsheetml/2017/richdata2" ref="B3:E12">
    <sortCondition ref="B3:B12"/>
  </sortState>
  <mergeCells count="3">
    <mergeCell ref="A2:E2"/>
    <mergeCell ref="A13:E13"/>
    <mergeCell ref="A23:E23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9" xr:uid="{B246106D-E3B1-483B-9D24-73CDB5AA3ED4}"/>
    <dataValidation allowBlank="1" showErrorMessage="1" sqref="B10:C12 B24:B25" xr:uid="{72547727-F094-4B57-A746-D47F1B28F3F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D27:D1048576 D1:D2 D13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D14:D22 D24:D25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5.6" x14ac:dyDescent="0.3"/>
  <cols>
    <col min="1" max="1" width="32.6640625" style="101" customWidth="1"/>
    <col min="2" max="2" width="100.6640625" style="97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6" customWidth="1"/>
    <col min="8" max="8" width="20.88671875" style="96" customWidth="1"/>
    <col min="9" max="16384" width="8.88671875" style="97"/>
  </cols>
  <sheetData>
    <row r="1" spans="1:8" ht="31.2" x14ac:dyDescent="0.3">
      <c r="A1" s="93" t="s">
        <v>1</v>
      </c>
      <c r="B1" s="94" t="s">
        <v>9</v>
      </c>
      <c r="C1" s="98" t="s">
        <v>2</v>
      </c>
      <c r="D1" s="93" t="s">
        <v>4</v>
      </c>
      <c r="E1" s="93" t="s">
        <v>3</v>
      </c>
      <c r="F1" s="93" t="s">
        <v>7</v>
      </c>
      <c r="G1" s="93" t="s">
        <v>32</v>
      </c>
      <c r="H1" s="93" t="s">
        <v>33</v>
      </c>
    </row>
    <row r="2" spans="1:8" ht="31.2" x14ac:dyDescent="0.3">
      <c r="A2" s="99" t="s">
        <v>267</v>
      </c>
      <c r="B2" s="109" t="s">
        <v>135</v>
      </c>
      <c r="C2" s="11" t="s">
        <v>10</v>
      </c>
      <c r="D2" s="11">
        <v>1</v>
      </c>
      <c r="E2" s="11" t="s">
        <v>99</v>
      </c>
      <c r="F2" s="11">
        <v>1</v>
      </c>
      <c r="G2" s="96">
        <f t="shared" ref="G2:G28" si="0">COUNTIF($A$2:$A$999,A2)</f>
        <v>1</v>
      </c>
      <c r="H2" s="96" t="s">
        <v>36</v>
      </c>
    </row>
    <row r="3" spans="1:8" x14ac:dyDescent="0.3">
      <c r="A3" s="99" t="s">
        <v>268</v>
      </c>
      <c r="B3" s="109" t="s">
        <v>143</v>
      </c>
      <c r="C3" s="11" t="s">
        <v>10</v>
      </c>
      <c r="D3" s="11">
        <v>1</v>
      </c>
      <c r="E3" s="11" t="s">
        <v>99</v>
      </c>
      <c r="F3" s="11">
        <v>1</v>
      </c>
      <c r="G3" s="96">
        <f t="shared" si="0"/>
        <v>1</v>
      </c>
      <c r="H3" s="96" t="s">
        <v>36</v>
      </c>
    </row>
    <row r="4" spans="1:8" x14ac:dyDescent="0.3">
      <c r="A4" s="99" t="s">
        <v>136</v>
      </c>
      <c r="B4" s="109" t="s">
        <v>137</v>
      </c>
      <c r="C4" s="11" t="s">
        <v>10</v>
      </c>
      <c r="D4" s="11">
        <v>1</v>
      </c>
      <c r="E4" s="11" t="s">
        <v>99</v>
      </c>
      <c r="F4" s="11">
        <v>1</v>
      </c>
      <c r="G4" s="96">
        <f t="shared" si="0"/>
        <v>2</v>
      </c>
      <c r="H4" s="96" t="s">
        <v>36</v>
      </c>
    </row>
    <row r="5" spans="1:8" x14ac:dyDescent="0.3">
      <c r="A5" s="99" t="s">
        <v>136</v>
      </c>
      <c r="B5" s="109" t="s">
        <v>139</v>
      </c>
      <c r="C5" s="11" t="s">
        <v>10</v>
      </c>
      <c r="D5" s="11">
        <v>1</v>
      </c>
      <c r="E5" s="11" t="s">
        <v>99</v>
      </c>
      <c r="F5" s="11">
        <v>1</v>
      </c>
      <c r="G5" s="96">
        <f t="shared" si="0"/>
        <v>2</v>
      </c>
      <c r="H5" s="96" t="s">
        <v>36</v>
      </c>
    </row>
    <row r="6" spans="1:8" x14ac:dyDescent="0.3">
      <c r="A6" s="9" t="s">
        <v>148</v>
      </c>
      <c r="B6" s="109" t="s">
        <v>149</v>
      </c>
      <c r="C6" s="11" t="s">
        <v>10</v>
      </c>
      <c r="D6" s="11">
        <v>1</v>
      </c>
      <c r="E6" s="11" t="s">
        <v>99</v>
      </c>
      <c r="F6" s="11">
        <v>1</v>
      </c>
      <c r="G6" s="96">
        <f t="shared" si="0"/>
        <v>1</v>
      </c>
      <c r="H6" s="96" t="s">
        <v>36</v>
      </c>
    </row>
    <row r="7" spans="1:8" x14ac:dyDescent="0.3">
      <c r="A7" s="99" t="s">
        <v>263</v>
      </c>
      <c r="B7" s="109" t="s">
        <v>125</v>
      </c>
      <c r="C7" s="11" t="s">
        <v>10</v>
      </c>
      <c r="D7" s="11">
        <v>1</v>
      </c>
      <c r="E7" s="11" t="s">
        <v>99</v>
      </c>
      <c r="F7" s="11">
        <v>1</v>
      </c>
      <c r="G7" s="96">
        <f t="shared" si="0"/>
        <v>1</v>
      </c>
      <c r="H7" s="96" t="s">
        <v>36</v>
      </c>
    </row>
    <row r="8" spans="1:8" ht="31.2" x14ac:dyDescent="0.3">
      <c r="A8" s="99" t="s">
        <v>120</v>
      </c>
      <c r="B8" s="109" t="s">
        <v>121</v>
      </c>
      <c r="C8" s="11" t="s">
        <v>10</v>
      </c>
      <c r="D8" s="11">
        <v>1</v>
      </c>
      <c r="E8" s="11" t="s">
        <v>99</v>
      </c>
      <c r="F8" s="11">
        <v>1</v>
      </c>
      <c r="G8" s="96">
        <f t="shared" si="0"/>
        <v>1</v>
      </c>
      <c r="H8" s="96" t="s">
        <v>36</v>
      </c>
    </row>
    <row r="9" spans="1:8" x14ac:dyDescent="0.3">
      <c r="A9" s="99" t="s">
        <v>260</v>
      </c>
      <c r="B9" s="100" t="s">
        <v>98</v>
      </c>
      <c r="C9" s="11" t="s">
        <v>10</v>
      </c>
      <c r="D9" s="11">
        <v>1</v>
      </c>
      <c r="E9" s="11" t="s">
        <v>99</v>
      </c>
      <c r="F9" s="11">
        <v>1</v>
      </c>
      <c r="G9" s="96">
        <f t="shared" si="0"/>
        <v>1</v>
      </c>
      <c r="H9" s="96" t="s">
        <v>36</v>
      </c>
    </row>
    <row r="10" spans="1:8" x14ac:dyDescent="0.3">
      <c r="A10" s="107" t="s">
        <v>101</v>
      </c>
      <c r="B10" s="100" t="s">
        <v>102</v>
      </c>
      <c r="C10" s="11" t="s">
        <v>10</v>
      </c>
      <c r="D10" s="11">
        <v>1</v>
      </c>
      <c r="E10" s="11" t="s">
        <v>99</v>
      </c>
      <c r="F10" s="11">
        <v>1</v>
      </c>
      <c r="G10" s="96">
        <f t="shared" si="0"/>
        <v>1</v>
      </c>
      <c r="H10" s="96" t="s">
        <v>36</v>
      </c>
    </row>
    <row r="11" spans="1:8" x14ac:dyDescent="0.3">
      <c r="A11" s="107" t="s">
        <v>262</v>
      </c>
      <c r="B11" s="109" t="s">
        <v>123</v>
      </c>
      <c r="C11" s="11" t="s">
        <v>10</v>
      </c>
      <c r="D11" s="11">
        <v>1</v>
      </c>
      <c r="E11" s="11" t="s">
        <v>99</v>
      </c>
      <c r="F11" s="11">
        <v>1</v>
      </c>
      <c r="G11" s="96">
        <f t="shared" si="0"/>
        <v>1</v>
      </c>
      <c r="H11" s="96" t="s">
        <v>36</v>
      </c>
    </row>
    <row r="12" spans="1:8" ht="31.2" x14ac:dyDescent="0.3">
      <c r="A12" s="107" t="s">
        <v>126</v>
      </c>
      <c r="B12" s="109" t="s">
        <v>127</v>
      </c>
      <c r="C12" s="11" t="s">
        <v>5</v>
      </c>
      <c r="D12" s="11">
        <v>1</v>
      </c>
      <c r="E12" s="11" t="s">
        <v>99</v>
      </c>
      <c r="F12" s="11">
        <v>1</v>
      </c>
      <c r="G12" s="96">
        <f t="shared" si="0"/>
        <v>1</v>
      </c>
      <c r="H12" s="96" t="s">
        <v>36</v>
      </c>
    </row>
    <row r="13" spans="1:8" x14ac:dyDescent="0.3">
      <c r="A13" s="107" t="s">
        <v>271</v>
      </c>
      <c r="B13" s="109" t="s">
        <v>153</v>
      </c>
      <c r="C13" s="11" t="s">
        <v>10</v>
      </c>
      <c r="D13" s="11">
        <v>1</v>
      </c>
      <c r="E13" s="11" t="s">
        <v>99</v>
      </c>
      <c r="F13" s="11">
        <v>1</v>
      </c>
      <c r="G13" s="96">
        <f t="shared" si="0"/>
        <v>1</v>
      </c>
      <c r="H13" s="96" t="s">
        <v>36</v>
      </c>
    </row>
    <row r="14" spans="1:8" x14ac:dyDescent="0.3">
      <c r="A14" s="107" t="s">
        <v>266</v>
      </c>
      <c r="B14" s="109" t="s">
        <v>133</v>
      </c>
      <c r="C14" s="11" t="s">
        <v>10</v>
      </c>
      <c r="D14" s="11">
        <v>1</v>
      </c>
      <c r="E14" s="11" t="s">
        <v>99</v>
      </c>
      <c r="F14" s="11">
        <v>1</v>
      </c>
      <c r="G14" s="96">
        <f t="shared" si="0"/>
        <v>1</v>
      </c>
      <c r="H14" s="96" t="s">
        <v>36</v>
      </c>
    </row>
    <row r="15" spans="1:8" ht="31.2" x14ac:dyDescent="0.3">
      <c r="A15" s="9" t="s">
        <v>116</v>
      </c>
      <c r="B15" s="109" t="s">
        <v>117</v>
      </c>
      <c r="C15" s="11" t="s">
        <v>10</v>
      </c>
      <c r="D15" s="11">
        <v>2</v>
      </c>
      <c r="E15" s="11" t="s">
        <v>99</v>
      </c>
      <c r="F15" s="11">
        <v>2</v>
      </c>
      <c r="G15" s="96">
        <f t="shared" si="0"/>
        <v>1</v>
      </c>
      <c r="H15" s="96" t="s">
        <v>36</v>
      </c>
    </row>
    <row r="16" spans="1:8" ht="31.2" x14ac:dyDescent="0.3">
      <c r="A16" s="9" t="s">
        <v>114</v>
      </c>
      <c r="B16" s="109" t="s">
        <v>115</v>
      </c>
      <c r="C16" s="11" t="s">
        <v>10</v>
      </c>
      <c r="D16" s="11">
        <v>2</v>
      </c>
      <c r="E16" s="11" t="s">
        <v>99</v>
      </c>
      <c r="F16" s="11">
        <v>2</v>
      </c>
      <c r="G16" s="96">
        <f t="shared" si="0"/>
        <v>1</v>
      </c>
      <c r="H16" s="96" t="s">
        <v>36</v>
      </c>
    </row>
    <row r="17" spans="1:8" x14ac:dyDescent="0.3">
      <c r="A17" s="9" t="s">
        <v>261</v>
      </c>
      <c r="B17" s="109" t="s">
        <v>119</v>
      </c>
      <c r="C17" s="11" t="s">
        <v>10</v>
      </c>
      <c r="D17" s="11">
        <v>1</v>
      </c>
      <c r="E17" s="11" t="s">
        <v>99</v>
      </c>
      <c r="F17" s="11">
        <v>1</v>
      </c>
      <c r="G17" s="96">
        <f t="shared" si="0"/>
        <v>1</v>
      </c>
      <c r="H17" s="96" t="s">
        <v>36</v>
      </c>
    </row>
    <row r="18" spans="1:8" ht="31.2" x14ac:dyDescent="0.3">
      <c r="A18" s="9" t="s">
        <v>140</v>
      </c>
      <c r="B18" s="109" t="s">
        <v>141</v>
      </c>
      <c r="C18" s="11" t="s">
        <v>10</v>
      </c>
      <c r="D18" s="11">
        <v>1</v>
      </c>
      <c r="E18" s="11" t="s">
        <v>99</v>
      </c>
      <c r="F18" s="11">
        <v>1</v>
      </c>
      <c r="G18" s="96">
        <f t="shared" si="0"/>
        <v>1</v>
      </c>
      <c r="H18" s="96" t="s">
        <v>36</v>
      </c>
    </row>
    <row r="19" spans="1:8" x14ac:dyDescent="0.3">
      <c r="A19" s="9" t="s">
        <v>265</v>
      </c>
      <c r="B19" s="109" t="s">
        <v>131</v>
      </c>
      <c r="C19" s="11" t="s">
        <v>10</v>
      </c>
      <c r="D19" s="11">
        <v>1</v>
      </c>
      <c r="E19" s="11" t="s">
        <v>99</v>
      </c>
      <c r="F19" s="11">
        <v>1</v>
      </c>
      <c r="G19" s="96">
        <f t="shared" si="0"/>
        <v>1</v>
      </c>
      <c r="H19" s="96" t="s">
        <v>36</v>
      </c>
    </row>
    <row r="20" spans="1:8" x14ac:dyDescent="0.3">
      <c r="A20" s="9" t="s">
        <v>41</v>
      </c>
      <c r="B20" s="100" t="s">
        <v>106</v>
      </c>
      <c r="C20" s="11" t="s">
        <v>6</v>
      </c>
      <c r="D20" s="11">
        <v>1</v>
      </c>
      <c r="E20" s="11" t="s">
        <v>99</v>
      </c>
      <c r="F20" s="11">
        <v>1</v>
      </c>
      <c r="G20" s="96">
        <f t="shared" si="0"/>
        <v>1</v>
      </c>
      <c r="H20" s="96" t="s">
        <v>36</v>
      </c>
    </row>
    <row r="21" spans="1:8" x14ac:dyDescent="0.3">
      <c r="A21" s="9" t="s">
        <v>270</v>
      </c>
      <c r="B21" s="109" t="s">
        <v>147</v>
      </c>
      <c r="C21" s="11" t="s">
        <v>6</v>
      </c>
      <c r="D21" s="11">
        <v>1</v>
      </c>
      <c r="E21" s="11" t="s">
        <v>99</v>
      </c>
      <c r="F21" s="11">
        <v>1</v>
      </c>
      <c r="G21" s="96">
        <f t="shared" si="0"/>
        <v>1</v>
      </c>
      <c r="H21" s="96" t="s">
        <v>36</v>
      </c>
    </row>
    <row r="22" spans="1:8" x14ac:dyDescent="0.3">
      <c r="A22" s="9" t="s">
        <v>272</v>
      </c>
      <c r="B22" s="109" t="s">
        <v>151</v>
      </c>
      <c r="C22" s="11" t="s">
        <v>6</v>
      </c>
      <c r="D22" s="11">
        <v>2</v>
      </c>
      <c r="E22" s="11" t="s">
        <v>99</v>
      </c>
      <c r="F22" s="11">
        <v>2</v>
      </c>
      <c r="G22" s="96">
        <f t="shared" si="0"/>
        <v>1</v>
      </c>
      <c r="H22" s="96" t="s">
        <v>36</v>
      </c>
    </row>
    <row r="23" spans="1:8" x14ac:dyDescent="0.3">
      <c r="A23" s="9" t="s">
        <v>103</v>
      </c>
      <c r="B23" s="100" t="s">
        <v>104</v>
      </c>
      <c r="C23" s="11" t="s">
        <v>10</v>
      </c>
      <c r="D23" s="11">
        <v>1</v>
      </c>
      <c r="E23" s="11" t="s">
        <v>99</v>
      </c>
      <c r="F23" s="11">
        <v>1</v>
      </c>
      <c r="G23" s="96">
        <f t="shared" si="0"/>
        <v>1</v>
      </c>
      <c r="H23" s="96" t="s">
        <v>36</v>
      </c>
    </row>
    <row r="24" spans="1:8" x14ac:dyDescent="0.3">
      <c r="A24" s="9" t="s">
        <v>264</v>
      </c>
      <c r="B24" s="109" t="s">
        <v>129</v>
      </c>
      <c r="C24" s="11" t="s">
        <v>10</v>
      </c>
      <c r="D24" s="11">
        <v>1</v>
      </c>
      <c r="E24" s="11" t="s">
        <v>99</v>
      </c>
      <c r="F24" s="11">
        <v>1</v>
      </c>
      <c r="G24" s="96">
        <f t="shared" si="0"/>
        <v>1</v>
      </c>
      <c r="H24" s="96" t="s">
        <v>36</v>
      </c>
    </row>
    <row r="25" spans="1:8" x14ac:dyDescent="0.3">
      <c r="A25" s="9" t="s">
        <v>107</v>
      </c>
      <c r="B25" s="109" t="s">
        <v>108</v>
      </c>
      <c r="C25" s="11" t="s">
        <v>10</v>
      </c>
      <c r="D25" s="11">
        <v>1</v>
      </c>
      <c r="E25" s="11" t="s">
        <v>99</v>
      </c>
      <c r="F25" s="11">
        <v>1</v>
      </c>
      <c r="G25" s="96">
        <f t="shared" si="0"/>
        <v>1</v>
      </c>
      <c r="H25" s="96" t="s">
        <v>36</v>
      </c>
    </row>
    <row r="26" spans="1:8" x14ac:dyDescent="0.3">
      <c r="A26" s="9" t="s">
        <v>109</v>
      </c>
      <c r="B26" s="109" t="s">
        <v>110</v>
      </c>
      <c r="C26" s="11" t="s">
        <v>6</v>
      </c>
      <c r="D26" s="11">
        <v>1</v>
      </c>
      <c r="E26" s="11" t="s">
        <v>99</v>
      </c>
      <c r="F26" s="11">
        <v>1</v>
      </c>
      <c r="G26" s="96">
        <f t="shared" si="0"/>
        <v>1</v>
      </c>
      <c r="H26" s="96" t="s">
        <v>36</v>
      </c>
    </row>
    <row r="27" spans="1:8" x14ac:dyDescent="0.3">
      <c r="A27" s="9" t="s">
        <v>269</v>
      </c>
      <c r="B27" s="109" t="s">
        <v>145</v>
      </c>
      <c r="C27" s="11" t="s">
        <v>10</v>
      </c>
      <c r="D27" s="11">
        <v>1</v>
      </c>
      <c r="E27" s="11" t="s">
        <v>99</v>
      </c>
      <c r="F27" s="11">
        <v>1</v>
      </c>
      <c r="G27" s="96">
        <f t="shared" si="0"/>
        <v>1</v>
      </c>
      <c r="H27" s="96" t="s">
        <v>36</v>
      </c>
    </row>
    <row r="28" spans="1:8" x14ac:dyDescent="0.3">
      <c r="A28" s="9" t="s">
        <v>111</v>
      </c>
      <c r="B28" s="109" t="s">
        <v>112</v>
      </c>
      <c r="C28" s="11" t="s">
        <v>10</v>
      </c>
      <c r="D28" s="11">
        <v>1</v>
      </c>
      <c r="E28" s="11" t="s">
        <v>99</v>
      </c>
      <c r="F28" s="11">
        <v>1</v>
      </c>
      <c r="G28" s="96">
        <f t="shared" si="0"/>
        <v>1</v>
      </c>
      <c r="H28" s="96" t="s">
        <v>36</v>
      </c>
    </row>
    <row r="29" spans="1:8" x14ac:dyDescent="0.3">
      <c r="C29" s="103"/>
    </row>
    <row r="30" spans="1:8" x14ac:dyDescent="0.3">
      <c r="C30" s="103"/>
    </row>
    <row r="31" spans="1:8" x14ac:dyDescent="0.3">
      <c r="C31" s="103"/>
    </row>
    <row r="32" spans="1:8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28" xr:uid="{B23CC546-2D1F-4D77-8557-6B74FEFF857B}">
    <sortState xmlns:xlrd2="http://schemas.microsoft.com/office/spreadsheetml/2017/richdata2" ref="A2:H28">
      <sortCondition ref="A2:A28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8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8" xr:uid="{D21DAE20-EAB0-4C6B-AEC9-307264B14F56}">
      <formula1>"Базовая часть, Вариативная часть"</formula1>
    </dataValidation>
    <dataValidation allowBlank="1" showErrorMessage="1" sqref="A2:B28" xr:uid="{8BDD9057-A439-400C-AA12-A80C71178BC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9" activePane="bottomLeft" state="frozen"/>
      <selection activeCell="B40" sqref="B40"/>
      <selection pane="bottomLeft" activeCell="B40" sqref="B40"/>
    </sheetView>
  </sheetViews>
  <sheetFormatPr defaultRowHeight="15.6" x14ac:dyDescent="0.3"/>
  <cols>
    <col min="1" max="1" width="32.6640625" style="101" customWidth="1"/>
    <col min="2" max="2" width="100.6640625" style="97" customWidth="1"/>
    <col min="3" max="3" width="25.6640625" style="104" bestFit="1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6" customWidth="1"/>
    <col min="8" max="8" width="20.88671875" style="96" customWidth="1"/>
    <col min="9" max="16384" width="8.88671875" style="97"/>
  </cols>
  <sheetData>
    <row r="1" spans="1:8" ht="31.2" x14ac:dyDescent="0.3">
      <c r="A1" s="93" t="s">
        <v>1</v>
      </c>
      <c r="B1" s="94" t="s">
        <v>9</v>
      </c>
      <c r="C1" s="98" t="s">
        <v>2</v>
      </c>
      <c r="D1" s="93" t="s">
        <v>4</v>
      </c>
      <c r="E1" s="93" t="s">
        <v>3</v>
      </c>
      <c r="F1" s="93" t="s">
        <v>7</v>
      </c>
      <c r="G1" s="93" t="s">
        <v>32</v>
      </c>
      <c r="H1" s="93" t="s">
        <v>33</v>
      </c>
    </row>
    <row r="2" spans="1:8" x14ac:dyDescent="0.3">
      <c r="A2" s="99" t="s">
        <v>219</v>
      </c>
      <c r="B2" s="109" t="s">
        <v>220</v>
      </c>
      <c r="C2" s="11" t="s">
        <v>10</v>
      </c>
      <c r="D2" s="106">
        <v>1</v>
      </c>
      <c r="E2" s="106" t="s">
        <v>165</v>
      </c>
      <c r="F2" s="105">
        <v>5</v>
      </c>
      <c r="G2" s="95">
        <f t="shared" ref="G2:G36" si="0">COUNTIF($A$2:$A$999,A2)</f>
        <v>1</v>
      </c>
      <c r="H2" s="95" t="s">
        <v>36</v>
      </c>
    </row>
    <row r="3" spans="1:8" ht="31.2" x14ac:dyDescent="0.3">
      <c r="A3" s="99" t="s">
        <v>229</v>
      </c>
      <c r="B3" s="109" t="s">
        <v>230</v>
      </c>
      <c r="C3" s="11" t="s">
        <v>10</v>
      </c>
      <c r="D3" s="106">
        <v>1</v>
      </c>
      <c r="E3" s="106" t="s">
        <v>165</v>
      </c>
      <c r="F3" s="105">
        <v>5</v>
      </c>
      <c r="G3" s="95">
        <f t="shared" si="0"/>
        <v>1</v>
      </c>
      <c r="H3" s="95" t="s">
        <v>36</v>
      </c>
    </row>
    <row r="4" spans="1:8" x14ac:dyDescent="0.3">
      <c r="A4" s="99" t="s">
        <v>253</v>
      </c>
      <c r="B4" s="109" t="s">
        <v>183</v>
      </c>
      <c r="C4" s="11" t="s">
        <v>10</v>
      </c>
      <c r="D4" s="105">
        <v>1</v>
      </c>
      <c r="E4" s="106" t="s">
        <v>165</v>
      </c>
      <c r="F4" s="98">
        <v>5</v>
      </c>
      <c r="G4" s="95">
        <f t="shared" si="0"/>
        <v>1</v>
      </c>
      <c r="H4" s="95" t="s">
        <v>36</v>
      </c>
    </row>
    <row r="5" spans="1:8" ht="31.2" x14ac:dyDescent="0.3">
      <c r="A5" s="99" t="s">
        <v>170</v>
      </c>
      <c r="B5" s="109" t="s">
        <v>171</v>
      </c>
      <c r="C5" s="11" t="s">
        <v>10</v>
      </c>
      <c r="D5" s="105">
        <v>1</v>
      </c>
      <c r="E5" s="106" t="s">
        <v>165</v>
      </c>
      <c r="F5" s="98">
        <v>5</v>
      </c>
      <c r="G5" s="95">
        <f t="shared" si="0"/>
        <v>1</v>
      </c>
      <c r="H5" s="95" t="s">
        <v>36</v>
      </c>
    </row>
    <row r="6" spans="1:8" ht="31.2" x14ac:dyDescent="0.3">
      <c r="A6" s="99" t="s">
        <v>176</v>
      </c>
      <c r="B6" s="109" t="s">
        <v>177</v>
      </c>
      <c r="C6" s="11" t="s">
        <v>10</v>
      </c>
      <c r="D6" s="105">
        <v>1</v>
      </c>
      <c r="E6" s="106" t="s">
        <v>165</v>
      </c>
      <c r="F6" s="98">
        <v>5</v>
      </c>
      <c r="G6" s="95">
        <f t="shared" si="0"/>
        <v>1</v>
      </c>
      <c r="H6" s="95" t="s">
        <v>36</v>
      </c>
    </row>
    <row r="7" spans="1:8" ht="31.2" x14ac:dyDescent="0.3">
      <c r="A7" s="99" t="s">
        <v>251</v>
      </c>
      <c r="B7" s="109" t="s">
        <v>173</v>
      </c>
      <c r="C7" s="11" t="s">
        <v>10</v>
      </c>
      <c r="D7" s="105">
        <v>1</v>
      </c>
      <c r="E7" s="106" t="s">
        <v>165</v>
      </c>
      <c r="F7" s="98">
        <v>5</v>
      </c>
      <c r="G7" s="95">
        <f t="shared" si="0"/>
        <v>1</v>
      </c>
      <c r="H7" s="95" t="s">
        <v>36</v>
      </c>
    </row>
    <row r="8" spans="1:8" ht="31.2" x14ac:dyDescent="0.3">
      <c r="A8" s="99" t="s">
        <v>174</v>
      </c>
      <c r="B8" s="109" t="s">
        <v>175</v>
      </c>
      <c r="C8" s="11" t="s">
        <v>10</v>
      </c>
      <c r="D8" s="105">
        <v>1</v>
      </c>
      <c r="E8" s="106" t="s">
        <v>165</v>
      </c>
      <c r="F8" s="98">
        <v>5</v>
      </c>
      <c r="G8" s="95">
        <f t="shared" si="0"/>
        <v>1</v>
      </c>
      <c r="H8" s="95" t="s">
        <v>36</v>
      </c>
    </row>
    <row r="9" spans="1:8" x14ac:dyDescent="0.3">
      <c r="A9" s="99" t="s">
        <v>225</v>
      </c>
      <c r="B9" s="109" t="s">
        <v>226</v>
      </c>
      <c r="C9" s="11" t="s">
        <v>10</v>
      </c>
      <c r="D9" s="105">
        <v>1</v>
      </c>
      <c r="E9" s="106" t="s">
        <v>165</v>
      </c>
      <c r="F9" s="98">
        <v>5</v>
      </c>
      <c r="G9" s="95">
        <f t="shared" si="0"/>
        <v>1</v>
      </c>
      <c r="H9" s="95" t="s">
        <v>36</v>
      </c>
    </row>
    <row r="10" spans="1:8" x14ac:dyDescent="0.3">
      <c r="A10" s="99" t="s">
        <v>168</v>
      </c>
      <c r="B10" s="100" t="s">
        <v>169</v>
      </c>
      <c r="C10" s="11" t="s">
        <v>10</v>
      </c>
      <c r="D10" s="105">
        <v>1</v>
      </c>
      <c r="E10" s="106" t="s">
        <v>165</v>
      </c>
      <c r="F10" s="98">
        <v>5</v>
      </c>
      <c r="G10" s="95">
        <f t="shared" si="0"/>
        <v>1</v>
      </c>
      <c r="H10" s="95" t="s">
        <v>36</v>
      </c>
    </row>
    <row r="11" spans="1:8" x14ac:dyDescent="0.3">
      <c r="A11" s="99" t="s">
        <v>217</v>
      </c>
      <c r="B11" s="109" t="s">
        <v>218</v>
      </c>
      <c r="C11" s="11" t="s">
        <v>10</v>
      </c>
      <c r="D11" s="105">
        <v>1</v>
      </c>
      <c r="E11" s="106" t="s">
        <v>165</v>
      </c>
      <c r="F11" s="98">
        <v>5</v>
      </c>
      <c r="G11" s="95">
        <f t="shared" si="0"/>
        <v>1</v>
      </c>
      <c r="H11" s="95" t="s">
        <v>36</v>
      </c>
    </row>
    <row r="12" spans="1:8" x14ac:dyDescent="0.3">
      <c r="A12" s="99" t="s">
        <v>249</v>
      </c>
      <c r="B12" s="100" t="s">
        <v>164</v>
      </c>
      <c r="C12" s="11" t="s">
        <v>10</v>
      </c>
      <c r="D12" s="105">
        <v>1</v>
      </c>
      <c r="E12" s="106" t="s">
        <v>165</v>
      </c>
      <c r="F12" s="98">
        <v>5</v>
      </c>
      <c r="G12" s="95">
        <f t="shared" si="0"/>
        <v>1</v>
      </c>
      <c r="H12" s="95" t="s">
        <v>36</v>
      </c>
    </row>
    <row r="13" spans="1:8" x14ac:dyDescent="0.3">
      <c r="A13" s="99" t="s">
        <v>215</v>
      </c>
      <c r="B13" s="109" t="s">
        <v>216</v>
      </c>
      <c r="C13" s="11" t="s">
        <v>10</v>
      </c>
      <c r="D13" s="105">
        <v>1</v>
      </c>
      <c r="E13" s="106" t="s">
        <v>165</v>
      </c>
      <c r="F13" s="98">
        <v>5</v>
      </c>
      <c r="G13" s="95">
        <f t="shared" si="0"/>
        <v>1</v>
      </c>
      <c r="H13" s="95" t="s">
        <v>36</v>
      </c>
    </row>
    <row r="14" spans="1:8" x14ac:dyDescent="0.3">
      <c r="A14" s="99" t="s">
        <v>259</v>
      </c>
      <c r="B14" s="109" t="s">
        <v>232</v>
      </c>
      <c r="C14" s="11" t="s">
        <v>10</v>
      </c>
      <c r="D14" s="105">
        <v>1</v>
      </c>
      <c r="E14" s="106" t="s">
        <v>165</v>
      </c>
      <c r="F14" s="98">
        <v>5</v>
      </c>
      <c r="G14" s="95">
        <f t="shared" si="0"/>
        <v>1</v>
      </c>
      <c r="H14" s="95" t="s">
        <v>36</v>
      </c>
    </row>
    <row r="15" spans="1:8" x14ac:dyDescent="0.3">
      <c r="A15" s="107" t="s">
        <v>202</v>
      </c>
      <c r="B15" s="109" t="s">
        <v>203</v>
      </c>
      <c r="C15" s="11" t="s">
        <v>10</v>
      </c>
      <c r="D15" s="105">
        <v>1</v>
      </c>
      <c r="E15" s="106" t="s">
        <v>165</v>
      </c>
      <c r="F15" s="98">
        <v>5</v>
      </c>
      <c r="G15" s="95">
        <f t="shared" si="0"/>
        <v>1</v>
      </c>
      <c r="H15" s="95" t="s">
        <v>36</v>
      </c>
    </row>
    <row r="16" spans="1:8" hidden="1" x14ac:dyDescent="0.3">
      <c r="A16" s="107" t="s">
        <v>213</v>
      </c>
      <c r="B16" s="109" t="s">
        <v>214</v>
      </c>
      <c r="C16" s="11" t="s">
        <v>6</v>
      </c>
      <c r="D16" s="105">
        <v>1</v>
      </c>
      <c r="E16" s="106" t="s">
        <v>165</v>
      </c>
      <c r="F16" s="98">
        <v>5</v>
      </c>
      <c r="G16" s="95">
        <f t="shared" si="0"/>
        <v>1</v>
      </c>
      <c r="H16" s="95" t="s">
        <v>36</v>
      </c>
    </row>
    <row r="17" spans="1:8" ht="31.2" x14ac:dyDescent="0.3">
      <c r="A17" s="107" t="s">
        <v>200</v>
      </c>
      <c r="B17" s="109" t="s">
        <v>201</v>
      </c>
      <c r="C17" s="11" t="s">
        <v>10</v>
      </c>
      <c r="D17" s="105">
        <v>1</v>
      </c>
      <c r="E17" s="106" t="s">
        <v>165</v>
      </c>
      <c r="F17" s="98">
        <v>5</v>
      </c>
      <c r="G17" s="95">
        <f t="shared" si="0"/>
        <v>1</v>
      </c>
      <c r="H17" s="95" t="s">
        <v>36</v>
      </c>
    </row>
    <row r="18" spans="1:8" x14ac:dyDescent="0.3">
      <c r="A18" s="107" t="s">
        <v>257</v>
      </c>
      <c r="B18" s="109" t="s">
        <v>224</v>
      </c>
      <c r="C18" s="11" t="s">
        <v>10</v>
      </c>
      <c r="D18" s="105">
        <v>1</v>
      </c>
      <c r="E18" s="106" t="s">
        <v>165</v>
      </c>
      <c r="F18" s="98">
        <v>5</v>
      </c>
      <c r="G18" s="95">
        <f t="shared" si="0"/>
        <v>1</v>
      </c>
      <c r="H18" s="95" t="s">
        <v>36</v>
      </c>
    </row>
    <row r="19" spans="1:8" hidden="1" x14ac:dyDescent="0.3">
      <c r="A19" s="107" t="s">
        <v>207</v>
      </c>
      <c r="B19" s="109" t="s">
        <v>208</v>
      </c>
      <c r="C19" s="11" t="s">
        <v>6</v>
      </c>
      <c r="D19" s="105">
        <v>1</v>
      </c>
      <c r="E19" s="106" t="s">
        <v>165</v>
      </c>
      <c r="F19" s="98">
        <v>5</v>
      </c>
      <c r="G19" s="95">
        <f t="shared" si="0"/>
        <v>1</v>
      </c>
      <c r="H19" s="95" t="s">
        <v>36</v>
      </c>
    </row>
    <row r="20" spans="1:8" hidden="1" x14ac:dyDescent="0.3">
      <c r="A20" s="107" t="s">
        <v>209</v>
      </c>
      <c r="B20" s="109" t="s">
        <v>210</v>
      </c>
      <c r="C20" s="11" t="s">
        <v>6</v>
      </c>
      <c r="D20" s="105">
        <v>1</v>
      </c>
      <c r="E20" s="106" t="s">
        <v>165</v>
      </c>
      <c r="F20" s="98">
        <v>5</v>
      </c>
      <c r="G20" s="95">
        <f t="shared" si="0"/>
        <v>1</v>
      </c>
      <c r="H20" s="95" t="s">
        <v>36</v>
      </c>
    </row>
    <row r="21" spans="1:8" hidden="1" x14ac:dyDescent="0.3">
      <c r="A21" s="107" t="s">
        <v>256</v>
      </c>
      <c r="B21" s="109" t="s">
        <v>212</v>
      </c>
      <c r="C21" s="11" t="s">
        <v>6</v>
      </c>
      <c r="D21" s="105">
        <v>1</v>
      </c>
      <c r="E21" s="106" t="s">
        <v>165</v>
      </c>
      <c r="F21" s="98">
        <v>5</v>
      </c>
      <c r="G21" s="95">
        <f t="shared" si="0"/>
        <v>1</v>
      </c>
      <c r="H21" s="95" t="s">
        <v>36</v>
      </c>
    </row>
    <row r="22" spans="1:8" hidden="1" x14ac:dyDescent="0.3">
      <c r="A22" s="107" t="s">
        <v>204</v>
      </c>
      <c r="B22" s="109" t="s">
        <v>205</v>
      </c>
      <c r="C22" s="11" t="s">
        <v>6</v>
      </c>
      <c r="D22" s="105">
        <v>1</v>
      </c>
      <c r="E22" s="106" t="s">
        <v>206</v>
      </c>
      <c r="F22" s="98">
        <v>25</v>
      </c>
      <c r="G22" s="95">
        <f t="shared" si="0"/>
        <v>1</v>
      </c>
      <c r="H22" s="95" t="s">
        <v>36</v>
      </c>
    </row>
    <row r="23" spans="1:8" x14ac:dyDescent="0.3">
      <c r="A23" s="107" t="s">
        <v>258</v>
      </c>
      <c r="B23" s="109" t="s">
        <v>228</v>
      </c>
      <c r="C23" s="11" t="s">
        <v>10</v>
      </c>
      <c r="D23" s="105">
        <v>1</v>
      </c>
      <c r="E23" s="106" t="s">
        <v>165</v>
      </c>
      <c r="F23" s="98">
        <v>5</v>
      </c>
      <c r="G23" s="95">
        <f t="shared" si="0"/>
        <v>1</v>
      </c>
      <c r="H23" s="95" t="s">
        <v>36</v>
      </c>
    </row>
    <row r="24" spans="1:8" ht="31.2" x14ac:dyDescent="0.3">
      <c r="A24" s="107" t="s">
        <v>255</v>
      </c>
      <c r="B24" s="109" t="s">
        <v>195</v>
      </c>
      <c r="C24" s="11" t="s">
        <v>10</v>
      </c>
      <c r="D24" s="105">
        <v>1</v>
      </c>
      <c r="E24" s="106" t="s">
        <v>165</v>
      </c>
      <c r="F24" s="98">
        <v>5</v>
      </c>
      <c r="G24" s="95">
        <f t="shared" si="0"/>
        <v>1</v>
      </c>
      <c r="H24" s="95" t="s">
        <v>36</v>
      </c>
    </row>
    <row r="25" spans="1:8" ht="31.2" x14ac:dyDescent="0.3">
      <c r="A25" s="9" t="s">
        <v>196</v>
      </c>
      <c r="B25" s="109" t="s">
        <v>197</v>
      </c>
      <c r="C25" s="11" t="s">
        <v>10</v>
      </c>
      <c r="D25" s="105">
        <v>1</v>
      </c>
      <c r="E25" s="106" t="s">
        <v>165</v>
      </c>
      <c r="F25" s="98">
        <v>5</v>
      </c>
      <c r="G25" s="95">
        <f t="shared" si="0"/>
        <v>1</v>
      </c>
      <c r="H25" s="95" t="s">
        <v>36</v>
      </c>
    </row>
    <row r="26" spans="1:8" ht="31.2" x14ac:dyDescent="0.3">
      <c r="A26" s="9" t="s">
        <v>198</v>
      </c>
      <c r="B26" s="109" t="s">
        <v>199</v>
      </c>
      <c r="C26" s="11" t="s">
        <v>10</v>
      </c>
      <c r="D26" s="105">
        <v>1</v>
      </c>
      <c r="E26" s="106" t="s">
        <v>165</v>
      </c>
      <c r="F26" s="98">
        <v>5</v>
      </c>
      <c r="G26" s="95">
        <f t="shared" si="0"/>
        <v>1</v>
      </c>
      <c r="H26" s="95" t="s">
        <v>36</v>
      </c>
    </row>
    <row r="27" spans="1:8" ht="31.2" x14ac:dyDescent="0.3">
      <c r="A27" s="9" t="s">
        <v>221</v>
      </c>
      <c r="B27" s="109" t="s">
        <v>222</v>
      </c>
      <c r="C27" s="11" t="s">
        <v>10</v>
      </c>
      <c r="D27" s="105">
        <v>1</v>
      </c>
      <c r="E27" s="106" t="s">
        <v>165</v>
      </c>
      <c r="F27" s="98">
        <v>5</v>
      </c>
      <c r="G27" s="95">
        <f t="shared" si="0"/>
        <v>1</v>
      </c>
      <c r="H27" s="95" t="s">
        <v>36</v>
      </c>
    </row>
    <row r="28" spans="1:8" x14ac:dyDescent="0.3">
      <c r="A28" s="9" t="s">
        <v>250</v>
      </c>
      <c r="B28" s="100" t="s">
        <v>167</v>
      </c>
      <c r="C28" s="11" t="s">
        <v>10</v>
      </c>
      <c r="D28" s="105">
        <v>1</v>
      </c>
      <c r="E28" s="106" t="s">
        <v>165</v>
      </c>
      <c r="F28" s="98">
        <v>5</v>
      </c>
      <c r="G28" s="95">
        <f t="shared" si="0"/>
        <v>1</v>
      </c>
      <c r="H28" s="95" t="s">
        <v>36</v>
      </c>
    </row>
    <row r="29" spans="1:8" x14ac:dyDescent="0.3">
      <c r="A29" s="9" t="s">
        <v>233</v>
      </c>
      <c r="B29" s="109" t="s">
        <v>234</v>
      </c>
      <c r="C29" s="11" t="s">
        <v>10</v>
      </c>
      <c r="D29" s="105">
        <v>1</v>
      </c>
      <c r="E29" s="106" t="s">
        <v>165</v>
      </c>
      <c r="F29" s="98">
        <v>5</v>
      </c>
      <c r="G29" s="95">
        <f t="shared" si="0"/>
        <v>1</v>
      </c>
      <c r="H29" s="95" t="s">
        <v>36</v>
      </c>
    </row>
    <row r="30" spans="1:8" x14ac:dyDescent="0.3">
      <c r="A30" s="9" t="s">
        <v>190</v>
      </c>
      <c r="B30" s="109" t="s">
        <v>191</v>
      </c>
      <c r="C30" s="11" t="s">
        <v>10</v>
      </c>
      <c r="D30" s="105">
        <v>1</v>
      </c>
      <c r="E30" s="106" t="s">
        <v>165</v>
      </c>
      <c r="F30" s="98">
        <v>5</v>
      </c>
      <c r="G30" s="95">
        <f t="shared" si="0"/>
        <v>1</v>
      </c>
      <c r="H30" s="95" t="s">
        <v>36</v>
      </c>
    </row>
    <row r="31" spans="1:8" x14ac:dyDescent="0.3">
      <c r="A31" s="9" t="s">
        <v>254</v>
      </c>
      <c r="B31" s="109" t="s">
        <v>193</v>
      </c>
      <c r="C31" s="11" t="s">
        <v>10</v>
      </c>
      <c r="D31" s="105">
        <v>1</v>
      </c>
      <c r="E31" s="106" t="s">
        <v>165</v>
      </c>
      <c r="F31" s="98">
        <v>5</v>
      </c>
      <c r="G31" s="95">
        <f t="shared" si="0"/>
        <v>1</v>
      </c>
      <c r="H31" s="95" t="s">
        <v>36</v>
      </c>
    </row>
    <row r="32" spans="1:8" ht="31.2" x14ac:dyDescent="0.3">
      <c r="A32" s="99" t="s">
        <v>252</v>
      </c>
      <c r="B32" s="109" t="s">
        <v>179</v>
      </c>
      <c r="C32" s="11" t="s">
        <v>10</v>
      </c>
      <c r="D32" s="105">
        <v>1</v>
      </c>
      <c r="E32" s="106" t="s">
        <v>165</v>
      </c>
      <c r="F32" s="98">
        <v>5</v>
      </c>
      <c r="G32" s="95">
        <f t="shared" si="0"/>
        <v>1</v>
      </c>
      <c r="H32" s="95" t="s">
        <v>36</v>
      </c>
    </row>
    <row r="33" spans="1:8" ht="31.2" x14ac:dyDescent="0.3">
      <c r="A33" s="99" t="s">
        <v>180</v>
      </c>
      <c r="B33" s="109" t="s">
        <v>181</v>
      </c>
      <c r="C33" s="11" t="s">
        <v>10</v>
      </c>
      <c r="D33" s="105">
        <v>1</v>
      </c>
      <c r="E33" s="106" t="s">
        <v>165</v>
      </c>
      <c r="F33" s="98">
        <v>5</v>
      </c>
      <c r="G33" s="95">
        <f t="shared" si="0"/>
        <v>1</v>
      </c>
      <c r="H33" s="95" t="s">
        <v>36</v>
      </c>
    </row>
    <row r="34" spans="1:8" x14ac:dyDescent="0.3">
      <c r="A34" s="99" t="s">
        <v>184</v>
      </c>
      <c r="B34" s="109" t="s">
        <v>185</v>
      </c>
      <c r="C34" s="11" t="s">
        <v>10</v>
      </c>
      <c r="D34" s="105">
        <v>1</v>
      </c>
      <c r="E34" s="106" t="s">
        <v>165</v>
      </c>
      <c r="F34" s="98">
        <v>5</v>
      </c>
      <c r="G34" s="95">
        <f t="shared" si="0"/>
        <v>1</v>
      </c>
      <c r="H34" s="95" t="s">
        <v>36</v>
      </c>
    </row>
    <row r="35" spans="1:8" ht="31.2" x14ac:dyDescent="0.3">
      <c r="A35" s="99" t="s">
        <v>188</v>
      </c>
      <c r="B35" s="109" t="s">
        <v>189</v>
      </c>
      <c r="C35" s="11" t="s">
        <v>10</v>
      </c>
      <c r="D35" s="105">
        <v>1</v>
      </c>
      <c r="E35" s="106" t="s">
        <v>165</v>
      </c>
      <c r="F35" s="98">
        <v>5</v>
      </c>
      <c r="G35" s="95">
        <f t="shared" si="0"/>
        <v>1</v>
      </c>
      <c r="H35" s="95" t="s">
        <v>36</v>
      </c>
    </row>
    <row r="36" spans="1:8" ht="31.2" x14ac:dyDescent="0.3">
      <c r="A36" s="99" t="s">
        <v>186</v>
      </c>
      <c r="B36" s="109" t="s">
        <v>187</v>
      </c>
      <c r="C36" s="11" t="s">
        <v>10</v>
      </c>
      <c r="D36" s="105">
        <v>1</v>
      </c>
      <c r="E36" s="106" t="s">
        <v>165</v>
      </c>
      <c r="F36" s="98">
        <v>5</v>
      </c>
      <c r="G36" s="95">
        <f t="shared" si="0"/>
        <v>1</v>
      </c>
      <c r="H36" s="95" t="s">
        <v>36</v>
      </c>
    </row>
    <row r="37" spans="1:8" x14ac:dyDescent="0.3">
      <c r="C37" s="103"/>
    </row>
    <row r="38" spans="1:8" x14ac:dyDescent="0.3">
      <c r="C38" s="103"/>
    </row>
    <row r="39" spans="1:8" x14ac:dyDescent="0.3">
      <c r="C39" s="103"/>
    </row>
    <row r="40" spans="1:8" x14ac:dyDescent="0.3">
      <c r="C40" s="103"/>
    </row>
    <row r="41" spans="1:8" x14ac:dyDescent="0.3">
      <c r="C41" s="103"/>
    </row>
    <row r="42" spans="1:8" x14ac:dyDescent="0.3">
      <c r="C42" s="103"/>
    </row>
    <row r="43" spans="1:8" x14ac:dyDescent="0.3">
      <c r="C43" s="103"/>
    </row>
    <row r="44" spans="1:8" x14ac:dyDescent="0.3">
      <c r="C44" s="103"/>
    </row>
    <row r="45" spans="1:8" x14ac:dyDescent="0.3">
      <c r="C45" s="103"/>
    </row>
    <row r="46" spans="1:8" x14ac:dyDescent="0.3">
      <c r="C46" s="103"/>
    </row>
    <row r="47" spans="1:8" x14ac:dyDescent="0.3">
      <c r="C47" s="103"/>
    </row>
    <row r="48" spans="1:8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36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36">
      <sortCondition ref="A2:A36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6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6" xr:uid="{3116E6BD-2D16-4A6F-A5C8-481532240C5E}">
      <formula1>"Базовая часть, Вариативная часть"</formula1>
    </dataValidation>
    <dataValidation allowBlank="1" showErrorMessage="1" sqref="A2:B36" xr:uid="{44A0DA48-FC0A-4504-A7DA-757506E8F47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ACE112-D7D6-43F9-AB6D-41B69CADB42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5.6" x14ac:dyDescent="0.3"/>
  <cols>
    <col min="1" max="1" width="32.6640625" style="101" customWidth="1"/>
    <col min="2" max="2" width="100.6640625" style="97" customWidth="1"/>
    <col min="3" max="3" width="20.441406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6" customWidth="1"/>
    <col min="8" max="8" width="20.88671875" style="96" customWidth="1"/>
    <col min="9" max="16384" width="8.88671875" style="97"/>
  </cols>
  <sheetData>
    <row r="1" spans="1:8" ht="31.2" x14ac:dyDescent="0.3">
      <c r="A1" s="93" t="s">
        <v>1</v>
      </c>
      <c r="B1" s="94" t="s">
        <v>9</v>
      </c>
      <c r="C1" s="98" t="s">
        <v>2</v>
      </c>
      <c r="D1" s="93" t="s">
        <v>4</v>
      </c>
      <c r="E1" s="93" t="s">
        <v>3</v>
      </c>
      <c r="F1" s="93" t="s">
        <v>7</v>
      </c>
      <c r="G1" s="94" t="s">
        <v>32</v>
      </c>
      <c r="H1" s="93" t="s">
        <v>33</v>
      </c>
    </row>
    <row r="2" spans="1:8" ht="31.2" x14ac:dyDescent="0.3">
      <c r="A2" s="99" t="s">
        <v>243</v>
      </c>
      <c r="B2" s="110" t="s">
        <v>244</v>
      </c>
      <c r="C2" s="11" t="s">
        <v>5</v>
      </c>
      <c r="D2" s="105">
        <v>1</v>
      </c>
      <c r="E2" s="11" t="s">
        <v>99</v>
      </c>
      <c r="F2" s="105">
        <f>D2</f>
        <v>1</v>
      </c>
      <c r="G2" s="96">
        <f t="shared" ref="G2:G7" si="0">COUNTIF($A$2:$A$999,A2)</f>
        <v>1</v>
      </c>
      <c r="H2" s="96" t="s">
        <v>36</v>
      </c>
    </row>
    <row r="3" spans="1:8" x14ac:dyDescent="0.3">
      <c r="A3" s="99" t="s">
        <v>26</v>
      </c>
      <c r="B3" s="100" t="s">
        <v>240</v>
      </c>
      <c r="C3" s="11" t="s">
        <v>5</v>
      </c>
      <c r="D3" s="106">
        <v>1</v>
      </c>
      <c r="E3" s="11" t="s">
        <v>99</v>
      </c>
      <c r="F3" s="105">
        <f>D3</f>
        <v>1</v>
      </c>
      <c r="G3" s="96">
        <f t="shared" si="0"/>
        <v>1</v>
      </c>
      <c r="H3" s="96" t="s">
        <v>36</v>
      </c>
    </row>
    <row r="4" spans="1:8" x14ac:dyDescent="0.3">
      <c r="A4" s="99" t="s">
        <v>241</v>
      </c>
      <c r="B4" s="109" t="s">
        <v>242</v>
      </c>
      <c r="C4" s="11" t="s">
        <v>5</v>
      </c>
      <c r="D4" s="106">
        <v>1</v>
      </c>
      <c r="E4" s="11" t="s">
        <v>99</v>
      </c>
      <c r="F4" s="105">
        <f>D4</f>
        <v>1</v>
      </c>
      <c r="G4" s="96">
        <f t="shared" si="0"/>
        <v>1</v>
      </c>
      <c r="H4" s="96" t="s">
        <v>36</v>
      </c>
    </row>
    <row r="5" spans="1:8" x14ac:dyDescent="0.3">
      <c r="A5" s="107" t="s">
        <v>245</v>
      </c>
      <c r="B5" s="100" t="s">
        <v>246</v>
      </c>
      <c r="C5" s="11" t="s">
        <v>6</v>
      </c>
      <c r="D5" s="105">
        <v>1</v>
      </c>
      <c r="E5" s="11" t="s">
        <v>99</v>
      </c>
      <c r="F5" s="105">
        <v>1</v>
      </c>
      <c r="G5" s="96">
        <f t="shared" si="0"/>
        <v>1</v>
      </c>
      <c r="H5" s="96" t="s">
        <v>36</v>
      </c>
    </row>
    <row r="6" spans="1:8" x14ac:dyDescent="0.3">
      <c r="A6" s="107" t="s">
        <v>204</v>
      </c>
      <c r="B6" s="109" t="s">
        <v>205</v>
      </c>
      <c r="C6" s="11" t="s">
        <v>6</v>
      </c>
      <c r="D6" s="105">
        <v>1</v>
      </c>
      <c r="E6" s="11" t="s">
        <v>99</v>
      </c>
      <c r="F6" s="105">
        <v>1</v>
      </c>
      <c r="G6" s="96">
        <f t="shared" si="0"/>
        <v>1</v>
      </c>
      <c r="H6" s="96" t="s">
        <v>36</v>
      </c>
    </row>
    <row r="7" spans="1:8" x14ac:dyDescent="0.3">
      <c r="A7" s="9" t="s">
        <v>61</v>
      </c>
      <c r="B7" s="108" t="s">
        <v>239</v>
      </c>
      <c r="C7" s="11" t="s">
        <v>6</v>
      </c>
      <c r="D7" s="105">
        <v>1</v>
      </c>
      <c r="E7" s="11" t="s">
        <v>99</v>
      </c>
      <c r="F7" s="105">
        <v>1</v>
      </c>
      <c r="G7" s="96">
        <f t="shared" si="0"/>
        <v>1</v>
      </c>
      <c r="H7" s="96" t="s">
        <v>36</v>
      </c>
    </row>
    <row r="8" spans="1:8" x14ac:dyDescent="0.3">
      <c r="C8" s="103"/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0597C6C8-9EB2-480A-9B69-43BBC0937AA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88F38B-42D7-427B-873E-7AD36095A98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5.6" x14ac:dyDescent="0.3"/>
  <cols>
    <col min="1" max="1" width="32.6640625" style="101" customWidth="1"/>
    <col min="2" max="2" width="100.6640625" style="97" customWidth="1"/>
    <col min="3" max="3" width="29.33203125" style="104" customWidth="1"/>
    <col min="4" max="4" width="14.44140625" style="104" customWidth="1"/>
    <col min="5" max="5" width="25.6640625" style="104" customWidth="1"/>
    <col min="6" max="6" width="14.33203125" style="104" customWidth="1"/>
    <col min="7" max="7" width="13.88671875" style="96" customWidth="1"/>
    <col min="8" max="8" width="20.88671875" style="96" customWidth="1"/>
    <col min="9" max="16384" width="8.88671875" style="97"/>
  </cols>
  <sheetData>
    <row r="1" spans="1:8" ht="31.2" x14ac:dyDescent="0.3">
      <c r="A1" s="93" t="s">
        <v>1</v>
      </c>
      <c r="B1" s="94" t="s">
        <v>9</v>
      </c>
      <c r="C1" s="98" t="s">
        <v>2</v>
      </c>
      <c r="D1" s="93" t="s">
        <v>4</v>
      </c>
      <c r="E1" s="93" t="s">
        <v>3</v>
      </c>
      <c r="F1" s="93" t="s">
        <v>7</v>
      </c>
      <c r="G1" s="93" t="s">
        <v>32</v>
      </c>
      <c r="H1" s="93" t="s">
        <v>33</v>
      </c>
    </row>
    <row r="2" spans="1:8" x14ac:dyDescent="0.3">
      <c r="A2" s="99" t="s">
        <v>19</v>
      </c>
      <c r="B2" s="100" t="s">
        <v>247</v>
      </c>
      <c r="C2" s="11" t="s">
        <v>8</v>
      </c>
      <c r="D2" s="106">
        <v>1</v>
      </c>
      <c r="E2" s="106" t="s">
        <v>99</v>
      </c>
      <c r="F2" s="105">
        <f>D2</f>
        <v>1</v>
      </c>
      <c r="G2" s="96">
        <f>COUNTIF($A$2:$A$998,A2)</f>
        <v>1</v>
      </c>
      <c r="H2" s="96" t="s">
        <v>36</v>
      </c>
    </row>
    <row r="3" spans="1:8" x14ac:dyDescent="0.3">
      <c r="A3" s="99" t="s">
        <v>20</v>
      </c>
      <c r="B3" s="100" t="s">
        <v>248</v>
      </c>
      <c r="C3" s="11" t="s">
        <v>8</v>
      </c>
      <c r="D3" s="105">
        <v>1</v>
      </c>
      <c r="E3" s="106" t="s">
        <v>99</v>
      </c>
      <c r="F3" s="105">
        <f>D3</f>
        <v>1</v>
      </c>
      <c r="G3" s="96">
        <f>COUNTIF($A$2:$A$998,A3)</f>
        <v>1</v>
      </c>
      <c r="H3" s="96" t="s">
        <v>36</v>
      </c>
    </row>
    <row r="4" spans="1:8" x14ac:dyDescent="0.3">
      <c r="B4" s="102"/>
      <c r="C4" s="103"/>
      <c r="F4" s="103"/>
    </row>
    <row r="5" spans="1:8" x14ac:dyDescent="0.3">
      <c r="B5" s="102"/>
      <c r="C5" s="103"/>
      <c r="D5" s="103"/>
      <c r="F5" s="103"/>
    </row>
    <row r="6" spans="1:8" x14ac:dyDescent="0.3">
      <c r="B6" s="102"/>
      <c r="C6" s="103"/>
      <c r="D6" s="103"/>
      <c r="F6" s="103"/>
    </row>
    <row r="7" spans="1:8" x14ac:dyDescent="0.3">
      <c r="B7" s="102"/>
      <c r="C7" s="103"/>
      <c r="D7" s="103"/>
      <c r="F7" s="103"/>
    </row>
    <row r="8" spans="1:8" x14ac:dyDescent="0.3">
      <c r="B8" s="102"/>
      <c r="C8" s="103"/>
      <c r="D8" s="103"/>
    </row>
    <row r="9" spans="1:8" x14ac:dyDescent="0.3">
      <c r="B9" s="102"/>
      <c r="C9" s="103"/>
      <c r="D9" s="103"/>
    </row>
    <row r="10" spans="1:8" x14ac:dyDescent="0.3">
      <c r="B10" s="102"/>
      <c r="C10" s="103"/>
      <c r="D10" s="103"/>
    </row>
    <row r="11" spans="1:8" x14ac:dyDescent="0.3">
      <c r="B11" s="102"/>
      <c r="C11" s="103"/>
      <c r="D11" s="103"/>
    </row>
    <row r="12" spans="1:8" x14ac:dyDescent="0.3">
      <c r="B12" s="102"/>
      <c r="C12" s="103"/>
    </row>
    <row r="13" spans="1:8" x14ac:dyDescent="0.3">
      <c r="B13" s="102"/>
      <c r="C13" s="103"/>
    </row>
    <row r="14" spans="1:8" x14ac:dyDescent="0.3">
      <c r="B14" s="102"/>
      <c r="C14" s="103"/>
    </row>
    <row r="15" spans="1:8" x14ac:dyDescent="0.3">
      <c r="B15" s="102"/>
      <c r="C15" s="103"/>
    </row>
    <row r="16" spans="1:8" x14ac:dyDescent="0.3">
      <c r="B16" s="102"/>
      <c r="C16" s="103"/>
    </row>
    <row r="17" spans="2:3" x14ac:dyDescent="0.3">
      <c r="B17" s="102"/>
      <c r="C17" s="103"/>
    </row>
    <row r="18" spans="2:3" x14ac:dyDescent="0.3">
      <c r="B18" s="102"/>
      <c r="C18" s="103"/>
    </row>
    <row r="19" spans="2:3" x14ac:dyDescent="0.3">
      <c r="B19" s="102"/>
      <c r="C19" s="103"/>
    </row>
    <row r="20" spans="2:3" x14ac:dyDescent="0.3">
      <c r="B20" s="102"/>
      <c r="C20" s="103"/>
    </row>
    <row r="21" spans="2:3" x14ac:dyDescent="0.3">
      <c r="B21" s="102"/>
      <c r="C21" s="103"/>
    </row>
    <row r="22" spans="2:3" x14ac:dyDescent="0.3">
      <c r="B22" s="102"/>
      <c r="C22" s="103"/>
    </row>
    <row r="23" spans="2:3" x14ac:dyDescent="0.3">
      <c r="B23" s="102"/>
      <c r="C23" s="103"/>
    </row>
    <row r="24" spans="2:3" x14ac:dyDescent="0.3">
      <c r="B24" s="102"/>
      <c r="C24" s="103"/>
    </row>
    <row r="25" spans="2:3" x14ac:dyDescent="0.3">
      <c r="B25" s="102"/>
      <c r="C25" s="103"/>
    </row>
    <row r="26" spans="2:3" x14ac:dyDescent="0.3">
      <c r="B26" s="102"/>
      <c r="C26" s="103"/>
    </row>
    <row r="27" spans="2:3" x14ac:dyDescent="0.3">
      <c r="B27" s="102"/>
      <c r="C27" s="103"/>
    </row>
    <row r="28" spans="2:3" x14ac:dyDescent="0.3">
      <c r="B28" s="102"/>
      <c r="C28" s="103"/>
    </row>
    <row r="29" spans="2:3" x14ac:dyDescent="0.3">
      <c r="B29" s="102"/>
      <c r="C29" s="103"/>
    </row>
    <row r="30" spans="2:3" x14ac:dyDescent="0.3">
      <c r="B30" s="102"/>
      <c r="C30" s="103"/>
    </row>
    <row r="31" spans="2:3" x14ac:dyDescent="0.3">
      <c r="B31" s="102"/>
      <c r="C31" s="103"/>
    </row>
    <row r="32" spans="2:3" x14ac:dyDescent="0.3">
      <c r="B32" s="102"/>
      <c r="C32" s="103"/>
    </row>
    <row r="33" spans="2:3" x14ac:dyDescent="0.3">
      <c r="B33" s="102"/>
      <c r="C33" s="103"/>
    </row>
    <row r="34" spans="2:3" x14ac:dyDescent="0.3">
      <c r="B34" s="102"/>
      <c r="C34" s="103"/>
    </row>
    <row r="35" spans="2:3" x14ac:dyDescent="0.3">
      <c r="B35" s="102"/>
      <c r="C35" s="103"/>
    </row>
    <row r="36" spans="2:3" x14ac:dyDescent="0.3">
      <c r="B36" s="102"/>
      <c r="C36" s="103"/>
    </row>
    <row r="37" spans="2:3" x14ac:dyDescent="0.3">
      <c r="B37" s="102"/>
      <c r="C37" s="103"/>
    </row>
    <row r="38" spans="2:3" x14ac:dyDescent="0.3">
      <c r="C38" s="103"/>
    </row>
    <row r="39" spans="2:3" x14ac:dyDescent="0.3">
      <c r="C39" s="103"/>
    </row>
    <row r="40" spans="2:3" x14ac:dyDescent="0.3">
      <c r="C40" s="103"/>
    </row>
    <row r="41" spans="2:3" x14ac:dyDescent="0.3">
      <c r="C41" s="103"/>
    </row>
    <row r="42" spans="2:3" x14ac:dyDescent="0.3">
      <c r="C42" s="103"/>
    </row>
    <row r="43" spans="2:3" x14ac:dyDescent="0.3">
      <c r="C43" s="103"/>
    </row>
    <row r="44" spans="2:3" x14ac:dyDescent="0.3">
      <c r="C44" s="103"/>
    </row>
    <row r="45" spans="2:3" x14ac:dyDescent="0.3">
      <c r="C45" s="103"/>
    </row>
    <row r="46" spans="2:3" x14ac:dyDescent="0.3">
      <c r="C46" s="103"/>
    </row>
    <row r="47" spans="2:3" x14ac:dyDescent="0.3">
      <c r="C47" s="103"/>
    </row>
    <row r="48" spans="2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89BFF542-6A4A-4EB7-B1B8-59B7C27DD74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887101-B071-4F39-B54F-C69194FD099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40" sqref="B40"/>
    </sheetView>
  </sheetViews>
  <sheetFormatPr defaultColWidth="9.109375" defaultRowHeight="15.6" x14ac:dyDescent="0.3"/>
  <cols>
    <col min="1" max="1" width="22" style="46" customWidth="1"/>
    <col min="2" max="2" width="19.88671875" style="46" customWidth="1"/>
    <col min="3" max="3" width="54.88671875" style="46" customWidth="1"/>
    <col min="4" max="4" width="8.109375" style="46" bestFit="1" customWidth="1"/>
    <col min="5" max="5" width="49.33203125" style="46" customWidth="1"/>
    <col min="6" max="6" width="68.5546875" style="46" customWidth="1"/>
    <col min="7" max="7" width="31.44140625" style="46" customWidth="1"/>
    <col min="8" max="8" width="101.5546875" style="46" customWidth="1"/>
    <col min="9" max="16384" width="9.109375" style="46"/>
  </cols>
  <sheetData>
    <row r="1" spans="1:8" x14ac:dyDescent="0.3">
      <c r="A1" s="62" t="s">
        <v>69</v>
      </c>
      <c r="B1" s="62" t="s">
        <v>63</v>
      </c>
      <c r="C1" s="62" t="s">
        <v>64</v>
      </c>
      <c r="D1" s="63" t="s">
        <v>73</v>
      </c>
      <c r="E1" s="62" t="s">
        <v>46</v>
      </c>
      <c r="F1" s="62" t="s">
        <v>65</v>
      </c>
      <c r="G1" s="62" t="s">
        <v>66</v>
      </c>
      <c r="H1" s="46" t="str">
        <f>_xlfn.TEXTJOIN("
",TRUE,F2:F99)</f>
        <v>19.02.13 Технология продуктов общественного питания массового изготовления и специализированных пищевых продуктов
43.02.15 Поварское и кондитерское дело
43.01.10 Мастер индустрии питания</v>
      </c>
    </row>
    <row r="2" spans="1:8" ht="55.2" x14ac:dyDescent="0.3">
      <c r="A2" s="64" t="s">
        <v>74</v>
      </c>
      <c r="B2" s="65" t="s">
        <v>75</v>
      </c>
      <c r="C2" s="66" t="s">
        <v>76</v>
      </c>
      <c r="D2" s="67">
        <v>2</v>
      </c>
      <c r="E2" s="68" t="s">
        <v>77</v>
      </c>
      <c r="F2" s="69" t="s">
        <v>78</v>
      </c>
      <c r="G2" s="70" t="s">
        <v>77</v>
      </c>
    </row>
  </sheetData>
  <hyperlinks>
    <hyperlink ref="C2" r:id="rId1" xr:uid="{7E4D7D16-40DC-4468-BBE9-92278F28B80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3"/>
  <sheetViews>
    <sheetView workbookViewId="0">
      <selection activeCell="B40" sqref="B40"/>
    </sheetView>
  </sheetViews>
  <sheetFormatPr defaultRowHeight="14.4" x14ac:dyDescent="0.3"/>
  <cols>
    <col min="1" max="1" width="5.109375" customWidth="1"/>
    <col min="2" max="2" width="46.109375" customWidth="1"/>
    <col min="3" max="3" width="41.5546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44" t="s">
        <v>79</v>
      </c>
      <c r="B1" s="144"/>
      <c r="C1" s="144"/>
      <c r="D1" s="144"/>
      <c r="E1" s="144"/>
      <c r="F1" s="144"/>
      <c r="G1" s="144"/>
      <c r="H1" s="144"/>
    </row>
    <row r="2" spans="1:8" x14ac:dyDescent="0.3">
      <c r="A2" s="145" t="s">
        <v>80</v>
      </c>
      <c r="B2" s="146"/>
      <c r="C2" s="146"/>
      <c r="D2" s="146"/>
      <c r="E2" s="146"/>
      <c r="F2" s="146"/>
      <c r="G2" s="146"/>
      <c r="H2" s="147"/>
    </row>
    <row r="3" spans="1:8" x14ac:dyDescent="0.3">
      <c r="A3" s="148" t="s">
        <v>81</v>
      </c>
      <c r="B3" s="149"/>
      <c r="C3" s="149"/>
      <c r="D3" s="149"/>
      <c r="E3" s="149"/>
      <c r="F3" s="149"/>
      <c r="G3" s="149"/>
      <c r="H3" s="150"/>
    </row>
    <row r="4" spans="1:8" x14ac:dyDescent="0.3">
      <c r="A4" s="151" t="s">
        <v>82</v>
      </c>
      <c r="B4" s="149"/>
      <c r="C4" s="149"/>
      <c r="D4" s="149"/>
      <c r="E4" s="149"/>
      <c r="F4" s="149"/>
      <c r="G4" s="149"/>
      <c r="H4" s="150"/>
    </row>
    <row r="5" spans="1:8" x14ac:dyDescent="0.3">
      <c r="A5" s="151" t="s">
        <v>83</v>
      </c>
      <c r="B5" s="149"/>
      <c r="C5" s="149"/>
      <c r="D5" s="149"/>
      <c r="E5" s="149"/>
      <c r="F5" s="149"/>
      <c r="G5" s="149"/>
      <c r="H5" s="150"/>
    </row>
    <row r="6" spans="1:8" ht="21" x14ac:dyDescent="0.3">
      <c r="A6" s="143" t="s">
        <v>84</v>
      </c>
      <c r="B6" s="143"/>
      <c r="C6" s="143"/>
      <c r="D6" s="143"/>
      <c r="E6" s="143"/>
      <c r="F6" s="143"/>
      <c r="G6" s="143"/>
      <c r="H6" s="143"/>
    </row>
    <row r="7" spans="1:8" ht="21" x14ac:dyDescent="0.3">
      <c r="A7" s="155" t="s">
        <v>85</v>
      </c>
      <c r="B7" s="156"/>
      <c r="C7" s="157" t="s">
        <v>86</v>
      </c>
      <c r="D7" s="158"/>
      <c r="E7" s="158"/>
      <c r="F7" s="158"/>
      <c r="G7" s="158"/>
      <c r="H7" s="159"/>
    </row>
    <row r="8" spans="1:8" ht="21.6" thickBot="1" x14ac:dyDescent="0.35">
      <c r="A8" s="160" t="s">
        <v>11</v>
      </c>
      <c r="B8" s="161"/>
      <c r="C8" s="161"/>
      <c r="D8" s="161"/>
      <c r="E8" s="161"/>
      <c r="F8" s="161"/>
      <c r="G8" s="161"/>
      <c r="H8" s="161"/>
    </row>
    <row r="9" spans="1:8" x14ac:dyDescent="0.3">
      <c r="A9" s="162" t="s">
        <v>87</v>
      </c>
      <c r="B9" s="163"/>
      <c r="C9" s="163"/>
      <c r="D9" s="163"/>
      <c r="E9" s="163"/>
      <c r="F9" s="163"/>
      <c r="G9" s="163"/>
      <c r="H9" s="164"/>
    </row>
    <row r="10" spans="1:8" x14ac:dyDescent="0.3">
      <c r="A10" s="165" t="s">
        <v>88</v>
      </c>
      <c r="B10" s="166"/>
      <c r="C10" s="166"/>
      <c r="D10" s="166"/>
      <c r="E10" s="166"/>
      <c r="F10" s="166"/>
      <c r="G10" s="166"/>
      <c r="H10" s="167"/>
    </row>
    <row r="11" spans="1:8" x14ac:dyDescent="0.3">
      <c r="A11" s="165" t="s">
        <v>89</v>
      </c>
      <c r="B11" s="166"/>
      <c r="C11" s="166"/>
      <c r="D11" s="166"/>
      <c r="E11" s="166"/>
      <c r="F11" s="166"/>
      <c r="G11" s="166"/>
      <c r="H11" s="167"/>
    </row>
    <row r="12" spans="1:8" x14ac:dyDescent="0.3">
      <c r="A12" s="165" t="s">
        <v>90</v>
      </c>
      <c r="B12" s="166"/>
      <c r="C12" s="166"/>
      <c r="D12" s="166"/>
      <c r="E12" s="166"/>
      <c r="F12" s="166"/>
      <c r="G12" s="166"/>
      <c r="H12" s="167"/>
    </row>
    <row r="13" spans="1:8" x14ac:dyDescent="0.3">
      <c r="A13" s="165" t="s">
        <v>91</v>
      </c>
      <c r="B13" s="166"/>
      <c r="C13" s="166"/>
      <c r="D13" s="166"/>
      <c r="E13" s="166"/>
      <c r="F13" s="166"/>
      <c r="G13" s="166"/>
      <c r="H13" s="167"/>
    </row>
    <row r="14" spans="1:8" x14ac:dyDescent="0.3">
      <c r="A14" s="165" t="s">
        <v>92</v>
      </c>
      <c r="B14" s="166"/>
      <c r="C14" s="166"/>
      <c r="D14" s="166"/>
      <c r="E14" s="166"/>
      <c r="F14" s="166"/>
      <c r="G14" s="166"/>
      <c r="H14" s="167"/>
    </row>
    <row r="15" spans="1:8" x14ac:dyDescent="0.3">
      <c r="A15" s="165" t="s">
        <v>93</v>
      </c>
      <c r="B15" s="166"/>
      <c r="C15" s="166"/>
      <c r="D15" s="166"/>
      <c r="E15" s="166"/>
      <c r="F15" s="166"/>
      <c r="G15" s="166"/>
      <c r="H15" s="167"/>
    </row>
    <row r="16" spans="1:8" x14ac:dyDescent="0.3">
      <c r="A16" s="165" t="s">
        <v>94</v>
      </c>
      <c r="B16" s="166"/>
      <c r="C16" s="166"/>
      <c r="D16" s="166"/>
      <c r="E16" s="166"/>
      <c r="F16" s="166"/>
      <c r="G16" s="166"/>
      <c r="H16" s="167"/>
    </row>
    <row r="17" spans="1:8" ht="15" thickBot="1" x14ac:dyDescent="0.35">
      <c r="A17" s="152" t="s">
        <v>95</v>
      </c>
      <c r="B17" s="153"/>
      <c r="C17" s="153"/>
      <c r="D17" s="153"/>
      <c r="E17" s="153"/>
      <c r="F17" s="153"/>
      <c r="G17" s="153"/>
      <c r="H17" s="154"/>
    </row>
    <row r="18" spans="1:8" ht="41.4" x14ac:dyDescent="0.3">
      <c r="A18" s="71" t="s">
        <v>0</v>
      </c>
      <c r="B18" s="72" t="s">
        <v>1</v>
      </c>
      <c r="C18" s="87" t="s">
        <v>9</v>
      </c>
      <c r="D18" s="71" t="s">
        <v>2</v>
      </c>
      <c r="E18" s="71" t="s">
        <v>4</v>
      </c>
      <c r="F18" s="71" t="s">
        <v>3</v>
      </c>
      <c r="G18" s="71" t="s">
        <v>7</v>
      </c>
      <c r="H18" s="71" t="s">
        <v>96</v>
      </c>
    </row>
    <row r="19" spans="1:8" x14ac:dyDescent="0.3">
      <c r="A19" s="47">
        <v>1</v>
      </c>
      <c r="B19" s="73" t="s">
        <v>97</v>
      </c>
      <c r="C19" s="88" t="s">
        <v>98</v>
      </c>
      <c r="D19" s="74" t="s">
        <v>10</v>
      </c>
      <c r="E19" s="47">
        <v>1</v>
      </c>
      <c r="F19" s="47" t="s">
        <v>99</v>
      </c>
      <c r="G19" s="47">
        <v>1</v>
      </c>
      <c r="H19" s="5" t="s">
        <v>100</v>
      </c>
    </row>
    <row r="20" spans="1:8" x14ac:dyDescent="0.3">
      <c r="A20" s="47">
        <v>2</v>
      </c>
      <c r="B20" s="73" t="s">
        <v>101</v>
      </c>
      <c r="C20" s="88" t="s">
        <v>102</v>
      </c>
      <c r="D20" s="74" t="s">
        <v>10</v>
      </c>
      <c r="E20" s="47">
        <v>1</v>
      </c>
      <c r="F20" s="47" t="s">
        <v>99</v>
      </c>
      <c r="G20" s="47">
        <v>1</v>
      </c>
      <c r="H20" s="5" t="s">
        <v>100</v>
      </c>
    </row>
    <row r="21" spans="1:8" x14ac:dyDescent="0.3">
      <c r="A21" s="47">
        <v>3</v>
      </c>
      <c r="B21" s="73" t="s">
        <v>103</v>
      </c>
      <c r="C21" s="88" t="s">
        <v>104</v>
      </c>
      <c r="D21" s="74" t="s">
        <v>10</v>
      </c>
      <c r="E21" s="47">
        <v>1</v>
      </c>
      <c r="F21" s="47" t="s">
        <v>99</v>
      </c>
      <c r="G21" s="47">
        <v>1</v>
      </c>
      <c r="H21" s="5" t="s">
        <v>100</v>
      </c>
    </row>
    <row r="22" spans="1:8" x14ac:dyDescent="0.3">
      <c r="A22" s="47">
        <v>4</v>
      </c>
      <c r="B22" s="73" t="s">
        <v>105</v>
      </c>
      <c r="C22" s="89" t="s">
        <v>106</v>
      </c>
      <c r="D22" s="47" t="s">
        <v>6</v>
      </c>
      <c r="E22" s="47">
        <v>1</v>
      </c>
      <c r="F22" s="47" t="s">
        <v>99</v>
      </c>
      <c r="G22" s="47">
        <v>1</v>
      </c>
      <c r="H22" s="5" t="s">
        <v>100</v>
      </c>
    </row>
    <row r="23" spans="1:8" x14ac:dyDescent="0.3">
      <c r="A23" s="47">
        <v>5</v>
      </c>
      <c r="B23" s="75" t="s">
        <v>107</v>
      </c>
      <c r="C23" s="90" t="s">
        <v>108</v>
      </c>
      <c r="D23" s="47" t="s">
        <v>10</v>
      </c>
      <c r="E23" s="47">
        <v>1</v>
      </c>
      <c r="F23" s="47" t="s">
        <v>99</v>
      </c>
      <c r="G23" s="47">
        <v>1</v>
      </c>
      <c r="H23" s="5" t="s">
        <v>100</v>
      </c>
    </row>
    <row r="24" spans="1:8" x14ac:dyDescent="0.3">
      <c r="A24" s="47">
        <v>6</v>
      </c>
      <c r="B24" s="73" t="s">
        <v>109</v>
      </c>
      <c r="C24" s="90" t="s">
        <v>110</v>
      </c>
      <c r="D24" s="47" t="s">
        <v>6</v>
      </c>
      <c r="E24" s="47">
        <v>1</v>
      </c>
      <c r="F24" s="47" t="s">
        <v>99</v>
      </c>
      <c r="G24" s="47">
        <v>1</v>
      </c>
      <c r="H24" s="5" t="s">
        <v>100</v>
      </c>
    </row>
    <row r="25" spans="1:8" x14ac:dyDescent="0.3">
      <c r="A25" s="47">
        <v>7</v>
      </c>
      <c r="B25" s="73" t="s">
        <v>111</v>
      </c>
      <c r="C25" s="90" t="s">
        <v>112</v>
      </c>
      <c r="D25" s="47" t="s">
        <v>10</v>
      </c>
      <c r="E25" s="47">
        <v>1</v>
      </c>
      <c r="F25" s="47" t="s">
        <v>99</v>
      </c>
      <c r="G25" s="47">
        <v>1</v>
      </c>
      <c r="H25" s="5" t="s">
        <v>113</v>
      </c>
    </row>
    <row r="26" spans="1:8" x14ac:dyDescent="0.3">
      <c r="A26" s="47">
        <v>8</v>
      </c>
      <c r="B26" s="73" t="s">
        <v>114</v>
      </c>
      <c r="C26" s="90" t="s">
        <v>115</v>
      </c>
      <c r="D26" s="47" t="s">
        <v>10</v>
      </c>
      <c r="E26" s="47">
        <v>2</v>
      </c>
      <c r="F26" s="47" t="s">
        <v>99</v>
      </c>
      <c r="G26" s="47">
        <v>2</v>
      </c>
      <c r="H26" s="5" t="s">
        <v>113</v>
      </c>
    </row>
    <row r="27" spans="1:8" ht="27.6" x14ac:dyDescent="0.3">
      <c r="A27" s="47">
        <v>9</v>
      </c>
      <c r="B27" s="76" t="s">
        <v>116</v>
      </c>
      <c r="C27" s="90" t="s">
        <v>117</v>
      </c>
      <c r="D27" s="47" t="s">
        <v>10</v>
      </c>
      <c r="E27" s="47">
        <v>2</v>
      </c>
      <c r="F27" s="47" t="s">
        <v>99</v>
      </c>
      <c r="G27" s="47">
        <v>2</v>
      </c>
      <c r="H27" s="5" t="s">
        <v>113</v>
      </c>
    </row>
    <row r="28" spans="1:8" x14ac:dyDescent="0.3">
      <c r="A28" s="47">
        <v>10</v>
      </c>
      <c r="B28" s="76" t="s">
        <v>118</v>
      </c>
      <c r="C28" s="90" t="s">
        <v>119</v>
      </c>
      <c r="D28" s="47" t="s">
        <v>10</v>
      </c>
      <c r="E28" s="47">
        <v>1</v>
      </c>
      <c r="F28" s="47" t="s">
        <v>99</v>
      </c>
      <c r="G28" s="47">
        <v>1</v>
      </c>
      <c r="H28" s="5" t="s">
        <v>113</v>
      </c>
    </row>
    <row r="29" spans="1:8" x14ac:dyDescent="0.3">
      <c r="A29" s="47">
        <v>11</v>
      </c>
      <c r="B29" s="76" t="s">
        <v>120</v>
      </c>
      <c r="C29" s="90" t="s">
        <v>121</v>
      </c>
      <c r="D29" s="47" t="s">
        <v>10</v>
      </c>
      <c r="E29" s="47">
        <v>1</v>
      </c>
      <c r="F29" s="47" t="s">
        <v>99</v>
      </c>
      <c r="G29" s="47">
        <v>1</v>
      </c>
      <c r="H29" s="5" t="s">
        <v>113</v>
      </c>
    </row>
    <row r="30" spans="1:8" x14ac:dyDescent="0.3">
      <c r="A30" s="47">
        <v>12</v>
      </c>
      <c r="B30" s="76" t="s">
        <v>122</v>
      </c>
      <c r="C30" s="90" t="s">
        <v>123</v>
      </c>
      <c r="D30" s="47" t="s">
        <v>10</v>
      </c>
      <c r="E30" s="47">
        <v>1</v>
      </c>
      <c r="F30" s="47" t="s">
        <v>99</v>
      </c>
      <c r="G30" s="47">
        <v>1</v>
      </c>
      <c r="H30" s="5" t="s">
        <v>113</v>
      </c>
    </row>
    <row r="31" spans="1:8" x14ac:dyDescent="0.3">
      <c r="A31" s="47">
        <v>13</v>
      </c>
      <c r="B31" s="76" t="s">
        <v>124</v>
      </c>
      <c r="C31" s="90" t="s">
        <v>125</v>
      </c>
      <c r="D31" s="47" t="s">
        <v>10</v>
      </c>
      <c r="E31" s="47">
        <v>1</v>
      </c>
      <c r="F31" s="47" t="s">
        <v>99</v>
      </c>
      <c r="G31" s="47">
        <v>1</v>
      </c>
      <c r="H31" s="5" t="s">
        <v>113</v>
      </c>
    </row>
    <row r="32" spans="1:8" x14ac:dyDescent="0.3">
      <c r="A32" s="47">
        <v>14</v>
      </c>
      <c r="B32" s="75" t="s">
        <v>126</v>
      </c>
      <c r="C32" s="90" t="s">
        <v>127</v>
      </c>
      <c r="D32" s="47" t="s">
        <v>5</v>
      </c>
      <c r="E32" s="47">
        <v>1</v>
      </c>
      <c r="F32" s="47" t="s">
        <v>99</v>
      </c>
      <c r="G32" s="47">
        <v>1</v>
      </c>
      <c r="H32" s="5" t="s">
        <v>113</v>
      </c>
    </row>
    <row r="33" spans="1:8" x14ac:dyDescent="0.3">
      <c r="A33" s="47">
        <v>15</v>
      </c>
      <c r="B33" s="75" t="s">
        <v>128</v>
      </c>
      <c r="C33" s="90" t="s">
        <v>129</v>
      </c>
      <c r="D33" s="47" t="s">
        <v>10</v>
      </c>
      <c r="E33" s="47">
        <v>1</v>
      </c>
      <c r="F33" s="47" t="s">
        <v>99</v>
      </c>
      <c r="G33" s="47">
        <v>1</v>
      </c>
      <c r="H33" s="5" t="s">
        <v>113</v>
      </c>
    </row>
    <row r="34" spans="1:8" x14ac:dyDescent="0.3">
      <c r="A34" s="47">
        <v>16</v>
      </c>
      <c r="B34" s="75" t="s">
        <v>130</v>
      </c>
      <c r="C34" s="90" t="s">
        <v>131</v>
      </c>
      <c r="D34" s="47" t="s">
        <v>10</v>
      </c>
      <c r="E34" s="47">
        <v>1</v>
      </c>
      <c r="F34" s="47" t="s">
        <v>99</v>
      </c>
      <c r="G34" s="47">
        <v>1</v>
      </c>
      <c r="H34" s="5" t="s">
        <v>113</v>
      </c>
    </row>
    <row r="35" spans="1:8" x14ac:dyDescent="0.3">
      <c r="A35" s="47">
        <v>17</v>
      </c>
      <c r="B35" s="75" t="s">
        <v>132</v>
      </c>
      <c r="C35" s="90" t="s">
        <v>133</v>
      </c>
      <c r="D35" s="47" t="s">
        <v>10</v>
      </c>
      <c r="E35" s="47">
        <v>1</v>
      </c>
      <c r="F35" s="47" t="s">
        <v>99</v>
      </c>
      <c r="G35" s="47">
        <v>1</v>
      </c>
      <c r="H35" s="5" t="s">
        <v>113</v>
      </c>
    </row>
    <row r="36" spans="1:8" x14ac:dyDescent="0.3">
      <c r="A36" s="47">
        <v>18</v>
      </c>
      <c r="B36" s="75" t="s">
        <v>134</v>
      </c>
      <c r="C36" s="90" t="s">
        <v>135</v>
      </c>
      <c r="D36" s="47" t="s">
        <v>10</v>
      </c>
      <c r="E36" s="47">
        <v>1</v>
      </c>
      <c r="F36" s="47" t="s">
        <v>99</v>
      </c>
      <c r="G36" s="47">
        <v>1</v>
      </c>
      <c r="H36" s="5" t="s">
        <v>113</v>
      </c>
    </row>
    <row r="37" spans="1:8" x14ac:dyDescent="0.3">
      <c r="A37" s="47">
        <v>19</v>
      </c>
      <c r="B37" s="75" t="s">
        <v>136</v>
      </c>
      <c r="C37" s="90" t="s">
        <v>137</v>
      </c>
      <c r="D37" s="47" t="s">
        <v>10</v>
      </c>
      <c r="E37" s="47">
        <v>1</v>
      </c>
      <c r="F37" s="47" t="s">
        <v>99</v>
      </c>
      <c r="G37" s="47">
        <v>1</v>
      </c>
      <c r="H37" s="5" t="s">
        <v>113</v>
      </c>
    </row>
    <row r="38" spans="1:8" x14ac:dyDescent="0.3">
      <c r="A38" s="47">
        <v>20</v>
      </c>
      <c r="B38" s="75" t="s">
        <v>138</v>
      </c>
      <c r="C38" s="90" t="s">
        <v>139</v>
      </c>
      <c r="D38" s="47" t="s">
        <v>10</v>
      </c>
      <c r="E38" s="47">
        <v>1</v>
      </c>
      <c r="F38" s="47" t="s">
        <v>99</v>
      </c>
      <c r="G38" s="47">
        <v>1</v>
      </c>
      <c r="H38" s="5" t="s">
        <v>113</v>
      </c>
    </row>
    <row r="39" spans="1:8" x14ac:dyDescent="0.3">
      <c r="A39" s="47">
        <v>21</v>
      </c>
      <c r="B39" s="75" t="s">
        <v>140</v>
      </c>
      <c r="C39" s="90" t="s">
        <v>141</v>
      </c>
      <c r="D39" s="47" t="s">
        <v>10</v>
      </c>
      <c r="E39" s="47">
        <v>1</v>
      </c>
      <c r="F39" s="47" t="s">
        <v>99</v>
      </c>
      <c r="G39" s="47">
        <v>1</v>
      </c>
      <c r="H39" s="5" t="s">
        <v>113</v>
      </c>
    </row>
    <row r="40" spans="1:8" x14ac:dyDescent="0.3">
      <c r="A40" s="47">
        <v>22</v>
      </c>
      <c r="B40" s="75" t="s">
        <v>142</v>
      </c>
      <c r="C40" s="90" t="s">
        <v>143</v>
      </c>
      <c r="D40" s="47" t="s">
        <v>10</v>
      </c>
      <c r="E40" s="47">
        <v>1</v>
      </c>
      <c r="F40" s="47" t="s">
        <v>99</v>
      </c>
      <c r="G40" s="47">
        <v>1</v>
      </c>
      <c r="H40" s="5" t="s">
        <v>113</v>
      </c>
    </row>
    <row r="41" spans="1:8" x14ac:dyDescent="0.3">
      <c r="A41" s="47">
        <v>23</v>
      </c>
      <c r="B41" s="75" t="s">
        <v>144</v>
      </c>
      <c r="C41" s="90" t="s">
        <v>145</v>
      </c>
      <c r="D41" s="47" t="s">
        <v>10</v>
      </c>
      <c r="E41" s="47">
        <v>1</v>
      </c>
      <c r="F41" s="47" t="s">
        <v>99</v>
      </c>
      <c r="G41" s="47">
        <v>1</v>
      </c>
      <c r="H41" s="5" t="s">
        <v>113</v>
      </c>
    </row>
    <row r="42" spans="1:8" x14ac:dyDescent="0.3">
      <c r="A42" s="47">
        <v>24</v>
      </c>
      <c r="B42" s="75" t="s">
        <v>146</v>
      </c>
      <c r="C42" s="90" t="s">
        <v>147</v>
      </c>
      <c r="D42" s="47" t="s">
        <v>6</v>
      </c>
      <c r="E42" s="47">
        <v>1</v>
      </c>
      <c r="F42" s="47" t="s">
        <v>99</v>
      </c>
      <c r="G42" s="47">
        <v>1</v>
      </c>
      <c r="H42" s="5" t="s">
        <v>113</v>
      </c>
    </row>
    <row r="43" spans="1:8" x14ac:dyDescent="0.3">
      <c r="A43" s="47">
        <v>25</v>
      </c>
      <c r="B43" s="75" t="s">
        <v>148</v>
      </c>
      <c r="C43" s="90" t="s">
        <v>149</v>
      </c>
      <c r="D43" s="47" t="s">
        <v>10</v>
      </c>
      <c r="E43" s="47">
        <v>1</v>
      </c>
      <c r="F43" s="47" t="s">
        <v>99</v>
      </c>
      <c r="G43" s="47">
        <v>1</v>
      </c>
      <c r="H43" s="5" t="s">
        <v>113</v>
      </c>
    </row>
    <row r="44" spans="1:8" x14ac:dyDescent="0.3">
      <c r="A44" s="47">
        <v>26</v>
      </c>
      <c r="B44" s="75" t="s">
        <v>150</v>
      </c>
      <c r="C44" s="90" t="s">
        <v>151</v>
      </c>
      <c r="D44" s="47" t="s">
        <v>6</v>
      </c>
      <c r="E44" s="47">
        <v>2</v>
      </c>
      <c r="F44" s="47" t="s">
        <v>99</v>
      </c>
      <c r="G44" s="47">
        <v>2</v>
      </c>
      <c r="H44" s="5" t="s">
        <v>113</v>
      </c>
    </row>
    <row r="45" spans="1:8" x14ac:dyDescent="0.3">
      <c r="A45" s="47">
        <v>25</v>
      </c>
      <c r="B45" s="77" t="s">
        <v>152</v>
      </c>
      <c r="C45" s="91" t="s">
        <v>153</v>
      </c>
      <c r="D45" s="47" t="s">
        <v>10</v>
      </c>
      <c r="E45" s="78">
        <v>1</v>
      </c>
      <c r="F45" s="78" t="s">
        <v>99</v>
      </c>
      <c r="G45" s="78">
        <v>1</v>
      </c>
      <c r="H45" s="79" t="s">
        <v>154</v>
      </c>
    </row>
    <row r="46" spans="1:8" ht="21.6" thickBot="1" x14ac:dyDescent="0.35">
      <c r="A46" s="160" t="s">
        <v>155</v>
      </c>
      <c r="B46" s="161"/>
      <c r="C46" s="161"/>
      <c r="D46" s="161"/>
      <c r="E46" s="161"/>
      <c r="F46" s="161"/>
      <c r="G46" s="161"/>
      <c r="H46" s="161"/>
    </row>
    <row r="47" spans="1:8" x14ac:dyDescent="0.3">
      <c r="A47" s="162" t="s">
        <v>87</v>
      </c>
      <c r="B47" s="163"/>
      <c r="C47" s="163"/>
      <c r="D47" s="163"/>
      <c r="E47" s="163"/>
      <c r="F47" s="163"/>
      <c r="G47" s="163"/>
      <c r="H47" s="164"/>
    </row>
    <row r="48" spans="1:8" x14ac:dyDescent="0.3">
      <c r="A48" s="165" t="s">
        <v>156</v>
      </c>
      <c r="B48" s="166"/>
      <c r="C48" s="166"/>
      <c r="D48" s="166"/>
      <c r="E48" s="166"/>
      <c r="F48" s="166"/>
      <c r="G48" s="166"/>
      <c r="H48" s="167"/>
    </row>
    <row r="49" spans="1:8" x14ac:dyDescent="0.3">
      <c r="A49" s="165" t="s">
        <v>157</v>
      </c>
      <c r="B49" s="166"/>
      <c r="C49" s="166"/>
      <c r="D49" s="166"/>
      <c r="E49" s="166"/>
      <c r="F49" s="166"/>
      <c r="G49" s="166"/>
      <c r="H49" s="167"/>
    </row>
    <row r="50" spans="1:8" x14ac:dyDescent="0.3">
      <c r="A50" s="165" t="s">
        <v>158</v>
      </c>
      <c r="B50" s="166"/>
      <c r="C50" s="166"/>
      <c r="D50" s="166"/>
      <c r="E50" s="166"/>
      <c r="F50" s="166"/>
      <c r="G50" s="166"/>
      <c r="H50" s="167"/>
    </row>
    <row r="51" spans="1:8" x14ac:dyDescent="0.3">
      <c r="A51" s="165" t="s">
        <v>159</v>
      </c>
      <c r="B51" s="166"/>
      <c r="C51" s="166"/>
      <c r="D51" s="166"/>
      <c r="E51" s="166"/>
      <c r="F51" s="166"/>
      <c r="G51" s="166"/>
      <c r="H51" s="167"/>
    </row>
    <row r="52" spans="1:8" x14ac:dyDescent="0.3">
      <c r="A52" s="165" t="s">
        <v>160</v>
      </c>
      <c r="B52" s="166"/>
      <c r="C52" s="166"/>
      <c r="D52" s="166"/>
      <c r="E52" s="166"/>
      <c r="F52" s="166"/>
      <c r="G52" s="166"/>
      <c r="H52" s="167"/>
    </row>
    <row r="53" spans="1:8" x14ac:dyDescent="0.3">
      <c r="A53" s="165" t="s">
        <v>161</v>
      </c>
      <c r="B53" s="166"/>
      <c r="C53" s="166"/>
      <c r="D53" s="166"/>
      <c r="E53" s="166"/>
      <c r="F53" s="166"/>
      <c r="G53" s="166"/>
      <c r="H53" s="167"/>
    </row>
    <row r="54" spans="1:8" x14ac:dyDescent="0.3">
      <c r="A54" s="165" t="s">
        <v>94</v>
      </c>
      <c r="B54" s="166"/>
      <c r="C54" s="166"/>
      <c r="D54" s="166"/>
      <c r="E54" s="166"/>
      <c r="F54" s="166"/>
      <c r="G54" s="166"/>
      <c r="H54" s="167"/>
    </row>
    <row r="55" spans="1:8" ht="15" thickBot="1" x14ac:dyDescent="0.35">
      <c r="A55" s="152" t="s">
        <v>162</v>
      </c>
      <c r="B55" s="153"/>
      <c r="C55" s="153"/>
      <c r="D55" s="153"/>
      <c r="E55" s="153"/>
      <c r="F55" s="153"/>
      <c r="G55" s="153"/>
      <c r="H55" s="154"/>
    </row>
    <row r="56" spans="1:8" ht="41.4" x14ac:dyDescent="0.3">
      <c r="A56" s="70" t="s">
        <v>0</v>
      </c>
      <c r="B56" s="70" t="s">
        <v>1</v>
      </c>
      <c r="C56" s="87" t="s">
        <v>9</v>
      </c>
      <c r="D56" s="70" t="s">
        <v>2</v>
      </c>
      <c r="E56" s="70" t="s">
        <v>4</v>
      </c>
      <c r="F56" s="70" t="s">
        <v>3</v>
      </c>
      <c r="G56" s="70" t="s">
        <v>7</v>
      </c>
      <c r="H56" s="70" t="s">
        <v>96</v>
      </c>
    </row>
    <row r="57" spans="1:8" ht="27.6" x14ac:dyDescent="0.3">
      <c r="A57" s="71">
        <v>1</v>
      </c>
      <c r="B57" s="73" t="s">
        <v>163</v>
      </c>
      <c r="C57" s="88" t="s">
        <v>164</v>
      </c>
      <c r="D57" s="74" t="s">
        <v>10</v>
      </c>
      <c r="E57" s="74">
        <v>1</v>
      </c>
      <c r="F57" s="74" t="s">
        <v>165</v>
      </c>
      <c r="G57" s="80">
        <v>5</v>
      </c>
      <c r="H57" s="5" t="s">
        <v>100</v>
      </c>
    </row>
    <row r="58" spans="1:8" ht="27.6" x14ac:dyDescent="0.3">
      <c r="A58" s="71">
        <v>2</v>
      </c>
      <c r="B58" s="73" t="s">
        <v>166</v>
      </c>
      <c r="C58" s="89" t="s">
        <v>167</v>
      </c>
      <c r="D58" s="74" t="s">
        <v>10</v>
      </c>
      <c r="E58" s="74">
        <v>1</v>
      </c>
      <c r="F58" s="74" t="s">
        <v>165</v>
      </c>
      <c r="G58" s="80">
        <v>5</v>
      </c>
      <c r="H58" s="5" t="s">
        <v>100</v>
      </c>
    </row>
    <row r="59" spans="1:8" ht="27.6" x14ac:dyDescent="0.3">
      <c r="A59" s="71">
        <v>3</v>
      </c>
      <c r="B59" s="73" t="s">
        <v>168</v>
      </c>
      <c r="C59" s="88" t="s">
        <v>169</v>
      </c>
      <c r="D59" s="74" t="s">
        <v>10</v>
      </c>
      <c r="E59" s="80">
        <v>1</v>
      </c>
      <c r="F59" s="74" t="s">
        <v>165</v>
      </c>
      <c r="G59" s="81">
        <v>5</v>
      </c>
      <c r="H59" s="5" t="s">
        <v>100</v>
      </c>
    </row>
    <row r="60" spans="1:8" ht="27.6" x14ac:dyDescent="0.3">
      <c r="A60" s="71">
        <v>4</v>
      </c>
      <c r="B60" s="73" t="s">
        <v>170</v>
      </c>
      <c r="C60" s="90" t="s">
        <v>171</v>
      </c>
      <c r="D60" s="74" t="s">
        <v>10</v>
      </c>
      <c r="E60" s="80">
        <v>1</v>
      </c>
      <c r="F60" s="74" t="s">
        <v>165</v>
      </c>
      <c r="G60" s="81">
        <v>5</v>
      </c>
      <c r="H60" s="5" t="s">
        <v>100</v>
      </c>
    </row>
    <row r="61" spans="1:8" ht="27.6" x14ac:dyDescent="0.3">
      <c r="A61" s="71">
        <v>5</v>
      </c>
      <c r="B61" s="73" t="s">
        <v>172</v>
      </c>
      <c r="C61" s="90" t="s">
        <v>173</v>
      </c>
      <c r="D61" s="74" t="s">
        <v>10</v>
      </c>
      <c r="E61" s="80">
        <v>1</v>
      </c>
      <c r="F61" s="74" t="s">
        <v>165</v>
      </c>
      <c r="G61" s="81">
        <v>5</v>
      </c>
      <c r="H61" s="5" t="s">
        <v>100</v>
      </c>
    </row>
    <row r="62" spans="1:8" ht="27.6" x14ac:dyDescent="0.3">
      <c r="A62" s="71">
        <v>6</v>
      </c>
      <c r="B62" s="73" t="s">
        <v>174</v>
      </c>
      <c r="C62" s="90" t="s">
        <v>175</v>
      </c>
      <c r="D62" s="74" t="s">
        <v>10</v>
      </c>
      <c r="E62" s="80">
        <v>1</v>
      </c>
      <c r="F62" s="74" t="s">
        <v>165</v>
      </c>
      <c r="G62" s="81">
        <v>5</v>
      </c>
      <c r="H62" s="5" t="s">
        <v>100</v>
      </c>
    </row>
    <row r="63" spans="1:8" ht="27.6" x14ac:dyDescent="0.3">
      <c r="A63" s="71">
        <v>7</v>
      </c>
      <c r="B63" s="73" t="s">
        <v>176</v>
      </c>
      <c r="C63" s="90" t="s">
        <v>177</v>
      </c>
      <c r="D63" s="74" t="s">
        <v>10</v>
      </c>
      <c r="E63" s="80">
        <v>1</v>
      </c>
      <c r="F63" s="74" t="s">
        <v>165</v>
      </c>
      <c r="G63" s="81">
        <v>5</v>
      </c>
      <c r="H63" s="5" t="s">
        <v>100</v>
      </c>
    </row>
    <row r="64" spans="1:8" ht="27.6" x14ac:dyDescent="0.3">
      <c r="A64" s="71">
        <v>8</v>
      </c>
      <c r="B64" s="73" t="s">
        <v>178</v>
      </c>
      <c r="C64" s="90" t="s">
        <v>179</v>
      </c>
      <c r="D64" s="74" t="s">
        <v>10</v>
      </c>
      <c r="E64" s="80">
        <v>1</v>
      </c>
      <c r="F64" s="74" t="s">
        <v>165</v>
      </c>
      <c r="G64" s="81">
        <v>5</v>
      </c>
      <c r="H64" s="5" t="s">
        <v>100</v>
      </c>
    </row>
    <row r="65" spans="1:8" ht="27.6" x14ac:dyDescent="0.3">
      <c r="A65" s="71">
        <v>9</v>
      </c>
      <c r="B65" s="73" t="s">
        <v>180</v>
      </c>
      <c r="C65" s="90" t="s">
        <v>181</v>
      </c>
      <c r="D65" s="74" t="s">
        <v>10</v>
      </c>
      <c r="E65" s="70">
        <v>1</v>
      </c>
      <c r="F65" s="74" t="s">
        <v>165</v>
      </c>
      <c r="G65" s="81">
        <v>5</v>
      </c>
      <c r="H65" s="5" t="s">
        <v>100</v>
      </c>
    </row>
    <row r="66" spans="1:8" ht="27.6" x14ac:dyDescent="0.3">
      <c r="A66" s="71">
        <v>10</v>
      </c>
      <c r="B66" s="73" t="s">
        <v>182</v>
      </c>
      <c r="C66" s="90" t="s">
        <v>183</v>
      </c>
      <c r="D66" s="74" t="s">
        <v>10</v>
      </c>
      <c r="E66" s="70">
        <v>1</v>
      </c>
      <c r="F66" s="74" t="s">
        <v>165</v>
      </c>
      <c r="G66" s="81">
        <v>5</v>
      </c>
      <c r="H66" s="5" t="s">
        <v>100</v>
      </c>
    </row>
    <row r="67" spans="1:8" ht="27.6" x14ac:dyDescent="0.3">
      <c r="A67" s="71">
        <v>11</v>
      </c>
      <c r="B67" s="73" t="s">
        <v>184</v>
      </c>
      <c r="C67" s="90" t="s">
        <v>185</v>
      </c>
      <c r="D67" s="74" t="s">
        <v>10</v>
      </c>
      <c r="E67" s="70">
        <v>1</v>
      </c>
      <c r="F67" s="74" t="s">
        <v>165</v>
      </c>
      <c r="G67" s="81">
        <v>5</v>
      </c>
      <c r="H67" s="5" t="s">
        <v>100</v>
      </c>
    </row>
    <row r="68" spans="1:8" ht="27.6" x14ac:dyDescent="0.3">
      <c r="A68" s="71">
        <v>12</v>
      </c>
      <c r="B68" s="73" t="s">
        <v>186</v>
      </c>
      <c r="C68" s="90" t="s">
        <v>187</v>
      </c>
      <c r="D68" s="74" t="s">
        <v>10</v>
      </c>
      <c r="E68" s="70">
        <v>1</v>
      </c>
      <c r="F68" s="74" t="s">
        <v>165</v>
      </c>
      <c r="G68" s="81">
        <v>5</v>
      </c>
      <c r="H68" s="5" t="s">
        <v>100</v>
      </c>
    </row>
    <row r="69" spans="1:8" ht="27.6" x14ac:dyDescent="0.3">
      <c r="A69" s="71">
        <v>13</v>
      </c>
      <c r="B69" s="73" t="s">
        <v>188</v>
      </c>
      <c r="C69" s="90" t="s">
        <v>189</v>
      </c>
      <c r="D69" s="74" t="s">
        <v>10</v>
      </c>
      <c r="E69" s="70">
        <v>1</v>
      </c>
      <c r="F69" s="74" t="s">
        <v>165</v>
      </c>
      <c r="G69" s="81">
        <v>5</v>
      </c>
      <c r="H69" s="5" t="s">
        <v>100</v>
      </c>
    </row>
    <row r="70" spans="1:8" ht="27.6" x14ac:dyDescent="0.3">
      <c r="A70" s="71">
        <v>14</v>
      </c>
      <c r="B70" s="76" t="s">
        <v>190</v>
      </c>
      <c r="C70" s="90" t="s">
        <v>191</v>
      </c>
      <c r="D70" s="74" t="s">
        <v>10</v>
      </c>
      <c r="E70" s="70">
        <v>1</v>
      </c>
      <c r="F70" s="74" t="s">
        <v>165</v>
      </c>
      <c r="G70" s="81">
        <v>5</v>
      </c>
      <c r="H70" s="5" t="s">
        <v>100</v>
      </c>
    </row>
    <row r="71" spans="1:8" ht="27.6" x14ac:dyDescent="0.3">
      <c r="A71" s="71">
        <v>15</v>
      </c>
      <c r="B71" s="76" t="s">
        <v>192</v>
      </c>
      <c r="C71" s="90" t="s">
        <v>193</v>
      </c>
      <c r="D71" s="74" t="s">
        <v>10</v>
      </c>
      <c r="E71" s="70">
        <v>1</v>
      </c>
      <c r="F71" s="74" t="s">
        <v>165</v>
      </c>
      <c r="G71" s="81">
        <v>5</v>
      </c>
      <c r="H71" s="5" t="s">
        <v>100</v>
      </c>
    </row>
    <row r="72" spans="1:8" ht="27.6" x14ac:dyDescent="0.3">
      <c r="A72" s="71">
        <v>16</v>
      </c>
      <c r="B72" s="76" t="s">
        <v>194</v>
      </c>
      <c r="C72" s="90" t="s">
        <v>195</v>
      </c>
      <c r="D72" s="74" t="s">
        <v>10</v>
      </c>
      <c r="E72" s="70">
        <v>1</v>
      </c>
      <c r="F72" s="74" t="s">
        <v>165</v>
      </c>
      <c r="G72" s="81">
        <v>5</v>
      </c>
      <c r="H72" s="5" t="s">
        <v>100</v>
      </c>
    </row>
    <row r="73" spans="1:8" ht="27.6" x14ac:dyDescent="0.3">
      <c r="A73" s="71">
        <v>17</v>
      </c>
      <c r="B73" s="76" t="s">
        <v>196</v>
      </c>
      <c r="C73" s="90" t="s">
        <v>197</v>
      </c>
      <c r="D73" s="74" t="s">
        <v>10</v>
      </c>
      <c r="E73" s="70">
        <v>1</v>
      </c>
      <c r="F73" s="74" t="s">
        <v>165</v>
      </c>
      <c r="G73" s="81">
        <v>5</v>
      </c>
      <c r="H73" s="5" t="s">
        <v>100</v>
      </c>
    </row>
    <row r="74" spans="1:8" ht="27.6" x14ac:dyDescent="0.3">
      <c r="A74" s="71">
        <v>18</v>
      </c>
      <c r="B74" s="76" t="s">
        <v>198</v>
      </c>
      <c r="C74" s="90" t="s">
        <v>199</v>
      </c>
      <c r="D74" s="74" t="s">
        <v>10</v>
      </c>
      <c r="E74" s="70">
        <v>1</v>
      </c>
      <c r="F74" s="74" t="s">
        <v>165</v>
      </c>
      <c r="G74" s="81">
        <v>5</v>
      </c>
      <c r="H74" s="5" t="s">
        <v>100</v>
      </c>
    </row>
    <row r="75" spans="1:8" ht="27.6" x14ac:dyDescent="0.3">
      <c r="A75" s="71">
        <v>19</v>
      </c>
      <c r="B75" s="76" t="s">
        <v>200</v>
      </c>
      <c r="C75" s="90" t="s">
        <v>201</v>
      </c>
      <c r="D75" s="74" t="s">
        <v>10</v>
      </c>
      <c r="E75" s="70">
        <v>1</v>
      </c>
      <c r="F75" s="74" t="s">
        <v>165</v>
      </c>
      <c r="G75" s="81">
        <v>5</v>
      </c>
      <c r="H75" s="5" t="s">
        <v>100</v>
      </c>
    </row>
    <row r="76" spans="1:8" ht="27.6" x14ac:dyDescent="0.3">
      <c r="A76" s="71">
        <v>20</v>
      </c>
      <c r="B76" s="76" t="s">
        <v>202</v>
      </c>
      <c r="C76" s="90" t="s">
        <v>203</v>
      </c>
      <c r="D76" s="74" t="s">
        <v>10</v>
      </c>
      <c r="E76" s="70">
        <v>1</v>
      </c>
      <c r="F76" s="74" t="s">
        <v>165</v>
      </c>
      <c r="G76" s="81">
        <v>5</v>
      </c>
      <c r="H76" s="5" t="s">
        <v>100</v>
      </c>
    </row>
    <row r="77" spans="1:8" ht="27.6" x14ac:dyDescent="0.3">
      <c r="A77" s="71">
        <v>21</v>
      </c>
      <c r="B77" s="76" t="s">
        <v>204</v>
      </c>
      <c r="C77" s="90" t="s">
        <v>205</v>
      </c>
      <c r="D77" s="5" t="s">
        <v>6</v>
      </c>
      <c r="E77" s="70">
        <v>1</v>
      </c>
      <c r="F77" s="74" t="s">
        <v>206</v>
      </c>
      <c r="G77" s="81">
        <v>25</v>
      </c>
      <c r="H77" s="5" t="s">
        <v>100</v>
      </c>
    </row>
    <row r="78" spans="1:8" ht="27.6" x14ac:dyDescent="0.3">
      <c r="A78" s="71">
        <v>22</v>
      </c>
      <c r="B78" s="76" t="s">
        <v>207</v>
      </c>
      <c r="C78" s="90" t="s">
        <v>208</v>
      </c>
      <c r="D78" s="5" t="s">
        <v>6</v>
      </c>
      <c r="E78" s="70">
        <v>1</v>
      </c>
      <c r="F78" s="74" t="s">
        <v>165</v>
      </c>
      <c r="G78" s="81">
        <v>5</v>
      </c>
      <c r="H78" s="5" t="s">
        <v>100</v>
      </c>
    </row>
    <row r="79" spans="1:8" ht="27.6" x14ac:dyDescent="0.3">
      <c r="A79" s="71">
        <v>23</v>
      </c>
      <c r="B79" s="76" t="s">
        <v>209</v>
      </c>
      <c r="C79" s="90" t="s">
        <v>210</v>
      </c>
      <c r="D79" s="5" t="s">
        <v>6</v>
      </c>
      <c r="E79" s="70">
        <v>1</v>
      </c>
      <c r="F79" s="74" t="s">
        <v>165</v>
      </c>
      <c r="G79" s="81">
        <v>5</v>
      </c>
      <c r="H79" s="5" t="s">
        <v>100</v>
      </c>
    </row>
    <row r="80" spans="1:8" ht="27.6" x14ac:dyDescent="0.3">
      <c r="A80" s="71">
        <v>24</v>
      </c>
      <c r="B80" s="82" t="s">
        <v>211</v>
      </c>
      <c r="C80" s="90" t="s">
        <v>212</v>
      </c>
      <c r="D80" s="5" t="s">
        <v>6</v>
      </c>
      <c r="E80" s="70">
        <v>1</v>
      </c>
      <c r="F80" s="74" t="s">
        <v>165</v>
      </c>
      <c r="G80" s="81">
        <v>5</v>
      </c>
      <c r="H80" s="5" t="s">
        <v>100</v>
      </c>
    </row>
    <row r="81" spans="1:8" ht="27.6" x14ac:dyDescent="0.3">
      <c r="A81" s="71">
        <v>25</v>
      </c>
      <c r="B81" s="82" t="s">
        <v>213</v>
      </c>
      <c r="C81" s="90" t="s">
        <v>214</v>
      </c>
      <c r="D81" s="5" t="s">
        <v>6</v>
      </c>
      <c r="E81" s="70">
        <v>1</v>
      </c>
      <c r="F81" s="74" t="s">
        <v>165</v>
      </c>
      <c r="G81" s="81">
        <v>5</v>
      </c>
      <c r="H81" s="5" t="s">
        <v>100</v>
      </c>
    </row>
    <row r="82" spans="1:8" ht="27.6" x14ac:dyDescent="0.3">
      <c r="A82" s="71">
        <v>26</v>
      </c>
      <c r="B82" s="82" t="s">
        <v>215</v>
      </c>
      <c r="C82" s="90" t="s">
        <v>216</v>
      </c>
      <c r="D82" s="74" t="s">
        <v>10</v>
      </c>
      <c r="E82" s="70">
        <v>1</v>
      </c>
      <c r="F82" s="74" t="s">
        <v>165</v>
      </c>
      <c r="G82" s="81">
        <v>5</v>
      </c>
      <c r="H82" s="5" t="s">
        <v>113</v>
      </c>
    </row>
    <row r="83" spans="1:8" ht="27.6" x14ac:dyDescent="0.3">
      <c r="A83" s="71">
        <v>27</v>
      </c>
      <c r="B83" s="82" t="s">
        <v>217</v>
      </c>
      <c r="C83" s="90" t="s">
        <v>218</v>
      </c>
      <c r="D83" s="74" t="s">
        <v>10</v>
      </c>
      <c r="E83" s="70">
        <v>1</v>
      </c>
      <c r="F83" s="74" t="s">
        <v>165</v>
      </c>
      <c r="G83" s="81">
        <v>5</v>
      </c>
      <c r="H83" s="5" t="s">
        <v>113</v>
      </c>
    </row>
    <row r="84" spans="1:8" ht="27.6" x14ac:dyDescent="0.3">
      <c r="A84" s="71">
        <v>28</v>
      </c>
      <c r="B84" s="82" t="s">
        <v>219</v>
      </c>
      <c r="C84" s="90" t="s">
        <v>220</v>
      </c>
      <c r="D84" s="74" t="s">
        <v>10</v>
      </c>
      <c r="E84" s="70">
        <v>1</v>
      </c>
      <c r="F84" s="74" t="s">
        <v>165</v>
      </c>
      <c r="G84" s="81">
        <v>5</v>
      </c>
      <c r="H84" s="5" t="s">
        <v>113</v>
      </c>
    </row>
    <row r="85" spans="1:8" ht="27.6" x14ac:dyDescent="0.3">
      <c r="A85" s="71">
        <v>29</v>
      </c>
      <c r="B85" s="75" t="s">
        <v>221</v>
      </c>
      <c r="C85" s="90" t="s">
        <v>222</v>
      </c>
      <c r="D85" s="74" t="s">
        <v>10</v>
      </c>
      <c r="E85" s="70">
        <v>1</v>
      </c>
      <c r="F85" s="74" t="s">
        <v>165</v>
      </c>
      <c r="G85" s="81">
        <v>5</v>
      </c>
      <c r="H85" s="5" t="s">
        <v>113</v>
      </c>
    </row>
    <row r="86" spans="1:8" ht="27.6" x14ac:dyDescent="0.3">
      <c r="A86" s="71">
        <v>30</v>
      </c>
      <c r="B86" s="82" t="s">
        <v>223</v>
      </c>
      <c r="C86" s="90" t="s">
        <v>224</v>
      </c>
      <c r="D86" s="74" t="s">
        <v>10</v>
      </c>
      <c r="E86" s="70">
        <v>1</v>
      </c>
      <c r="F86" s="74" t="s">
        <v>165</v>
      </c>
      <c r="G86" s="81">
        <v>5</v>
      </c>
      <c r="H86" s="5" t="s">
        <v>113</v>
      </c>
    </row>
    <row r="87" spans="1:8" ht="27.6" x14ac:dyDescent="0.3">
      <c r="A87" s="71">
        <v>31</v>
      </c>
      <c r="B87" s="73" t="s">
        <v>225</v>
      </c>
      <c r="C87" s="90" t="s">
        <v>226</v>
      </c>
      <c r="D87" s="74" t="s">
        <v>10</v>
      </c>
      <c r="E87" s="70">
        <v>1</v>
      </c>
      <c r="F87" s="74" t="s">
        <v>165</v>
      </c>
      <c r="G87" s="81">
        <v>5</v>
      </c>
      <c r="H87" s="5" t="s">
        <v>113</v>
      </c>
    </row>
    <row r="88" spans="1:8" ht="27.6" x14ac:dyDescent="0.3">
      <c r="A88" s="71">
        <v>32</v>
      </c>
      <c r="B88" s="73" t="s">
        <v>227</v>
      </c>
      <c r="C88" s="90" t="s">
        <v>228</v>
      </c>
      <c r="D88" s="74" t="s">
        <v>10</v>
      </c>
      <c r="E88" s="70">
        <v>1</v>
      </c>
      <c r="F88" s="74" t="s">
        <v>165</v>
      </c>
      <c r="G88" s="81">
        <v>5</v>
      </c>
      <c r="H88" s="5" t="s">
        <v>113</v>
      </c>
    </row>
    <row r="89" spans="1:8" ht="27.6" x14ac:dyDescent="0.3">
      <c r="A89" s="71">
        <v>33</v>
      </c>
      <c r="B89" s="73" t="s">
        <v>229</v>
      </c>
      <c r="C89" s="90" t="s">
        <v>230</v>
      </c>
      <c r="D89" s="74" t="s">
        <v>10</v>
      </c>
      <c r="E89" s="70">
        <v>1</v>
      </c>
      <c r="F89" s="74" t="s">
        <v>165</v>
      </c>
      <c r="G89" s="81">
        <v>5</v>
      </c>
      <c r="H89" s="5" t="s">
        <v>113</v>
      </c>
    </row>
    <row r="90" spans="1:8" ht="27.6" x14ac:dyDescent="0.3">
      <c r="A90" s="71">
        <v>34</v>
      </c>
      <c r="B90" s="73" t="s">
        <v>231</v>
      </c>
      <c r="C90" s="90" t="s">
        <v>232</v>
      </c>
      <c r="D90" s="74" t="s">
        <v>10</v>
      </c>
      <c r="E90" s="70">
        <v>1</v>
      </c>
      <c r="F90" s="74" t="s">
        <v>165</v>
      </c>
      <c r="G90" s="81">
        <v>5</v>
      </c>
      <c r="H90" s="5" t="s">
        <v>113</v>
      </c>
    </row>
    <row r="91" spans="1:8" ht="27.6" x14ac:dyDescent="0.3">
      <c r="A91" s="83">
        <v>35</v>
      </c>
      <c r="B91" s="73" t="s">
        <v>233</v>
      </c>
      <c r="C91" s="90" t="s">
        <v>234</v>
      </c>
      <c r="D91" s="74" t="s">
        <v>10</v>
      </c>
      <c r="E91" s="70">
        <v>1</v>
      </c>
      <c r="F91" s="74" t="s">
        <v>165</v>
      </c>
      <c r="G91" s="81">
        <v>5</v>
      </c>
      <c r="H91" s="5" t="s">
        <v>113</v>
      </c>
    </row>
    <row r="92" spans="1:8" ht="21.6" thickBot="1" x14ac:dyDescent="0.35">
      <c r="A92" s="160" t="s">
        <v>14</v>
      </c>
      <c r="B92" s="161"/>
      <c r="C92" s="161"/>
      <c r="D92" s="161"/>
      <c r="E92" s="161"/>
      <c r="F92" s="161"/>
      <c r="G92" s="161"/>
      <c r="H92" s="161"/>
    </row>
    <row r="93" spans="1:8" x14ac:dyDescent="0.3">
      <c r="A93" s="162" t="s">
        <v>87</v>
      </c>
      <c r="B93" s="163"/>
      <c r="C93" s="163"/>
      <c r="D93" s="163"/>
      <c r="E93" s="163"/>
      <c r="F93" s="163"/>
      <c r="G93" s="163"/>
      <c r="H93" s="164"/>
    </row>
    <row r="94" spans="1:8" x14ac:dyDescent="0.3">
      <c r="A94" s="165" t="s">
        <v>235</v>
      </c>
      <c r="B94" s="166"/>
      <c r="C94" s="166"/>
      <c r="D94" s="166"/>
      <c r="E94" s="166"/>
      <c r="F94" s="166"/>
      <c r="G94" s="166"/>
      <c r="H94" s="167"/>
    </row>
    <row r="95" spans="1:8" x14ac:dyDescent="0.3">
      <c r="A95" s="165" t="s">
        <v>89</v>
      </c>
      <c r="B95" s="166"/>
      <c r="C95" s="166"/>
      <c r="D95" s="166"/>
      <c r="E95" s="166"/>
      <c r="F95" s="166"/>
      <c r="G95" s="166"/>
      <c r="H95" s="167"/>
    </row>
    <row r="96" spans="1:8" x14ac:dyDescent="0.3">
      <c r="A96" s="165" t="s">
        <v>158</v>
      </c>
      <c r="B96" s="166"/>
      <c r="C96" s="166"/>
      <c r="D96" s="166"/>
      <c r="E96" s="166"/>
      <c r="F96" s="166"/>
      <c r="G96" s="166"/>
      <c r="H96" s="167"/>
    </row>
    <row r="97" spans="1:8" x14ac:dyDescent="0.3">
      <c r="A97" s="165" t="s">
        <v>159</v>
      </c>
      <c r="B97" s="166"/>
      <c r="C97" s="166"/>
      <c r="D97" s="166"/>
      <c r="E97" s="166"/>
      <c r="F97" s="166"/>
      <c r="G97" s="166"/>
      <c r="H97" s="167"/>
    </row>
    <row r="98" spans="1:8" x14ac:dyDescent="0.3">
      <c r="A98" s="165" t="s">
        <v>92</v>
      </c>
      <c r="B98" s="166"/>
      <c r="C98" s="166"/>
      <c r="D98" s="166"/>
      <c r="E98" s="166"/>
      <c r="F98" s="166"/>
      <c r="G98" s="166"/>
      <c r="H98" s="167"/>
    </row>
    <row r="99" spans="1:8" x14ac:dyDescent="0.3">
      <c r="A99" s="165" t="s">
        <v>236</v>
      </c>
      <c r="B99" s="166"/>
      <c r="C99" s="166"/>
      <c r="D99" s="166"/>
      <c r="E99" s="166"/>
      <c r="F99" s="166"/>
      <c r="G99" s="166"/>
      <c r="H99" s="167"/>
    </row>
    <row r="100" spans="1:8" x14ac:dyDescent="0.3">
      <c r="A100" s="168" t="s">
        <v>237</v>
      </c>
      <c r="B100" s="169"/>
      <c r="C100" s="169"/>
      <c r="D100" s="169"/>
      <c r="E100" s="169"/>
      <c r="F100" s="169"/>
      <c r="G100" s="169"/>
      <c r="H100" s="170"/>
    </row>
    <row r="101" spans="1:8" ht="15" thickBot="1" x14ac:dyDescent="0.35">
      <c r="A101" s="171" t="s">
        <v>238</v>
      </c>
      <c r="B101" s="172"/>
      <c r="C101" s="172"/>
      <c r="D101" s="172"/>
      <c r="E101" s="172"/>
      <c r="F101" s="172"/>
      <c r="G101" s="172"/>
      <c r="H101" s="173"/>
    </row>
    <row r="102" spans="1:8" ht="41.4" x14ac:dyDescent="0.3">
      <c r="A102" s="70" t="s">
        <v>0</v>
      </c>
      <c r="B102" s="70" t="s">
        <v>1</v>
      </c>
      <c r="C102" s="87" t="s">
        <v>9</v>
      </c>
      <c r="D102" s="70" t="s">
        <v>2</v>
      </c>
      <c r="E102" s="70" t="s">
        <v>4</v>
      </c>
      <c r="F102" s="70" t="s">
        <v>3</v>
      </c>
      <c r="G102" s="70" t="s">
        <v>7</v>
      </c>
      <c r="H102" s="70" t="s">
        <v>96</v>
      </c>
    </row>
    <row r="103" spans="1:8" x14ac:dyDescent="0.3">
      <c r="A103" s="84">
        <v>1</v>
      </c>
      <c r="B103" s="73" t="s">
        <v>61</v>
      </c>
      <c r="C103" s="92" t="s">
        <v>239</v>
      </c>
      <c r="D103" s="5" t="s">
        <v>6</v>
      </c>
      <c r="E103" s="5">
        <v>1</v>
      </c>
      <c r="F103" s="47" t="s">
        <v>99</v>
      </c>
      <c r="G103" s="5">
        <v>1</v>
      </c>
      <c r="H103" s="5" t="s">
        <v>100</v>
      </c>
    </row>
    <row r="104" spans="1:8" x14ac:dyDescent="0.3">
      <c r="A104" s="5">
        <v>2</v>
      </c>
      <c r="B104" s="73" t="s">
        <v>26</v>
      </c>
      <c r="C104" s="88" t="s">
        <v>240</v>
      </c>
      <c r="D104" s="6" t="s">
        <v>5</v>
      </c>
      <c r="E104" s="6">
        <v>1</v>
      </c>
      <c r="F104" s="47" t="s">
        <v>99</v>
      </c>
      <c r="G104" s="7">
        <f>E104</f>
        <v>1</v>
      </c>
      <c r="H104" s="5" t="s">
        <v>113</v>
      </c>
    </row>
    <row r="105" spans="1:8" x14ac:dyDescent="0.3">
      <c r="A105" s="5">
        <v>3</v>
      </c>
      <c r="B105" s="73" t="s">
        <v>241</v>
      </c>
      <c r="C105" s="90" t="s">
        <v>242</v>
      </c>
      <c r="D105" s="6" t="s">
        <v>5</v>
      </c>
      <c r="E105" s="6">
        <v>1</v>
      </c>
      <c r="F105" s="47" t="s">
        <v>99</v>
      </c>
      <c r="G105" s="7">
        <f>E105</f>
        <v>1</v>
      </c>
      <c r="H105" s="5" t="s">
        <v>154</v>
      </c>
    </row>
    <row r="106" spans="1:8" x14ac:dyDescent="0.3">
      <c r="A106" s="5">
        <v>4</v>
      </c>
      <c r="B106" s="76" t="s">
        <v>243</v>
      </c>
      <c r="C106" s="88" t="s">
        <v>244</v>
      </c>
      <c r="D106" s="6" t="s">
        <v>5</v>
      </c>
      <c r="E106" s="7">
        <v>1</v>
      </c>
      <c r="F106" s="47" t="s">
        <v>99</v>
      </c>
      <c r="G106" s="7">
        <f>E106</f>
        <v>1</v>
      </c>
      <c r="H106" s="5" t="s">
        <v>113</v>
      </c>
    </row>
    <row r="107" spans="1:8" x14ac:dyDescent="0.3">
      <c r="A107" s="5">
        <v>5</v>
      </c>
      <c r="B107" s="76" t="s">
        <v>245</v>
      </c>
      <c r="C107" s="88" t="s">
        <v>246</v>
      </c>
      <c r="D107" s="7" t="s">
        <v>6</v>
      </c>
      <c r="E107" s="5">
        <v>1</v>
      </c>
      <c r="F107" s="47" t="s">
        <v>99</v>
      </c>
      <c r="G107" s="5">
        <v>1</v>
      </c>
      <c r="H107" s="5" t="s">
        <v>113</v>
      </c>
    </row>
    <row r="108" spans="1:8" x14ac:dyDescent="0.3">
      <c r="A108" s="5">
        <v>6</v>
      </c>
      <c r="B108" s="82" t="s">
        <v>204</v>
      </c>
      <c r="C108" s="92" t="s">
        <v>205</v>
      </c>
      <c r="D108" s="7" t="s">
        <v>6</v>
      </c>
      <c r="E108" s="5">
        <v>1</v>
      </c>
      <c r="F108" s="47" t="s">
        <v>99</v>
      </c>
      <c r="G108" s="5">
        <v>1</v>
      </c>
      <c r="H108" s="5" t="s">
        <v>113</v>
      </c>
    </row>
    <row r="109" spans="1:8" x14ac:dyDescent="0.3">
      <c r="A109" s="5"/>
      <c r="B109" s="85"/>
      <c r="C109" s="86"/>
      <c r="D109" s="86"/>
      <c r="E109" s="86"/>
      <c r="F109" s="86"/>
      <c r="G109" s="86"/>
      <c r="H109" s="86"/>
    </row>
    <row r="110" spans="1:8" ht="21" x14ac:dyDescent="0.3">
      <c r="A110" s="160" t="s">
        <v>13</v>
      </c>
      <c r="B110" s="161"/>
      <c r="C110" s="161"/>
      <c r="D110" s="161"/>
      <c r="E110" s="161"/>
      <c r="F110" s="161"/>
      <c r="G110" s="161"/>
      <c r="H110" s="161"/>
    </row>
    <row r="111" spans="1:8" ht="41.4" x14ac:dyDescent="0.3">
      <c r="A111" s="70" t="s">
        <v>0</v>
      </c>
      <c r="B111" s="70" t="s">
        <v>1</v>
      </c>
      <c r="C111" s="5" t="s">
        <v>9</v>
      </c>
      <c r="D111" s="70" t="s">
        <v>2</v>
      </c>
      <c r="E111" s="70" t="s">
        <v>4</v>
      </c>
      <c r="F111" s="70" t="s">
        <v>3</v>
      </c>
      <c r="G111" s="70" t="s">
        <v>7</v>
      </c>
      <c r="H111" s="70" t="s">
        <v>96</v>
      </c>
    </row>
    <row r="112" spans="1:8" x14ac:dyDescent="0.3">
      <c r="A112" s="84">
        <v>1</v>
      </c>
      <c r="B112" s="73" t="s">
        <v>19</v>
      </c>
      <c r="C112" s="88" t="s">
        <v>247</v>
      </c>
      <c r="D112" s="5" t="s">
        <v>8</v>
      </c>
      <c r="E112" s="6">
        <v>1</v>
      </c>
      <c r="F112" s="84" t="s">
        <v>99</v>
      </c>
      <c r="G112" s="7">
        <f>E112</f>
        <v>1</v>
      </c>
      <c r="H112" s="5" t="s">
        <v>154</v>
      </c>
    </row>
    <row r="113" spans="1:8" x14ac:dyDescent="0.3">
      <c r="A113" s="5">
        <v>2</v>
      </c>
      <c r="B113" s="73" t="s">
        <v>20</v>
      </c>
      <c r="C113" s="88" t="s">
        <v>248</v>
      </c>
      <c r="D113" s="5" t="s">
        <v>8</v>
      </c>
      <c r="E113" s="7">
        <v>1</v>
      </c>
      <c r="F113" s="84" t="s">
        <v>99</v>
      </c>
      <c r="G113" s="7">
        <f>E113</f>
        <v>1</v>
      </c>
      <c r="H113" s="5" t="s">
        <v>154</v>
      </c>
    </row>
  </sheetData>
  <mergeCells count="39">
    <mergeCell ref="A100:H100"/>
    <mergeCell ref="A101:H101"/>
    <mergeCell ref="A110:H110"/>
    <mergeCell ref="A94:H94"/>
    <mergeCell ref="A95:H95"/>
    <mergeCell ref="A96:H96"/>
    <mergeCell ref="A97:H97"/>
    <mergeCell ref="A98:H98"/>
    <mergeCell ref="A99:H99"/>
    <mergeCell ref="A93:H93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92:H92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40" sqref="B40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11" t="s">
        <v>6</v>
      </c>
    </row>
    <row r="2" spans="1:1" ht="15.6" x14ac:dyDescent="0.3">
      <c r="A2" s="11" t="s">
        <v>10</v>
      </c>
    </row>
    <row r="3" spans="1:1" ht="15.6" x14ac:dyDescent="0.3">
      <c r="A3" s="11" t="s">
        <v>5</v>
      </c>
    </row>
    <row r="4" spans="1:1" ht="15.6" x14ac:dyDescent="0.3">
      <c r="A4" s="11" t="s">
        <v>17</v>
      </c>
    </row>
    <row r="5" spans="1:1" ht="15.6" x14ac:dyDescent="0.3">
      <c r="A5" s="11" t="s">
        <v>8</v>
      </c>
    </row>
    <row r="6" spans="1:1" ht="15.6" x14ac:dyDescent="0.3">
      <c r="A6" s="11" t="s">
        <v>31</v>
      </c>
    </row>
    <row r="7" spans="1:1" ht="15.6" x14ac:dyDescent="0.3">
      <c r="A7" s="11" t="s">
        <v>70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2026-03-27T10:57:47Z</dcterms:modified>
</cp:coreProperties>
</file>