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Для РЭГ (2022-2024 +Атомная отрасль)\"/>
    </mc:Choice>
  </mc:AlternateContent>
  <xr:revisionPtr revIDLastSave="0" documentId="13_ncr:1_{1AFA834A-BAAF-46A0-81E7-AC79B5669635}"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definedName>
    <definedName name="_xlnm._FilterDatabase" localSheetId="5" hidden="1">'Охрана труда'!$A$1:$H$16</definedName>
    <definedName name="_xlnm._FilterDatabase" localSheetId="4" hidden="1">'Рабочее место преподавателя'!$A$1:$H$38</definedName>
    <definedName name="_xlnm._FilterDatabase" localSheetId="3" hidden="1">'Рабочее место учащегося'!$A$1:$H$38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7" i="10" l="1"/>
  <c r="G43" i="10"/>
  <c r="G23" i="10"/>
  <c r="G44" i="10"/>
  <c r="G27" i="10"/>
  <c r="G45" i="10"/>
  <c r="G2" i="10"/>
  <c r="G33" i="10"/>
  <c r="G11" i="10"/>
  <c r="G29" i="10"/>
  <c r="G53" i="10"/>
  <c r="G14" i="10"/>
  <c r="G52" i="10"/>
  <c r="G18" i="10"/>
  <c r="G19" i="10"/>
  <c r="G5" i="10"/>
  <c r="G36" i="10"/>
  <c r="G16" i="10"/>
  <c r="G9" i="10"/>
  <c r="G7" i="10"/>
  <c r="G6" i="10"/>
  <c r="G15" i="10"/>
  <c r="G12" i="10"/>
  <c r="G51" i="10"/>
  <c r="G42" i="10"/>
  <c r="G3" i="10"/>
  <c r="G20" i="10"/>
  <c r="G41" i="10"/>
  <c r="G31" i="10"/>
  <c r="G30" i="10"/>
  <c r="G4" i="10"/>
  <c r="G10" i="10"/>
  <c r="G13" i="10"/>
  <c r="G50" i="10"/>
  <c r="G24" i="10"/>
  <c r="G49" i="10"/>
  <c r="G54" i="10"/>
  <c r="G48" i="10"/>
  <c r="G40" i="10"/>
  <c r="G39" i="10"/>
  <c r="G47" i="10"/>
  <c r="G25" i="10"/>
  <c r="G35" i="10"/>
  <c r="G34" i="10"/>
  <c r="G17" i="10"/>
  <c r="G26" i="10"/>
  <c r="G28" i="10"/>
  <c r="G46" i="10"/>
  <c r="G32" i="10"/>
  <c r="G22" i="10"/>
  <c r="G21" i="10"/>
  <c r="G8" i="10"/>
  <c r="G35" i="11"/>
  <c r="G34" i="11"/>
  <c r="G28" i="11"/>
  <c r="G21" i="11"/>
  <c r="G13" i="11"/>
  <c r="G20" i="11"/>
  <c r="G16" i="11"/>
  <c r="G36" i="11"/>
  <c r="G11" i="11"/>
  <c r="G12" i="11"/>
  <c r="G7" i="11"/>
  <c r="G25" i="11"/>
  <c r="G26" i="11"/>
  <c r="G9" i="11"/>
  <c r="G19" i="11"/>
  <c r="G15" i="11"/>
  <c r="G31" i="11"/>
  <c r="G30" i="11"/>
  <c r="G29" i="11"/>
  <c r="G8" i="11"/>
  <c r="G4" i="11"/>
  <c r="G6" i="11"/>
  <c r="G24" i="11"/>
  <c r="G37" i="11"/>
  <c r="G33" i="11"/>
  <c r="G23" i="11"/>
  <c r="G22" i="11"/>
  <c r="G2" i="11"/>
  <c r="G14" i="11"/>
  <c r="G3" i="11"/>
  <c r="G27" i="11"/>
  <c r="G5" i="11"/>
  <c r="G38" i="11"/>
  <c r="G18" i="11"/>
  <c r="G17" i="11"/>
  <c r="G10" i="11"/>
  <c r="G37" i="12"/>
  <c r="G34" i="12"/>
  <c r="G32" i="12"/>
  <c r="G22" i="12"/>
  <c r="G30" i="12"/>
  <c r="G19" i="12"/>
  <c r="G14" i="12"/>
  <c r="G13" i="12"/>
  <c r="G15" i="12"/>
  <c r="G18" i="12"/>
  <c r="G25" i="12"/>
  <c r="G24" i="12"/>
  <c r="G23" i="12"/>
  <c r="G5" i="12"/>
  <c r="G35" i="12"/>
  <c r="G21" i="12"/>
  <c r="G8" i="12"/>
  <c r="G17" i="12"/>
  <c r="G2" i="12"/>
  <c r="G10" i="12"/>
  <c r="G6" i="12"/>
  <c r="G33" i="12"/>
  <c r="G31" i="12"/>
  <c r="G36" i="12"/>
  <c r="G3" i="12"/>
  <c r="G12" i="12"/>
  <c r="G29" i="12"/>
  <c r="G28" i="12"/>
  <c r="G27" i="12"/>
  <c r="G4" i="12"/>
  <c r="G7" i="12"/>
  <c r="G38" i="12"/>
  <c r="G26" i="12"/>
  <c r="G11" i="12"/>
  <c r="G20" i="12"/>
  <c r="G9" i="12"/>
  <c r="G5" i="13"/>
  <c r="G14" i="13"/>
  <c r="G13" i="13"/>
  <c r="G4" i="13"/>
  <c r="G12" i="13"/>
  <c r="G3" i="13"/>
  <c r="G9" i="13"/>
  <c r="G10" i="13"/>
  <c r="G16" i="13"/>
  <c r="G11" i="13"/>
  <c r="G2" i="13"/>
  <c r="G8" i="13"/>
  <c r="G7" i="13"/>
  <c r="G6" i="13"/>
  <c r="F5" i="13"/>
  <c r="F14" i="13"/>
  <c r="F22" i="12"/>
  <c r="F30" i="12"/>
  <c r="F19" i="12"/>
  <c r="F14" i="12"/>
  <c r="F35" i="11"/>
  <c r="F34" i="11"/>
  <c r="F43" i="10"/>
  <c r="F23" i="10"/>
  <c r="F44" i="10"/>
  <c r="F13" i="13"/>
  <c r="F4" i="13"/>
  <c r="F18" i="12"/>
  <c r="F5" i="12"/>
  <c r="F51" i="10"/>
  <c r="F10" i="13"/>
  <c r="F16" i="13"/>
  <c r="F11" i="13"/>
  <c r="F2" i="13"/>
  <c r="F20" i="12"/>
  <c r="F16" i="12"/>
  <c r="G349" i="14"/>
  <c r="G348" i="14"/>
  <c r="G342" i="14"/>
  <c r="G341" i="14"/>
  <c r="G340" i="14"/>
  <c r="G339" i="14"/>
  <c r="G327" i="14"/>
  <c r="G326" i="14"/>
  <c r="G310" i="14"/>
  <c r="G309" i="14"/>
  <c r="G308" i="14"/>
  <c r="G281" i="14" l="1"/>
  <c r="G280" i="14"/>
  <c r="G275" i="14"/>
  <c r="G271" i="14"/>
  <c r="G229" i="14"/>
  <c r="G141" i="14"/>
  <c r="G140" i="14"/>
  <c r="G139" i="14"/>
  <c r="G138" i="14"/>
  <c r="G53" i="14" l="1"/>
  <c r="G51" i="14"/>
  <c r="G22" i="6" l="1"/>
  <c r="G23" i="6"/>
  <c r="G24" i="6"/>
  <c r="G21" i="6"/>
  <c r="G38" i="10" l="1"/>
  <c r="G32" i="11"/>
  <c r="G16" i="12"/>
  <c r="G15" i="13"/>
  <c r="G36" i="6"/>
  <c r="G34" i="6" l="1"/>
</calcChain>
</file>

<file path=xl/sharedStrings.xml><?xml version="1.0" encoding="utf-8"?>
<sst xmlns="http://schemas.openxmlformats.org/spreadsheetml/2006/main" count="2060" uniqueCount="490">
  <si>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</si>
  <si>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</si>
  <si>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</si>
  <si>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</si>
  <si>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</si>
  <si>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</si>
  <si>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</si>
  <si>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</si>
  <si>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</si>
  <si>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</si>
  <si>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</si>
  <si>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</si>
  <si>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</si>
  <si>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</si>
  <si>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</si>
  <si>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</si>
  <si>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</si>
  <si>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</si>
  <si>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</si>
  <si>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</si>
  <si>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</si>
  <si>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</si>
  <si>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</si>
  <si>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</si>
  <si>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</si>
  <si>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</si>
  <si>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</si>
  <si>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</si>
  <si>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</si>
  <si>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</si>
  <si>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</si>
  <si>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</si>
  <si>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</si>
  <si>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</si>
  <si>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</si>
  <si>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</si>
  <si>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</si>
  <si>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</si>
  <si>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</si>
  <si>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</si>
  <si>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</si>
  <si>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</si>
  <si>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</si>
  <si>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</si>
  <si>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</si>
  <si>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</si>
  <si>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</si>
  <si>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</si>
  <si>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</si>
  <si>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</si>
  <si>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</si>
  <si>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</si>
  <si>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</si>
  <si>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</si>
  <si>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</si>
  <si>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</si>
  <si>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</si>
  <si>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</si>
  <si>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</si>
  <si>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</si>
  <si>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</si>
  <si>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</si>
  <si>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</si>
  <si>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</si>
  <si>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</si>
  <si>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</si>
  <si>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</si>
  <si>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</si>
  <si>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</si>
  <si>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</si>
  <si>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</si>
  <si>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</si>
  <si>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</si>
  <si>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</si>
  <si>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</si>
  <si>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</si>
  <si>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</si>
  <si>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</si>
  <si>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Ростовская область</t>
  </si>
  <si>
    <t>ГБПОУ Ростовской области «Ростовский-на-Дону строительный колледж»</t>
  </si>
  <si>
    <t>Лаборатория геопространственных технологий</t>
  </si>
  <si>
    <t>08.02.01 Строительство и эксплуатация зданий и сооружений
08.02.03 Производство неметаллических строительных изделий и конструкций
08.02.08 Монтаж и эксплуатация оборудования и систем газоснабжения
08.02.13 Монтаж и эксплуатация внутренних сантехнических устройств, кондиционирования воздуха и вентиляции</t>
  </si>
  <si>
    <t>Геопространственные технологии</t>
  </si>
  <si>
    <t>Свердловская область</t>
  </si>
  <si>
    <t>ГАПОУ Свердловской области «Уральский колледж технологий и предпринимательства»</t>
  </si>
  <si>
    <t>08.02.01 Строительство и эксплуатация зданий и сооружений</t>
  </si>
  <si>
    <t>Смоленская область</t>
  </si>
  <si>
    <t>Областное ГБПОУ «Смоленский строительный колледж»</t>
  </si>
  <si>
    <t>08.02.01 Строительство и эксплуатация зданий и сооружений
08.02.08 Монтаж и эксплуатация оборудования и систем газоснабжения
23.02.08 Строительство железных дорог, путь и путевое хозяйство 
08.02.12 Строительство и эксплуатация автомобильных дорог, аэродромов и городских путей сообщения 
21.02.19 Землеустройство
21.02.20 Прикладная геодезия</t>
  </si>
  <si>
    <t>Пензенская область</t>
  </si>
  <si>
    <t>ГАПОУ Пензенской области «Пензенский колледж архитектуры и строительства»</t>
  </si>
  <si>
    <t>Лаборатория основ геодезии и  геопространственных технологий</t>
  </si>
  <si>
    <t>Республика Башкортостан</t>
  </si>
  <si>
    <t>ГБПОУ «Салаватский индустриальный колледж»</t>
  </si>
  <si>
    <t>Лаборатория геодезических и сметных расчётов</t>
  </si>
  <si>
    <t>Строительная отрасль</t>
  </si>
  <si>
    <t>Химическая отрасль</t>
  </si>
  <si>
    <r>
      <t xml:space="preserve">Инфраструктурный лист для оснащения образовательно-производственного центра (кластера)
</t>
    </r>
    <r>
      <rPr>
        <i/>
        <sz val="16"/>
        <color theme="0"/>
        <rFont val="Times New Roman"/>
        <family val="1"/>
        <charset val="204"/>
      </rPr>
      <t xml:space="preserve">«Строительство»  </t>
    </r>
  </si>
  <si>
    <t>Основная информация об образовательно-производственном центре (кластере):</t>
  </si>
  <si>
    <t>Субъект Российской Федерации: Ростовская область</t>
  </si>
  <si>
    <t>Базовая организация кластера: Государственное бюджетное профессиональное образовательное учреждение Ростовской области «Ростовский-на-Дону строительный колледж»</t>
  </si>
  <si>
    <t>Адрес базовой образовательной организации:  г. Ростов-на-Дону, ул. Максима Горького, 30 г., Ростов-на-Дону, ул. Максима Горького, 23</t>
  </si>
  <si>
    <t>12. Зона под вид работ  "Лаборатория геопространственных технологий"  (20 рабочих мест) 08.02.01</t>
  </si>
  <si>
    <t>Площадь зоны: не менее 57,5 кв.м.</t>
  </si>
  <si>
    <t xml:space="preserve">Освещение: Допустимо верхнее искусственное освещение ( не менее 400 люкс) </t>
  </si>
  <si>
    <t>Интернет : Подключение  ноутбуков к беспроводному интернету (с возможностью подключения к проводному интернету) 	- требуется</t>
  </si>
  <si>
    <t xml:space="preserve">Электричество: 4 подключения к сети  по (220 Вольт)	</t>
  </si>
  <si>
    <t>Контур заземления для электропитания и сети слаботочных подключений (при необходимости) : имеется</t>
  </si>
  <si>
    <r>
      <t>Покрытие пола: линолеум</t>
    </r>
    <r>
      <rPr>
        <sz val="11"/>
        <color rgb="FFFF0000"/>
        <rFont val="Times New Roman"/>
        <family val="1"/>
        <charset val="204"/>
      </rPr>
      <t xml:space="preserve">  -</t>
    </r>
    <r>
      <rPr>
        <sz val="11"/>
        <color theme="1"/>
        <rFont val="Times New Roman"/>
        <family val="1"/>
        <charset val="204"/>
      </rPr>
      <t xml:space="preserve"> 57,5 м2 на всю зону</t>
    </r>
  </si>
  <si>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</si>
  <si>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</si>
  <si>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</si>
  <si>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Стеллаж металлический длина 6,0, глубина 0,6 м, 1,8 высота, крепление:болтовое, материал стойки: металл, материал полки: металл, тип покрытия: порошковое</t>
  </si>
  <si>
    <t>ВБ</t>
  </si>
  <si>
    <t>Комплект геодезического оборудования</t>
  </si>
  <si>
    <t>Отслеживание всех спутниковых сигналов независимо от созвездия, высокая точность позиционирования в самых сложных условиях приема сигналов ГНСС благодаря технологии Trimble ProPoint. Повышенная производительность и надежность измерений благодаря технологии автоматической компенсации наклона Trimble SurePoint GNSS-процессор Trimble Maxwell 6 Custom Survey с 672 каналами. Снижение простоев технология Trimble xFill. Одновременно отслеживаемые сигналы GPS</t>
  </si>
  <si>
    <t xml:space="preserve">Оборудование </t>
  </si>
  <si>
    <t>ФБ</t>
  </si>
  <si>
    <t>Лицензия на право использования программного обеспечения. Комплекс КРЕДО.</t>
  </si>
  <si>
    <t>Система  позволяет преобразовывать из фотограмметрических и лазерных облаков точек цифровую модель местности (ЦММ) инженерного назначения. Автоматизация этого процесса позволяет существенно сократить временные затраты на обработку фотограмметрических и лазерных облаков точек</t>
  </si>
  <si>
    <t>Лицензия на право использования программного обеспечения: система защиты Эшелон.</t>
  </si>
  <si>
    <t xml:space="preserve"> Предназначена для определения координат (для GNSS в режимах статика и кинематика, в том числе RTK), а также расстояний, горизонтальных и вертикальных углов, координат (для тахеометров). Доступно кодирование с использованием атрибутики; автоматическое измерение точек через заданные интервалы времени или расстояния и др</t>
  </si>
  <si>
    <t>Полевой контроллер</t>
  </si>
  <si>
    <t xml:space="preserve"> Производительный аксессуар, предназначенный для управления геодезическими приборами. Прибор представляет собой полноценный портативный компьютер.</t>
  </si>
  <si>
    <t>Технический тахеометр</t>
  </si>
  <si>
    <t>Геодезический прибор для измерения расстояний, горизонтальных и вертикальных углов</t>
  </si>
  <si>
    <t>В наличии</t>
  </si>
  <si>
    <t>Нивелир оптический</t>
  </si>
  <si>
    <t>Установка опор и фундаментов.Создание уклонов и проверка высот.
Контроль заливки полов.Сооружение котлованов и бассейнов и т.д.</t>
  </si>
  <si>
    <t>Нивелир</t>
  </si>
  <si>
    <t>Точность 2 мм/км; увеличение 24x; минимальное фокусное расстояние
0,4 м; коэффициент нитяного дальномера 100; диаметр объектива
34 мм; угол зрения объектива 1°30'; тип компенсатора
с магнитным демпфером; рабочая температура –20°C до +50°C;
вес 1,3 кг</t>
  </si>
  <si>
    <t>Рабочее место учащегося</t>
  </si>
  <si>
    <t>Площадь зоны: не менее 30 кв.м.</t>
  </si>
  <si>
    <t>Освещение: Допустимо верхнее искусственное освещение ( не менее 400 люкс)</t>
  </si>
  <si>
    <t>Электричество: 1 подключения к сети  по (220 Вольт)	 -требуется</t>
  </si>
  <si>
    <t>Покрытие пола: линолеум  - 2 м2 на всю зону</t>
  </si>
  <si>
    <t>Стол компьютерный двухместный</t>
  </si>
  <si>
    <t xml:space="preserve"> Стол из высококачественного ЛДСП класса эмиссии Е1. Для производственных, общественных и жилых помещений. Крышка стола изготовлена из ЛДСП толщиной 22 мм и облицована ударопрочной кромкой ПВХ-2,0 мм, остальные детали изготовлены из ЛДСП 16 мм и облицованы кромкой ПВХ-0,4 мм. Стол укомплектован заглушкой кабель-канала В конструкции стола предусмотрена полка для клавиатуры и подставка под системный блок. Габаритные размеры: 1400х600х750 мм</t>
  </si>
  <si>
    <t>шт (на 2 раб. места)</t>
  </si>
  <si>
    <t xml:space="preserve">Кресло офисное подъемно-поворотное </t>
  </si>
  <si>
    <t>Материал обивки - ткань. Материал роликов - пластик. Механизм качания - пружинный механизм. Регулировка высоты сиденья - есть. Кресло устанавливается на пластиковый каркас, выдерживая нагрузку до 120 кг</t>
  </si>
  <si>
    <t>шт (на 1 раб. место)</t>
  </si>
  <si>
    <t>ПК</t>
  </si>
  <si>
    <t>Компьютер в сборе не менее i5-11400F, 6x2.6 ГГц, 16 ГБ DDR4, не ниже 2060, SSD 512 ГБ1920x1080@75 Гц, Монитор 27" IPS, 5 мс, 1000 : 1, 250 Кд/м², 178°/178°, HDMI, VGA (D-Sub) клавиатура проводная  [мембранная, клавиш - 104, USB, черная] ; мышь проводная  черная  [800 dpi, светодиодный, USB Type-A, кнопки - 3]</t>
  </si>
  <si>
    <t>шт (на 2 раб. место)</t>
  </si>
  <si>
    <t>Площадь зоны: не менее 5 кв.м.</t>
  </si>
  <si>
    <r>
      <t>Освещение: Допустимо верхнее искусственное освещение ( не менее 4</t>
    </r>
    <r>
      <rPr>
        <u/>
        <sz val="11"/>
        <rFont val="Times New Roman"/>
        <family val="1"/>
        <charset val="204"/>
      </rPr>
      <t>00</t>
    </r>
    <r>
      <rPr>
        <sz val="11"/>
        <rFont val="Times New Roman"/>
        <family val="1"/>
        <charset val="204"/>
      </rPr>
      <t xml:space="preserve"> люкс)</t>
    </r>
  </si>
  <si>
    <t>Интернет : Подключение  ноутбуков к беспроводному интернету (с возможностью подключения к проводному интернету) 	- имеется</t>
  </si>
  <si>
    <r>
      <t xml:space="preserve">Электричество: </t>
    </r>
    <r>
      <rPr>
        <u/>
        <sz val="11"/>
        <rFont val="Times New Roman"/>
        <family val="1"/>
        <charset val="204"/>
      </rPr>
      <t>2</t>
    </r>
    <r>
      <rPr>
        <sz val="11"/>
        <rFont val="Times New Roman"/>
        <family val="1"/>
        <charset val="204"/>
      </rPr>
      <t xml:space="preserve"> подключения к сети  по (220 Вольт)	</t>
    </r>
  </si>
  <si>
    <r>
      <t xml:space="preserve">Покрытие пола: линолеум  - </t>
    </r>
    <r>
      <rPr>
        <u/>
        <sz val="11"/>
        <rFont val="Times New Roman"/>
        <family val="1"/>
        <charset val="204"/>
      </rPr>
      <t>5</t>
    </r>
    <r>
      <rPr>
        <sz val="11"/>
        <rFont val="Times New Roman"/>
        <family val="1"/>
        <charset val="204"/>
      </rPr>
      <t xml:space="preserve"> м2 на всю зону</t>
    </r>
  </si>
  <si>
    <t>Офисный стол</t>
  </si>
  <si>
    <t>Письменный стол  оснащен встроенной тумбой с 2 выдвижными ящиками. Внизу задней стенки находится небольшая полочка. 
Столешница выполнена из высококачественной ЛДСП 16 мм, края с кромкой ПВХ 2 мм, поверхность матовая, ровная, гладкая. Стол универсальный в сборке, местоположение тумбы определяется при сборке. Внутренний размер ящиков 211х354 мм, высота от пола до ящиков 290 мм, от пола до полки под столом 310 мм. Ширина: 120.0 см Высота: 74.0 см Глубина: 60.0 см</t>
  </si>
  <si>
    <t xml:space="preserve">шт </t>
  </si>
  <si>
    <t>23.8" Моноблок  4x2.6 ГГц,IPS, Full HD (1920х1080), 8 ГБ DDR4,HDD 1ТБ, SSD 256 ГБ, без ОС; клавиатура проводная  [мембранная, клавиш - 104, USB, черная] ; мышь проводная  черная  [800 dpi, светодиодный, USB Type-A, кнопки - 3]</t>
  </si>
  <si>
    <t xml:space="preserve"> МФУ лазерное  [черно-белая печать, А4, 1200х1200 dpi, ч/б - 30 стр/мин (А4), Wi-Fi, USB, Ethernet (RJ-45), NFC]</t>
  </si>
  <si>
    <t>Тип проектор; проекционная технология - 3LCD;собственное разрешение - 1024x768;соотношение сторон - 4:3;световой поток - 3100 лм
равномерность светового потока - 85 %; контрастность  - 2000:1;
максимальная частота вертикальной развертки  - 85 Гц;тип коррекции трапецеидальных искажений - вертикальная/горизонтальная;
диагональ матрицы (дюйм) - 0.63";количество матриц - 3; фокусное расстояние - 19.1 - 22.94 мм; Zoom- x4; тип лампы - UHP;
количество ламп - 1 шт; срок службы лампы - 10000 ч; срок службы лампы в экономичном режиме - 20000 ч; минимальное проекционное расстояние - 0.88 м; максимальное проекционное расстояние - 10.9 м;
минимальный размер проекции по диагонали - 0.76 м; максимальный размер проекции по диагонали - 7.62 м;
аудиовходы/видеовходы - 1 x HDMI, композитное видео, 1 x VGA;
интерфейсы - RS-232, USB (Type B);режимы, настройки: 
обратная проекция, прямая проекция;потолочное крепление - есть;
наличие ПДУ - есть; комплектация - кабель питания, кабель VGA, документация;</t>
  </si>
  <si>
    <t>Диагональ экрана (дюйм) - 120"; диагональ экрана - 305 см;
рабочая поверхность - 244x183 см; ширина полотна - 251 см;
высота полотна - 193 см; соотношение сторон - 4:3;
проекция - прямая; покрытие - MatteWhite; цвет экрана - матовый белый;
ширина корпуса - 2710 мм; глубина корпуса - 80 мм; высота корпуса - 95 мм; цвет корпуса - белый; установка - настенный, потолочный;
электронный привод - есть; пульт - есть; тип и напряжение питания - от сети 220-240В 50/60Гц; вес - 9.5 кг</t>
  </si>
  <si>
    <t>Огнетушитель порошковый  ОП-8(з)</t>
  </si>
  <si>
    <t>Огнетушитель предназначен для защиты помещений производственного и хозяйственного назначения, применения на автомобильном, железнодорожном, речном транспорте и в бытовых условиях в качестве первичных средств тушения пожаров классов А (твердых горючих веществ), В (жидких горючих веществ), С (газообразных горючих веществ) и электроустановок, находящихся под напряжением до 1000 В. Комплектация: огнетушитель заряженный с опломбированным ЗПУ (в сборе с насадком) - 1 шт руководство по эксплуатации, объединенное с паспортом на огнетушитель-1 шт</t>
  </si>
  <si>
    <t>Аптечка для оказания первой помощи</t>
  </si>
  <si>
    <t>Требования комплектации утвержденыприказом Министерства здравоохранения Российской Федерации</t>
  </si>
  <si>
    <t>Горячая и холодная вода: да; подача воды - нажатием кружкой: есть;
корпус: напольный; установка бутылки: верхняя; напряжение/частота: 220 Вт</t>
  </si>
  <si>
    <t>Размеры, мм 100х200х100</t>
  </si>
  <si>
    <t xml:space="preserve">Инфраструктурный лист для оснащения образовательно-производственного центра (кластера) в строительной отрасли
</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</si>
  <si>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</si>
  <si>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</si>
  <si>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</si>
  <si>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9. Зона под вид работ Геопространственные технологии (14 рабочих мест)</t>
  </si>
  <si>
    <r>
      <t xml:space="preserve">Площадь зоны: не менее </t>
    </r>
    <r>
      <rPr>
        <sz val="11"/>
        <rFont val="Times New Roman"/>
        <family val="1"/>
        <charset val="204"/>
      </rPr>
      <t>9</t>
    </r>
    <r>
      <rPr>
        <sz val="11"/>
        <color theme="1"/>
        <rFont val="Times New Roman"/>
        <family val="1"/>
        <charset val="204"/>
      </rPr>
      <t xml:space="preserve"> кв.м.</t>
    </r>
  </si>
  <si>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</si>
  <si>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</si>
  <si>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rFont val="Times New Roman"/>
        <family val="1"/>
        <charset val="204"/>
      </rPr>
      <t>2 сдвоенных</t>
    </r>
    <r>
      <rPr>
        <sz val="11"/>
        <color rgb="FFFF0000"/>
        <rFont val="Times New Roman"/>
        <family val="1"/>
        <charset val="204"/>
      </rPr>
      <t xml:space="preserve"> </t>
    </r>
    <r>
      <rPr>
        <sz val="11"/>
        <color theme="1"/>
        <rFont val="Times New Roman"/>
        <family val="1"/>
        <charset val="204"/>
      </rPr>
      <t xml:space="preserve"> подключения к сети  по (220 Вольт)</t>
    </r>
  </si>
  <si>
    <r>
      <t>Контур заземления для электропитания и сети слаботочных подключений (при необходимости) :</t>
    </r>
    <r>
      <rPr>
        <sz val="11"/>
        <rFont val="Times New Roman"/>
        <family val="1"/>
        <charset val="204"/>
      </rPr>
      <t xml:space="preserve"> не требуется</t>
    </r>
  </si>
  <si>
    <r>
      <t xml:space="preserve">Покрытие пола: </t>
    </r>
    <r>
      <rPr>
        <sz val="11"/>
        <rFont val="Times New Roman"/>
        <family val="1"/>
        <charset val="204"/>
      </rPr>
      <t>плитка керамическая  - 5</t>
    </r>
    <r>
      <rPr>
        <sz val="11"/>
        <color theme="1"/>
        <rFont val="Times New Roman"/>
        <family val="1"/>
        <charset val="204"/>
      </rPr>
      <t xml:space="preserve"> м2 на всю зону</t>
    </r>
  </si>
  <si>
    <r>
      <t xml:space="preserve">Подведение/ отведение ГХВС (при необходимости) :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</si>
  <si>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</si>
  <si>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Компьютер</t>
  </si>
  <si>
    <t>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Проводная клавиатура, Мышь компьютерная.</t>
  </si>
  <si>
    <t>Программное  обеспечение</t>
  </si>
  <si>
    <t xml:space="preserve">Графический редактор для разработки чертежей.  
</t>
  </si>
  <si>
    <t>Графический редактор для разработки дизайн -проектов</t>
  </si>
  <si>
    <t>МФУ А3 цветное</t>
  </si>
  <si>
    <t xml:space="preserve">Многофункциональное устройство А3, цв.струйн., не менее 20 стр/мин,факс,дупл,DADF50, 2 лотка, WiFi,NFC,LAN, запасной комплект цветных чернил </t>
  </si>
  <si>
    <t>Тумба откатная с ящиками</t>
  </si>
  <si>
    <t xml:space="preserve">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</si>
  <si>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мебель</t>
  </si>
  <si>
    <t xml:space="preserve">Стол </t>
  </si>
  <si>
    <t>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t>
  </si>
  <si>
    <t>Механизм качания с регулировкой под вес и возможностью фиксации в рабочем положении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</si>
  <si>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</si>
  <si>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Щкаф для одежды</t>
  </si>
  <si>
    <t xml:space="preserve">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 </t>
  </si>
  <si>
    <t>Шкаф для приборов</t>
  </si>
  <si>
    <t>Топ шкафа выполнен из ЛДСП толщиной 22 мм. и кромкой 2 мм;
Каркас и полки шкафа изготовлены из ЛДСП 16 мм., кромкой ПВХ 2 мм;
Отделения представляют собой открытую нишу с четырьмя навесными полками;
Задняя стенка выполнена из ХДФ толщиной 4 мм., внутренняя поверхность облицована декоративной пленкой в цвет каркаса шкафа;</t>
  </si>
  <si>
    <t>Металлический шкаф</t>
  </si>
  <si>
    <t xml:space="preserve">Для хранения геодезического оборудования </t>
  </si>
  <si>
    <t>Шкаф коммутационный</t>
  </si>
  <si>
    <t>Шкаф коммутационный ЦМО ШРН-ЭКОНОМ настенный 6U 600х350 мм пер. дв. Стекл.85 кг серый 300 мм 11.4 кг 180 град. 345 мм. В комплекте с точками доступа Mikro Tik cAP lite RBcALP, управляемым коммутатором, модулем SFP оптическим, с установкой патч-корда, с монтажом и пуско-наладочными работами.</t>
  </si>
  <si>
    <r>
      <t>Площадь зоны: не менее</t>
    </r>
    <r>
      <rPr>
        <sz val="11"/>
        <rFont val="Times New Roman"/>
        <family val="1"/>
        <charset val="204"/>
      </rPr>
      <t xml:space="preserve"> 56,3 </t>
    </r>
    <r>
      <rPr>
        <sz val="11"/>
        <color theme="1"/>
        <rFont val="Times New Roman"/>
        <family val="1"/>
        <charset val="204"/>
      </rPr>
      <t>кв.м.</t>
    </r>
  </si>
  <si>
    <t>Освещение: Допустимо верхнее искусственное освещение ( не менее _20  люкс)</t>
  </si>
  <si>
    <r>
      <t xml:space="preserve">Электричество: </t>
    </r>
    <r>
      <rPr>
        <sz val="11"/>
        <rFont val="Times New Roman"/>
        <family val="1"/>
        <charset val="204"/>
      </rPr>
      <t xml:space="preserve">7 по 2 </t>
    </r>
    <r>
      <rPr>
        <sz val="11"/>
        <color theme="1"/>
        <rFont val="Times New Roman"/>
        <family val="1"/>
        <charset val="204"/>
      </rPr>
      <t xml:space="preserve">подключения к сети  по (220 Вольт )	</t>
    </r>
  </si>
  <si>
    <r>
      <t xml:space="preserve">Контур заземления для электропитания и сети слаботочных подключений (при необходимости) : </t>
    </r>
    <r>
      <rPr>
        <sz val="11"/>
        <rFont val="Times New Roman"/>
        <family val="1"/>
        <charset val="204"/>
      </rPr>
      <t>не требуется</t>
    </r>
  </si>
  <si>
    <r>
      <t xml:space="preserve">Покрытие пола: </t>
    </r>
    <r>
      <rPr>
        <sz val="11"/>
        <rFont val="Times New Roman"/>
        <family val="1"/>
        <charset val="204"/>
      </rPr>
      <t xml:space="preserve">плитка керамическая  - 38,2 </t>
    </r>
    <r>
      <rPr>
        <sz val="11"/>
        <color theme="1"/>
        <rFont val="Times New Roman"/>
        <family val="1"/>
        <charset val="204"/>
      </rPr>
      <t>м2 на всю зону</t>
    </r>
  </si>
  <si>
    <t>ПК в сборе</t>
  </si>
  <si>
    <r>
      <t xml:space="preserve">Процессор:  </t>
    </r>
    <r>
      <rPr>
        <sz val="10"/>
        <color theme="1"/>
        <rFont val="Times New Roman"/>
        <family val="1"/>
        <charset val="204"/>
      </rPr>
      <t xml:space="preserve">количество ядер  не менее 8;  тактовая частота  не менее 4.70 GHz; кэш-память не менее 12 MB; </t>
    </r>
    <r>
      <rPr>
        <u/>
        <sz val="10"/>
        <color theme="1"/>
        <rFont val="Times New Roman"/>
        <family val="1"/>
        <charset val="204"/>
      </rPr>
      <t xml:space="preserve">Материнская плата: </t>
    </r>
    <r>
      <rPr>
        <sz val="10"/>
        <color theme="1"/>
        <rFont val="Times New Roman"/>
        <family val="1"/>
        <charset val="204"/>
      </rPr>
      <t xml:space="preserve">Слотов памяти DDR4: не менее 2; слоты PCI-Express x1: не менее 2; слоты PCI-Express x16: не менее 1; </t>
    </r>
    <r>
      <rPr>
        <u/>
        <sz val="10"/>
        <color theme="1"/>
        <rFont val="Times New Roman"/>
        <family val="1"/>
        <charset val="204"/>
      </rPr>
      <t xml:space="preserve">Оперативная память: </t>
    </r>
    <r>
      <rPr>
        <sz val="10"/>
        <color theme="1"/>
        <rFont val="Times New Roman"/>
        <family val="1"/>
        <charset val="204"/>
      </rPr>
      <t xml:space="preserve">Общий объем: не менее 32 ГБ; </t>
    </r>
    <r>
      <rPr>
        <u/>
        <sz val="10"/>
        <color theme="1"/>
        <rFont val="Times New Roman"/>
        <family val="1"/>
        <charset val="204"/>
      </rPr>
      <t>Видеокарта: п</t>
    </r>
    <r>
      <rPr>
        <sz val="10"/>
        <color theme="1"/>
        <rFont val="Times New Roman"/>
        <family val="1"/>
        <charset val="204"/>
      </rPr>
      <t xml:space="preserve">оддержка DirectX 12, поддержка OpenGL 4.6, максимальное разрешение 2D/3D, пикселей: не менее 7680x4320; </t>
    </r>
    <r>
      <rPr>
        <u/>
        <sz val="10"/>
        <color theme="1"/>
        <rFont val="Times New Roman"/>
        <family val="1"/>
        <charset val="204"/>
      </rPr>
      <t xml:space="preserve">Блок питания: </t>
    </r>
    <r>
      <rPr>
        <sz val="10"/>
        <color theme="1"/>
        <rFont val="Times New Roman"/>
        <family val="1"/>
        <charset val="204"/>
      </rPr>
      <t xml:space="preserve">Мощность: не менее 600W; </t>
    </r>
    <r>
      <rPr>
        <b/>
        <u/>
        <sz val="10"/>
        <color theme="1"/>
        <rFont val="Times New Roman"/>
        <family val="1"/>
        <charset val="204"/>
      </rPr>
      <t>Монитор</t>
    </r>
    <r>
      <rPr>
        <sz val="10"/>
        <color theme="1"/>
        <rFont val="Times New Roman"/>
        <family val="1"/>
        <charset val="204"/>
      </rPr>
      <t xml:space="preserve">: Диагональ: не менее 21 ″; </t>
    </r>
    <r>
      <rPr>
        <sz val="10"/>
        <color rgb="FF000000"/>
        <rFont val="Times New Roman"/>
        <family val="1"/>
        <charset val="204"/>
      </rPr>
      <t xml:space="preserve">Проводная клавиатура, </t>
    </r>
    <r>
      <rPr>
        <sz val="10"/>
        <color theme="1"/>
        <rFont val="Times New Roman"/>
        <family val="1"/>
        <charset val="204"/>
      </rPr>
      <t>Мышь компьютерная.</t>
    </r>
  </si>
  <si>
    <t xml:space="preserve">Тахеометр </t>
  </si>
  <si>
    <t>Точность линейных измерений на отражатель - 5 + 3 х D км; Дальность измерения на отражатель - до 1600 м; Угловая точность - 5";  Вес с аккумулятором - 5,6 кг; Рабочая температура - от -20С до +50С</t>
  </si>
  <si>
    <t>шт (на 14 раб. мест)</t>
  </si>
  <si>
    <t xml:space="preserve">Комплект Теодолит </t>
  </si>
  <si>
    <t>Точность: 20″ Увеличение: 20Х Поле зрения: 2°
Фокусирование: 1,2м Диапазон рабочих температур, °С: -55°..+60° Вес инструмента в футляре: 3,8 кг</t>
  </si>
  <si>
    <t xml:space="preserve">Рейка нивелирная </t>
  </si>
  <si>
    <t xml:space="preserve">телескопическая  4м </t>
  </si>
  <si>
    <t>шт (на 7 раб. место)</t>
  </si>
  <si>
    <t xml:space="preserve">Геодезическая металлическая мерная лента </t>
  </si>
  <si>
    <t>50 м</t>
  </si>
  <si>
    <t xml:space="preserve">Оптический нивелир </t>
  </si>
  <si>
    <r>
      <t>Диаметр рабочей зоны - 70 м, кол=во глазков - 1 шт, возможность крепления к штативу 5/8</t>
    </r>
    <r>
      <rPr>
        <sz val="10"/>
        <color rgb="FFFF0000"/>
        <rFont val="Calibri"/>
        <family val="2"/>
        <charset val="204"/>
      </rPr>
      <t>″</t>
    </r>
  </si>
  <si>
    <t xml:space="preserve">Гарнитура для ПК </t>
  </si>
  <si>
    <t xml:space="preserve">Подключение mini-Jack 2x3,5 мм. Стерео звук.
Импеданс динамиков: не менее 32 Ом
Частотный диапазон динамиков: не менее 42 Гц и не более 17000 Гц. Чувствительность динамиков: не менее 95 Дб. Частотный диапазон микрофона: не менее 90 Гц и не более 15000 Гц. Чувствительность микрофона: не более -40 Дб.
</t>
  </si>
  <si>
    <t xml:space="preserve">Профильное программное  обеспечение  </t>
  </si>
  <si>
    <t>Стол ученический</t>
  </si>
  <si>
    <t xml:space="preserve">Столешница ЛДСП 22мм, царга 16мм.Кромка 2мм и 0,4мм.
Опоры профильная труба 50ммх50мм, 25ммх25мм, порошковая покраска. Регулируемые опоры.
</t>
  </si>
  <si>
    <t>Стул ученический</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</si>
  <si>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Материал обивки: сетка/к.зам
</t>
  </si>
  <si>
    <t>Профильное программное обеспечение</t>
  </si>
  <si>
    <t xml:space="preserve">Программное обеспечения для расчета смет. </t>
  </si>
  <si>
    <t>шт (на 5 раб. место)</t>
  </si>
  <si>
    <t>Площадь зоны: не менее 18,3 кв.м.</t>
  </si>
  <si>
    <r>
      <t xml:space="preserve">Электричество: </t>
    </r>
    <r>
      <rPr>
        <sz val="11"/>
        <rFont val="Times New Roman"/>
        <family val="1"/>
        <charset val="204"/>
      </rPr>
      <t>5*2</t>
    </r>
    <r>
      <rPr>
        <sz val="11"/>
        <color theme="1"/>
        <rFont val="Times New Roman"/>
        <family val="1"/>
        <charset val="204"/>
      </rPr>
      <t xml:space="preserve"> подключения к сети  по (220 Вольт и 380 Вольт)	</t>
    </r>
  </si>
  <si>
    <r>
      <t xml:space="preserve">Покрытие пола: </t>
    </r>
    <r>
      <rPr>
        <sz val="11"/>
        <rFont val="Times New Roman"/>
        <family val="1"/>
        <charset val="204"/>
      </rPr>
      <t>плитка керамическая</t>
    </r>
    <r>
      <rPr>
        <sz val="11"/>
        <color rgb="FFFF0000"/>
        <rFont val="Times New Roman"/>
        <family val="1"/>
        <charset val="204"/>
      </rPr>
      <t xml:space="preserve">  -</t>
    </r>
    <r>
      <rPr>
        <sz val="11"/>
        <color theme="1"/>
        <rFont val="Times New Roman"/>
        <family val="1"/>
        <charset val="204"/>
      </rPr>
      <t xml:space="preserve"> </t>
    </r>
    <r>
      <rPr>
        <sz val="11"/>
        <rFont val="Times New Roman"/>
        <family val="1"/>
        <charset val="204"/>
      </rPr>
      <t xml:space="preserve">18,3 </t>
    </r>
    <r>
      <rPr>
        <sz val="11"/>
        <color theme="1"/>
        <rFont val="Times New Roman"/>
        <family val="1"/>
        <charset val="204"/>
      </rPr>
      <t>м2 на всю зону</t>
    </r>
  </si>
  <si>
    <t xml:space="preserve">Компьютер в сборе  с установленным программным обеспечением  </t>
  </si>
  <si>
    <t>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Проводная клавиатура, Мышь компьютерная</t>
  </si>
  <si>
    <t>Интерактивный программно-аппаратный комплекс 75" с рельсовой системой</t>
  </si>
  <si>
    <t xml:space="preserve">Раздвижная рельсовая система из 4-х поверхностей, две фиксируются к стене и две свободно перемещаются по рельсовой системе перекрывая установленную в центре интерактивную панель
Интерактивная панель: Диагональ экрана  75" (189,3 см), 20 касаний; wifi, bluetooth
</t>
  </si>
  <si>
    <t xml:space="preserve">Программное обеспечения для расчета смет. 
</t>
  </si>
  <si>
    <t xml:space="preserve">Графический редактор для разработки чертежей. </t>
  </si>
  <si>
    <t xml:space="preserve">
Графический редактор для разработки дизайн -проектов</t>
  </si>
  <si>
    <r>
      <t xml:space="preserve">Многофункциональное устройство A4, GDI, </t>
    </r>
    <r>
      <rPr>
        <sz val="10"/>
        <color theme="1"/>
        <rFont val="Times New Roman"/>
        <family val="1"/>
        <charset val="204"/>
      </rPr>
      <t>черно-белое,</t>
    </r>
    <r>
      <rPr>
        <sz val="10"/>
        <color rgb="FF000000"/>
        <rFont val="Times New Roman"/>
        <family val="1"/>
        <charset val="204"/>
      </rPr>
      <t xml:space="preserve"> дуплекс, ADF 35, LAN, USB,  с запасным комплектом картриджей</t>
    </r>
  </si>
  <si>
    <t>Документ-камера</t>
  </si>
  <si>
    <t>Зона захвата А4, Разрешение 2Mp (1600 х 1200 пикселей). Подключение к компьютеру USB. Подсветка - Есть,  Площадь сканирования до А4</t>
  </si>
  <si>
    <t xml:space="preserve">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 верхний закрывается на ключ. 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</si>
  <si>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Столешница изготовлена из ЛДСП толщиной 22 мм, кромка 2мм. Каркас стола изготовлен из металлокаркаса 60*40,   высота царги 300мм, офисный  под компьютер  с подкатной тумбой из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 верхний закрывается на ключ. 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</si>
  <si>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Соответствует стандарту BIFMA
Материал обивки:
сетка/к.зам
</t>
  </si>
  <si>
    <t>Аптечка универсальная для оказания первой помощи</t>
  </si>
  <si>
    <t>Порошковый для пожапротушения</t>
  </si>
  <si>
    <t>Универсальный антибактериальный</t>
  </si>
  <si>
    <t>Облучатель-рециркулятор</t>
  </si>
  <si>
    <t>Ультрафиолетовый бактерицидный настенный</t>
  </si>
  <si>
    <t>маски одноразовые</t>
  </si>
  <si>
    <t>Маски одноразовые, голубые</t>
  </si>
  <si>
    <t>Инфраструктурный лист для оснащения образовательно-производственного центра (кластера)
строительной отрасли Смоленской области</t>
  </si>
  <si>
    <t>Основная информация об образовательно-производственном центре (кластере):строительной отрасли Смоленской области</t>
  </si>
  <si>
    <t>Субъект Российской Федерации: Смоленская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</si>
  <si>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ОГБПОУ "Смоленский строительный колледж"</t>
    </r>
  </si>
  <si>
    <t>Адрес базовой образовательной организации: г.Смоленск, ул.Ново-Рославльская,д.6,  и  ул.Гарабурды,д.17</t>
  </si>
  <si>
    <t>1. Зона под вид работ  Лаборатория  геопространственных технологий (27 рабочих мест)</t>
  </si>
  <si>
    <t>Площадь зоны: не менее 34.19  кв.м.</t>
  </si>
  <si>
    <t>Интернет: проводное подключение</t>
  </si>
  <si>
    <t>Электричество: 220 В подключения к сети</t>
  </si>
  <si>
    <t>Контур заземления для электропитания и сети слаботочных подключений (при необходимости) : не требуется</t>
  </si>
  <si>
    <t xml:space="preserve">Покрытие пола    линолеум на всю зону </t>
  </si>
  <si>
    <t>Комплект  цифрового нивелира(нивелир, штатив, рейка)</t>
  </si>
  <si>
    <t>Цифровой нивелир: СКП передачи превышений на 1км двойного хода 0.3 мм; штатив: деревянный, плоская головка; рейка: инварная, 2м.</t>
  </si>
  <si>
    <t>Комплект приемника ГНСС (приемник- база, приемник- ровер, штативы, вехи, контроллеры)</t>
  </si>
  <si>
    <t>Приемник - база: количество каналов не менее 576, работа с основными ГНСС, USB, Bluetooth, EDR, Wi-Fi, NFC, GSM/GPRS, УКВ-модем, память не менее 8Гб, емкость батареи не менее 3400мАч, IP68.
Приемник - ровер: количество каналов не менее 624, работа с основными ГНСС, USB, Bluetooth, EDR, Wi-Fi, NFC, GSM/GPRS, УКВ-модем, память не менее 32Гб, Электронный уровень, Электронный компас, емкость батареи не менее 3400мАч, IP68.
Штативы: деревянный, плоская головка; вехи: телескопическая, 2.5м; контроллеры: с ПО для решения геодезических задач при работе со спутниковым оборудованием</t>
  </si>
  <si>
    <t>ЖК панель с креплением</t>
  </si>
  <si>
    <t>Диагональ Мин 80", 4k</t>
  </si>
  <si>
    <t>Габариты, мм:  1350х700х750(ДхШхВ)</t>
  </si>
  <si>
    <t>Плоттер</t>
  </si>
  <si>
    <t>Формат A1+; тип печати: струйная, цветная; мин.разрешение печати 1200dpi</t>
  </si>
  <si>
    <t>Стул офисный</t>
  </si>
  <si>
    <t>Возможная нагрузка – не менее 100 кг.
Материал каркаса должен быть металл, хромированный.
Материал спинки, сиденья должен быть  искуственная кожа</t>
  </si>
  <si>
    <t>Круговая мини-призма</t>
  </si>
  <si>
    <t>Дальность работ не менее 600 метров,диаметр не менее 40 материал-металл</t>
  </si>
  <si>
    <t>Площадь зоны: не менее 14,67 кв.м.</t>
  </si>
  <si>
    <t xml:space="preserve">Электричество: 220Вольт подключения к сети  </t>
  </si>
  <si>
    <t>Покрытие пола: линолеум  на всю зону</t>
  </si>
  <si>
    <r>
      <t>Комплект электронного тахеометра(</t>
    </r>
    <r>
      <rPr>
        <sz val="10"/>
        <rFont val="Times New Roman"/>
        <family val="1"/>
        <charset val="204"/>
      </rPr>
      <t>тахеометр,штатив,веха, отражатель, минипризма с минивехой)</t>
    </r>
  </si>
  <si>
    <r>
      <t>Тахеометр электронный: СКО измерения угла одним приемом 2</t>
    </r>
    <r>
      <rPr>
        <sz val="11"/>
        <rFont val="Calibri"/>
        <family val="2"/>
        <charset val="204"/>
      </rPr>
      <t xml:space="preserve">̎''; </t>
    </r>
    <r>
      <rPr>
        <sz val="11"/>
        <rFont val="Times New Roman"/>
        <family val="1"/>
        <charset val="204"/>
      </rPr>
      <t>штатив: деревянный, плоская головка; веха: телескопическая, 2,5м; отражатель: однопризменный, Ø=64 мм, К= -30 мм/0мм; минипризма с минивехой: с пузырьковым уровнем.</t>
    </r>
  </si>
  <si>
    <t xml:space="preserve">шт ( на 1 раб.место) </t>
  </si>
  <si>
    <r>
      <t>Комплект оптического нивелира(</t>
    </r>
    <r>
      <rPr>
        <sz val="10"/>
        <rFont val="Times New Roman"/>
        <family val="1"/>
        <charset val="204"/>
      </rPr>
      <t>нивелир, штатив, рейка</t>
    </r>
    <r>
      <rPr>
        <sz val="11"/>
        <rFont val="Times New Roman"/>
        <family val="1"/>
        <charset val="204"/>
      </rPr>
      <t>)</t>
    </r>
  </si>
  <si>
    <t>Нивелир: с горизонтальным лимбом, с компенсатором, класс точности - точный; штатив: деревянный, плоская головка; рейка: нивелирная, телескопическая.</t>
  </si>
  <si>
    <t>Компьютер в сборе ( монитор, системный блок, клавиатура, мышь, ИБП, программное обеспечение)</t>
  </si>
  <si>
    <t>Системный блок: процессор мин.8 ядер, ОЗУ мин 32Гб, SSD мин 500Гб, HDD мин 2Тб, видео мин 8Гб/
Монитор: мин 27", 2k
ПО: ОС, набор офисных программ</t>
  </si>
  <si>
    <t>Специализированное программное обеспечение</t>
  </si>
  <si>
    <t>ПРОЕКТИРОВАНИЕ ДОРОГ (комплект на 11 раб.мест)</t>
  </si>
  <si>
    <t>шт (на 1 раб.место)</t>
  </si>
  <si>
    <t>ИНЖЕНЕРНАЯ ГЕОДЕЗИЯ (комплект на 11 раб.мест)</t>
  </si>
  <si>
    <t>ЗЕМЛЕУСТРОЙСТВО И КАДАСТРЫ (комплект на 11 раб.мест)</t>
  </si>
  <si>
    <t>Габариты, мм:  1200х700х750(ДхШхВ)</t>
  </si>
  <si>
    <t>Подставка под системный блок</t>
  </si>
  <si>
    <t xml:space="preserve">Материал  подставки должен быть  из ламинированной ДСП  толщиной не менее 16 мм.
У подставки должны быть колесики пластиковые  с фиксаторами 4 шт
</t>
  </si>
  <si>
    <t xml:space="preserve">Кресло компьютерное </t>
  </si>
  <si>
    <t xml:space="preserve">Нагрузка не менее 120 кг,
подлокотники – есть,материал крестовины должен быть металл, хромированныйЮ, тип роликов полумягкие,высота кресла от 121 до 129 см
</t>
  </si>
  <si>
    <t>Площадь зоны: не менее 3,34 кв.м.</t>
  </si>
  <si>
    <t xml:space="preserve">Электричество: 220 Вольт  подключения к сети  	</t>
  </si>
  <si>
    <t>Покрытие пола: линолеум   на всю зону</t>
  </si>
  <si>
    <t>Многофункциональное устройство</t>
  </si>
  <si>
    <t>Лазерный монохромный, А4, мин.600dpi,  USB, Ethernet, двусторонняя печать, мин.20 стр./мин, ADF</t>
  </si>
  <si>
    <t>Веб-камера, штатив, гарнитура</t>
  </si>
  <si>
    <t>Веб-камера: FullHD, мин. 30 кад/с., встроенный стереомикрофон, крепление на штатив; штатив: напольный, трипод, высота съемки не менее 1,8м; гарнитура: проводная, USB</t>
  </si>
  <si>
    <t xml:space="preserve">Поставка под системный блок </t>
  </si>
  <si>
    <t>Материал  подставки должен быть  из ламинированной ДСП  толщиной не менее 16 мм.
У подставки должны быть колесики пластиковые  с фиксаторами 4 шт</t>
  </si>
  <si>
    <t xml:space="preserve">Тумба должна быть выполнена из ЛДСП,тумба должна быть оснащена пластиковыми колесиками в количестве 4-х ед.,длина тумбы должна быть не менее 630 мм, ширина не менее 450мм, высота не менее 650мм
</t>
  </si>
  <si>
    <t>для оказания первой помощи</t>
  </si>
  <si>
    <t>углекислотный</t>
  </si>
  <si>
    <r>
      <t xml:space="preserve">Инфраструктурный лист для оснащения образовательно-производственного центра (кластера) в отрасли </t>
    </r>
    <r>
      <rPr>
        <i/>
        <sz val="11"/>
        <color theme="0"/>
        <rFont val="Times New Roman"/>
        <family val="1"/>
        <charset val="204"/>
      </rPr>
      <t>Строитиельная отрасль</t>
    </r>
    <r>
      <rPr>
        <sz val="11"/>
        <color theme="0"/>
        <rFont val="Times New Roman"/>
        <family val="1"/>
        <charset val="204"/>
      </rPr>
      <t xml:space="preserve"> </t>
    </r>
    <r>
      <rPr>
        <i/>
        <sz val="11"/>
        <color theme="0"/>
        <rFont val="Times New Roman"/>
        <family val="1"/>
        <charset val="204"/>
      </rPr>
      <t>Пензенская область</t>
    </r>
    <r>
      <rPr>
        <sz val="11"/>
        <color theme="0"/>
        <rFont val="Times New Roman"/>
        <family val="1"/>
        <charset val="204"/>
      </rPr>
      <t xml:space="preserve"> </t>
    </r>
  </si>
  <si>
    <t>Основная информация об образовательно-производственном центре (кластере) :</t>
  </si>
  <si>
    <r>
      <t xml:space="preserve">Субъект Российской Федерации: </t>
    </r>
    <r>
      <rPr>
        <i/>
        <sz val="11"/>
        <rFont val="Times New Roman"/>
        <family val="1"/>
        <charset val="204"/>
      </rPr>
      <t>Пензенская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</si>
  <si>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автономнное профессиональное образовательное учреждение Пензенской области "Пензенский колледж архитектуры и строительства"</t>
    </r>
  </si>
  <si>
    <r>
      <t>Адрес ядра кластера:</t>
    </r>
    <r>
      <rPr>
        <b/>
        <sz val="11"/>
        <rFont val="Times New Roman"/>
        <family val="1"/>
        <charset val="204"/>
      </rPr>
      <t xml:space="preserve"> </t>
    </r>
    <r>
      <rPr>
        <i/>
        <sz val="11"/>
        <rFont val="Times New Roman"/>
        <family val="1"/>
        <charset val="204"/>
      </rPr>
      <t>г. Пенза, ул. Набережная реки Пензы, д. 3а</t>
    </r>
  </si>
  <si>
    <r>
      <t xml:space="preserve">7. Зона под вид работ </t>
    </r>
    <r>
      <rPr>
        <i/>
        <sz val="11"/>
        <color theme="0"/>
        <rFont val="Times New Roman"/>
        <family val="1"/>
        <charset val="204"/>
      </rPr>
      <t>Лаборатория основ геодезиии и  геопространственных технологий</t>
    </r>
    <r>
      <rPr>
        <sz val="11"/>
        <color theme="0"/>
        <rFont val="Times New Roman"/>
        <family val="1"/>
        <charset val="204"/>
      </rPr>
      <t>(_22_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</si>
  <si>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</si>
  <si>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</si>
  <si>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__70,2_ кв.м.</t>
  </si>
  <si>
    <t xml:space="preserve">Освещение: Допустимо верхнее     _искусственное__ (вид освещения и источника) освещение ( не менее 200 люкс) </t>
  </si>
  <si>
    <t xml:space="preserve">Интернет : Подключение к __проводному и беспроводному__ интернету </t>
  </si>
  <si>
    <t xml:space="preserve">Электричество: Подключения к сети _220__ В </t>
  </si>
  <si>
    <t xml:space="preserve">Контур заземления для электропитания и сети слаботочных подключений : _не требуется__ </t>
  </si>
  <si>
    <t>Покрытие пола: ___линолеум (вид покрытия) - 70,2 м2 на всю зону</t>
  </si>
  <si>
    <r>
      <t>Подведение/ отведение ГХВС: __не требуется_</t>
    </r>
    <r>
      <rPr>
        <sz val="11"/>
        <color theme="1"/>
        <rFont val="Times New Roman"/>
        <family val="1"/>
        <charset val="204"/>
      </rPr>
      <t/>
    </r>
  </si>
  <si>
    <t xml:space="preserve">Подведение сжатого воздуха: ___не требуется </t>
  </si>
  <si>
    <t xml:space="preserve">Доска магнитно-маркерно-меловая </t>
  </si>
  <si>
    <t>магнитно-маркерно-меловая , цвет черный</t>
  </si>
  <si>
    <t>шт.</t>
  </si>
  <si>
    <t xml:space="preserve"> пвх, каркас металл</t>
  </si>
  <si>
    <t>Шкафы для хранения документов</t>
  </si>
  <si>
    <t>металлический запираемый</t>
  </si>
  <si>
    <t>Комплект роботизированного тахеометра: штатив, веха телескопическая, отражательоднопризменный, пластиковая марка</t>
  </si>
  <si>
    <t xml:space="preserve">Тип инструмента: роботизированный тахеометр. Точность угловых измерений: 1”. Точность линейных измерений на призму: 1 мм + 1.5 ppm. Точность линейных измерений на любую поверхность: 2 мм + 2 ppm на расстоянии до 1 000 м. Размер лазерного пятна (без отражателя) на 50 м: 8 мм х 20 мм. Дальность автоматического наведения на круглую призму: 1 000 м. Дальность захвата круглой призмы: 800 м. Угловая точность автоматического наведения: 1”. Время измерений при автоматическом наведении: 3-4 с. Дисплеи тахеометра (2 панели): 5” (дюймов), WVGA, цветные, сенсорные. Время работы от одной литий-ионной батареи: 6- 8 часов. Внутренняя память: 2 Гб. Запись данных: внутренняя память или съёмная SD-карта памяти. Интерфейсы: RS232, Bluetooth, WLAN. Рабочая температура: от -20°C до + 50°C. Защита от пыли и влаги: IP55. Тип центрира: лазерный с несколькими уровнями яркости. Инженерное полевое программное обеспечение на русском языке.	
</t>
  </si>
  <si>
    <t>комплект</t>
  </si>
  <si>
    <t xml:space="preserve">Комплект электронного тахеометра:
 штатив, отражатель однопризменный пластиковая марка, минивеха со съемным круглым уровнем, облачный сервис, веха телескопическая 
</t>
  </si>
  <si>
    <t xml:space="preserve">Точность угловых измерений - 5 ". Угловые измерения (метод определения отсчёта) - абсолютный, непрерывный, диаметральный. Дальность измерения расстояний на отражатель до 10 000 м. Точность измерений на отражатель (режим точно) 1.0 мм + 1.5 ррм. Дальность безотражательных измерений - 500 м. Точность безотражательных измерений - 2 мм + 2 ррм на расстоянии до 500 м. Безотражательные измерения (время измерений) - 3 - 6 с. Рабочая температура от –20°C до + 50°C. Защита от пыли и влаги - IP66. Бесконечные наводящие винты, расположенные с двух сторон прибора. Запись и передача данных по Bluetooth, USB-флеш, USB-Mini USB, RS232. Время работы от одного аккумулятора до 30 часов. Лазерный центрир (5 уровней яркости). Автоматическое измерение высоты инструмента (встроенный дальномер, соосный с лазерным центриром). Полевое программное обеспечение на русском языке.	
</t>
  </si>
  <si>
    <t xml:space="preserve"> Комплект GNSS RTK-база:
 приемник спутниковый, 
аккумулятор, карта памяти,кейс,зарядное устройсто,адаптер
, резьба, трегер, радиоантенна, штатив, право на использование ПП
</t>
  </si>
  <si>
    <t xml:space="preserve">Тип инструмента: многочастотный GNSS-приёмник. 555 каналов, встроенные приемопередающие GSM/GPRS и радиомодемы. Формат передачи данных в режиме реального времени (RTK): Leica, Leica 4G, CMR, CMR+, RTCM 2.2, 2.3, 3.0, 3.1, 3.2, MSM. Защита от пыли и влаги - IP 68. Вес 1.20 кг Диапазон рабочих температур от -40 до + 65°С.	
</t>
  </si>
  <si>
    <t>Комплект GNSS RTK-ровер: Полевой контроллер, веха телескопическая, кронштейн, кольцо, зарядное устройство</t>
  </si>
  <si>
    <t xml:space="preserve">Комплект оптического нивелира:  
штатив, рейка алюминиеваятелескопическая двухсторонняя
</t>
  </si>
  <si>
    <t xml:space="preserve">СКО на 1 км дв. хода
±2,0 ммУвеличение, крат
24хНомер в госреестре
78488-20
ПылевлагозащитаIP54ИзображениеПрямое
Диапазон работы томатического компенсатора
± 15'
Диапазон рабочихтемператур -30 — 45
Тип компенсатора
подвесной, Х-образный, воздушный демпфер
 </t>
  </si>
  <si>
    <t>Комплект электронной рулетки(Дальномер лазерный)</t>
  </si>
  <si>
    <t xml:space="preserve"> Точность  ± 2 мм
 Время автоматического отключения лазера: 30 с
Автоматическое отключение прибора: 180 с
Батарейки: AAA (щелочные), 2x1,5 В*
Вес (без батареек): 70 г
Тип дальномера  Лазерный
Источник питания  батарейки
Дальность  до 70 м
Класс лазера  2
Рабочая температура
 0° до +40°С
Размер  45 х 170 х 115 мм
Дополнительные функции
 Единичное измерение
Макс./Мин. измерение
Непрерывное измерение
Площадь/Объем/Функции Пифагора
Индикатор звука
Очистка данных
Код (сообщения) об ошибке
Индикатор батареи
Вес  0.07 кг</t>
  </si>
  <si>
    <t>комплект.</t>
  </si>
  <si>
    <t>Программный комплекс "Геодезические работы в строительстве" (лицензионный ключ, USB носитель)</t>
  </si>
  <si>
    <t>Предназначен для изучения геодезеческиз приборов, их устройства и принципа действия, обработки сценариев применения приборов при проведении геодезических работ при строительстве зданий и соорудений</t>
  </si>
  <si>
    <t xml:space="preserve">шт(1лицензия на 22 рабочихместа) </t>
  </si>
  <si>
    <t>Интерактивная доска</t>
  </si>
  <si>
    <t>Интерактивная панель, инфракрасный тачскрин, 20 касаний, диагональ не менее 75</t>
  </si>
  <si>
    <t xml:space="preserve">Кондиционер </t>
  </si>
  <si>
    <t>обеспечение бесперебойного рабочего процесса оборудования IT</t>
  </si>
  <si>
    <t>РБ</t>
  </si>
  <si>
    <t>Комутатор</t>
  </si>
  <si>
    <t>Неуправляемый коммутатор  с 16 портами, функцией энергосбережения и поддержкой QoS</t>
  </si>
  <si>
    <t xml:space="preserve">Оборудование IT
</t>
  </si>
  <si>
    <t>Шкафы для хранения оборудования геодезического запираемые</t>
  </si>
  <si>
    <t>Площадь зоны: не менее __27_ кв.м.</t>
  </si>
  <si>
    <t xml:space="preserve">Освещение: Допустимо верхнее  _искусственное__ (вид освещения и источника) освещение ( не менее 200 люкс) </t>
  </si>
  <si>
    <t>Покрытие пола: ___линолеум (вид покрытия) - 27 м2 на всю зону</t>
  </si>
  <si>
    <t>Рабочее место обучающегося(компьютерный стол)</t>
  </si>
  <si>
    <t>Материал столешницы ЛДСП, металлокаркас, высота не менее 760 мм., глубина - не менее 600 мм., ширина - не менее 1400 мм, с подставкой под системный блок</t>
  </si>
  <si>
    <t xml:space="preserve">шт ( на 2  раб.мест) </t>
  </si>
  <si>
    <t>Рабочее место обучающегося(компьютерное кресло)</t>
  </si>
  <si>
    <t>с подлокотниками на колесиках</t>
  </si>
  <si>
    <t xml:space="preserve">компьютер в сборе </t>
  </si>
  <si>
    <t xml:space="preserve">Мониторне менее 24 дюймов
разрешение не менее 1920x1080 Full HD (16:9) , клавиатура проводная, мышь USB проводная, системный блок процессор с количеством ядер не менее 4, оперативная память  от 16 Gb и выше , твердотельный накопитель SSD не менее 1Tb,  игоровая видеокарта с видео чипом и объемом видеопамяти не менее 6 Gb, сетевой фильтр
</t>
  </si>
  <si>
    <t xml:space="preserve">процессор с количеством ядер не менее 4, частотой  2,6ГГц 
Оперативная память не менее  16 Гб,  SSD не менее 512 ГБ , сумка в комплекте
</t>
  </si>
  <si>
    <t xml:space="preserve">шт ( на 1  раб.место) </t>
  </si>
  <si>
    <t xml:space="preserve">Мышь проводная </t>
  </si>
  <si>
    <t>проводная USB длиной 1,5м</t>
  </si>
  <si>
    <t>Материал столешницы ЛДСП, металлокаркас, высота не менее 760 мм., глубина - не менее 600 мм., ширина - не менее 1200 мм</t>
  </si>
  <si>
    <t xml:space="preserve">Программный комплекс  </t>
  </si>
  <si>
    <t>для обработки материалов инженерно-геодезических изысканий</t>
  </si>
  <si>
    <t xml:space="preserve">комплект ( на 11 рабочих мест) </t>
  </si>
  <si>
    <t>Площадь зоны: не менее __6_ кв.м.</t>
  </si>
  <si>
    <t>Покрытие пола: ___линолеум (вид покрытия) -6  м2 на всю зону</t>
  </si>
  <si>
    <t>Программный продукт</t>
  </si>
  <si>
    <t xml:space="preserve">
программное обеспечение «Съемка и разбивка"</t>
  </si>
  <si>
    <t>лрограммное обеспечение «Опорная плоскость и 
сканирование по сетке»</t>
  </si>
  <si>
    <t>«Проложение и уравнивание хода»</t>
  </si>
  <si>
    <t>Материал столешницы ЛДСП, металлокаркас, высота не менее 760 мм., глубина - не менее 600 мм., ширина - не менее 1200 мм, с подставкой под системный блок</t>
  </si>
  <si>
    <t>Офисное кресло</t>
  </si>
  <si>
    <t xml:space="preserve">МФУ лазерное  черно-белая печать, A4, 600x600 dpi, ч/б - 18 стр/мин (А4), USB, Wi-Fi </t>
  </si>
  <si>
    <t xml:space="preserve">В соответствии с Приказом № 1331н от 15.12.2020 </t>
  </si>
  <si>
    <t xml:space="preserve">ОТ </t>
  </si>
  <si>
    <t>в наличии</t>
  </si>
  <si>
    <t>Углекислотный. Предназначен для тушения локальных очагов возгорания в производственных помещениях</t>
  </si>
  <si>
    <t xml:space="preserve"> ТБ</t>
  </si>
  <si>
    <t>Инфраструктурный лист для оснащения образовательно-производственного центра (кластера) в химической отрасли Республики Башкортостан</t>
  </si>
  <si>
    <r>
      <t xml:space="preserve">Субъект Российской Федерации: </t>
    </r>
    <r>
      <rPr>
        <i/>
        <sz val="12"/>
        <rFont val="Times New Roman"/>
        <family val="1"/>
        <charset val="204"/>
      </rPr>
      <t>Республика Башкортостан</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</si>
  <si>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Салаватский индустриальный колледж</t>
    </r>
  </si>
  <si>
    <r>
      <t xml:space="preserve">Адрес ядра кластера: </t>
    </r>
    <r>
      <rPr>
        <i/>
        <sz val="11"/>
        <rFont val="Times New Roman"/>
        <family val="1"/>
        <charset val="204"/>
      </rPr>
      <t>Республика Башкортостан, г. Салават, ул. Первомайская, дом 23</t>
    </r>
  </si>
  <si>
    <r>
      <rPr>
        <sz val="16"/>
        <color theme="0"/>
        <rFont val="Times New Roman"/>
        <family val="1"/>
        <charset val="204"/>
      </rPr>
      <t>13. Зона под вид работ</t>
    </r>
    <r>
      <rPr>
        <sz val="16"/>
        <rFont val="Times New Roman"/>
        <family val="1"/>
        <charset val="204"/>
      </rPr>
      <t xml:space="preserve"> </t>
    </r>
    <r>
      <rPr>
        <i/>
        <sz val="16"/>
        <color theme="0"/>
        <rFont val="Times New Roman"/>
        <family val="1"/>
        <charset val="204"/>
      </rPr>
      <t>Лаборатория геодезических и сметных расчётов</t>
    </r>
    <r>
      <rPr>
        <sz val="16"/>
        <rFont val="Times New Roman"/>
        <family val="1"/>
        <charset val="204"/>
      </rPr>
      <t xml:space="preserve"> </t>
    </r>
    <r>
      <rPr>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</si>
  <si>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Площадь зоны: не менее 14 кв.м.</t>
  </si>
  <si>
    <r>
      <t>Освещение:</t>
    </r>
    <r>
      <rPr>
        <sz val="11"/>
        <color rgb="FFFF0000"/>
        <rFont val="Times New Roman"/>
        <family val="1"/>
        <charset val="204"/>
      </rPr>
      <t xml:space="preserve"> </t>
    </r>
    <r>
      <rPr>
        <sz val="11"/>
        <rFont val="Times New Roman"/>
        <family val="1"/>
        <charset val="204"/>
      </rPr>
      <t>Допустимо верхнее искуственное, освещение</t>
    </r>
    <r>
      <rPr>
        <sz val="11"/>
        <color theme="1"/>
        <rFont val="Times New Roman"/>
        <family val="1"/>
        <charset val="204"/>
      </rPr>
      <t xml:space="preserve"> ( не менее 300 люкс) </t>
    </r>
  </si>
  <si>
    <r>
      <t xml:space="preserve">Интернет : Подключение к </t>
    </r>
    <r>
      <rPr>
        <sz val="11"/>
        <rFont val="Times New Roman"/>
        <family val="1"/>
        <charset val="204"/>
      </rPr>
      <t>проводному и беспроводному</t>
    </r>
    <r>
      <rPr>
        <sz val="11"/>
        <color theme="1"/>
        <rFont val="Times New Roman"/>
        <family val="1"/>
        <charset val="204"/>
      </rPr>
      <t xml:space="preserve"> интернету -  требуется </t>
    </r>
  </si>
  <si>
    <t>Электричество: Подключения к сети 220 В требуется</t>
  </si>
  <si>
    <t xml:space="preserve">Контур заземления для электропитания и сети слаботочных подключений : не требуется </t>
  </si>
  <si>
    <r>
      <t xml:space="preserve">Покрытие пола: кварцвинил </t>
    </r>
    <r>
      <rPr>
        <sz val="11"/>
        <color rgb="FFFF0000"/>
        <rFont val="Times New Roman"/>
        <family val="1"/>
        <charset val="204"/>
      </rPr>
      <t xml:space="preserve"> </t>
    </r>
    <r>
      <rPr>
        <sz val="11"/>
        <rFont val="Times New Roman"/>
        <family val="1"/>
        <charset val="204"/>
      </rPr>
      <t>(вид покрытия)</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14,62 м2 на всю зону</t>
    </r>
  </si>
  <si>
    <t xml:space="preserve">Подведение/ отведение ГХВС: не требуется </t>
  </si>
  <si>
    <t xml:space="preserve">Подведение сжатого воздуха: не требуется </t>
  </si>
  <si>
    <t>Комплект электронного тахеометра</t>
  </si>
  <si>
    <t>тахеометр, трегер, кейс, аккумулятор, зарядное устройство, кабели, USB флеш-накопитель, шпильки юстировочные</t>
  </si>
  <si>
    <t>Штатив для тахеометра, теодолита и нивелира</t>
  </si>
  <si>
    <t>алюминий, винт клипса</t>
  </si>
  <si>
    <t>Отражатель однопризменный</t>
  </si>
  <si>
    <t>аллюминиевый корпус</t>
  </si>
  <si>
    <t xml:space="preserve">Комплект приемника для  GNSS </t>
  </si>
  <si>
    <t>ориентировный состав комплект:ровер со встроенной антенной, встроенный аккумулятор, зарядное утройство, транспортировочый кейс, ПО</t>
  </si>
  <si>
    <t>Полевой контроллер для GNSS RTK-ровера</t>
  </si>
  <si>
    <t xml:space="preserve">контроллер, адаптер, кабель USB, стилус, SD карта 16Гб, предоставление доступа к сети,  </t>
  </si>
  <si>
    <t>Веха телескопическая для GNSS RTK-ровера</t>
  </si>
  <si>
    <t>алюминий, не менее 2м</t>
  </si>
  <si>
    <t>Теодолит</t>
  </si>
  <si>
    <t>увеличение зрительной трубы не менее 20х, наименьшее расстояние визирования 1,2м</t>
  </si>
  <si>
    <t>оптический, точность измерения превышения 1.0 мм, изображение - прямое, увеличение не менее 30х</t>
  </si>
  <si>
    <t>Тележки для зарядки ноутбуков</t>
  </si>
  <si>
    <t>не менее 12 ячеек либо аналогичная сумма ячеек нескольких тележек</t>
  </si>
  <si>
    <t>Магнитно-маркерная доска</t>
  </si>
  <si>
    <t>не менее 80*50</t>
  </si>
  <si>
    <t>Телевизор</t>
  </si>
  <si>
    <t>диагональ не менее 50", на кронштейне, дополнительные кабели в комплекте</t>
  </si>
  <si>
    <t>Рейка для нивелира</t>
  </si>
  <si>
    <t xml:space="preserve"> не менее 3м</t>
  </si>
  <si>
    <r>
      <t xml:space="preserve">Площадь зоны: не менее </t>
    </r>
    <r>
      <rPr>
        <sz val="11"/>
        <rFont val="Times New Roman"/>
        <family val="1"/>
        <charset val="204"/>
      </rPr>
      <t xml:space="preserve">15 </t>
    </r>
    <r>
      <rPr>
        <sz val="11"/>
        <color theme="1"/>
        <rFont val="Times New Roman"/>
        <family val="1"/>
        <charset val="204"/>
      </rPr>
      <t>кв.м.</t>
    </r>
  </si>
  <si>
    <t>Освещение: Допустимо верхнее искусственное освещение ( не менее 300 люкс)</t>
  </si>
  <si>
    <t>Интернет : Подключение  к беспроводному и проводному  интернету - требуется</t>
  </si>
  <si>
    <t>Электричество: подключения к сети  по 220 Вольт требуется</t>
  </si>
  <si>
    <t xml:space="preserve">Контур заземления для электропитания и сети слаботочных подключений (при необходимости) : не требуется </t>
  </si>
  <si>
    <t>Покрытие пола: кварцвинил  - 15 м2 на всю зону</t>
  </si>
  <si>
    <t>Подведение/ отведение ГХВС : не требуется</t>
  </si>
  <si>
    <t>Подведение сжатого воздуха: не требуется</t>
  </si>
  <si>
    <t>не ниже: 15", процессор 2 ядра, 1,4 ГГц, ОЗУ DDR4 4Gb SSD 128 Gb видеокарта, в комплекте мышь USB , сетевой фильтр</t>
  </si>
  <si>
    <t>шт (на 1 рабочее место)</t>
  </si>
  <si>
    <t>Программный комплекс для разработки сметной документации</t>
  </si>
  <si>
    <t>Лицензия на право  использования программного обеспечения</t>
  </si>
  <si>
    <t>Система автоматизированного проектирования для разработки конструкторской документации</t>
  </si>
  <si>
    <t>Система конструирования и трехмерного проектирования, учебная версия, лицензия</t>
  </si>
  <si>
    <t>Стол-трансформер Луна</t>
  </si>
  <si>
    <t>не менее 700*700*700 мм, ЛДСП</t>
  </si>
  <si>
    <t>офисный, каркас металл, сиденье пластик</t>
  </si>
  <si>
    <t>Площадь зоны: не менее 4 кв.м.</t>
  </si>
  <si>
    <t>Интернет : Подключение ПК к беспроводному интернету (с возможностью подключения к проводному интернету) 	 требуется</t>
  </si>
  <si>
    <t>Электричество: подключения к сети  по 220 Вольт	 требуется</t>
  </si>
  <si>
    <t>Покрытие пола: кварцвинил  - 4 м2 на всю зону</t>
  </si>
  <si>
    <t>Подведение/ отведение ГХВС  : не требуется</t>
  </si>
  <si>
    <t>Подведение сжатого воздуха : не требуется</t>
  </si>
  <si>
    <t>черно-белое, А4,   лазерное</t>
  </si>
  <si>
    <t>Персональный компьютер в комплекте</t>
  </si>
  <si>
    <t xml:space="preserve">параметры не ниже: процессор не менее 4 ядра, потоков не менее 8, 1,6 ГГц , ОЗУ DDR4 8 GB, SSD 128Gb, видеокарта,  Монитор FullHD не менее 21", клавиатура проводная USB, мышь USB, сетевой фильтр на 5 розеток 3 м, с операционной системой </t>
  </si>
  <si>
    <t>Программный комплекс  для разработки сметной документации</t>
  </si>
  <si>
    <t>Стол офисный</t>
  </si>
  <si>
    <t>не менее 100*50, ЛДСП</t>
  </si>
  <si>
    <t>Стул кресло</t>
  </si>
  <si>
    <t>компьютерный, спинка с сеткой</t>
  </si>
  <si>
    <t>Шкаф офисный</t>
  </si>
  <si>
    <t>полузакрытый, с ключом, не менее 800х400х1600 мм, ДСП</t>
  </si>
  <si>
    <t>стандартная, для оказания первой медицинской помощи</t>
  </si>
  <si>
    <t>Огнетушитель порошковый ОП-8(з)</t>
  </si>
  <si>
    <t>Маски медицинские одноразовые</t>
  </si>
  <si>
    <r>
      <t xml:space="preserve">Многофункциональное устройство A4, GDI, </t>
    </r>
    <r>
      <rPr>
        <sz val="12"/>
        <color theme="1"/>
        <rFont val="Times New Roman"/>
        <family val="1"/>
        <charset val="204"/>
      </rPr>
      <t>черно-белое,</t>
    </r>
    <r>
      <rPr>
        <sz val="12"/>
        <color rgb="FF000000"/>
        <rFont val="Times New Roman"/>
        <family val="1"/>
        <charset val="204"/>
      </rPr>
      <t xml:space="preserve"> дуплекс, ADF 35, LAN, USB,  с запасным комплектом картриджей</t>
    </r>
  </si>
  <si>
    <t>Кресло офисное подъемно-поворотное</t>
  </si>
  <si>
    <t>Компьютер в сборе с установленным программным обеспечением</t>
  </si>
  <si>
    <t>Кресло компьютерное</t>
  </si>
  <si>
    <t>Поставка под системный блок</t>
  </si>
  <si>
    <t>компьютер в сборе</t>
  </si>
  <si>
    <t>Тахеометр электронный: СКО измерения угла одним приемом 2̎''; штатив: деревянный, плоская головка; веха: телескопическая, 2,5м; отражатель: однопризменный, Ø=64 мм, К= -30 мм/0мм; минипризма с минивехой: с пузырьковым уровнем.</t>
  </si>
  <si>
    <r>
      <t xml:space="preserve">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t>
    </r>
    <r>
      <rPr>
        <sz val="12"/>
        <color rgb="FF000000"/>
        <rFont val="Times New Roman"/>
        <family val="1"/>
        <charset val="204"/>
      </rPr>
      <t xml:space="preserve">Проводная клавиатура, </t>
    </r>
    <r>
      <rPr>
        <sz val="12"/>
        <color theme="1"/>
        <rFont val="Times New Roman"/>
        <family val="1"/>
        <charset val="204"/>
      </rPr>
      <t>Мышь компьютерная.</t>
    </r>
  </si>
  <si>
    <r>
      <t>Диаметр рабочей зоны - 70 м, кол=во глазков - 1 шт, возможность крепления к штативу 5/8</t>
    </r>
    <r>
      <rPr>
        <sz val="12"/>
        <color rgb="FFFF0000"/>
        <rFont val="Times New Roman"/>
        <family val="1"/>
        <charset val="204"/>
      </rPr>
      <t>″</t>
    </r>
  </si>
  <si>
    <t>Комплект электронного тахеометра(тахеометр,штатив,веха, отражатель, минипризма с минивехой)</t>
  </si>
  <si>
    <t>Комплект оптического нивелира(нивелир, штатив, рейка)</t>
  </si>
  <si>
    <t>Тахеометр</t>
  </si>
  <si>
    <t>Комплект Теодолит</t>
  </si>
  <si>
    <t>Рейка нивелирная</t>
  </si>
  <si>
    <t>Геодезическая металлическая мерная лента</t>
  </si>
  <si>
    <t>Оптический нивелир</t>
  </si>
  <si>
    <t>Гарнитура для ПК</t>
  </si>
  <si>
    <t>Мышь проводная</t>
  </si>
  <si>
    <t>Программный комплекс</t>
  </si>
  <si>
    <t>Комплект цифрового нивелира(нивелир, штатив, рейка)</t>
  </si>
  <si>
    <t>Доска магнитно-маркерно-меловая</t>
  </si>
  <si>
    <t>Комплект электронного тахеометра: штатив, отражатель однопризменный пластиковая марка, минивеха со съемным круглым уровнем, облачный сервис, веха телескопическая</t>
  </si>
  <si>
    <t>Комплект GNSS RTK-база: приемник спутниковый, аккумулятор, карта памяти,кейс,зарядное устройсто,адаптер, резьба, трегер, радиоантенна, штатив, право на использование ПП</t>
  </si>
  <si>
    <t>Комплект оптического нивелира: штатив, рейка алюминиеваятелескопическая двухсторонняя</t>
  </si>
  <si>
    <t>Кондиционер</t>
  </si>
  <si>
    <t>Комплект приемника для GNSS</t>
  </si>
  <si>
    <t>Программное обеспечение для преобразования фотограмметрических и лазерных облаков точек в цифровую модель местности инженерного назначения</t>
  </si>
  <si>
    <t>Комплект электронной рулетки</t>
  </si>
  <si>
    <t>Программный комплекс для обработки материалов инженерно-геодезических изысканий</t>
  </si>
  <si>
    <t>Комплект оптического нивелира (нивелир, штатив, рейка)</t>
  </si>
  <si>
    <t>Комплект электронного тахеометра (тахеометр,штатив,веха, отражатель, минипризма с минивехой)</t>
  </si>
  <si>
    <t>Комплект цифрового нивелира (нивелир, штатив, рейка)</t>
  </si>
  <si>
    <t xml:space="preserve">08.02.01 Строительство и эксплуатация зданий и сооружений
08.02.03 Производство неметаллических строительных изделий и конструкций
08.02.08 Монтаж и эксплуатация оборудования и систем газоснабжения
08.02.08 Монтаж и эксплуатация оборудования и систем газоснабжения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кондиционирования воздуха и вентиляции
21.02.19 Землеустройство
21.02.20 Прикладная геодезия
23.02.08 Строительство железных дорог, путь и путевое хозяйство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</si>
</sst>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6"/>
      <color theme="0"/>
      <name val="Times New Roman"/>
      <family val="1"/>
      <charset val="204"/>
    </font>
    <font>
      <b/>
      <sz val="18"/>
      <name val="Times New Roman"/>
      <family val="1"/>
      <charset val="204"/>
    </font>
    <font>
      <sz val="18"/>
      <color theme="0"/>
      <name val="Times New Roman"/>
      <family val="1"/>
      <charset val="204"/>
    </font>
    <font>
      <u/>
      <sz val="11"/>
      <name val="Times New Roman"/>
      <family val="1"/>
      <charset val="204"/>
    </font>
    <font>
      <sz val="12"/>
      <color theme="0"/>
      <name val="Times New Roman"/>
      <family val="1"/>
      <charset val="204"/>
    </font>
    <font>
      <sz val="16"/>
      <name val="Times New Roman"/>
      <family val="1"/>
      <charset val="204"/>
    </font>
    <font>
      <b/>
      <sz val="11"/>
      <color rgb="FFFF0000"/>
      <name val="Times New Roman"/>
      <family val="1"/>
      <charset val="204"/>
    </font>
    <font>
      <sz val="10"/>
      <color rgb="FF000000"/>
      <name val="Times New Roman"/>
      <family val="1"/>
      <charset val="204"/>
    </font>
    <font>
      <sz val="10"/>
      <name val="Times New Roman"/>
      <family val="1"/>
      <charset val="204"/>
    </font>
    <font>
      <sz val="10"/>
      <color theme="1"/>
      <name val="Times New Roman"/>
      <family val="1"/>
      <charset val="204"/>
    </font>
    <font>
      <u/>
      <sz val="10"/>
      <color theme="1"/>
      <name val="Times New Roman"/>
      <family val="1"/>
      <charset val="204"/>
    </font>
    <font>
      <b/>
      <u/>
      <sz val="10"/>
      <color theme="1"/>
      <name val="Times New Roman"/>
      <family val="1"/>
      <charset val="204"/>
    </font>
    <font>
      <sz val="10"/>
      <color rgb="FFFF0000"/>
      <name val="Calibri"/>
      <family val="2"/>
      <charset val="204"/>
    </font>
    <font>
      <sz val="11"/>
      <name val="Calibri"/>
      <family val="2"/>
      <charset val="204"/>
    </font>
    <font>
      <sz val="11"/>
      <color theme="0"/>
      <name val="Times New Roman"/>
      <family val="1"/>
      <charset val="204"/>
    </font>
    <font>
      <i/>
      <sz val="11"/>
      <color theme="0"/>
      <name val="Times New Roman"/>
      <family val="1"/>
      <charset val="204"/>
    </font>
    <font>
      <i/>
      <sz val="11"/>
      <name val="Times New Roman"/>
      <family val="1"/>
      <charset val="204"/>
    </font>
    <font>
      <i/>
      <sz val="12"/>
      <name val="Times New Roman"/>
      <family val="1"/>
      <charset val="204"/>
    </font>
    <font>
      <i/>
      <sz val="14"/>
      <color theme="0"/>
      <name val="Times New Roman"/>
      <family val="1"/>
      <charset val="204"/>
    </font>
    <font>
      <b/>
      <sz val="11"/>
      <color theme="0"/>
      <name val="Times New Roman"/>
      <family val="1"/>
      <charset val="204"/>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7" tint="0.3999145481734672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1" tint="0.14999847407452621"/>
        <bgColor indexed="64"/>
      </patternFill>
    </fill>
    <fill>
      <patternFill patternType="solid">
        <fgColor rgb="FFFFC00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rgb="FFAEABAB"/>
        <bgColor rgb="FFAEABAB"/>
      </patternFill>
    </fill>
    <fill>
      <patternFill patternType="solid">
        <fgColor theme="0"/>
        <bgColor rgb="FFFFFFFF"/>
      </patternFill>
    </fill>
    <fill>
      <patternFill patternType="solid">
        <fgColor theme="0"/>
        <bgColor rgb="FFFCE5CD"/>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rgb="FF000000"/>
      </left>
      <right/>
      <top/>
      <bottom/>
      <diagonal/>
    </border>
    <border>
      <left/>
      <right style="medium">
        <color rgb="FF000000"/>
      </right>
      <top/>
      <bottom/>
      <diagonal/>
    </border>
    <border>
      <left style="thin">
        <color rgb="FF000000"/>
      </left>
      <right/>
      <top/>
      <bottom style="medium">
        <color indexed="64"/>
      </bottom>
      <diagonal/>
    </border>
    <border>
      <left style="thin">
        <color rgb="FF000000"/>
      </left>
      <right style="thin">
        <color rgb="FF000000"/>
      </right>
      <top style="thin">
        <color rgb="FF000000"/>
      </top>
      <bottom/>
      <diagonal/>
    </border>
    <border>
      <left style="medium">
        <color indexed="64"/>
      </left>
      <right style="medium">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indexed="64"/>
      </right>
      <top style="medium">
        <color indexed="64"/>
      </top>
      <bottom/>
      <diagonal/>
    </border>
  </borders>
  <cellStyleXfs count="5">
    <xf numFmtId="0" fontId="0" fillId="0" borderId="0"/>
    <xf numFmtId="0" fontId="5" fillId="0" borderId="0"/>
    <xf numFmtId="0" fontId="6" fillId="0" borderId="0"/>
    <xf numFmtId="0" fontId="7" fillId="0" borderId="0"/>
    <xf numFmtId="0" fontId="8" fillId="0" borderId="0"/>
  </cellStyleXfs>
  <cellXfs count="43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11" borderId="8" xfId="0" applyFill="1" applyBorder="1" applyAlignment="1">
      <alignment horizontal="center" vertical="center"/>
    </xf>
    <xf numFmtId="0" fontId="28" fillId="12" borderId="8" xfId="0" applyFont="1" applyFill="1" applyBorder="1" applyAlignment="1">
      <alignment vertical="center" wrapText="1"/>
    </xf>
    <xf numFmtId="0" fontId="0" fillId="11" borderId="8" xfId="0" applyFill="1" applyBorder="1" applyAlignment="1">
      <alignment horizontal="left" vertical="center" wrapText="1"/>
    </xf>
    <xf numFmtId="0" fontId="0" fillId="0" borderId="8" xfId="0" applyBorder="1" applyAlignment="1">
      <alignment vertical="center" wrapText="1"/>
    </xf>
    <xf numFmtId="0" fontId="0" fillId="13" borderId="8" xfId="0" applyFill="1" applyBorder="1" applyAlignment="1">
      <alignment horizontal="center" vertical="center"/>
    </xf>
    <xf numFmtId="0" fontId="28" fillId="14" borderId="8" xfId="0" applyFont="1" applyFill="1" applyBorder="1" applyAlignment="1">
      <alignment vertical="center" wrapText="1"/>
    </xf>
    <xf numFmtId="0" fontId="0" fillId="13" borderId="8" xfId="0" applyFill="1" applyBorder="1" applyAlignment="1">
      <alignment horizontal="left" vertical="center" wrapText="1"/>
    </xf>
    <xf numFmtId="0" fontId="0" fillId="15" borderId="8" xfId="0" applyFill="1" applyBorder="1" applyAlignment="1">
      <alignment horizontal="center" vertical="center"/>
    </xf>
    <xf numFmtId="0" fontId="28" fillId="16" borderId="8" xfId="0" applyFont="1" applyFill="1" applyBorder="1" applyAlignment="1">
      <alignment vertical="center" wrapText="1"/>
    </xf>
    <xf numFmtId="0" fontId="0" fillId="15" borderId="8" xfId="0" applyFill="1" applyBorder="1" applyAlignment="1">
      <alignment horizontal="left" vertical="center" wrapText="1"/>
    </xf>
    <xf numFmtId="0" fontId="0" fillId="17" borderId="8" xfId="0" applyFill="1" applyBorder="1" applyAlignment="1">
      <alignment horizontal="center" vertical="center"/>
    </xf>
    <xf numFmtId="0" fontId="12" fillId="17" borderId="20" xfId="0" applyFont="1" applyFill="1" applyBorder="1" applyAlignment="1">
      <alignment horizontal="left" vertical="center" wrapText="1"/>
    </xf>
    <xf numFmtId="0" fontId="12" fillId="17" borderId="8" xfId="0" applyFont="1" applyFill="1" applyBorder="1" applyAlignment="1">
      <alignment vertical="center" wrapText="1"/>
    </xf>
    <xf numFmtId="0" fontId="28" fillId="17" borderId="8" xfId="0" applyFont="1" applyFill="1" applyBorder="1" applyAlignment="1">
      <alignment horizontal="left" vertical="center" wrapText="1"/>
    </xf>
    <xf numFmtId="0" fontId="0" fillId="18" borderId="8" xfId="0" applyFill="1" applyBorder="1" applyAlignment="1">
      <alignment horizontal="center" vertical="center"/>
    </xf>
    <xf numFmtId="0" fontId="12" fillId="18" borderId="20" xfId="0" applyFont="1" applyFill="1" applyBorder="1" applyAlignment="1">
      <alignment horizontal="left" vertical="center" wrapText="1"/>
    </xf>
    <xf numFmtId="0" fontId="12" fillId="18" borderId="8" xfId="0" applyFont="1" applyFill="1" applyBorder="1" applyAlignment="1">
      <alignment horizontal="left" vertical="center" wrapText="1"/>
    </xf>
    <xf numFmtId="0" fontId="28" fillId="18" borderId="8" xfId="0" applyFont="1" applyFill="1" applyBorder="1" applyAlignment="1">
      <alignment horizontal="left" vertical="center" wrapText="1"/>
    </xf>
    <xf numFmtId="0" fontId="28" fillId="0" borderId="8" xfId="0" applyFont="1" applyBorder="1" applyAlignment="1">
      <alignment vertical="center" wrapText="1"/>
    </xf>
    <xf numFmtId="0" fontId="0" fillId="11" borderId="8" xfId="0" applyFill="1" applyBorder="1" applyAlignment="1">
      <alignment horizontal="center" vertical="center" wrapText="1"/>
    </xf>
    <xf numFmtId="0" fontId="0" fillId="13" borderId="8" xfId="0" applyFill="1" applyBorder="1" applyAlignment="1">
      <alignment horizontal="center" vertical="center" wrapText="1"/>
    </xf>
    <xf numFmtId="0" fontId="0" fillId="15" borderId="8" xfId="0" applyFill="1" applyBorder="1" applyAlignment="1">
      <alignment horizontal="center" vertical="center" wrapText="1"/>
    </xf>
    <xf numFmtId="0" fontId="0" fillId="17" borderId="8" xfId="0" applyFill="1" applyBorder="1" applyAlignment="1">
      <alignment horizontal="center" vertical="center" wrapText="1"/>
    </xf>
    <xf numFmtId="0" fontId="0" fillId="0" borderId="8" xfId="0" applyBorder="1" applyAlignment="1">
      <alignment horizontal="center" vertical="center" wrapText="1"/>
    </xf>
    <xf numFmtId="0" fontId="28" fillId="19" borderId="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4" fillId="0" borderId="8"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6" xfId="0" applyFont="1" applyBorder="1" applyAlignment="1">
      <alignment horizontal="center" vertical="center" wrapText="1"/>
    </xf>
    <xf numFmtId="0" fontId="4" fillId="0" borderId="8" xfId="0" applyFont="1" applyBorder="1" applyAlignment="1" applyProtection="1">
      <alignment horizontal="left" vertical="top"/>
      <protection locked="0"/>
    </xf>
    <xf numFmtId="0" fontId="4" fillId="0" borderId="8" xfId="0" applyFont="1" applyBorder="1" applyAlignment="1">
      <alignment vertical="top" wrapText="1"/>
    </xf>
    <xf numFmtId="0" fontId="36" fillId="0" borderId="8" xfId="0" applyFont="1" applyBorder="1" applyAlignment="1">
      <alignment vertical="top" wrapText="1"/>
    </xf>
    <xf numFmtId="0" fontId="4" fillId="0" borderId="8" xfId="0" applyFont="1" applyBorder="1" applyAlignment="1">
      <alignment horizontal="center" vertical="top" wrapText="1"/>
    </xf>
    <xf numFmtId="0" fontId="2" fillId="0" borderId="26" xfId="0" applyFont="1" applyBorder="1" applyAlignment="1">
      <alignment horizontal="center" vertical="top" wrapText="1"/>
    </xf>
    <xf numFmtId="0" fontId="37" fillId="0" borderId="8" xfId="0" applyFont="1" applyBorder="1" applyAlignment="1">
      <alignment vertical="top" wrapText="1"/>
    </xf>
    <xf numFmtId="0" fontId="4" fillId="0" borderId="26" xfId="0" applyFont="1" applyBorder="1" applyAlignment="1">
      <alignment horizontal="center" vertical="top" wrapText="1"/>
    </xf>
    <xf numFmtId="0" fontId="2" fillId="0" borderId="8" xfId="0" applyFont="1" applyBorder="1" applyAlignment="1">
      <alignment vertical="top"/>
    </xf>
    <xf numFmtId="0" fontId="4"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4" fillId="0" borderId="8" xfId="0" applyFont="1" applyBorder="1" applyAlignment="1">
      <alignment vertical="center" wrapText="1"/>
    </xf>
    <xf numFmtId="0" fontId="2" fillId="0" borderId="8" xfId="0" applyFont="1" applyBorder="1" applyAlignment="1">
      <alignment vertical="top" wrapText="1"/>
    </xf>
    <xf numFmtId="0" fontId="4" fillId="0" borderId="8" xfId="0" applyFont="1" applyBorder="1" applyAlignment="1" applyProtection="1">
      <alignment horizontal="center" vertical="top"/>
      <protection locked="0"/>
    </xf>
    <xf numFmtId="0" fontId="2" fillId="0" borderId="26" xfId="0" applyFont="1" applyBorder="1" applyAlignment="1">
      <alignment horizontal="center" vertical="top"/>
    </xf>
    <xf numFmtId="0" fontId="2" fillId="0" borderId="8" xfId="0" applyFont="1" applyBorder="1" applyAlignment="1">
      <alignment horizontal="center" vertical="center" wrapText="1"/>
    </xf>
    <xf numFmtId="0" fontId="2" fillId="0" borderId="26" xfId="0" applyFont="1" applyBorder="1" applyAlignment="1">
      <alignment horizontal="center" vertical="center" wrapText="1"/>
    </xf>
    <xf numFmtId="0" fontId="38" fillId="2" borderId="8" xfId="0" applyFont="1" applyFill="1" applyBorder="1" applyAlignment="1">
      <alignment vertical="top" wrapText="1"/>
    </xf>
    <xf numFmtId="0" fontId="36" fillId="2" borderId="8" xfId="0" applyFont="1" applyFill="1" applyBorder="1" applyAlignment="1">
      <alignmen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Alignment="1">
      <alignment vertical="top"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2" fillId="0" borderId="3" xfId="0" applyFont="1" applyBorder="1" applyAlignment="1">
      <alignment horizontal="left" vertical="top"/>
    </xf>
    <xf numFmtId="0" fontId="2" fillId="0" borderId="3" xfId="0" applyFont="1" applyBorder="1" applyAlignment="1">
      <alignment vertical="top"/>
    </xf>
    <xf numFmtId="0" fontId="2" fillId="0" borderId="8" xfId="0" applyFont="1" applyBorder="1" applyAlignment="1">
      <alignment horizontal="center" vertical="top"/>
    </xf>
    <xf numFmtId="0" fontId="4" fillId="0" borderId="3" xfId="0" applyFont="1" applyBorder="1" applyAlignment="1">
      <alignment horizontal="center" vertical="top"/>
    </xf>
    <xf numFmtId="0" fontId="2" fillId="0" borderId="3" xfId="0" applyFont="1" applyBorder="1" applyAlignment="1">
      <alignment horizontal="center" vertical="top"/>
    </xf>
    <xf numFmtId="0" fontId="2" fillId="0" borderId="8" xfId="0" applyFont="1" applyBorder="1" applyAlignment="1">
      <alignment horizontal="left" vertical="top"/>
    </xf>
    <xf numFmtId="0" fontId="4" fillId="0" borderId="8" xfId="0" applyFont="1" applyBorder="1" applyAlignment="1">
      <alignment horizontal="center" vertical="top"/>
    </xf>
    <xf numFmtId="0" fontId="4" fillId="0" borderId="8" xfId="0" applyFont="1" applyBorder="1" applyAlignment="1">
      <alignment wrapText="1"/>
    </xf>
    <xf numFmtId="0" fontId="2" fillId="0" borderId="8" xfId="0" applyFont="1" applyBorder="1" applyAlignment="1">
      <alignment horizontal="center"/>
    </xf>
    <xf numFmtId="0" fontId="4" fillId="0" borderId="18" xfId="0" applyFont="1" applyBorder="1" applyAlignment="1">
      <alignment vertical="center" wrapText="1"/>
    </xf>
    <xf numFmtId="0" fontId="4" fillId="0" borderId="10" xfId="0" applyFont="1" applyBorder="1" applyAlignment="1" applyProtection="1">
      <alignment horizontal="left"/>
      <protection locked="0"/>
    </xf>
    <xf numFmtId="0" fontId="2" fillId="0" borderId="8" xfId="0" applyFont="1" applyBorder="1" applyAlignment="1">
      <alignment wrapText="1"/>
    </xf>
    <xf numFmtId="0" fontId="24" fillId="0" borderId="8" xfId="0" applyFont="1" applyBorder="1" applyAlignment="1">
      <alignment horizontal="justify" vertical="center"/>
    </xf>
    <xf numFmtId="0" fontId="4" fillId="0" borderId="3" xfId="0" applyFont="1" applyBorder="1" applyAlignment="1">
      <alignment horizontal="center" vertical="center" wrapText="1"/>
    </xf>
    <xf numFmtId="0" fontId="2" fillId="0" borderId="8" xfId="0" applyFont="1" applyBorder="1" applyAlignment="1">
      <alignment horizontal="center" wrapText="1"/>
    </xf>
    <xf numFmtId="0" fontId="4" fillId="0" borderId="18" xfId="0" applyFont="1" applyBorder="1" applyAlignment="1">
      <alignment horizontal="center" vertical="center" wrapText="1"/>
    </xf>
    <xf numFmtId="0" fontId="2" fillId="0" borderId="8" xfId="0" applyFont="1" applyBorder="1"/>
    <xf numFmtId="0" fontId="4" fillId="0" borderId="17" xfId="0" applyFont="1" applyBorder="1" applyAlignment="1">
      <alignment horizontal="center" vertical="center" wrapText="1"/>
    </xf>
    <xf numFmtId="0" fontId="0" fillId="0" borderId="8" xfId="0" applyBorder="1" applyAlignment="1">
      <alignment horizontal="left"/>
    </xf>
    <xf numFmtId="0" fontId="4" fillId="0" borderId="8" xfId="0" applyFont="1" applyBorder="1" applyAlignment="1">
      <alignment horizontal="left" vertical="center" wrapText="1"/>
    </xf>
    <xf numFmtId="0" fontId="2" fillId="0" borderId="3" xfId="0" applyFont="1" applyBorder="1" applyAlignment="1">
      <alignment horizontal="center" wrapText="1"/>
    </xf>
    <xf numFmtId="0" fontId="4" fillId="0" borderId="3" xfId="0" applyFont="1" applyBorder="1" applyAlignment="1">
      <alignment wrapText="1"/>
    </xf>
    <xf numFmtId="0" fontId="16" fillId="0" borderId="8" xfId="0" applyFont="1" applyBorder="1" applyAlignment="1">
      <alignment horizontal="justify" vertical="center"/>
    </xf>
    <xf numFmtId="0" fontId="2" fillId="0" borderId="18" xfId="0" applyFont="1" applyBorder="1" applyAlignment="1">
      <alignment wrapText="1"/>
    </xf>
    <xf numFmtId="0" fontId="2" fillId="0" borderId="18" xfId="0" applyFont="1" applyBorder="1"/>
    <xf numFmtId="0" fontId="4" fillId="0" borderId="17" xfId="0" applyFont="1" applyBorder="1" applyAlignment="1">
      <alignment horizontal="center" vertical="center"/>
    </xf>
    <xf numFmtId="0" fontId="2" fillId="0" borderId="3" xfId="0" applyFont="1" applyBorder="1" applyAlignment="1">
      <alignment horizontal="left"/>
    </xf>
    <xf numFmtId="0" fontId="2" fillId="0" borderId="8" xfId="0" applyFont="1" applyBorder="1" applyAlignment="1">
      <alignment horizontal="left"/>
    </xf>
    <xf numFmtId="0" fontId="4" fillId="0" borderId="19" xfId="0" applyFont="1" applyBorder="1" applyAlignment="1">
      <alignment horizontal="left" vertical="center" wrapText="1"/>
    </xf>
    <xf numFmtId="0" fontId="4" fillId="0" borderId="0" xfId="0" applyFont="1" applyAlignment="1">
      <alignment horizontal="left"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wrapText="1"/>
    </xf>
    <xf numFmtId="0" fontId="2" fillId="0" borderId="3" xfId="0" applyFont="1" applyBorder="1"/>
    <xf numFmtId="0" fontId="4" fillId="0" borderId="8" xfId="0" applyFont="1" applyBorder="1"/>
    <xf numFmtId="0" fontId="4" fillId="0" borderId="8" xfId="0" applyFont="1" applyBorder="1" applyAlignment="1">
      <alignment horizontal="center"/>
    </xf>
    <xf numFmtId="0" fontId="2" fillId="0" borderId="3" xfId="0" applyFont="1" applyBorder="1" applyAlignment="1">
      <alignment wrapText="1"/>
    </xf>
    <xf numFmtId="0" fontId="2" fillId="0" borderId="12" xfId="0" applyFont="1" applyBorder="1" applyAlignment="1">
      <alignment horizontal="left" vertical="center" wrapText="1"/>
    </xf>
    <xf numFmtId="0" fontId="2" fillId="0" borderId="8" xfId="0" applyFont="1" applyBorder="1" applyAlignment="1">
      <alignment vertical="center" wrapText="1"/>
    </xf>
    <xf numFmtId="0" fontId="4" fillId="0" borderId="8" xfId="0" applyFont="1" applyBorder="1" applyProtection="1">
      <protection locked="0"/>
    </xf>
    <xf numFmtId="0" fontId="4" fillId="0" borderId="8" xfId="0" applyFont="1" applyBorder="1" applyAlignment="1" applyProtection="1">
      <alignment vertical="center"/>
      <protection locked="0"/>
    </xf>
    <xf numFmtId="0" fontId="2" fillId="0" borderId="10" xfId="0" applyFont="1" applyBorder="1" applyAlignment="1">
      <alignment horizontal="left" vertical="center"/>
    </xf>
    <xf numFmtId="0" fontId="4" fillId="0" borderId="18" xfId="0" applyFont="1" applyBorder="1" applyAlignment="1" applyProtection="1">
      <alignment horizontal="left"/>
      <protection locked="0"/>
    </xf>
    <xf numFmtId="0" fontId="12" fillId="0" borderId="0" xfId="0" applyFont="1"/>
    <xf numFmtId="0" fontId="4" fillId="0" borderId="18" xfId="0" applyFont="1" applyBorder="1" applyProtection="1">
      <protection locked="0"/>
    </xf>
    <xf numFmtId="0" fontId="2" fillId="0" borderId="4" xfId="0" applyFont="1" applyBorder="1" applyAlignment="1">
      <alignment horizontal="left" vertical="center"/>
    </xf>
    <xf numFmtId="0" fontId="12" fillId="0" borderId="8" xfId="0" applyFont="1" applyBorder="1" applyAlignment="1">
      <alignment horizontal="justify" vertical="top" wrapText="1"/>
    </xf>
    <xf numFmtId="0" fontId="2" fillId="0" borderId="18" xfId="0" applyFont="1" applyBorder="1" applyAlignment="1">
      <alignment horizontal="left" vertical="center"/>
    </xf>
    <xf numFmtId="0" fontId="4" fillId="0" borderId="17" xfId="0" applyFont="1" applyBorder="1" applyAlignment="1" applyProtection="1">
      <alignment horizontal="left"/>
      <protection locked="0"/>
    </xf>
    <xf numFmtId="0" fontId="12" fillId="0" borderId="18" xfId="0" applyFont="1" applyBorder="1" applyAlignment="1">
      <alignment horizontal="justify" vertical="center" wrapText="1"/>
    </xf>
    <xf numFmtId="0" fontId="4" fillId="0" borderId="17" xfId="0" applyFont="1" applyBorder="1" applyAlignment="1" applyProtection="1">
      <alignment vertical="center"/>
      <protection locked="0"/>
    </xf>
    <xf numFmtId="0" fontId="4" fillId="0" borderId="8" xfId="0" applyFont="1" applyBorder="1" applyAlignment="1" applyProtection="1">
      <alignment horizontal="left" vertical="center"/>
      <protection locked="0"/>
    </xf>
    <xf numFmtId="0" fontId="12" fillId="0" borderId="8" xfId="0" applyFont="1" applyBorder="1" applyAlignment="1">
      <alignment vertical="center" wrapText="1"/>
    </xf>
    <xf numFmtId="0" fontId="12" fillId="0" borderId="8" xfId="0" applyFont="1" applyBorder="1" applyAlignment="1">
      <alignment horizontal="justify" vertical="center"/>
    </xf>
    <xf numFmtId="0" fontId="12" fillId="0" borderId="8" xfId="0" applyFont="1" applyBorder="1" applyAlignment="1">
      <alignment wrapText="1"/>
    </xf>
    <xf numFmtId="0" fontId="12" fillId="0" borderId="8" xfId="0" applyFont="1" applyBorder="1" applyAlignment="1">
      <alignment horizontal="justify" vertical="center" wrapText="1"/>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wrapText="1"/>
      <protection locked="0"/>
    </xf>
    <xf numFmtId="0" fontId="12" fillId="0" borderId="8" xfId="0" applyFont="1" applyBorder="1"/>
    <xf numFmtId="0" fontId="4" fillId="0" borderId="3" xfId="0" applyFont="1" applyBorder="1"/>
    <xf numFmtId="0" fontId="2" fillId="2" borderId="18" xfId="0" applyFont="1" applyFill="1" applyBorder="1" applyAlignment="1">
      <alignment horizontal="left" vertical="center"/>
    </xf>
    <xf numFmtId="0" fontId="2" fillId="2" borderId="8" xfId="0" applyFont="1" applyFill="1" applyBorder="1" applyAlignment="1">
      <alignment horizontal="left" vertical="center"/>
    </xf>
    <xf numFmtId="0" fontId="4" fillId="0" borderId="40" xfId="0" applyFont="1" applyBorder="1" applyAlignment="1">
      <alignment horizontal="left" vertical="center" wrapText="1"/>
    </xf>
    <xf numFmtId="0" fontId="4" fillId="2" borderId="8" xfId="0" applyFont="1" applyFill="1" applyBorder="1" applyAlignment="1">
      <alignment horizontal="left" vertical="center" wrapText="1"/>
    </xf>
    <xf numFmtId="0" fontId="12" fillId="0" borderId="41" xfId="0" applyFont="1" applyBorder="1" applyAlignment="1">
      <alignment horizontal="justify" vertical="top" wrapText="1"/>
    </xf>
    <xf numFmtId="0" fontId="4" fillId="2" borderId="8" xfId="0" applyFont="1" applyFill="1" applyBorder="1" applyAlignment="1">
      <alignment vertical="center" wrapText="1"/>
    </xf>
    <xf numFmtId="0" fontId="4" fillId="0" borderId="3" xfId="0" applyFont="1" applyBorder="1" applyAlignment="1">
      <alignment vertical="center"/>
    </xf>
    <xf numFmtId="0" fontId="12" fillId="0" borderId="8" xfId="0" applyFont="1" applyBorder="1" applyAlignment="1">
      <alignment horizontal="justify" wrapText="1"/>
    </xf>
    <xf numFmtId="0" fontId="4" fillId="0" borderId="17" xfId="0" applyFont="1" applyBorder="1" applyAlignment="1">
      <alignment wrapText="1"/>
    </xf>
    <xf numFmtId="0" fontId="4" fillId="0" borderId="18" xfId="0" applyFont="1" applyBorder="1" applyAlignment="1">
      <alignment wrapText="1"/>
    </xf>
    <xf numFmtId="0" fontId="12" fillId="0" borderId="0" xfId="0" applyFont="1" applyAlignment="1">
      <alignment wrapText="1"/>
    </xf>
    <xf numFmtId="0" fontId="2" fillId="0" borderId="8" xfId="0" applyFont="1" applyBorder="1" applyAlignment="1">
      <alignment horizontal="left" vertical="center"/>
    </xf>
    <xf numFmtId="0" fontId="4" fillId="29" borderId="19" xfId="0" applyFont="1" applyFill="1" applyBorder="1" applyAlignment="1">
      <alignment horizontal="center" vertical="center" wrapText="1"/>
    </xf>
    <xf numFmtId="0" fontId="4" fillId="0" borderId="8"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19" xfId="0" applyFont="1" applyBorder="1" applyAlignment="1">
      <alignment horizontal="center" vertical="center" wrapText="1"/>
    </xf>
    <xf numFmtId="0" fontId="2" fillId="0" borderId="8" xfId="0" applyFont="1" applyBorder="1" applyAlignment="1">
      <alignment horizontal="left" vertical="center" wrapText="1" shrinkToFit="1"/>
    </xf>
    <xf numFmtId="0" fontId="2" fillId="2" borderId="8" xfId="0" applyFont="1" applyFill="1" applyBorder="1" applyAlignment="1">
      <alignment horizontal="left" vertical="center" wrapText="1" shrinkToFit="1"/>
    </xf>
    <xf numFmtId="0" fontId="4" fillId="2" borderId="8" xfId="0" applyFont="1" applyFill="1" applyBorder="1" applyAlignment="1">
      <alignment horizontal="center"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2" fillId="0" borderId="18" xfId="0" applyFont="1" applyBorder="1" applyAlignment="1">
      <alignment horizontal="center" vertical="center" wrapText="1"/>
    </xf>
    <xf numFmtId="0" fontId="16" fillId="3" borderId="19" xfId="0" applyFont="1" applyFill="1" applyBorder="1" applyAlignment="1">
      <alignment horizontal="left" vertical="center" wrapText="1"/>
    </xf>
    <xf numFmtId="0" fontId="16" fillId="3" borderId="19"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4" fillId="2" borderId="8" xfId="0" applyFont="1" applyFill="1" applyBorder="1" applyAlignment="1">
      <alignment horizontal="left" vertical="center" wrapText="1" shrinkToFit="1"/>
    </xf>
    <xf numFmtId="0" fontId="4" fillId="2" borderId="10" xfId="0" applyFont="1" applyFill="1" applyBorder="1" applyAlignment="1">
      <alignment horizontal="left" vertical="center" wrapText="1" shrinkToFit="1"/>
    </xf>
    <xf numFmtId="0" fontId="14" fillId="0" borderId="8" xfId="0" applyFont="1" applyBorder="1" applyAlignment="1">
      <alignment horizontal="left" vertical="center"/>
    </xf>
    <xf numFmtId="0" fontId="4" fillId="2" borderId="3" xfId="0" applyFont="1" applyFill="1" applyBorder="1" applyAlignment="1">
      <alignment horizontal="center" vertical="center" wrapText="1"/>
    </xf>
    <xf numFmtId="0" fontId="0" fillId="18" borderId="8" xfId="0" applyFill="1" applyBorder="1" applyAlignment="1">
      <alignment horizontal="center" vertical="center" wrapText="1"/>
    </xf>
    <xf numFmtId="0" fontId="14" fillId="0" borderId="17" xfId="0" applyFont="1" applyBorder="1" applyAlignment="1">
      <alignment horizontal="center" vertical="center"/>
    </xf>
    <xf numFmtId="0" fontId="16" fillId="2" borderId="8" xfId="0" applyFont="1" applyFill="1" applyBorder="1" applyAlignment="1" applyProtection="1">
      <alignment horizontal="left" vertical="center"/>
      <protection locked="0"/>
    </xf>
    <xf numFmtId="0" fontId="16" fillId="0" borderId="8" xfId="0" applyFont="1" applyBorder="1" applyAlignment="1">
      <alignment horizontal="left" vertical="center"/>
    </xf>
    <xf numFmtId="0" fontId="14" fillId="2" borderId="8" xfId="0" applyFont="1" applyFill="1" applyBorder="1" applyAlignment="1" applyProtection="1">
      <alignment horizontal="left" vertical="center"/>
      <protection locked="0"/>
    </xf>
    <xf numFmtId="0" fontId="2" fillId="0" borderId="17" xfId="0" applyFont="1" applyBorder="1" applyAlignment="1">
      <alignment horizontal="center" vertical="center"/>
    </xf>
    <xf numFmtId="0" fontId="36" fillId="0" borderId="8" xfId="0" applyFont="1" applyBorder="1" applyAlignment="1">
      <alignment vertical="top"/>
    </xf>
    <xf numFmtId="0" fontId="37" fillId="0" borderId="8" xfId="0" applyFont="1" applyBorder="1" applyAlignment="1">
      <alignment vertical="top"/>
    </xf>
    <xf numFmtId="0" fontId="38" fillId="0" borderId="8" xfId="0" applyFont="1" applyBorder="1" applyAlignment="1">
      <alignment vertical="top"/>
    </xf>
    <xf numFmtId="0" fontId="38" fillId="0" borderId="8" xfId="0" applyFont="1" applyBorder="1"/>
    <xf numFmtId="0" fontId="37" fillId="0" borderId="8" xfId="0" applyFont="1" applyBorder="1" applyAlignment="1" applyProtection="1">
      <alignment vertical="center"/>
      <protection locked="0"/>
    </xf>
    <xf numFmtId="0" fontId="37" fillId="0" borderId="2" xfId="0" applyFont="1" applyBorder="1" applyAlignment="1" applyProtection="1">
      <alignment vertical="top"/>
      <protection locked="0"/>
    </xf>
    <xf numFmtId="0" fontId="37" fillId="0" borderId="8" xfId="0" applyFont="1" applyBorder="1" applyAlignment="1">
      <alignment vertical="center"/>
    </xf>
    <xf numFmtId="0" fontId="37" fillId="0" borderId="8" xfId="0" applyFont="1" applyBorder="1" applyAlignment="1" applyProtection="1">
      <alignment vertical="top"/>
      <protection locked="0"/>
    </xf>
    <xf numFmtId="0" fontId="39" fillId="0" borderId="8" xfId="0" applyFont="1" applyBorder="1" applyAlignment="1">
      <alignment vertical="top"/>
    </xf>
    <xf numFmtId="0" fontId="37" fillId="0" borderId="8" xfId="0" applyFont="1" applyBorder="1" applyAlignment="1">
      <alignment horizontal="left" vertical="top"/>
    </xf>
    <xf numFmtId="0" fontId="37" fillId="0" borderId="3" xfId="0" applyFont="1" applyBorder="1" applyAlignment="1">
      <alignment horizontal="left" vertical="top"/>
    </xf>
    <xf numFmtId="0" fontId="36" fillId="0" borderId="8" xfId="0" applyFont="1" applyBorder="1"/>
    <xf numFmtId="0" fontId="37" fillId="0" borderId="8" xfId="0" applyFont="1" applyBorder="1"/>
    <xf numFmtId="0" fontId="4" fillId="0" borderId="9" xfId="0" applyFont="1" applyBorder="1"/>
    <xf numFmtId="0" fontId="4" fillId="0" borderId="14" xfId="0" applyFont="1" applyBorder="1"/>
    <xf numFmtId="0" fontId="4" fillId="0" borderId="14" xfId="0" applyFont="1" applyBorder="1" applyAlignment="1" applyProtection="1">
      <alignment vertical="center"/>
      <protection locked="0"/>
    </xf>
    <xf numFmtId="0" fontId="4" fillId="0" borderId="2" xfId="0" applyFont="1" applyBorder="1" applyAlignment="1" applyProtection="1">
      <alignment vertical="center"/>
      <protection locked="0"/>
    </xf>
    <xf numFmtId="0" fontId="14" fillId="0" borderId="8" xfId="0" applyFont="1" applyBorder="1"/>
    <xf numFmtId="0" fontId="4" fillId="3" borderId="8" xfId="3" applyFont="1" applyFill="1" applyBorder="1" applyAlignment="1">
      <alignment vertical="center"/>
    </xf>
    <xf numFmtId="0" fontId="4" fillId="3" borderId="18" xfId="3" applyFont="1" applyFill="1" applyBorder="1" applyAlignment="1">
      <alignment vertical="center"/>
    </xf>
    <xf numFmtId="0" fontId="12" fillId="7" borderId="19" xfId="0" applyFont="1" applyFill="1" applyBorder="1" applyAlignment="1">
      <alignment horizontal="left" vertical="center"/>
    </xf>
    <xf numFmtId="0" fontId="4" fillId="3" borderId="8" xfId="3" applyFont="1" applyFill="1" applyBorder="1"/>
    <xf numFmtId="0" fontId="4" fillId="28" borderId="8" xfId="3" applyFont="1" applyFill="1" applyBorder="1" applyAlignment="1">
      <alignment vertical="center"/>
    </xf>
    <xf numFmtId="0" fontId="4" fillId="28" borderId="18" xfId="3" applyFont="1" applyFill="1" applyBorder="1" applyAlignment="1">
      <alignment vertical="center"/>
    </xf>
    <xf numFmtId="0" fontId="4" fillId="3" borderId="9" xfId="3" applyFont="1" applyFill="1" applyBorder="1" applyAlignment="1">
      <alignment vertical="center"/>
    </xf>
    <xf numFmtId="0" fontId="4" fillId="0" borderId="9" xfId="3" applyFont="1" applyBorder="1" applyAlignment="1">
      <alignment vertical="center"/>
    </xf>
    <xf numFmtId="0" fontId="38" fillId="2" borderId="4" xfId="0" applyFont="1" applyFill="1" applyBorder="1" applyAlignment="1">
      <alignment vertical="center"/>
    </xf>
    <xf numFmtId="0" fontId="38" fillId="0" borderId="4" xfId="0" applyFont="1" applyBorder="1" applyAlignment="1">
      <alignment vertical="center"/>
    </xf>
    <xf numFmtId="0" fontId="38" fillId="0" borderId="8" xfId="0" applyFont="1" applyBorder="1" applyAlignment="1">
      <alignment vertical="center"/>
    </xf>
    <xf numFmtId="0" fontId="38" fillId="5" borderId="8" xfId="0" applyFont="1" applyFill="1" applyBorder="1" applyAlignment="1">
      <alignment horizontal="left" vertical="center"/>
    </xf>
    <xf numFmtId="0" fontId="16" fillId="3" borderId="19" xfId="0" applyFont="1" applyFill="1" applyBorder="1" applyAlignment="1">
      <alignment horizontal="center" vertical="center"/>
    </xf>
    <xf numFmtId="0" fontId="2" fillId="0" borderId="4" xfId="0" applyFont="1" applyBorder="1" applyAlignment="1">
      <alignment vertical="center"/>
    </xf>
    <xf numFmtId="0" fontId="2" fillId="0" borderId="8" xfId="0" applyFont="1" applyBorder="1" applyAlignment="1">
      <alignment vertical="center"/>
    </xf>
    <xf numFmtId="0" fontId="16" fillId="0" borderId="4" xfId="0" applyFont="1" applyBorder="1" applyAlignment="1">
      <alignment vertical="center"/>
    </xf>
    <xf numFmtId="0" fontId="16" fillId="0" borderId="8" xfId="0" applyFont="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4" fillId="0" borderId="8" xfId="0" applyFont="1" applyBorder="1" applyAlignment="1" applyProtection="1">
      <alignment horizontal="left" vertical="center"/>
      <protection locked="0"/>
    </xf>
    <xf numFmtId="0" fontId="16" fillId="0" borderId="4"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0" fontId="16"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8" xfId="0" applyFont="1" applyBorder="1" applyAlignment="1" applyProtection="1">
      <alignment horizontal="left" vertical="center"/>
      <protection locked="0"/>
    </xf>
    <xf numFmtId="0" fontId="24" fillId="0" borderId="8" xfId="0" applyFont="1" applyBorder="1" applyAlignment="1">
      <alignment horizontal="left" vertical="center"/>
    </xf>
    <xf numFmtId="0" fontId="16" fillId="0" borderId="3" xfId="0" applyFont="1" applyBorder="1" applyAlignment="1">
      <alignment horizontal="left" vertical="center"/>
    </xf>
    <xf numFmtId="0" fontId="16" fillId="0" borderId="19" xfId="0" applyFont="1" applyBorder="1" applyAlignment="1">
      <alignment horizontal="left" vertical="center" wrapText="1"/>
    </xf>
    <xf numFmtId="0" fontId="14" fillId="0" borderId="18" xfId="0" applyFont="1" applyBorder="1" applyAlignment="1">
      <alignment horizontal="left" vertical="center"/>
    </xf>
    <xf numFmtId="0" fontId="16" fillId="0" borderId="14"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8" xfId="3" applyFont="1" applyBorder="1" applyAlignment="1">
      <alignment horizontal="left" vertical="center"/>
    </xf>
    <xf numFmtId="0" fontId="16" fillId="0" borderId="17" xfId="0" applyFont="1" applyBorder="1" applyAlignment="1">
      <alignment horizontal="center" vertical="center" wrapText="1"/>
    </xf>
    <xf numFmtId="0" fontId="16" fillId="0" borderId="19" xfId="0" applyFont="1" applyBorder="1" applyAlignment="1">
      <alignment horizontal="left" vertical="center"/>
    </xf>
    <xf numFmtId="0" fontId="16" fillId="0" borderId="3" xfId="0" applyFont="1" applyBorder="1" applyAlignment="1">
      <alignment horizontal="left" vertical="center" wrapText="1"/>
    </xf>
    <xf numFmtId="0" fontId="14" fillId="0" borderId="18" xfId="0" applyFont="1" applyBorder="1" applyAlignment="1">
      <alignment horizontal="center" vertical="center" wrapText="1"/>
    </xf>
    <xf numFmtId="0" fontId="14" fillId="0" borderId="11" xfId="0" applyFont="1" applyBorder="1" applyAlignment="1">
      <alignment horizontal="center" vertical="center" wrapText="1"/>
    </xf>
    <xf numFmtId="0" fontId="24" fillId="0" borderId="19" xfId="0" applyFont="1" applyBorder="1" applyAlignment="1">
      <alignment horizontal="left" vertical="center" wrapText="1"/>
    </xf>
    <xf numFmtId="0" fontId="16" fillId="0" borderId="18" xfId="0" applyFont="1" applyBorder="1" applyAlignment="1">
      <alignment horizontal="left" vertical="center" wrapText="1"/>
    </xf>
    <xf numFmtId="0" fontId="14" fillId="0" borderId="19" xfId="0" applyFont="1" applyBorder="1" applyAlignment="1">
      <alignment horizontal="left" vertical="center" wrapText="1"/>
    </xf>
    <xf numFmtId="0" fontId="24" fillId="0" borderId="18" xfId="0" applyFont="1" applyBorder="1" applyAlignment="1">
      <alignment horizontal="left" vertical="center" wrapText="1"/>
    </xf>
    <xf numFmtId="0" fontId="14" fillId="0" borderId="19" xfId="0" applyFont="1" applyBorder="1" applyAlignment="1">
      <alignment horizontal="left" vertical="center"/>
    </xf>
    <xf numFmtId="0" fontId="16" fillId="0" borderId="14" xfId="0" applyFont="1" applyBorder="1" applyAlignment="1">
      <alignment horizontal="left" vertical="center"/>
    </xf>
    <xf numFmtId="0" fontId="16" fillId="0" borderId="2" xfId="3" applyFont="1" applyBorder="1" applyAlignment="1">
      <alignment horizontal="left" vertical="center"/>
    </xf>
    <xf numFmtId="0" fontId="14" fillId="0" borderId="9" xfId="0" applyFont="1" applyBorder="1" applyAlignment="1">
      <alignment horizontal="left" vertical="center"/>
    </xf>
    <xf numFmtId="0" fontId="14" fillId="0" borderId="1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1" xfId="0" applyFont="1" applyBorder="1" applyAlignment="1">
      <alignment horizontal="left" vertical="center" wrapText="1"/>
    </xf>
    <xf numFmtId="0" fontId="14" fillId="0" borderId="10" xfId="0" applyFont="1" applyBorder="1" applyAlignment="1">
      <alignment horizontal="left" vertical="center" wrapText="1"/>
    </xf>
    <xf numFmtId="0" fontId="24" fillId="0" borderId="40" xfId="0" applyFont="1" applyBorder="1" applyAlignment="1">
      <alignment horizontal="left" vertical="center" wrapText="1"/>
    </xf>
    <xf numFmtId="0" fontId="16" fillId="0" borderId="9" xfId="0" applyFont="1" applyBorder="1" applyAlignment="1">
      <alignment horizontal="left" vertical="center"/>
    </xf>
    <xf numFmtId="0" fontId="16" fillId="0" borderId="19" xfId="3" applyFont="1" applyBorder="1" applyAlignment="1">
      <alignment horizontal="left" vertical="center"/>
    </xf>
    <xf numFmtId="0" fontId="16" fillId="0" borderId="18" xfId="0" applyFont="1" applyBorder="1" applyAlignment="1">
      <alignment horizontal="left" vertical="center"/>
    </xf>
    <xf numFmtId="0" fontId="16" fillId="0" borderId="14" xfId="3" applyFont="1" applyBorder="1" applyAlignment="1">
      <alignment horizontal="left" vertical="center"/>
    </xf>
    <xf numFmtId="0" fontId="16" fillId="0" borderId="4" xfId="0" applyFont="1" applyBorder="1" applyAlignment="1" applyProtection="1">
      <alignment horizontal="left" vertical="center"/>
      <protection locked="0"/>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8"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1" fillId="22" borderId="4" xfId="0" applyFont="1" applyFill="1" applyBorder="1" applyAlignment="1">
      <alignment horizontal="center" vertical="center"/>
    </xf>
    <xf numFmtId="0" fontId="31" fillId="22" borderId="2" xfId="0" applyFont="1" applyFill="1" applyBorder="1" applyAlignment="1">
      <alignment horizontal="center" vertical="center"/>
    </xf>
    <xf numFmtId="0" fontId="3" fillId="2" borderId="18"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15" xfId="0" applyFont="1" applyFill="1" applyBorder="1" applyAlignment="1">
      <alignment horizontal="left" vertical="top" wrapText="1"/>
    </xf>
    <xf numFmtId="0" fontId="1" fillId="20" borderId="4" xfId="0" applyFont="1" applyFill="1" applyBorder="1" applyAlignment="1">
      <alignment horizontal="center" vertical="center" wrapText="1"/>
    </xf>
    <xf numFmtId="0" fontId="1" fillId="20" borderId="2" xfId="0" applyFont="1" applyFill="1" applyBorder="1" applyAlignment="1">
      <alignment horizontal="center" vertical="center" wrapText="1"/>
    </xf>
    <xf numFmtId="0" fontId="1" fillId="20" borderId="14" xfId="0" applyFont="1" applyFill="1" applyBorder="1" applyAlignment="1">
      <alignment horizontal="center" vertical="center" wrapText="1"/>
    </xf>
    <xf numFmtId="0" fontId="14" fillId="2" borderId="4"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14"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6" xfId="0" applyFont="1" applyFill="1" applyBorder="1" applyAlignment="1">
      <alignment horizontal="left" vertical="top" wrapText="1"/>
    </xf>
    <xf numFmtId="0" fontId="30" fillId="21" borderId="8" xfId="0" applyFont="1" applyFill="1" applyBorder="1" applyAlignment="1">
      <alignment horizontal="center" vertical="center" wrapText="1"/>
    </xf>
    <xf numFmtId="0" fontId="1" fillId="22" borderId="4" xfId="0" applyFont="1" applyFill="1" applyBorder="1" applyAlignment="1">
      <alignment horizontal="center" vertical="center"/>
    </xf>
    <xf numFmtId="0" fontId="1" fillId="22" borderId="2" xfId="0" applyFont="1" applyFill="1" applyBorder="1" applyAlignment="1">
      <alignment horizontal="center" vertical="center"/>
    </xf>
    <xf numFmtId="0" fontId="34" fillId="21" borderId="8" xfId="0" applyFont="1" applyFill="1" applyBorder="1" applyAlignment="1">
      <alignment horizontal="left" vertical="center"/>
    </xf>
    <xf numFmtId="0" fontId="34" fillId="21" borderId="26" xfId="0" applyFont="1" applyFill="1" applyBorder="1" applyAlignment="1">
      <alignment horizontal="left" vertical="center"/>
    </xf>
    <xf numFmtId="0" fontId="1" fillId="24" borderId="27" xfId="0" applyFont="1" applyFill="1" applyBorder="1" applyAlignment="1">
      <alignment horizontal="center" vertical="center"/>
    </xf>
    <xf numFmtId="0" fontId="1" fillId="24" borderId="28" xfId="0" applyFont="1" applyFill="1" applyBorder="1" applyAlignment="1">
      <alignment horizontal="center" vertical="center"/>
    </xf>
    <xf numFmtId="0" fontId="1" fillId="24" borderId="29" xfId="0" applyFont="1" applyFill="1" applyBorder="1" applyAlignment="1">
      <alignment horizontal="center" vertical="center"/>
    </xf>
    <xf numFmtId="0" fontId="3"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33" fillId="22" borderId="4" xfId="0" applyFont="1" applyFill="1" applyBorder="1" applyAlignment="1">
      <alignment horizontal="center" vertical="center"/>
    </xf>
    <xf numFmtId="0" fontId="33" fillId="22" borderId="2" xfId="0" applyFont="1" applyFill="1" applyBorder="1" applyAlignment="1">
      <alignment horizontal="center" vertical="center"/>
    </xf>
    <xf numFmtId="0" fontId="34" fillId="23" borderId="18" xfId="0" applyFont="1" applyFill="1" applyBorder="1" applyAlignment="1">
      <alignment horizontal="center" vertical="top" wrapText="1"/>
    </xf>
    <xf numFmtId="0" fontId="1" fillId="23" borderId="18" xfId="0" applyFont="1" applyFill="1" applyBorder="1" applyAlignment="1">
      <alignment horizontal="center" vertical="top" wrapText="1"/>
    </xf>
    <xf numFmtId="0" fontId="11"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23" xfId="0" applyFont="1" applyFill="1" applyBorder="1" applyAlignment="1">
      <alignment horizontal="left" vertical="top" wrapText="1"/>
    </xf>
    <xf numFmtId="0" fontId="11" fillId="2" borderId="24"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5"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0" xfId="0" applyFont="1" applyFill="1" applyAlignment="1">
      <alignment horizontal="left" vertical="top" wrapText="1"/>
    </xf>
    <xf numFmtId="0" fontId="3" fillId="2" borderId="25"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2" borderId="35" xfId="0" applyFont="1" applyFill="1" applyBorder="1" applyAlignment="1">
      <alignment horizontal="left" vertical="top" wrapText="1"/>
    </xf>
    <xf numFmtId="0" fontId="1" fillId="24" borderId="4" xfId="0" applyFont="1" applyFill="1" applyBorder="1" applyAlignment="1">
      <alignment horizontal="center" vertical="center"/>
    </xf>
    <xf numFmtId="0" fontId="1" fillId="24" borderId="2" xfId="0" applyFont="1" applyFill="1" applyBorder="1" applyAlignment="1">
      <alignment horizontal="center" vertical="center"/>
    </xf>
    <xf numFmtId="0" fontId="34" fillId="26" borderId="8" xfId="0" applyFont="1" applyFill="1" applyBorder="1" applyAlignment="1">
      <alignment horizontal="left" vertical="center"/>
    </xf>
    <xf numFmtId="0" fontId="1" fillId="24" borderId="10" xfId="0" applyFont="1" applyFill="1" applyBorder="1" applyAlignment="1">
      <alignment horizontal="center" vertical="center"/>
    </xf>
    <xf numFmtId="0" fontId="1" fillId="24" borderId="11" xfId="0" applyFont="1" applyFill="1" applyBorder="1" applyAlignment="1">
      <alignment horizontal="center" vertical="center"/>
    </xf>
    <xf numFmtId="0" fontId="1" fillId="25" borderId="18" xfId="0" applyFont="1" applyFill="1" applyBorder="1" applyAlignment="1">
      <alignment horizontal="center" vertical="center" wrapText="1"/>
    </xf>
    <xf numFmtId="0" fontId="15"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3" fillId="6" borderId="37" xfId="0" applyFont="1" applyFill="1" applyBorder="1" applyAlignment="1">
      <alignment horizontal="left" vertical="center" wrapText="1"/>
    </xf>
    <xf numFmtId="0" fontId="4" fillId="0" borderId="0" xfId="0" applyFont="1"/>
    <xf numFmtId="0" fontId="4" fillId="0" borderId="38" xfId="0" applyFont="1" applyBorder="1"/>
    <xf numFmtId="0" fontId="43" fillId="4" borderId="8" xfId="0" applyFont="1" applyFill="1" applyBorder="1" applyAlignment="1">
      <alignment horizontal="left" vertical="center"/>
    </xf>
    <xf numFmtId="0" fontId="43" fillId="4" borderId="10" xfId="0" applyFont="1" applyFill="1" applyBorder="1" applyAlignment="1">
      <alignment horizontal="left" vertical="center"/>
    </xf>
    <xf numFmtId="0" fontId="43" fillId="4" borderId="10" xfId="0" applyFont="1" applyFill="1" applyBorder="1" applyAlignment="1">
      <alignment horizontal="center" vertical="center" wrapText="1"/>
    </xf>
    <xf numFmtId="0" fontId="43" fillId="4" borderId="11" xfId="0" applyFont="1" applyFill="1" applyBorder="1" applyAlignment="1">
      <alignment horizontal="center" vertical="center" wrapText="1"/>
    </xf>
    <xf numFmtId="0" fontId="44" fillId="4" borderId="8" xfId="0" applyFont="1" applyFill="1" applyBorder="1" applyAlignment="1">
      <alignment horizontal="center" vertical="center"/>
    </xf>
    <xf numFmtId="0" fontId="43" fillId="4" borderId="8" xfId="0" applyFont="1" applyFill="1" applyBorder="1" applyAlignment="1">
      <alignment horizontal="center" vertical="center"/>
    </xf>
    <xf numFmtId="0" fontId="43" fillId="4" borderId="10" xfId="0" applyFont="1" applyFill="1" applyBorder="1" applyAlignment="1">
      <alignment horizontal="center" vertical="center"/>
    </xf>
    <xf numFmtId="0" fontId="43" fillId="24" borderId="27" xfId="0" applyFont="1" applyFill="1" applyBorder="1" applyAlignment="1">
      <alignment horizontal="center" vertical="center"/>
    </xf>
    <xf numFmtId="0" fontId="43" fillId="24" borderId="28" xfId="0" applyFont="1" applyFill="1" applyBorder="1" applyAlignment="1">
      <alignment horizontal="center" vertical="center"/>
    </xf>
    <xf numFmtId="0" fontId="43" fillId="10" borderId="18" xfId="0" applyFont="1" applyFill="1" applyBorder="1" applyAlignment="1">
      <alignment horizontal="center" vertical="center" wrapText="1"/>
    </xf>
    <xf numFmtId="0" fontId="0" fillId="0" borderId="0" xfId="0"/>
    <xf numFmtId="0" fontId="43" fillId="27" borderId="39" xfId="0" applyFont="1" applyFill="1" applyBorder="1" applyAlignment="1">
      <alignment horizontal="center" vertical="center"/>
    </xf>
    <xf numFmtId="0" fontId="43" fillId="27" borderId="34" xfId="0" applyFont="1" applyFill="1" applyBorder="1" applyAlignment="1">
      <alignment horizontal="center" vertical="center"/>
    </xf>
    <xf numFmtId="0" fontId="15" fillId="2" borderId="21"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42" xfId="0" applyFont="1" applyFill="1" applyBorder="1" applyAlignment="1">
      <alignment horizontal="left" vertical="center" wrapText="1"/>
    </xf>
    <xf numFmtId="0" fontId="4" fillId="0" borderId="43" xfId="0" applyFont="1" applyBorder="1"/>
    <xf numFmtId="0" fontId="4" fillId="0" borderId="44" xfId="0" applyFont="1" applyBorder="1"/>
    <xf numFmtId="0" fontId="13" fillId="6" borderId="37" xfId="0" applyFont="1" applyFill="1" applyBorder="1" applyAlignment="1">
      <alignment horizontal="left" vertical="center" wrapText="1"/>
    </xf>
    <xf numFmtId="0" fontId="15" fillId="6" borderId="37" xfId="0" applyFont="1" applyFill="1" applyBorder="1" applyAlignment="1">
      <alignment horizontal="left" vertical="center" wrapText="1"/>
    </xf>
    <xf numFmtId="0" fontId="34" fillId="4" borderId="8" xfId="0" applyFont="1" applyFill="1" applyBorder="1" applyAlignment="1">
      <alignment horizontal="left" vertical="center"/>
    </xf>
    <xf numFmtId="0" fontId="43" fillId="24" borderId="10" xfId="0" applyFont="1" applyFill="1" applyBorder="1" applyAlignment="1">
      <alignment horizontal="center" vertical="center"/>
    </xf>
    <xf numFmtId="0" fontId="43" fillId="24" borderId="11"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7"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24" borderId="4" xfId="0" applyFont="1" applyFill="1" applyBorder="1" applyAlignment="1">
      <alignment horizontal="center" vertical="center"/>
    </xf>
    <xf numFmtId="0" fontId="10" fillId="24" borderId="2" xfId="0" applyFont="1" applyFill="1" applyBorder="1" applyAlignment="1">
      <alignment horizontal="center" vertical="center"/>
    </xf>
    <xf numFmtId="0" fontId="3" fillId="2" borderId="45"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46</v>
      </c>
      <c r="B1" s="24" t="s">
        <v>47</v>
      </c>
      <c r="C1" s="321" t="s">
        <v>82</v>
      </c>
      <c r="D1" s="321"/>
      <c r="E1" s="321"/>
      <c r="F1" s="321"/>
      <c r="G1" s="321"/>
    </row>
    <row r="2" spans="1:7" ht="18" x14ac:dyDescent="0.35">
      <c r="A2" s="322" t="s">
        <v>48</v>
      </c>
      <c r="B2" s="323"/>
      <c r="C2" s="324">
        <f>D19</f>
        <v>12</v>
      </c>
      <c r="D2" s="324"/>
      <c r="E2" s="324"/>
      <c r="F2" s="324"/>
      <c r="G2" s="324"/>
    </row>
    <row r="3" spans="1:7" ht="135" customHeight="1" x14ac:dyDescent="0.3">
      <c r="A3" s="325" t="s">
        <v>49</v>
      </c>
      <c r="B3" s="326"/>
      <c r="C3" s="327" t="s">
        <v>489</v>
      </c>
      <c r="D3" s="327"/>
      <c r="E3" s="327"/>
      <c r="F3" s="327"/>
      <c r="G3" s="327"/>
    </row>
    <row r="4" spans="1:7" ht="14.4" x14ac:dyDescent="0.3">
      <c r="A4" s="330" t="s">
        <v>13</v>
      </c>
      <c r="B4" s="331"/>
      <c r="C4" s="331"/>
      <c r="D4" s="331"/>
      <c r="E4" s="331"/>
      <c r="F4" s="331"/>
      <c r="G4" s="331"/>
    </row>
    <row r="5" spans="1:7" ht="14.4" x14ac:dyDescent="0.3">
      <c r="A5" s="328" t="s">
        <v>50</v>
      </c>
      <c r="B5" s="329"/>
      <c r="C5" s="329"/>
      <c r="D5" s="329"/>
      <c r="E5" s="329"/>
      <c r="F5" s="329"/>
      <c r="G5" s="329"/>
    </row>
    <row r="6" spans="1:7" ht="14.4" x14ac:dyDescent="0.3">
      <c r="A6" s="328" t="s">
        <v>51</v>
      </c>
      <c r="B6" s="329"/>
      <c r="C6" s="329"/>
      <c r="D6" s="329"/>
      <c r="E6" s="329"/>
      <c r="F6" s="329"/>
      <c r="G6" s="329"/>
    </row>
    <row r="7" spans="1:7" ht="14.4" x14ac:dyDescent="0.3">
      <c r="A7" s="328" t="s">
        <v>52</v>
      </c>
      <c r="B7" s="329"/>
      <c r="C7" s="329"/>
      <c r="D7" s="329"/>
      <c r="E7" s="329"/>
      <c r="F7" s="329"/>
      <c r="G7" s="329"/>
    </row>
    <row r="8" spans="1:7" ht="14.4" x14ac:dyDescent="0.3">
      <c r="A8" s="328" t="s">
        <v>53</v>
      </c>
      <c r="B8" s="329"/>
      <c r="C8" s="329"/>
      <c r="D8" s="329"/>
      <c r="E8" s="329"/>
      <c r="F8" s="329"/>
      <c r="G8" s="329"/>
    </row>
    <row r="9" spans="1:7" ht="14.4" x14ac:dyDescent="0.3">
      <c r="A9" s="328" t="s">
        <v>54</v>
      </c>
      <c r="B9" s="329"/>
      <c r="C9" s="329"/>
      <c r="D9" s="329"/>
      <c r="E9" s="329"/>
      <c r="F9" s="329"/>
      <c r="G9" s="329"/>
    </row>
    <row r="10" spans="1:7" ht="14.4" x14ac:dyDescent="0.3">
      <c r="A10" s="328" t="s">
        <v>55</v>
      </c>
      <c r="B10" s="329"/>
      <c r="C10" s="329"/>
      <c r="D10" s="329"/>
      <c r="E10" s="329"/>
      <c r="F10" s="329"/>
      <c r="G10" s="329"/>
    </row>
    <row r="11" spans="1:7" ht="14.4" x14ac:dyDescent="0.3">
      <c r="A11" s="328" t="s">
        <v>56</v>
      </c>
      <c r="B11" s="329"/>
      <c r="C11" s="329"/>
      <c r="D11" s="329"/>
      <c r="E11" s="329"/>
      <c r="F11" s="329"/>
      <c r="G11" s="329"/>
    </row>
    <row r="12" spans="1:7" ht="14.4" x14ac:dyDescent="0.3">
      <c r="A12" s="311" t="s">
        <v>19</v>
      </c>
      <c r="B12" s="312"/>
      <c r="C12" s="312"/>
      <c r="D12" s="312"/>
      <c r="E12" s="312"/>
      <c r="F12" s="312"/>
      <c r="G12" s="312"/>
    </row>
    <row r="13" spans="1:7" ht="17.399999999999999" x14ac:dyDescent="0.3">
      <c r="A13" s="313" t="s">
        <v>12</v>
      </c>
      <c r="B13" s="314"/>
      <c r="C13" s="314"/>
      <c r="D13" s="314"/>
      <c r="E13" s="310"/>
      <c r="F13" s="310"/>
      <c r="G13" s="314"/>
    </row>
    <row r="14" spans="1:7" s="33" customFormat="1" ht="46.8" x14ac:dyDescent="0.3">
      <c r="A14" s="31" t="s">
        <v>0</v>
      </c>
      <c r="B14" s="31" t="s">
        <v>1</v>
      </c>
      <c r="C14" s="29" t="s">
        <v>10</v>
      </c>
      <c r="D14" s="29" t="s">
        <v>2</v>
      </c>
      <c r="E14" s="38"/>
      <c r="F14" s="39"/>
      <c r="G14" s="34" t="s">
        <v>57</v>
      </c>
    </row>
    <row r="15" spans="1:7" s="33" customFormat="1" ht="31.2" x14ac:dyDescent="0.3">
      <c r="A15" s="59">
        <v>1</v>
      </c>
      <c r="B15" s="14" t="s">
        <v>41</v>
      </c>
      <c r="C15" s="26" t="s">
        <v>16</v>
      </c>
      <c r="D15" s="13" t="s">
        <v>5</v>
      </c>
      <c r="E15" s="40"/>
      <c r="F15" s="41"/>
      <c r="G15" s="23">
        <v>1</v>
      </c>
    </row>
    <row r="16" spans="1:7" s="33" customFormat="1" ht="31.2" x14ac:dyDescent="0.3">
      <c r="A16" s="59">
        <v>2</v>
      </c>
      <c r="B16" s="57" t="s">
        <v>28</v>
      </c>
      <c r="C16" s="58" t="s">
        <v>16</v>
      </c>
      <c r="D16" s="30" t="s">
        <v>5</v>
      </c>
      <c r="E16" s="40"/>
      <c r="F16" s="41"/>
      <c r="G16" s="35">
        <v>1</v>
      </c>
    </row>
    <row r="17" spans="1:7" ht="31.2" x14ac:dyDescent="0.3">
      <c r="A17" s="59">
        <v>3</v>
      </c>
      <c r="B17" s="66" t="s">
        <v>192</v>
      </c>
      <c r="C17" s="58" t="s">
        <v>16</v>
      </c>
      <c r="D17" s="13" t="s">
        <v>7</v>
      </c>
      <c r="E17" s="40"/>
      <c r="F17" s="41"/>
      <c r="G17" s="35">
        <v>1</v>
      </c>
    </row>
    <row r="18" spans="1:7" ht="17.399999999999999" x14ac:dyDescent="0.3">
      <c r="A18" s="318" t="s">
        <v>77</v>
      </c>
      <c r="B18" s="319"/>
      <c r="C18" s="319"/>
      <c r="D18" s="320">
        <v>1</v>
      </c>
      <c r="E18" s="320"/>
      <c r="F18" s="320"/>
      <c r="G18" s="320"/>
    </row>
    <row r="19" spans="1:7" x14ac:dyDescent="0.3">
      <c r="A19" s="315" t="s">
        <v>17</v>
      </c>
      <c r="B19" s="316"/>
      <c r="C19" s="316"/>
      <c r="D19" s="317">
        <v>12</v>
      </c>
      <c r="E19" s="317"/>
      <c r="F19" s="317"/>
      <c r="G19" s="317"/>
    </row>
    <row r="20" spans="1:7" s="33" customFormat="1" ht="46.8" x14ac:dyDescent="0.3">
      <c r="A20" s="31" t="s">
        <v>0</v>
      </c>
      <c r="B20" s="31" t="s">
        <v>1</v>
      </c>
      <c r="C20" s="31" t="s">
        <v>10</v>
      </c>
      <c r="D20" s="31" t="s">
        <v>2</v>
      </c>
      <c r="E20" s="31" t="s">
        <v>58</v>
      </c>
      <c r="F20" s="31" t="s">
        <v>59</v>
      </c>
      <c r="G20" s="31" t="s">
        <v>57</v>
      </c>
    </row>
    <row r="21" spans="1:7" s="33" customFormat="1" ht="31.2" x14ac:dyDescent="0.3">
      <c r="A21" s="59">
        <v>1</v>
      </c>
      <c r="B21" s="11" t="s">
        <v>61</v>
      </c>
      <c r="C21" s="12" t="s">
        <v>16</v>
      </c>
      <c r="D21" s="18" t="s">
        <v>7</v>
      </c>
      <c r="E21" s="36">
        <v>1</v>
      </c>
      <c r="F21" s="36" t="s">
        <v>60</v>
      </c>
      <c r="G21" s="36">
        <f>$D$19*E21/IF(F21="на 1 р.м.",1,IF(F21="на 2 р.м.",2,#VALUE!))</f>
        <v>12</v>
      </c>
    </row>
    <row r="22" spans="1:7" s="33" customFormat="1" ht="31.2" x14ac:dyDescent="0.3">
      <c r="A22" s="59">
        <v>2</v>
      </c>
      <c r="B22" s="11" t="s">
        <v>62</v>
      </c>
      <c r="C22" s="12" t="s">
        <v>16</v>
      </c>
      <c r="D22" s="18" t="s">
        <v>7</v>
      </c>
      <c r="E22" s="36">
        <v>1</v>
      </c>
      <c r="F22" s="36" t="s">
        <v>60</v>
      </c>
      <c r="G22" s="36">
        <f t="shared" ref="G22:G24" si="0">$D$19*E22/IF(F22="на 1 р.м.",1,IF(F22="на 2 р.м.",2,#VALUE!))</f>
        <v>12</v>
      </c>
    </row>
    <row r="23" spans="1:7" s="33" customFormat="1" ht="93.6" x14ac:dyDescent="0.3">
      <c r="A23" s="60">
        <v>3</v>
      </c>
      <c r="B23" s="16" t="s">
        <v>43</v>
      </c>
      <c r="C23" s="61" t="s">
        <v>72</v>
      </c>
      <c r="D23" s="18" t="s">
        <v>5</v>
      </c>
      <c r="E23" s="36">
        <v>1</v>
      </c>
      <c r="F23" s="36" t="s">
        <v>60</v>
      </c>
      <c r="G23" s="36">
        <f t="shared" si="0"/>
        <v>12</v>
      </c>
    </row>
    <row r="24" spans="1:7" s="33" customFormat="1" ht="46.8" x14ac:dyDescent="0.3">
      <c r="A24" s="59">
        <v>4</v>
      </c>
      <c r="B24" s="66" t="s">
        <v>485</v>
      </c>
      <c r="C24" s="17" t="s">
        <v>76</v>
      </c>
      <c r="D24" s="18" t="s">
        <v>18</v>
      </c>
      <c r="E24" s="36">
        <v>1</v>
      </c>
      <c r="F24" s="36" t="s">
        <v>60</v>
      </c>
      <c r="G24" s="36">
        <f t="shared" si="0"/>
        <v>12</v>
      </c>
    </row>
    <row r="25" spans="1:7" ht="17.399999999999999" x14ac:dyDescent="0.3">
      <c r="A25" s="307" t="s">
        <v>15</v>
      </c>
      <c r="B25" s="308"/>
      <c r="C25" s="308"/>
      <c r="D25" s="308"/>
      <c r="E25" s="309"/>
      <c r="F25" s="309"/>
      <c r="G25" s="308"/>
    </row>
    <row r="26" spans="1:7" s="33" customFormat="1" x14ac:dyDescent="0.3">
      <c r="A26" s="31" t="s">
        <v>0</v>
      </c>
      <c r="B26" s="31" t="s">
        <v>1</v>
      </c>
      <c r="C26" s="29" t="s">
        <v>10</v>
      </c>
      <c r="D26" s="29" t="s">
        <v>2</v>
      </c>
      <c r="E26" s="38"/>
      <c r="F26" s="39"/>
      <c r="G26" s="34" t="s">
        <v>57</v>
      </c>
    </row>
    <row r="27" spans="1:7" s="33" customFormat="1" ht="31.2" x14ac:dyDescent="0.3">
      <c r="A27" s="62">
        <v>1</v>
      </c>
      <c r="B27" s="14" t="s">
        <v>43</v>
      </c>
      <c r="C27" s="12" t="s">
        <v>16</v>
      </c>
      <c r="D27" s="22" t="s">
        <v>5</v>
      </c>
      <c r="E27" s="42"/>
      <c r="F27" s="43"/>
      <c r="G27" s="23">
        <v>1</v>
      </c>
    </row>
    <row r="28" spans="1:7" s="33" customFormat="1" ht="31.2" x14ac:dyDescent="0.3">
      <c r="A28" s="62">
        <v>2</v>
      </c>
      <c r="B28" s="11" t="s">
        <v>42</v>
      </c>
      <c r="C28" s="12" t="s">
        <v>16</v>
      </c>
      <c r="D28" s="22" t="s">
        <v>7</v>
      </c>
      <c r="E28" s="42"/>
      <c r="F28" s="43"/>
      <c r="G28" s="23">
        <v>1</v>
      </c>
    </row>
    <row r="29" spans="1:7" s="33" customFormat="1" ht="31.2" x14ac:dyDescent="0.3">
      <c r="A29" s="62">
        <v>3</v>
      </c>
      <c r="B29" s="11" t="s">
        <v>24</v>
      </c>
      <c r="C29" s="12" t="s">
        <v>16</v>
      </c>
      <c r="D29" s="22" t="s">
        <v>7</v>
      </c>
      <c r="E29" s="44"/>
      <c r="F29" s="45"/>
      <c r="G29" s="23">
        <v>1</v>
      </c>
    </row>
    <row r="30" spans="1:7" ht="17.399999999999999" x14ac:dyDescent="0.3">
      <c r="A30" s="307" t="s">
        <v>14</v>
      </c>
      <c r="B30" s="308"/>
      <c r="C30" s="308"/>
      <c r="D30" s="308"/>
      <c r="E30" s="310"/>
      <c r="F30" s="310"/>
      <c r="G30" s="308"/>
    </row>
    <row r="31" spans="1:7" s="33" customFormat="1" ht="46.8" x14ac:dyDescent="0.3">
      <c r="A31" s="31" t="s">
        <v>0</v>
      </c>
      <c r="B31" s="31" t="s">
        <v>1</v>
      </c>
      <c r="C31" s="29" t="s">
        <v>10</v>
      </c>
      <c r="D31" s="29" t="s">
        <v>2</v>
      </c>
      <c r="E31" s="38"/>
      <c r="F31" s="39"/>
      <c r="G31" s="34" t="s">
        <v>57</v>
      </c>
    </row>
    <row r="32" spans="1:7" s="33" customFormat="1" ht="31.2" x14ac:dyDescent="0.3">
      <c r="A32" s="62">
        <v>1</v>
      </c>
      <c r="B32" s="14" t="s">
        <v>20</v>
      </c>
      <c r="C32" s="26" t="s">
        <v>16</v>
      </c>
      <c r="D32" s="32" t="s">
        <v>9</v>
      </c>
      <c r="E32" s="40"/>
      <c r="F32" s="41"/>
      <c r="G32" s="37">
        <v>1</v>
      </c>
    </row>
    <row r="33" spans="1:7" s="33" customFormat="1" ht="31.2" x14ac:dyDescent="0.3">
      <c r="A33" s="62">
        <v>2</v>
      </c>
      <c r="B33" s="11" t="s">
        <v>23</v>
      </c>
      <c r="C33" s="26" t="s">
        <v>16</v>
      </c>
      <c r="D33" s="32" t="s">
        <v>9</v>
      </c>
      <c r="E33" s="40"/>
      <c r="F33" s="41"/>
      <c r="G33" s="37">
        <v>1</v>
      </c>
    </row>
    <row r="34" spans="1:7" s="33" customFormat="1" ht="31.2" x14ac:dyDescent="0.3">
      <c r="A34" s="62">
        <v>3</v>
      </c>
      <c r="B34" s="27" t="s">
        <v>36</v>
      </c>
      <c r="C34" s="26" t="s">
        <v>16</v>
      </c>
      <c r="D34" s="22" t="s">
        <v>32</v>
      </c>
      <c r="E34" s="40"/>
      <c r="F34" s="41"/>
      <c r="G34" s="23">
        <f>$C$2</f>
        <v>12</v>
      </c>
    </row>
    <row r="35" spans="1:7" s="33" customFormat="1" ht="31.2" x14ac:dyDescent="0.3">
      <c r="A35" s="62">
        <v>4</v>
      </c>
      <c r="B35" s="14" t="s">
        <v>21</v>
      </c>
      <c r="C35" s="26" t="s">
        <v>16</v>
      </c>
      <c r="D35" s="32" t="s">
        <v>9</v>
      </c>
      <c r="E35" s="46"/>
      <c r="F35" s="47"/>
      <c r="G35" s="37">
        <v>1</v>
      </c>
    </row>
    <row r="36" spans="1:7" s="33" customFormat="1" ht="31.2" x14ac:dyDescent="0.3">
      <c r="A36" s="62">
        <v>5</v>
      </c>
      <c r="B36" s="28" t="s">
        <v>40</v>
      </c>
      <c r="C36" s="26" t="s">
        <v>16</v>
      </c>
      <c r="D36" s="22" t="s">
        <v>32</v>
      </c>
      <c r="E36" s="46"/>
      <c r="F36" s="47"/>
      <c r="G36" s="23">
        <f>$C$2</f>
        <v>12</v>
      </c>
    </row>
    <row r="37" spans="1:7" s="33" customFormat="1" ht="31.2" x14ac:dyDescent="0.3">
      <c r="A37" s="62">
        <v>6</v>
      </c>
      <c r="B37" s="11" t="s">
        <v>22</v>
      </c>
      <c r="C37" s="26" t="s">
        <v>16</v>
      </c>
      <c r="D37" s="32" t="s">
        <v>9</v>
      </c>
      <c r="E37" s="48"/>
      <c r="F37" s="49"/>
      <c r="G37" s="37">
        <v>1</v>
      </c>
    </row>
  </sheetData>
  <mergeCells count="21">
    <mergeCell ref="A9:G9"/>
    <mergeCell ref="A10:G10"/>
    <mergeCell ref="A11:G11"/>
    <mergeCell ref="A4:G4"/>
    <mergeCell ref="A5:G5"/>
    <mergeCell ref="A6:G6"/>
    <mergeCell ref="A7:G7"/>
    <mergeCell ref="A8:G8"/>
    <mergeCell ref="C1:G1"/>
    <mergeCell ref="A2:B2"/>
    <mergeCell ref="C2:G2"/>
    <mergeCell ref="A3:B3"/>
    <mergeCell ref="C3:G3"/>
    <mergeCell ref="A25:G25"/>
    <mergeCell ref="A30:G30"/>
    <mergeCell ref="A12:G12"/>
    <mergeCell ref="A13:G13"/>
    <mergeCell ref="A19:C19"/>
    <mergeCell ref="D19:G19"/>
    <mergeCell ref="A18:C18"/>
    <mergeCell ref="D18:G18"/>
  </mergeCells>
  <dataValidations count="2">
    <dataValidation type="list" allowBlank="1" showInputMessage="1" showErrorMessage="1" sqref="F21:F24" xr:uid="{860AB650-7BE1-4DA1-902C-ACE91A8B4EA4}">
      <formula1>"на 1 р.м.,на 2 р.м."</formula1>
    </dataValidation>
    <dataValidation allowBlank="1" showErrorMessage="1" sqref="D18 B1:C17 B19: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D32:D1048576 D1:D13 D21:D25 D27:D30 D15:D17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3"/>
  <sheetViews>
    <sheetView zoomScaleNormal="100" workbookViewId="0">
      <pane ySplit="1" topLeftCell="A2" activePane="bottomLeft" state="frozen"/>
      <selection activeCell="B31" sqref="B31"/>
      <selection pane="bottomLeft" activeCell="B56" sqref="B56"/>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57</v>
      </c>
    </row>
    <row r="2" spans="1:5" ht="21" x14ac:dyDescent="0.3">
      <c r="A2" s="332" t="s">
        <v>7</v>
      </c>
      <c r="B2" s="332"/>
      <c r="C2" s="332"/>
      <c r="D2" s="332"/>
      <c r="E2" s="332"/>
    </row>
    <row r="3" spans="1:5" s="33" customFormat="1" ht="31.2" x14ac:dyDescent="0.3">
      <c r="A3" s="60">
        <v>1</v>
      </c>
      <c r="B3" s="14" t="s">
        <v>31</v>
      </c>
      <c r="C3" s="61" t="s">
        <v>16</v>
      </c>
      <c r="D3" s="13" t="s">
        <v>7</v>
      </c>
      <c r="E3" s="63">
        <v>1</v>
      </c>
    </row>
    <row r="4" spans="1:5" s="33" customFormat="1" ht="31.2" x14ac:dyDescent="0.3">
      <c r="A4" s="60">
        <v>2</v>
      </c>
      <c r="B4" s="14" t="s">
        <v>30</v>
      </c>
      <c r="C4" s="61" t="s">
        <v>16</v>
      </c>
      <c r="D4" s="13" t="s">
        <v>7</v>
      </c>
      <c r="E4" s="63">
        <v>1</v>
      </c>
    </row>
    <row r="5" spans="1:5" s="33" customFormat="1" ht="31.2" x14ac:dyDescent="0.3">
      <c r="A5" s="59">
        <v>3</v>
      </c>
      <c r="B5" s="64" t="s">
        <v>71</v>
      </c>
      <c r="C5" s="26" t="s">
        <v>16</v>
      </c>
      <c r="D5" s="13" t="s">
        <v>7</v>
      </c>
      <c r="E5" s="65">
        <v>1</v>
      </c>
    </row>
    <row r="6" spans="1:5" s="33" customFormat="1" ht="31.2" x14ac:dyDescent="0.3">
      <c r="A6" s="60">
        <v>4</v>
      </c>
      <c r="B6" s="66" t="s">
        <v>39</v>
      </c>
      <c r="C6" s="61" t="s">
        <v>16</v>
      </c>
      <c r="D6" s="13" t="s">
        <v>7</v>
      </c>
      <c r="E6" s="63">
        <v>1</v>
      </c>
    </row>
    <row r="7" spans="1:5" s="33" customFormat="1" ht="31.2" x14ac:dyDescent="0.3">
      <c r="A7" s="60">
        <v>5</v>
      </c>
      <c r="B7" s="67" t="s">
        <v>35</v>
      </c>
      <c r="C7" s="61" t="s">
        <v>16</v>
      </c>
      <c r="D7" s="13" t="s">
        <v>7</v>
      </c>
      <c r="E7" s="68">
        <v>1</v>
      </c>
    </row>
    <row r="8" spans="1:5" s="33" customFormat="1" ht="31.2" x14ac:dyDescent="0.3">
      <c r="A8" s="59">
        <v>6</v>
      </c>
      <c r="B8" s="14" t="s">
        <v>65</v>
      </c>
      <c r="C8" s="61" t="s">
        <v>16</v>
      </c>
      <c r="D8" s="13" t="s">
        <v>7</v>
      </c>
      <c r="E8" s="68">
        <v>1</v>
      </c>
    </row>
    <row r="9" spans="1:5" s="33" customFormat="1" ht="31.2" x14ac:dyDescent="0.3">
      <c r="A9" s="60">
        <v>7</v>
      </c>
      <c r="B9" s="14" t="s">
        <v>64</v>
      </c>
      <c r="C9" s="61" t="s">
        <v>16</v>
      </c>
      <c r="D9" s="13" t="s">
        <v>7</v>
      </c>
      <c r="E9" s="68">
        <v>1</v>
      </c>
    </row>
    <row r="10" spans="1:5" ht="21" x14ac:dyDescent="0.3">
      <c r="A10" s="332" t="s">
        <v>5</v>
      </c>
      <c r="B10" s="332"/>
      <c r="C10" s="332"/>
      <c r="D10" s="332"/>
      <c r="E10" s="332"/>
    </row>
    <row r="11" spans="1:5" s="33" customFormat="1" ht="31.2" x14ac:dyDescent="0.3">
      <c r="A11" s="60">
        <v>1</v>
      </c>
      <c r="B11" s="69" t="s">
        <v>26</v>
      </c>
      <c r="C11" s="61" t="s">
        <v>16</v>
      </c>
      <c r="D11" s="13" t="s">
        <v>5</v>
      </c>
      <c r="E11" s="70">
        <v>1</v>
      </c>
    </row>
    <row r="12" spans="1:5" s="33" customFormat="1" ht="31.2" x14ac:dyDescent="0.3">
      <c r="A12" s="60">
        <v>2</v>
      </c>
      <c r="B12" s="16" t="s">
        <v>25</v>
      </c>
      <c r="C12" s="61" t="s">
        <v>16</v>
      </c>
      <c r="D12" s="13" t="s">
        <v>5</v>
      </c>
      <c r="E12" s="70">
        <v>1</v>
      </c>
    </row>
    <row r="13" spans="1:5" s="33" customFormat="1" ht="31.2" x14ac:dyDescent="0.3">
      <c r="A13" s="60">
        <v>3</v>
      </c>
      <c r="B13" s="16" t="s">
        <v>43</v>
      </c>
      <c r="C13" s="17" t="s">
        <v>16</v>
      </c>
      <c r="D13" s="13" t="s">
        <v>5</v>
      </c>
      <c r="E13" s="70">
        <v>1</v>
      </c>
    </row>
    <row r="14" spans="1:5" s="33" customFormat="1" ht="31.2" x14ac:dyDescent="0.3">
      <c r="A14" s="60">
        <v>4</v>
      </c>
      <c r="B14" s="69" t="s">
        <v>28</v>
      </c>
      <c r="C14" s="61" t="s">
        <v>16</v>
      </c>
      <c r="D14" s="13" t="s">
        <v>5</v>
      </c>
      <c r="E14" s="70">
        <v>1</v>
      </c>
    </row>
    <row r="15" spans="1:5" s="33" customFormat="1" ht="31.2" x14ac:dyDescent="0.3">
      <c r="A15" s="60">
        <v>5</v>
      </c>
      <c r="B15" s="16" t="s">
        <v>29</v>
      </c>
      <c r="C15" s="61" t="s">
        <v>16</v>
      </c>
      <c r="D15" s="13" t="s">
        <v>5</v>
      </c>
      <c r="E15" s="70">
        <v>1</v>
      </c>
    </row>
    <row r="16" spans="1:5" s="33" customFormat="1" ht="31.2" x14ac:dyDescent="0.3">
      <c r="A16" s="60">
        <v>6</v>
      </c>
      <c r="B16" s="11" t="s">
        <v>27</v>
      </c>
      <c r="C16" s="26" t="s">
        <v>16</v>
      </c>
      <c r="D16" s="13" t="s">
        <v>5</v>
      </c>
      <c r="E16" s="70">
        <v>1</v>
      </c>
    </row>
    <row r="17" spans="1:5" s="33" customFormat="1" ht="31.2" x14ac:dyDescent="0.3">
      <c r="A17" s="60">
        <v>7</v>
      </c>
      <c r="B17" s="27" t="s">
        <v>45</v>
      </c>
      <c r="C17" s="26" t="s">
        <v>16</v>
      </c>
      <c r="D17" s="13" t="s">
        <v>5</v>
      </c>
      <c r="E17" s="70">
        <v>1</v>
      </c>
    </row>
    <row r="18" spans="1:5" s="33" customFormat="1" ht="31.2" x14ac:dyDescent="0.3">
      <c r="A18" s="60">
        <v>8</v>
      </c>
      <c r="B18" s="27" t="s">
        <v>44</v>
      </c>
      <c r="C18" s="61" t="s">
        <v>16</v>
      </c>
      <c r="D18" s="13" t="s">
        <v>11</v>
      </c>
      <c r="E18" s="70">
        <v>1</v>
      </c>
    </row>
    <row r="19" spans="1:5" s="33" customFormat="1" ht="62.4" x14ac:dyDescent="0.3">
      <c r="A19" s="60">
        <v>9</v>
      </c>
      <c r="B19" s="16" t="s">
        <v>63</v>
      </c>
      <c r="C19" s="61" t="s">
        <v>73</v>
      </c>
      <c r="D19" s="13" t="s">
        <v>5</v>
      </c>
      <c r="E19" s="63">
        <v>1</v>
      </c>
    </row>
    <row r="20" spans="1:5" ht="21" x14ac:dyDescent="0.3">
      <c r="A20" s="333" t="s">
        <v>38</v>
      </c>
      <c r="B20" s="334"/>
      <c r="C20" s="334"/>
      <c r="D20" s="334"/>
      <c r="E20" s="335"/>
    </row>
    <row r="21" spans="1:5" s="33" customFormat="1" ht="46.8" x14ac:dyDescent="0.3">
      <c r="A21" s="59">
        <v>1</v>
      </c>
      <c r="B21" s="14" t="s">
        <v>483</v>
      </c>
      <c r="C21" s="61" t="s">
        <v>16</v>
      </c>
      <c r="D21" s="13" t="s">
        <v>18</v>
      </c>
      <c r="E21" s="70">
        <v>1</v>
      </c>
    </row>
    <row r="22" spans="1:5" s="33" customFormat="1" ht="31.2" x14ac:dyDescent="0.3">
      <c r="A22" s="59">
        <v>2</v>
      </c>
      <c r="B22" s="11" t="s">
        <v>431</v>
      </c>
      <c r="C22" s="61" t="s">
        <v>16</v>
      </c>
      <c r="D22" s="13" t="s">
        <v>18</v>
      </c>
      <c r="E22" s="70">
        <v>1</v>
      </c>
    </row>
    <row r="23" spans="1:5" s="33" customFormat="1" ht="31.2" x14ac:dyDescent="0.3">
      <c r="A23" s="59">
        <v>3</v>
      </c>
      <c r="B23" s="11" t="s">
        <v>433</v>
      </c>
      <c r="C23" s="61" t="s">
        <v>16</v>
      </c>
      <c r="D23" s="13" t="s">
        <v>18</v>
      </c>
      <c r="E23" s="70">
        <v>1</v>
      </c>
    </row>
    <row r="24" spans="1:5" ht="21" x14ac:dyDescent="0.3">
      <c r="A24" s="333" t="s">
        <v>11</v>
      </c>
      <c r="B24" s="334"/>
      <c r="C24" s="334"/>
      <c r="D24" s="334"/>
      <c r="E24" s="335"/>
    </row>
    <row r="25" spans="1:5" ht="31.2" x14ac:dyDescent="0.3">
      <c r="A25" s="71">
        <v>1</v>
      </c>
      <c r="B25" s="14" t="s">
        <v>408</v>
      </c>
      <c r="C25" s="61" t="s">
        <v>16</v>
      </c>
      <c r="D25" s="13" t="s">
        <v>11</v>
      </c>
      <c r="E25" s="70">
        <v>1</v>
      </c>
    </row>
    <row r="26" spans="1:5" ht="31.2" x14ac:dyDescent="0.3">
      <c r="A26" s="71">
        <v>2</v>
      </c>
      <c r="B26" s="66" t="s">
        <v>471</v>
      </c>
      <c r="C26" s="61" t="s">
        <v>16</v>
      </c>
      <c r="D26" s="13" t="s">
        <v>11</v>
      </c>
      <c r="E26" s="70">
        <v>1</v>
      </c>
    </row>
    <row r="27" spans="1:5" ht="62.4" x14ac:dyDescent="0.3">
      <c r="A27" s="71">
        <v>3</v>
      </c>
      <c r="B27" s="66" t="s">
        <v>479</v>
      </c>
      <c r="C27" s="61" t="s">
        <v>16</v>
      </c>
      <c r="D27" s="13" t="s">
        <v>11</v>
      </c>
      <c r="E27" s="70">
        <v>1</v>
      </c>
    </row>
    <row r="28" spans="1:5" ht="31.2" x14ac:dyDescent="0.3">
      <c r="A28" s="71">
        <v>4</v>
      </c>
      <c r="B28" s="66" t="s">
        <v>335</v>
      </c>
      <c r="C28" s="61" t="s">
        <v>16</v>
      </c>
      <c r="D28" s="13" t="s">
        <v>11</v>
      </c>
      <c r="E28" s="70">
        <v>1</v>
      </c>
    </row>
    <row r="29" spans="1:5" ht="31.2" x14ac:dyDescent="0.3">
      <c r="A29" s="71">
        <v>5</v>
      </c>
      <c r="B29" s="14" t="s">
        <v>114</v>
      </c>
      <c r="C29" s="61" t="s">
        <v>16</v>
      </c>
      <c r="D29" s="13" t="s">
        <v>11</v>
      </c>
      <c r="E29" s="70">
        <v>1</v>
      </c>
    </row>
    <row r="30" spans="1:5" ht="31.2" x14ac:dyDescent="0.3">
      <c r="A30" s="71">
        <v>6</v>
      </c>
      <c r="B30" s="11" t="s">
        <v>486</v>
      </c>
      <c r="C30" s="61" t="s">
        <v>16</v>
      </c>
      <c r="D30" s="13" t="s">
        <v>11</v>
      </c>
      <c r="E30" s="70">
        <v>1</v>
      </c>
    </row>
    <row r="31" spans="1:5" ht="31.2" x14ac:dyDescent="0.3">
      <c r="A31" s="71">
        <v>7</v>
      </c>
      <c r="B31" s="66" t="s">
        <v>480</v>
      </c>
      <c r="C31" s="61" t="s">
        <v>16</v>
      </c>
      <c r="D31" s="13" t="s">
        <v>11</v>
      </c>
      <c r="E31" s="70">
        <v>1</v>
      </c>
    </row>
    <row r="32" spans="1:5" ht="31.2" x14ac:dyDescent="0.3">
      <c r="A32" s="71">
        <v>8</v>
      </c>
      <c r="B32" s="11" t="s">
        <v>263</v>
      </c>
      <c r="C32" s="61" t="s">
        <v>16</v>
      </c>
      <c r="D32" s="13" t="s">
        <v>11</v>
      </c>
      <c r="E32" s="70">
        <v>1</v>
      </c>
    </row>
    <row r="33" spans="1:5" ht="31.2" x14ac:dyDescent="0.3">
      <c r="A33" s="71">
        <v>9</v>
      </c>
      <c r="B33" s="11" t="s">
        <v>482</v>
      </c>
      <c r="C33" s="61" t="s">
        <v>16</v>
      </c>
      <c r="D33" s="13" t="s">
        <v>11</v>
      </c>
      <c r="E33" s="70">
        <v>1</v>
      </c>
    </row>
    <row r="34" spans="1:5" ht="46.8" x14ac:dyDescent="0.3">
      <c r="A34" s="71">
        <v>10</v>
      </c>
      <c r="B34" s="66" t="s">
        <v>328</v>
      </c>
      <c r="C34" s="61" t="s">
        <v>16</v>
      </c>
      <c r="D34" s="13" t="s">
        <v>11</v>
      </c>
      <c r="E34" s="70">
        <v>1</v>
      </c>
    </row>
    <row r="35" spans="1:5" ht="31.2" x14ac:dyDescent="0.3">
      <c r="A35" s="71">
        <v>11</v>
      </c>
      <c r="B35" s="66" t="s">
        <v>469</v>
      </c>
      <c r="C35" s="61" t="s">
        <v>16</v>
      </c>
      <c r="D35" s="13" t="s">
        <v>11</v>
      </c>
      <c r="E35" s="70">
        <v>1</v>
      </c>
    </row>
    <row r="36" spans="1:5" ht="31.2" x14ac:dyDescent="0.3">
      <c r="A36" s="71">
        <v>12</v>
      </c>
      <c r="B36" s="11" t="s">
        <v>488</v>
      </c>
      <c r="C36" s="61" t="s">
        <v>16</v>
      </c>
      <c r="D36" s="13" t="s">
        <v>11</v>
      </c>
      <c r="E36" s="70">
        <v>1</v>
      </c>
    </row>
    <row r="37" spans="1:5" ht="31.2" x14ac:dyDescent="0.3">
      <c r="A37" s="71">
        <v>13</v>
      </c>
      <c r="B37" s="11" t="s">
        <v>398</v>
      </c>
      <c r="C37" s="61" t="s">
        <v>16</v>
      </c>
      <c r="D37" s="13" t="s">
        <v>11</v>
      </c>
      <c r="E37" s="70">
        <v>1</v>
      </c>
    </row>
    <row r="38" spans="1:5" ht="31.2" x14ac:dyDescent="0.3">
      <c r="A38" s="71">
        <v>14</v>
      </c>
      <c r="B38" s="11" t="s">
        <v>487</v>
      </c>
      <c r="C38" s="61" t="s">
        <v>16</v>
      </c>
      <c r="D38" s="13" t="s">
        <v>11</v>
      </c>
      <c r="E38" s="70">
        <v>1</v>
      </c>
    </row>
    <row r="39" spans="1:5" ht="46.8" x14ac:dyDescent="0.3">
      <c r="A39" s="59">
        <v>15</v>
      </c>
      <c r="B39" s="66" t="s">
        <v>478</v>
      </c>
      <c r="C39" s="61" t="s">
        <v>16</v>
      </c>
      <c r="D39" s="13" t="s">
        <v>11</v>
      </c>
      <c r="E39" s="70">
        <v>1</v>
      </c>
    </row>
    <row r="40" spans="1:5" ht="31.2" x14ac:dyDescent="0.3">
      <c r="A40" s="59">
        <v>16</v>
      </c>
      <c r="B40" s="66" t="s">
        <v>484</v>
      </c>
      <c r="C40" s="61" t="s">
        <v>16</v>
      </c>
      <c r="D40" s="13" t="s">
        <v>11</v>
      </c>
      <c r="E40" s="70">
        <v>1</v>
      </c>
    </row>
    <row r="41" spans="1:5" ht="31.2" x14ac:dyDescent="0.3">
      <c r="A41" s="59">
        <v>17</v>
      </c>
      <c r="B41" s="11" t="s">
        <v>268</v>
      </c>
      <c r="C41" s="61" t="s">
        <v>16</v>
      </c>
      <c r="D41" s="13" t="s">
        <v>11</v>
      </c>
      <c r="E41" s="70">
        <v>1</v>
      </c>
    </row>
    <row r="42" spans="1:5" ht="31.2" x14ac:dyDescent="0.3">
      <c r="A42" s="59">
        <v>18</v>
      </c>
      <c r="B42" s="11" t="s">
        <v>406</v>
      </c>
      <c r="C42" s="61" t="s">
        <v>16</v>
      </c>
      <c r="D42" s="13" t="s">
        <v>11</v>
      </c>
      <c r="E42" s="70">
        <v>1</v>
      </c>
    </row>
    <row r="43" spans="1:5" ht="31.2" x14ac:dyDescent="0.3">
      <c r="A43" s="59">
        <v>19</v>
      </c>
      <c r="B43" s="66" t="s">
        <v>470</v>
      </c>
      <c r="C43" s="61" t="s">
        <v>16</v>
      </c>
      <c r="D43" s="13" t="s">
        <v>11</v>
      </c>
      <c r="E43" s="70">
        <v>1</v>
      </c>
    </row>
  </sheetData>
  <sortState xmlns:xlrd2="http://schemas.microsoft.com/office/spreadsheetml/2017/richdata2" ref="B25:D43">
    <sortCondition ref="B25:B43"/>
  </sortState>
  <mergeCells count="4">
    <mergeCell ref="A2:E2"/>
    <mergeCell ref="A10:E10"/>
    <mergeCell ref="A20:E20"/>
    <mergeCell ref="A24:E24"/>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2:B23 B25:B43" xr:uid="{7FE1CA7A-ECB9-4D7E-9F42-C685AD8CCEC1}"/>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D10 D1:D2 D24 D44:D1048576</xm:sqref>
        </x14:dataValidation>
        <x14:dataValidation type="list" allowBlank="1" showInputMessage="1" showErrorMessage="1" xr:uid="{64B009F1-9C6A-4E7B-AA87-D9067D5E25EA}">
          <x14:formula1>
            <xm:f>Виды!$A$1:$A$7</xm:f>
          </x14:formula1>
          <xm:sqref>D21:D23 D11:D19 D3:D9 D25:D43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16" activePane="bottomLeft" state="frozen"/>
      <selection sqref="A1:XFD1"/>
      <selection pane="bottomLeft" sqref="A1:XFD1"/>
    </sheetView>
  </sheetViews>
  <sheetFormatPr defaultColWidth="9.109375" defaultRowHeight="15.6" x14ac:dyDescent="0.3"/>
  <cols>
    <col min="1" max="1" width="32.6640625" style="270" customWidth="1"/>
    <col min="2" max="2" width="100.6640625" style="50" customWidth="1"/>
    <col min="3" max="3" width="25.6640625" style="273" bestFit="1" customWidth="1"/>
    <col min="4" max="4" width="14.44140625" style="273" customWidth="1"/>
    <col min="5" max="5" width="25.6640625" style="273" customWidth="1"/>
    <col min="6" max="6" width="14.33203125" style="273" customWidth="1"/>
    <col min="7" max="7" width="13.88671875" style="9" customWidth="1"/>
    <col min="8" max="8" width="20.88671875" style="9" customWidth="1"/>
    <col min="9" max="16384" width="9.109375" style="50"/>
  </cols>
  <sheetData>
    <row r="1" spans="1:8" ht="31.2" x14ac:dyDescent="0.3">
      <c r="A1" s="260" t="s">
        <v>1</v>
      </c>
      <c r="B1" s="261" t="s">
        <v>10</v>
      </c>
      <c r="C1" s="262" t="s">
        <v>2</v>
      </c>
      <c r="D1" s="260" t="s">
        <v>4</v>
      </c>
      <c r="E1" s="260" t="s">
        <v>3</v>
      </c>
      <c r="F1" s="260" t="s">
        <v>8</v>
      </c>
      <c r="G1" s="260" t="s">
        <v>33</v>
      </c>
      <c r="H1" s="260" t="s">
        <v>34</v>
      </c>
    </row>
    <row r="2" spans="1:8" ht="31.2" x14ac:dyDescent="0.3">
      <c r="A2" s="14" t="s">
        <v>408</v>
      </c>
      <c r="B2" s="217" t="s">
        <v>409</v>
      </c>
      <c r="C2" s="13" t="s">
        <v>11</v>
      </c>
      <c r="D2" s="51">
        <v>1</v>
      </c>
      <c r="E2" s="51" t="s">
        <v>6</v>
      </c>
      <c r="F2" s="51">
        <v>1</v>
      </c>
      <c r="G2" s="9">
        <f t="shared" ref="G2:G33" si="0">COUNTIF($A$2:$A$999,A2)</f>
        <v>1</v>
      </c>
      <c r="H2" s="9" t="s">
        <v>37</v>
      </c>
    </row>
    <row r="3" spans="1:8" ht="31.2" x14ac:dyDescent="0.3">
      <c r="A3" s="14" t="s">
        <v>477</v>
      </c>
      <c r="B3" s="276" t="s">
        <v>323</v>
      </c>
      <c r="C3" s="13" t="s">
        <v>11</v>
      </c>
      <c r="D3" s="13">
        <v>1</v>
      </c>
      <c r="E3" s="13" t="s">
        <v>324</v>
      </c>
      <c r="F3" s="13">
        <v>1</v>
      </c>
      <c r="G3" s="9">
        <f t="shared" si="0"/>
        <v>1</v>
      </c>
      <c r="H3" s="9" t="s">
        <v>37</v>
      </c>
    </row>
    <row r="4" spans="1:8" x14ac:dyDescent="0.3">
      <c r="A4" s="11" t="s">
        <v>265</v>
      </c>
      <c r="B4" s="222" t="s">
        <v>266</v>
      </c>
      <c r="C4" s="13" t="s">
        <v>11</v>
      </c>
      <c r="D4" s="13">
        <v>1</v>
      </c>
      <c r="E4" s="13" t="s">
        <v>6</v>
      </c>
      <c r="F4" s="13">
        <v>1</v>
      </c>
      <c r="G4" s="9">
        <f t="shared" si="0"/>
        <v>1</v>
      </c>
      <c r="H4" s="9" t="s">
        <v>37</v>
      </c>
    </row>
    <row r="5" spans="1:8" x14ac:dyDescent="0.3">
      <c r="A5" s="66" t="s">
        <v>344</v>
      </c>
      <c r="B5" s="283" t="s">
        <v>345</v>
      </c>
      <c r="C5" s="13" t="s">
        <v>5</v>
      </c>
      <c r="D5" s="13">
        <v>1</v>
      </c>
      <c r="E5" s="13" t="s">
        <v>324</v>
      </c>
      <c r="F5" s="13">
        <v>1</v>
      </c>
      <c r="G5" s="9">
        <f t="shared" si="0"/>
        <v>1</v>
      </c>
      <c r="H5" s="9" t="s">
        <v>37</v>
      </c>
    </row>
    <row r="6" spans="1:8" ht="109.2" x14ac:dyDescent="0.3">
      <c r="A6" s="66" t="s">
        <v>479</v>
      </c>
      <c r="B6" s="277" t="s">
        <v>334</v>
      </c>
      <c r="C6" s="13" t="s">
        <v>11</v>
      </c>
      <c r="D6" s="13">
        <v>1</v>
      </c>
      <c r="E6" s="13" t="s">
        <v>330</v>
      </c>
      <c r="F6" s="13">
        <v>1</v>
      </c>
      <c r="G6" s="9">
        <f t="shared" si="0"/>
        <v>1</v>
      </c>
      <c r="H6" s="9" t="s">
        <v>37</v>
      </c>
    </row>
    <row r="7" spans="1:8" ht="62.4" x14ac:dyDescent="0.3">
      <c r="A7" s="66" t="s">
        <v>335</v>
      </c>
      <c r="B7" s="277" t="s">
        <v>334</v>
      </c>
      <c r="C7" s="13" t="s">
        <v>11</v>
      </c>
      <c r="D7" s="13">
        <v>1</v>
      </c>
      <c r="E7" s="13" t="s">
        <v>330</v>
      </c>
      <c r="F7" s="13">
        <v>1</v>
      </c>
      <c r="G7" s="9">
        <f t="shared" si="0"/>
        <v>1</v>
      </c>
      <c r="H7" s="9" t="s">
        <v>37</v>
      </c>
    </row>
    <row r="8" spans="1:8" ht="31.2" x14ac:dyDescent="0.3">
      <c r="A8" s="14" t="s">
        <v>114</v>
      </c>
      <c r="B8" s="217" t="s">
        <v>115</v>
      </c>
      <c r="C8" s="13" t="s">
        <v>11</v>
      </c>
      <c r="D8" s="59">
        <v>1</v>
      </c>
      <c r="E8" s="59" t="s">
        <v>6</v>
      </c>
      <c r="F8" s="59">
        <v>1</v>
      </c>
      <c r="G8" s="9">
        <f t="shared" si="0"/>
        <v>1</v>
      </c>
      <c r="H8" s="9" t="s">
        <v>37</v>
      </c>
    </row>
    <row r="9" spans="1:8" ht="62.4" x14ac:dyDescent="0.3">
      <c r="A9" s="66" t="s">
        <v>480</v>
      </c>
      <c r="B9" s="277" t="s">
        <v>337</v>
      </c>
      <c r="C9" s="13" t="s">
        <v>11</v>
      </c>
      <c r="D9" s="13">
        <v>2</v>
      </c>
      <c r="E9" s="13" t="s">
        <v>330</v>
      </c>
      <c r="F9" s="13">
        <v>2</v>
      </c>
      <c r="G9" s="9">
        <f t="shared" si="0"/>
        <v>1</v>
      </c>
      <c r="H9" s="9" t="s">
        <v>37</v>
      </c>
    </row>
    <row r="10" spans="1:8" ht="62.4" x14ac:dyDescent="0.3">
      <c r="A10" s="11" t="s">
        <v>263</v>
      </c>
      <c r="B10" s="276" t="s">
        <v>264</v>
      </c>
      <c r="C10" s="13" t="s">
        <v>11</v>
      </c>
      <c r="D10" s="13">
        <v>1</v>
      </c>
      <c r="E10" s="13" t="s">
        <v>6</v>
      </c>
      <c r="F10" s="13">
        <v>1</v>
      </c>
      <c r="G10" s="9">
        <f t="shared" si="0"/>
        <v>1</v>
      </c>
      <c r="H10" s="9" t="s">
        <v>37</v>
      </c>
    </row>
    <row r="11" spans="1:8" x14ac:dyDescent="0.3">
      <c r="A11" s="11" t="s">
        <v>482</v>
      </c>
      <c r="B11" s="217" t="s">
        <v>405</v>
      </c>
      <c r="C11" s="13" t="s">
        <v>11</v>
      </c>
      <c r="D11" s="51">
        <v>1</v>
      </c>
      <c r="E11" s="51" t="s">
        <v>6</v>
      </c>
      <c r="F11" s="51">
        <v>1</v>
      </c>
      <c r="G11" s="9">
        <f t="shared" si="0"/>
        <v>1</v>
      </c>
      <c r="H11" s="9" t="s">
        <v>37</v>
      </c>
    </row>
    <row r="12" spans="1:8" ht="78" x14ac:dyDescent="0.3">
      <c r="A12" s="66" t="s">
        <v>328</v>
      </c>
      <c r="B12" s="277" t="s">
        <v>329</v>
      </c>
      <c r="C12" s="13" t="s">
        <v>11</v>
      </c>
      <c r="D12" s="13">
        <v>1</v>
      </c>
      <c r="E12" s="13" t="s">
        <v>330</v>
      </c>
      <c r="F12" s="13">
        <v>1</v>
      </c>
      <c r="G12" s="9">
        <f t="shared" si="0"/>
        <v>1</v>
      </c>
      <c r="H12" s="9" t="s">
        <v>37</v>
      </c>
    </row>
    <row r="13" spans="1:8" ht="46.8" x14ac:dyDescent="0.3">
      <c r="A13" s="11" t="s">
        <v>476</v>
      </c>
      <c r="B13" s="222" t="s">
        <v>262</v>
      </c>
      <c r="C13" s="13" t="s">
        <v>11</v>
      </c>
      <c r="D13" s="13">
        <v>1</v>
      </c>
      <c r="E13" s="13" t="s">
        <v>6</v>
      </c>
      <c r="F13" s="13">
        <v>1</v>
      </c>
      <c r="G13" s="9">
        <f t="shared" si="0"/>
        <v>1</v>
      </c>
      <c r="H13" s="9" t="s">
        <v>37</v>
      </c>
    </row>
    <row r="14" spans="1:8" ht="31.2" x14ac:dyDescent="0.3">
      <c r="A14" s="11" t="s">
        <v>398</v>
      </c>
      <c r="B14" s="217" t="s">
        <v>399</v>
      </c>
      <c r="C14" s="13" t="s">
        <v>11</v>
      </c>
      <c r="D14" s="59">
        <v>3</v>
      </c>
      <c r="E14" s="51" t="s">
        <v>6</v>
      </c>
      <c r="F14" s="51">
        <v>3</v>
      </c>
      <c r="G14" s="9">
        <f t="shared" si="0"/>
        <v>1</v>
      </c>
      <c r="H14" s="9" t="s">
        <v>37</v>
      </c>
    </row>
    <row r="15" spans="1:8" ht="93.6" x14ac:dyDescent="0.3">
      <c r="A15" s="66" t="s">
        <v>478</v>
      </c>
      <c r="B15" s="277" t="s">
        <v>332</v>
      </c>
      <c r="C15" s="13" t="s">
        <v>11</v>
      </c>
      <c r="D15" s="13">
        <v>4</v>
      </c>
      <c r="E15" s="13" t="s">
        <v>330</v>
      </c>
      <c r="F15" s="13">
        <v>4</v>
      </c>
      <c r="G15" s="9">
        <f t="shared" si="0"/>
        <v>1</v>
      </c>
      <c r="H15" s="9" t="s">
        <v>37</v>
      </c>
    </row>
    <row r="16" spans="1:8" ht="31.2" x14ac:dyDescent="0.3">
      <c r="A16" s="66" t="s">
        <v>338</v>
      </c>
      <c r="B16" s="277" t="s">
        <v>339</v>
      </c>
      <c r="C16" s="13" t="s">
        <v>11</v>
      </c>
      <c r="D16" s="13">
        <v>2</v>
      </c>
      <c r="E16" s="13" t="s">
        <v>340</v>
      </c>
      <c r="F16" s="13">
        <v>2</v>
      </c>
      <c r="G16" s="9">
        <f t="shared" si="0"/>
        <v>1</v>
      </c>
      <c r="H16" s="9" t="s">
        <v>37</v>
      </c>
    </row>
    <row r="17" spans="1:8" x14ac:dyDescent="0.3">
      <c r="A17" s="11" t="s">
        <v>176</v>
      </c>
      <c r="B17" s="277" t="s">
        <v>177</v>
      </c>
      <c r="C17" s="13" t="s">
        <v>5</v>
      </c>
      <c r="D17" s="51">
        <v>1</v>
      </c>
      <c r="E17" s="51" t="s">
        <v>6</v>
      </c>
      <c r="F17" s="51">
        <v>1</v>
      </c>
      <c r="G17" s="9">
        <f t="shared" si="0"/>
        <v>1</v>
      </c>
      <c r="H17" s="9" t="s">
        <v>37</v>
      </c>
    </row>
    <row r="18" spans="1:8" x14ac:dyDescent="0.3">
      <c r="A18" s="11" t="s">
        <v>349</v>
      </c>
      <c r="B18" s="282" t="s">
        <v>350</v>
      </c>
      <c r="C18" s="13" t="s">
        <v>5</v>
      </c>
      <c r="D18" s="13">
        <v>1</v>
      </c>
      <c r="E18" s="51" t="s">
        <v>152</v>
      </c>
      <c r="F18" s="13">
        <v>1</v>
      </c>
      <c r="G18" s="9">
        <f t="shared" si="0"/>
        <v>1</v>
      </c>
      <c r="H18" s="9" t="s">
        <v>37</v>
      </c>
    </row>
    <row r="19" spans="1:8" x14ac:dyDescent="0.3">
      <c r="A19" s="11" t="s">
        <v>481</v>
      </c>
      <c r="B19" s="282" t="s">
        <v>347</v>
      </c>
      <c r="C19" s="13" t="s">
        <v>11</v>
      </c>
      <c r="D19" s="13">
        <v>1</v>
      </c>
      <c r="E19" s="51" t="s">
        <v>152</v>
      </c>
      <c r="F19" s="13">
        <v>1</v>
      </c>
      <c r="G19" s="9">
        <f t="shared" si="0"/>
        <v>1</v>
      </c>
      <c r="H19" s="9" t="s">
        <v>37</v>
      </c>
    </row>
    <row r="20" spans="1:8" x14ac:dyDescent="0.3">
      <c r="A20" s="14" t="s">
        <v>272</v>
      </c>
      <c r="B20" s="217" t="s">
        <v>273</v>
      </c>
      <c r="C20" s="13" t="s">
        <v>11</v>
      </c>
      <c r="D20" s="51">
        <v>5</v>
      </c>
      <c r="E20" s="51" t="s">
        <v>6</v>
      </c>
      <c r="F20" s="51">
        <v>5</v>
      </c>
      <c r="G20" s="9">
        <f t="shared" si="0"/>
        <v>1</v>
      </c>
      <c r="H20" s="9" t="s">
        <v>37</v>
      </c>
    </row>
    <row r="21" spans="1:8" ht="46.8" x14ac:dyDescent="0.3">
      <c r="A21" s="14" t="s">
        <v>118</v>
      </c>
      <c r="B21" s="217" t="s">
        <v>119</v>
      </c>
      <c r="C21" s="13" t="s">
        <v>18</v>
      </c>
      <c r="D21" s="59">
        <v>1</v>
      </c>
      <c r="E21" s="59" t="s">
        <v>6</v>
      </c>
      <c r="F21" s="59">
        <v>1</v>
      </c>
      <c r="G21" s="9">
        <f t="shared" si="0"/>
        <v>1</v>
      </c>
      <c r="H21" s="9" t="s">
        <v>37</v>
      </c>
    </row>
    <row r="22" spans="1:8" ht="62.4" x14ac:dyDescent="0.3">
      <c r="A22" s="14" t="s">
        <v>120</v>
      </c>
      <c r="B22" s="217" t="s">
        <v>121</v>
      </c>
      <c r="C22" s="13" t="s">
        <v>18</v>
      </c>
      <c r="D22" s="59">
        <v>1</v>
      </c>
      <c r="E22" s="59" t="s">
        <v>6</v>
      </c>
      <c r="F22" s="59">
        <v>1</v>
      </c>
      <c r="G22" s="9">
        <f t="shared" si="0"/>
        <v>1</v>
      </c>
      <c r="H22" s="9" t="s">
        <v>37</v>
      </c>
    </row>
    <row r="23" spans="1:8" x14ac:dyDescent="0.3">
      <c r="A23" s="290" t="s">
        <v>415</v>
      </c>
      <c r="B23" s="217" t="s">
        <v>416</v>
      </c>
      <c r="C23" s="13" t="s">
        <v>7</v>
      </c>
      <c r="D23" s="51">
        <v>1</v>
      </c>
      <c r="E23" s="51" t="s">
        <v>6</v>
      </c>
      <c r="F23" s="51">
        <f>D23</f>
        <v>1</v>
      </c>
      <c r="G23" s="9">
        <f t="shared" si="0"/>
        <v>1</v>
      </c>
      <c r="H23" s="9" t="s">
        <v>37</v>
      </c>
    </row>
    <row r="24" spans="1:8" x14ac:dyDescent="0.3">
      <c r="A24" s="11" t="s">
        <v>194</v>
      </c>
      <c r="B24" s="302" t="s">
        <v>195</v>
      </c>
      <c r="C24" s="13" t="s">
        <v>11</v>
      </c>
      <c r="D24" s="51">
        <v>1</v>
      </c>
      <c r="E24" s="51" t="s">
        <v>6</v>
      </c>
      <c r="F24" s="51">
        <v>1</v>
      </c>
      <c r="G24" s="9">
        <f t="shared" si="0"/>
        <v>1</v>
      </c>
      <c r="H24" s="9" t="s">
        <v>37</v>
      </c>
    </row>
    <row r="25" spans="1:8" x14ac:dyDescent="0.3">
      <c r="A25" s="14" t="s">
        <v>181</v>
      </c>
      <c r="B25" s="217" t="s">
        <v>182</v>
      </c>
      <c r="C25" s="13" t="s">
        <v>5</v>
      </c>
      <c r="D25" s="272">
        <v>1</v>
      </c>
      <c r="E25" s="51" t="s">
        <v>6</v>
      </c>
      <c r="F25" s="51">
        <v>1</v>
      </c>
      <c r="G25" s="9">
        <f t="shared" si="0"/>
        <v>1</v>
      </c>
      <c r="H25" s="9" t="s">
        <v>37</v>
      </c>
    </row>
    <row r="26" spans="1:8" x14ac:dyDescent="0.3">
      <c r="A26" s="14" t="s">
        <v>129</v>
      </c>
      <c r="B26" s="50" t="s">
        <v>130</v>
      </c>
      <c r="C26" s="13" t="s">
        <v>11</v>
      </c>
      <c r="D26" s="59">
        <v>10</v>
      </c>
      <c r="E26" s="59" t="s">
        <v>6</v>
      </c>
      <c r="F26" s="287">
        <v>10</v>
      </c>
      <c r="G26" s="9">
        <f t="shared" si="0"/>
        <v>2</v>
      </c>
      <c r="H26" s="9" t="s">
        <v>37</v>
      </c>
    </row>
    <row r="27" spans="1:8" x14ac:dyDescent="0.3">
      <c r="A27" s="11" t="s">
        <v>129</v>
      </c>
      <c r="B27" s="217" t="s">
        <v>412</v>
      </c>
      <c r="C27" s="13" t="s">
        <v>11</v>
      </c>
      <c r="D27" s="284">
        <v>1</v>
      </c>
      <c r="E27" s="51" t="s">
        <v>6</v>
      </c>
      <c r="F27" s="262">
        <v>1</v>
      </c>
      <c r="G27" s="9">
        <f t="shared" si="0"/>
        <v>2</v>
      </c>
      <c r="H27" s="9" t="s">
        <v>37</v>
      </c>
    </row>
    <row r="28" spans="1:8" x14ac:dyDescent="0.3">
      <c r="A28" s="270" t="s">
        <v>127</v>
      </c>
      <c r="B28" s="217" t="s">
        <v>128</v>
      </c>
      <c r="C28" s="13" t="s">
        <v>11</v>
      </c>
      <c r="D28" s="59">
        <v>2</v>
      </c>
      <c r="E28" s="59" t="s">
        <v>6</v>
      </c>
      <c r="F28" s="287">
        <v>2</v>
      </c>
      <c r="G28" s="9">
        <f t="shared" si="0"/>
        <v>1</v>
      </c>
      <c r="H28" s="9" t="s">
        <v>37</v>
      </c>
    </row>
    <row r="29" spans="1:8" x14ac:dyDescent="0.3">
      <c r="A29" s="14" t="s">
        <v>402</v>
      </c>
      <c r="B29" s="217" t="s">
        <v>403</v>
      </c>
      <c r="C29" s="13" t="s">
        <v>11</v>
      </c>
      <c r="D29" s="59">
        <v>3</v>
      </c>
      <c r="E29" s="51" t="s">
        <v>6</v>
      </c>
      <c r="F29" s="51">
        <v>3</v>
      </c>
      <c r="G29" s="9">
        <f t="shared" si="0"/>
        <v>1</v>
      </c>
      <c r="H29" s="9" t="s">
        <v>37</v>
      </c>
    </row>
    <row r="30" spans="1:8" x14ac:dyDescent="0.3">
      <c r="A30" s="14" t="s">
        <v>150</v>
      </c>
      <c r="B30" s="277" t="s">
        <v>267</v>
      </c>
      <c r="C30" s="13" t="s">
        <v>7</v>
      </c>
      <c r="D30" s="51">
        <v>10</v>
      </c>
      <c r="E30" s="51" t="s">
        <v>6</v>
      </c>
      <c r="F30" s="51">
        <v>10</v>
      </c>
      <c r="G30" s="9">
        <f t="shared" si="0"/>
        <v>1</v>
      </c>
      <c r="H30" s="9" t="s">
        <v>37</v>
      </c>
    </row>
    <row r="31" spans="1:8" x14ac:dyDescent="0.3">
      <c r="A31" s="265" t="s">
        <v>268</v>
      </c>
      <c r="B31" s="280" t="s">
        <v>269</v>
      </c>
      <c r="C31" s="13" t="s">
        <v>11</v>
      </c>
      <c r="D31" s="262">
        <v>1</v>
      </c>
      <c r="E31" s="262" t="s">
        <v>6</v>
      </c>
      <c r="F31" s="262">
        <v>1</v>
      </c>
      <c r="G31" s="9">
        <f t="shared" si="0"/>
        <v>1</v>
      </c>
      <c r="H31" s="9" t="s">
        <v>37</v>
      </c>
    </row>
    <row r="32" spans="1:8" x14ac:dyDescent="0.3">
      <c r="A32" s="14" t="s">
        <v>122</v>
      </c>
      <c r="B32" s="293" t="s">
        <v>123</v>
      </c>
      <c r="C32" s="13" t="s">
        <v>11</v>
      </c>
      <c r="D32" s="59">
        <v>1</v>
      </c>
      <c r="E32" s="59" t="s">
        <v>6</v>
      </c>
      <c r="F32" s="59">
        <v>1</v>
      </c>
      <c r="G32" s="9">
        <f t="shared" si="0"/>
        <v>1</v>
      </c>
      <c r="H32" s="9" t="s">
        <v>37</v>
      </c>
    </row>
    <row r="33" spans="1:8" ht="31.2" x14ac:dyDescent="0.3">
      <c r="A33" s="290" t="s">
        <v>406</v>
      </c>
      <c r="B33" s="293" t="s">
        <v>407</v>
      </c>
      <c r="C33" s="13" t="s">
        <v>11</v>
      </c>
      <c r="D33" s="284">
        <v>1</v>
      </c>
      <c r="E33" s="284" t="s">
        <v>6</v>
      </c>
      <c r="F33" s="284">
        <v>1</v>
      </c>
      <c r="G33" s="9">
        <f t="shared" si="0"/>
        <v>1</v>
      </c>
      <c r="H33" s="9" t="s">
        <v>37</v>
      </c>
    </row>
    <row r="34" spans="1:8" ht="31.2" x14ac:dyDescent="0.3">
      <c r="A34" s="11" t="s">
        <v>18</v>
      </c>
      <c r="B34" s="285" t="s">
        <v>179</v>
      </c>
      <c r="C34" s="13" t="s">
        <v>18</v>
      </c>
      <c r="D34" s="51">
        <v>1</v>
      </c>
      <c r="E34" s="51" t="s">
        <v>6</v>
      </c>
      <c r="F34" s="51">
        <v>1</v>
      </c>
      <c r="G34" s="9">
        <f t="shared" ref="G34:G54" si="1">COUNTIF($A$2:$A$999,A34)</f>
        <v>2</v>
      </c>
      <c r="H34" s="9" t="s">
        <v>37</v>
      </c>
    </row>
    <row r="35" spans="1:8" ht="31.2" x14ac:dyDescent="0.3">
      <c r="A35" s="11" t="s">
        <v>18</v>
      </c>
      <c r="B35" s="285" t="s">
        <v>180</v>
      </c>
      <c r="C35" s="13" t="s">
        <v>18</v>
      </c>
      <c r="D35" s="51">
        <v>1</v>
      </c>
      <c r="E35" s="51" t="s">
        <v>6</v>
      </c>
      <c r="F35" s="51">
        <v>1</v>
      </c>
      <c r="G35" s="9">
        <f t="shared" si="1"/>
        <v>2</v>
      </c>
      <c r="H35" s="9" t="s">
        <v>37</v>
      </c>
    </row>
    <row r="36" spans="1:8" ht="62.4" x14ac:dyDescent="0.3">
      <c r="A36" s="66" t="s">
        <v>341</v>
      </c>
      <c r="B36" s="277" t="s">
        <v>342</v>
      </c>
      <c r="C36" s="13" t="s">
        <v>18</v>
      </c>
      <c r="D36" s="13">
        <v>1</v>
      </c>
      <c r="E36" s="13" t="s">
        <v>343</v>
      </c>
      <c r="F36" s="13">
        <v>1</v>
      </c>
      <c r="G36" s="9">
        <f t="shared" si="1"/>
        <v>1</v>
      </c>
      <c r="H36" s="9" t="s">
        <v>37</v>
      </c>
    </row>
    <row r="37" spans="1:8" x14ac:dyDescent="0.3">
      <c r="A37" s="11" t="s">
        <v>419</v>
      </c>
      <c r="B37" s="217" t="s">
        <v>420</v>
      </c>
      <c r="C37" s="13" t="s">
        <v>11</v>
      </c>
      <c r="D37" s="51">
        <v>2</v>
      </c>
      <c r="E37" s="51" t="s">
        <v>6</v>
      </c>
      <c r="F37" s="51">
        <v>2</v>
      </c>
      <c r="G37" s="9">
        <f t="shared" si="1"/>
        <v>1</v>
      </c>
      <c r="H37" s="9" t="s">
        <v>37</v>
      </c>
    </row>
    <row r="38" spans="1:8" x14ac:dyDescent="0.3">
      <c r="A38" s="14" t="s">
        <v>39</v>
      </c>
      <c r="B38" s="217" t="s">
        <v>112</v>
      </c>
      <c r="C38" s="13" t="s">
        <v>7</v>
      </c>
      <c r="D38" s="59">
        <v>1</v>
      </c>
      <c r="E38" s="59" t="s">
        <v>6</v>
      </c>
      <c r="F38" s="59">
        <v>1</v>
      </c>
      <c r="G38" s="9">
        <f t="shared" si="1"/>
        <v>1</v>
      </c>
      <c r="H38" s="9" t="s">
        <v>37</v>
      </c>
    </row>
    <row r="39" spans="1:8" x14ac:dyDescent="0.3">
      <c r="A39" s="11" t="s">
        <v>42</v>
      </c>
      <c r="B39" s="217" t="s">
        <v>187</v>
      </c>
      <c r="C39" s="13" t="s">
        <v>7</v>
      </c>
      <c r="D39" s="51">
        <v>1</v>
      </c>
      <c r="E39" s="51" t="s">
        <v>6</v>
      </c>
      <c r="F39" s="51">
        <v>1</v>
      </c>
      <c r="G39" s="9">
        <f t="shared" si="1"/>
        <v>1</v>
      </c>
      <c r="H39" s="9" t="s">
        <v>37</v>
      </c>
    </row>
    <row r="40" spans="1:8" x14ac:dyDescent="0.3">
      <c r="A40" s="11" t="s">
        <v>24</v>
      </c>
      <c r="B40" s="217" t="s">
        <v>188</v>
      </c>
      <c r="C40" s="13" t="s">
        <v>7</v>
      </c>
      <c r="D40" s="51">
        <v>1</v>
      </c>
      <c r="E40" s="51" t="s">
        <v>6</v>
      </c>
      <c r="F40" s="51">
        <v>1</v>
      </c>
      <c r="G40" s="9">
        <f t="shared" si="1"/>
        <v>1</v>
      </c>
      <c r="H40" s="9" t="s">
        <v>37</v>
      </c>
    </row>
    <row r="41" spans="1:8" x14ac:dyDescent="0.3">
      <c r="A41" s="14" t="s">
        <v>270</v>
      </c>
      <c r="B41" s="222" t="s">
        <v>271</v>
      </c>
      <c r="C41" s="13" t="s">
        <v>7</v>
      </c>
      <c r="D41" s="51">
        <v>20</v>
      </c>
      <c r="E41" s="51" t="s">
        <v>6</v>
      </c>
      <c r="F41" s="51">
        <v>20</v>
      </c>
      <c r="G41" s="9">
        <f t="shared" si="1"/>
        <v>2</v>
      </c>
      <c r="H41" s="9" t="s">
        <v>37</v>
      </c>
    </row>
    <row r="42" spans="1:8" x14ac:dyDescent="0.3">
      <c r="A42" s="11" t="s">
        <v>270</v>
      </c>
      <c r="B42" s="283" t="s">
        <v>325</v>
      </c>
      <c r="C42" s="13" t="s">
        <v>7</v>
      </c>
      <c r="D42" s="13">
        <v>10</v>
      </c>
      <c r="E42" s="13" t="s">
        <v>6</v>
      </c>
      <c r="F42" s="13">
        <v>10</v>
      </c>
      <c r="G42" s="9">
        <f t="shared" si="1"/>
        <v>2</v>
      </c>
      <c r="H42" s="9" t="s">
        <v>37</v>
      </c>
    </row>
    <row r="43" spans="1:8" x14ac:dyDescent="0.3">
      <c r="A43" s="66" t="s">
        <v>417</v>
      </c>
      <c r="B43" s="274" t="s">
        <v>418</v>
      </c>
      <c r="C43" s="13" t="s">
        <v>5</v>
      </c>
      <c r="D43" s="100">
        <v>1</v>
      </c>
      <c r="E43" s="272" t="s">
        <v>6</v>
      </c>
      <c r="F43" s="51">
        <f>D43</f>
        <v>1</v>
      </c>
      <c r="G43" s="9">
        <f t="shared" si="1"/>
        <v>1</v>
      </c>
      <c r="H43" s="9" t="s">
        <v>37</v>
      </c>
    </row>
    <row r="44" spans="1:8" x14ac:dyDescent="0.3">
      <c r="A44" s="11" t="s">
        <v>413</v>
      </c>
      <c r="B44" s="274" t="s">
        <v>414</v>
      </c>
      <c r="C44" s="13" t="s">
        <v>11</v>
      </c>
      <c r="D44" s="51">
        <v>1</v>
      </c>
      <c r="E44" s="272" t="s">
        <v>6</v>
      </c>
      <c r="F44" s="51">
        <f>D44</f>
        <v>1</v>
      </c>
      <c r="G44" s="9">
        <f t="shared" si="1"/>
        <v>1</v>
      </c>
      <c r="H44" s="9" t="s">
        <v>37</v>
      </c>
    </row>
    <row r="45" spans="1:8" x14ac:dyDescent="0.3">
      <c r="A45" s="14" t="s">
        <v>410</v>
      </c>
      <c r="B45" s="274" t="s">
        <v>411</v>
      </c>
      <c r="C45" s="13" t="s">
        <v>11</v>
      </c>
      <c r="D45" s="51">
        <v>1</v>
      </c>
      <c r="E45" s="272" t="s">
        <v>6</v>
      </c>
      <c r="F45" s="51">
        <v>1</v>
      </c>
      <c r="G45" s="9">
        <f t="shared" si="1"/>
        <v>1</v>
      </c>
      <c r="H45" s="9" t="s">
        <v>37</v>
      </c>
    </row>
    <row r="46" spans="1:8" x14ac:dyDescent="0.3">
      <c r="A46" s="14" t="s">
        <v>124</v>
      </c>
      <c r="B46" s="274" t="s">
        <v>125</v>
      </c>
      <c r="C46" s="13" t="s">
        <v>11</v>
      </c>
      <c r="D46" s="59">
        <v>1</v>
      </c>
      <c r="E46" s="56" t="s">
        <v>6</v>
      </c>
      <c r="F46" s="59">
        <v>1</v>
      </c>
      <c r="G46" s="9">
        <f t="shared" si="1"/>
        <v>1</v>
      </c>
      <c r="H46" s="9" t="s">
        <v>37</v>
      </c>
    </row>
    <row r="47" spans="1:8" x14ac:dyDescent="0.3">
      <c r="A47" s="286" t="s">
        <v>183</v>
      </c>
      <c r="B47" s="264" t="s">
        <v>184</v>
      </c>
      <c r="C47" s="13" t="s">
        <v>7</v>
      </c>
      <c r="D47" s="51">
        <v>1</v>
      </c>
      <c r="E47" s="272" t="s">
        <v>6</v>
      </c>
      <c r="F47" s="51">
        <v>1</v>
      </c>
      <c r="G47" s="9">
        <f t="shared" si="1"/>
        <v>1</v>
      </c>
      <c r="H47" s="9" t="s">
        <v>37</v>
      </c>
    </row>
    <row r="48" spans="1:8" x14ac:dyDescent="0.3">
      <c r="A48" s="11" t="s">
        <v>65</v>
      </c>
      <c r="B48" s="306" t="s">
        <v>189</v>
      </c>
      <c r="C48" s="13" t="s">
        <v>7</v>
      </c>
      <c r="D48" s="51">
        <v>2</v>
      </c>
      <c r="E48" s="272" t="s">
        <v>6</v>
      </c>
      <c r="F48" s="51">
        <v>2</v>
      </c>
      <c r="G48" s="9">
        <f t="shared" si="1"/>
        <v>1</v>
      </c>
      <c r="H48" s="9" t="s">
        <v>37</v>
      </c>
    </row>
    <row r="49" spans="1:8" x14ac:dyDescent="0.3">
      <c r="A49" s="66" t="s">
        <v>192</v>
      </c>
      <c r="B49" s="306" t="s">
        <v>193</v>
      </c>
      <c r="C49" s="13" t="s">
        <v>7</v>
      </c>
      <c r="D49" s="51">
        <v>2</v>
      </c>
      <c r="E49" s="272" t="s">
        <v>6</v>
      </c>
      <c r="F49" s="51">
        <v>2</v>
      </c>
      <c r="G49" s="9">
        <f t="shared" si="1"/>
        <v>1</v>
      </c>
      <c r="H49" s="9" t="s">
        <v>37</v>
      </c>
    </row>
    <row r="50" spans="1:8" x14ac:dyDescent="0.3">
      <c r="A50" s="14" t="s">
        <v>196</v>
      </c>
      <c r="B50" s="306" t="s">
        <v>197</v>
      </c>
      <c r="C50" s="13" t="s">
        <v>5</v>
      </c>
      <c r="D50" s="13">
        <v>1</v>
      </c>
      <c r="E50" s="275" t="s">
        <v>6</v>
      </c>
      <c r="F50" s="13">
        <v>1</v>
      </c>
      <c r="G50" s="9">
        <f t="shared" si="1"/>
        <v>1</v>
      </c>
      <c r="H50" s="9" t="s">
        <v>37</v>
      </c>
    </row>
    <row r="51" spans="1:8" ht="31.2" x14ac:dyDescent="0.3">
      <c r="A51" s="66" t="s">
        <v>326</v>
      </c>
      <c r="B51" s="283" t="s">
        <v>327</v>
      </c>
      <c r="C51" s="13" t="s">
        <v>7</v>
      </c>
      <c r="D51" s="13">
        <v>2</v>
      </c>
      <c r="E51" s="275" t="s">
        <v>324</v>
      </c>
      <c r="F51" s="13">
        <f>D51</f>
        <v>2</v>
      </c>
      <c r="G51" s="9">
        <f t="shared" si="1"/>
        <v>1</v>
      </c>
      <c r="H51" s="9" t="s">
        <v>37</v>
      </c>
    </row>
    <row r="52" spans="1:8" ht="46.8" x14ac:dyDescent="0.3">
      <c r="A52" s="14" t="s">
        <v>352</v>
      </c>
      <c r="B52" s="277"/>
      <c r="C52" s="13" t="s">
        <v>7</v>
      </c>
      <c r="D52" s="13">
        <v>4</v>
      </c>
      <c r="E52" s="275" t="s">
        <v>6</v>
      </c>
      <c r="F52" s="13">
        <v>4</v>
      </c>
      <c r="G52" s="9">
        <f t="shared" si="1"/>
        <v>1</v>
      </c>
      <c r="H52" s="9" t="s">
        <v>37</v>
      </c>
    </row>
    <row r="53" spans="1:8" ht="31.2" x14ac:dyDescent="0.3">
      <c r="A53" s="14" t="s">
        <v>400</v>
      </c>
      <c r="B53" s="217" t="s">
        <v>401</v>
      </c>
      <c r="C53" s="13" t="s">
        <v>11</v>
      </c>
      <c r="D53" s="59">
        <v>3</v>
      </c>
      <c r="E53" s="272" t="s">
        <v>6</v>
      </c>
      <c r="F53" s="51">
        <v>3</v>
      </c>
      <c r="G53" s="9">
        <f t="shared" si="1"/>
        <v>1</v>
      </c>
      <c r="H53" s="9" t="s">
        <v>37</v>
      </c>
    </row>
    <row r="54" spans="1:8" x14ac:dyDescent="0.3">
      <c r="A54" s="11" t="s">
        <v>190</v>
      </c>
      <c r="B54" s="306" t="s">
        <v>191</v>
      </c>
      <c r="C54" s="13" t="s">
        <v>7</v>
      </c>
      <c r="D54" s="51">
        <v>1</v>
      </c>
      <c r="E54" s="272" t="s">
        <v>6</v>
      </c>
      <c r="F54" s="51">
        <v>1</v>
      </c>
      <c r="G54" s="9">
        <f t="shared" si="1"/>
        <v>1</v>
      </c>
      <c r="H54" s="9" t="s">
        <v>37</v>
      </c>
    </row>
    <row r="55" spans="1:8" x14ac:dyDescent="0.3">
      <c r="C55" s="267"/>
    </row>
    <row r="56" spans="1:8" x14ac:dyDescent="0.3">
      <c r="C56" s="267"/>
    </row>
    <row r="57" spans="1:8" x14ac:dyDescent="0.3">
      <c r="C57" s="267"/>
    </row>
    <row r="58" spans="1:8" x14ac:dyDescent="0.3">
      <c r="C58" s="267"/>
    </row>
    <row r="59" spans="1:8" x14ac:dyDescent="0.3">
      <c r="C59" s="267"/>
    </row>
    <row r="60" spans="1:8" x14ac:dyDescent="0.3">
      <c r="C60" s="267"/>
    </row>
    <row r="61" spans="1:8" x14ac:dyDescent="0.3">
      <c r="C61" s="267"/>
    </row>
    <row r="62" spans="1:8" x14ac:dyDescent="0.3">
      <c r="C62" s="267"/>
    </row>
    <row r="63" spans="1:8" x14ac:dyDescent="0.3">
      <c r="C63" s="267"/>
    </row>
    <row r="64" spans="1:8" x14ac:dyDescent="0.3">
      <c r="C64" s="267"/>
    </row>
    <row r="65" spans="3:3" x14ac:dyDescent="0.3">
      <c r="C65" s="267"/>
    </row>
    <row r="66" spans="3:3" x14ac:dyDescent="0.3">
      <c r="C66" s="267"/>
    </row>
    <row r="67" spans="3:3" x14ac:dyDescent="0.3">
      <c r="C67" s="267"/>
    </row>
    <row r="68" spans="3:3" x14ac:dyDescent="0.3">
      <c r="C68" s="267"/>
    </row>
    <row r="69" spans="3:3" x14ac:dyDescent="0.3">
      <c r="C69" s="267"/>
    </row>
    <row r="70" spans="3:3" x14ac:dyDescent="0.3">
      <c r="C70" s="267"/>
    </row>
    <row r="71" spans="3:3" x14ac:dyDescent="0.3">
      <c r="C71" s="267"/>
    </row>
    <row r="72" spans="3:3" x14ac:dyDescent="0.3">
      <c r="C72" s="267"/>
    </row>
    <row r="73" spans="3:3" x14ac:dyDescent="0.3">
      <c r="C73" s="267"/>
    </row>
    <row r="74" spans="3:3" x14ac:dyDescent="0.3">
      <c r="C74" s="267"/>
    </row>
    <row r="75" spans="3:3" x14ac:dyDescent="0.3">
      <c r="C75" s="267"/>
    </row>
    <row r="76" spans="3:3" x14ac:dyDescent="0.3">
      <c r="C76" s="267"/>
    </row>
    <row r="77" spans="3:3" x14ac:dyDescent="0.3">
      <c r="C77" s="267"/>
    </row>
    <row r="78" spans="3:3" x14ac:dyDescent="0.3">
      <c r="C78" s="267"/>
    </row>
    <row r="79" spans="3:3" x14ac:dyDescent="0.3">
      <c r="C79" s="267"/>
    </row>
    <row r="80" spans="3:3" x14ac:dyDescent="0.3">
      <c r="C80" s="267"/>
    </row>
    <row r="81" spans="3:3" x14ac:dyDescent="0.3">
      <c r="C81" s="267"/>
    </row>
    <row r="82" spans="3:3" x14ac:dyDescent="0.3">
      <c r="C82" s="267"/>
    </row>
    <row r="83" spans="3:3" x14ac:dyDescent="0.3">
      <c r="C83" s="267"/>
    </row>
    <row r="84" spans="3:3" x14ac:dyDescent="0.3">
      <c r="C84" s="267"/>
    </row>
    <row r="85" spans="3:3" x14ac:dyDescent="0.3">
      <c r="C85" s="267"/>
    </row>
    <row r="86" spans="3:3" x14ac:dyDescent="0.3">
      <c r="C86" s="267"/>
    </row>
    <row r="87" spans="3:3" x14ac:dyDescent="0.3">
      <c r="C87" s="267"/>
    </row>
    <row r="88" spans="3:3" x14ac:dyDescent="0.3">
      <c r="C88" s="267"/>
    </row>
    <row r="89" spans="3:3" x14ac:dyDescent="0.3">
      <c r="C89" s="267"/>
    </row>
    <row r="90" spans="3:3" x14ac:dyDescent="0.3">
      <c r="C90" s="267"/>
    </row>
    <row r="91" spans="3:3" x14ac:dyDescent="0.3">
      <c r="C91" s="267"/>
    </row>
    <row r="92" spans="3:3" x14ac:dyDescent="0.3">
      <c r="C92" s="267"/>
    </row>
    <row r="93" spans="3:3" x14ac:dyDescent="0.3">
      <c r="C93" s="267"/>
    </row>
    <row r="94" spans="3:3" x14ac:dyDescent="0.3">
      <c r="C94" s="267"/>
    </row>
    <row r="95" spans="3:3" x14ac:dyDescent="0.3">
      <c r="C95" s="267"/>
    </row>
    <row r="96" spans="3:3" x14ac:dyDescent="0.3">
      <c r="C96" s="267"/>
    </row>
    <row r="97" spans="3:3" x14ac:dyDescent="0.3">
      <c r="C97" s="267"/>
    </row>
    <row r="98" spans="3:3" x14ac:dyDescent="0.3">
      <c r="C98" s="267"/>
    </row>
    <row r="99" spans="3:3" x14ac:dyDescent="0.3">
      <c r="C99" s="267"/>
    </row>
    <row r="100" spans="3:3" x14ac:dyDescent="0.3">
      <c r="C100" s="267"/>
    </row>
    <row r="101" spans="3:3" x14ac:dyDescent="0.3">
      <c r="C101" s="267"/>
    </row>
    <row r="102" spans="3:3" x14ac:dyDescent="0.3">
      <c r="C102" s="267"/>
    </row>
    <row r="103" spans="3:3" x14ac:dyDescent="0.3">
      <c r="C103" s="267"/>
    </row>
    <row r="104" spans="3:3" x14ac:dyDescent="0.3">
      <c r="C104" s="267"/>
    </row>
    <row r="105" spans="3:3" x14ac:dyDescent="0.3">
      <c r="C105" s="267"/>
    </row>
    <row r="106" spans="3:3" x14ac:dyDescent="0.3">
      <c r="C106" s="267"/>
    </row>
    <row r="107" spans="3:3" x14ac:dyDescent="0.3">
      <c r="C107" s="267"/>
    </row>
    <row r="108" spans="3:3" x14ac:dyDescent="0.3">
      <c r="C108" s="267"/>
    </row>
    <row r="109" spans="3:3" x14ac:dyDescent="0.3">
      <c r="C109" s="267"/>
    </row>
    <row r="110" spans="3:3" x14ac:dyDescent="0.3">
      <c r="C110" s="267"/>
    </row>
    <row r="111" spans="3:3" x14ac:dyDescent="0.3">
      <c r="C111" s="267"/>
    </row>
    <row r="112" spans="3:3" x14ac:dyDescent="0.3">
      <c r="C112" s="267"/>
    </row>
    <row r="113" spans="3:3" x14ac:dyDescent="0.3">
      <c r="C113" s="267"/>
    </row>
    <row r="114" spans="3:3" x14ac:dyDescent="0.3">
      <c r="C114" s="267"/>
    </row>
    <row r="115" spans="3:3" x14ac:dyDescent="0.3">
      <c r="C115" s="267"/>
    </row>
    <row r="116" spans="3:3" x14ac:dyDescent="0.3">
      <c r="C116" s="267"/>
    </row>
    <row r="117" spans="3:3" x14ac:dyDescent="0.3">
      <c r="C117" s="267"/>
    </row>
    <row r="118" spans="3:3" x14ac:dyDescent="0.3">
      <c r="C118" s="267"/>
    </row>
    <row r="119" spans="3:3" x14ac:dyDescent="0.3">
      <c r="C119" s="267"/>
    </row>
    <row r="120" spans="3:3" x14ac:dyDescent="0.3">
      <c r="C120" s="267"/>
    </row>
    <row r="121" spans="3:3" x14ac:dyDescent="0.3">
      <c r="C121" s="267"/>
    </row>
    <row r="122" spans="3:3" x14ac:dyDescent="0.3">
      <c r="C122" s="267"/>
    </row>
    <row r="123" spans="3:3" x14ac:dyDescent="0.3">
      <c r="C123" s="267"/>
    </row>
    <row r="124" spans="3:3" x14ac:dyDescent="0.3">
      <c r="C124" s="267"/>
    </row>
    <row r="125" spans="3:3" x14ac:dyDescent="0.3">
      <c r="C125" s="267"/>
    </row>
    <row r="126" spans="3:3" x14ac:dyDescent="0.3">
      <c r="C126" s="267"/>
    </row>
    <row r="127" spans="3:3" x14ac:dyDescent="0.3">
      <c r="C127" s="267"/>
    </row>
    <row r="128" spans="3:3" x14ac:dyDescent="0.3">
      <c r="C128" s="267"/>
    </row>
    <row r="129" spans="3:3" x14ac:dyDescent="0.3">
      <c r="C129" s="267"/>
    </row>
    <row r="130" spans="3:3" x14ac:dyDescent="0.3">
      <c r="C130" s="267"/>
    </row>
    <row r="131" spans="3:3" x14ac:dyDescent="0.3">
      <c r="C131" s="267"/>
    </row>
    <row r="132" spans="3:3" x14ac:dyDescent="0.3">
      <c r="C132" s="267"/>
    </row>
    <row r="133" spans="3:3" x14ac:dyDescent="0.3">
      <c r="C133" s="267"/>
    </row>
    <row r="134" spans="3:3" x14ac:dyDescent="0.3">
      <c r="C134" s="267"/>
    </row>
    <row r="135" spans="3:3" x14ac:dyDescent="0.3">
      <c r="C135" s="267"/>
    </row>
    <row r="136" spans="3:3" x14ac:dyDescent="0.3">
      <c r="C136" s="267"/>
    </row>
    <row r="137" spans="3:3" x14ac:dyDescent="0.3">
      <c r="C137" s="267"/>
    </row>
    <row r="138" spans="3:3" x14ac:dyDescent="0.3">
      <c r="C138" s="267"/>
    </row>
    <row r="139" spans="3:3" x14ac:dyDescent="0.3">
      <c r="C139" s="267"/>
    </row>
    <row r="140" spans="3:3" x14ac:dyDescent="0.3">
      <c r="C140" s="267"/>
    </row>
    <row r="141" spans="3:3" x14ac:dyDescent="0.3">
      <c r="C141" s="267"/>
    </row>
    <row r="142" spans="3:3" x14ac:dyDescent="0.3">
      <c r="C142" s="267"/>
    </row>
    <row r="143" spans="3:3" x14ac:dyDescent="0.3">
      <c r="C143" s="267"/>
    </row>
    <row r="144" spans="3:3" x14ac:dyDescent="0.3">
      <c r="C144" s="267"/>
    </row>
    <row r="145" spans="3:3" x14ac:dyDescent="0.3">
      <c r="C145" s="267"/>
    </row>
    <row r="146" spans="3:3" x14ac:dyDescent="0.3">
      <c r="C146" s="267"/>
    </row>
    <row r="147" spans="3:3" x14ac:dyDescent="0.3">
      <c r="C147" s="267"/>
    </row>
    <row r="148" spans="3:3" x14ac:dyDescent="0.3">
      <c r="C148" s="267"/>
    </row>
    <row r="149" spans="3:3" x14ac:dyDescent="0.3">
      <c r="C149" s="267"/>
    </row>
    <row r="150" spans="3:3" x14ac:dyDescent="0.3">
      <c r="C150" s="267"/>
    </row>
    <row r="151" spans="3:3" x14ac:dyDescent="0.3">
      <c r="C151" s="267"/>
    </row>
    <row r="152" spans="3:3" x14ac:dyDescent="0.3">
      <c r="C152" s="267"/>
    </row>
    <row r="153" spans="3:3" x14ac:dyDescent="0.3">
      <c r="C153" s="267"/>
    </row>
    <row r="154" spans="3:3" x14ac:dyDescent="0.3">
      <c r="C154" s="267"/>
    </row>
    <row r="155" spans="3:3" x14ac:dyDescent="0.3">
      <c r="C155" s="267"/>
    </row>
    <row r="156" spans="3:3" x14ac:dyDescent="0.3">
      <c r="C156" s="267"/>
    </row>
    <row r="157" spans="3:3" x14ac:dyDescent="0.3">
      <c r="C157" s="267"/>
    </row>
    <row r="158" spans="3:3" x14ac:dyDescent="0.3">
      <c r="C158" s="267"/>
    </row>
    <row r="159" spans="3:3" x14ac:dyDescent="0.3">
      <c r="C159" s="267"/>
    </row>
    <row r="160" spans="3:3" x14ac:dyDescent="0.3">
      <c r="C160" s="267"/>
    </row>
    <row r="161" spans="3:3" x14ac:dyDescent="0.3">
      <c r="C161" s="267"/>
    </row>
    <row r="162" spans="3:3" x14ac:dyDescent="0.3">
      <c r="C162" s="267"/>
    </row>
    <row r="163" spans="3:3" x14ac:dyDescent="0.3">
      <c r="C163" s="267"/>
    </row>
    <row r="164" spans="3:3" x14ac:dyDescent="0.3">
      <c r="C164" s="267"/>
    </row>
    <row r="165" spans="3:3" x14ac:dyDescent="0.3">
      <c r="C165" s="267"/>
    </row>
    <row r="166" spans="3:3" x14ac:dyDescent="0.3">
      <c r="C166" s="267"/>
    </row>
    <row r="167" spans="3:3" x14ac:dyDescent="0.3">
      <c r="C167" s="267"/>
    </row>
    <row r="168" spans="3:3" x14ac:dyDescent="0.3">
      <c r="C168" s="267"/>
    </row>
    <row r="169" spans="3:3" x14ac:dyDescent="0.3">
      <c r="C169" s="267"/>
    </row>
    <row r="170" spans="3:3" x14ac:dyDescent="0.3">
      <c r="C170" s="267"/>
    </row>
    <row r="171" spans="3:3" x14ac:dyDescent="0.3">
      <c r="C171" s="267"/>
    </row>
    <row r="172" spans="3:3" x14ac:dyDescent="0.3">
      <c r="C172" s="267"/>
    </row>
    <row r="173" spans="3:3" x14ac:dyDescent="0.3">
      <c r="C173" s="267"/>
    </row>
    <row r="174" spans="3:3" x14ac:dyDescent="0.3">
      <c r="C174" s="267"/>
    </row>
    <row r="175" spans="3:3" x14ac:dyDescent="0.3">
      <c r="C175" s="267"/>
    </row>
    <row r="176" spans="3:3" x14ac:dyDescent="0.3">
      <c r="C176" s="267"/>
    </row>
    <row r="177" spans="3:3" x14ac:dyDescent="0.3">
      <c r="C177" s="267"/>
    </row>
    <row r="178" spans="3:3" x14ac:dyDescent="0.3">
      <c r="C178" s="267"/>
    </row>
    <row r="179" spans="3:3" x14ac:dyDescent="0.3">
      <c r="C179" s="267"/>
    </row>
    <row r="180" spans="3:3" x14ac:dyDescent="0.3">
      <c r="C180" s="267"/>
    </row>
    <row r="181" spans="3:3" x14ac:dyDescent="0.3">
      <c r="C181" s="267"/>
    </row>
    <row r="182" spans="3:3" x14ac:dyDescent="0.3">
      <c r="C182" s="267"/>
    </row>
    <row r="183" spans="3:3" x14ac:dyDescent="0.3">
      <c r="C183" s="267"/>
    </row>
    <row r="184" spans="3:3" x14ac:dyDescent="0.3">
      <c r="C184" s="267"/>
    </row>
    <row r="185" spans="3:3" x14ac:dyDescent="0.3">
      <c r="C185" s="267"/>
    </row>
    <row r="186" spans="3:3" x14ac:dyDescent="0.3">
      <c r="C186" s="267"/>
    </row>
    <row r="187" spans="3:3" x14ac:dyDescent="0.3">
      <c r="C187" s="267"/>
    </row>
    <row r="188" spans="3:3" x14ac:dyDescent="0.3">
      <c r="C188" s="267"/>
    </row>
    <row r="189" spans="3:3" x14ac:dyDescent="0.3">
      <c r="C189" s="267"/>
    </row>
    <row r="190" spans="3:3" x14ac:dyDescent="0.3">
      <c r="C190" s="267"/>
    </row>
    <row r="191" spans="3:3" x14ac:dyDescent="0.3">
      <c r="C191" s="267"/>
    </row>
    <row r="192" spans="3:3" x14ac:dyDescent="0.3">
      <c r="C192" s="267"/>
    </row>
    <row r="193" spans="3:3" x14ac:dyDescent="0.3">
      <c r="C193" s="267"/>
    </row>
    <row r="194" spans="3:3" x14ac:dyDescent="0.3">
      <c r="C194" s="267"/>
    </row>
    <row r="195" spans="3:3" x14ac:dyDescent="0.3">
      <c r="C195" s="267"/>
    </row>
    <row r="196" spans="3:3" x14ac:dyDescent="0.3">
      <c r="C196" s="267"/>
    </row>
    <row r="197" spans="3:3" x14ac:dyDescent="0.3">
      <c r="C197" s="267"/>
    </row>
    <row r="198" spans="3:3" x14ac:dyDescent="0.3">
      <c r="C198" s="267"/>
    </row>
    <row r="199" spans="3:3" x14ac:dyDescent="0.3">
      <c r="C199" s="267"/>
    </row>
    <row r="200" spans="3:3" x14ac:dyDescent="0.3">
      <c r="C200" s="267"/>
    </row>
    <row r="201" spans="3:3" x14ac:dyDescent="0.3">
      <c r="C201" s="267"/>
    </row>
    <row r="202" spans="3:3" x14ac:dyDescent="0.3">
      <c r="C202" s="267"/>
    </row>
    <row r="203" spans="3:3" x14ac:dyDescent="0.3">
      <c r="C203" s="267"/>
    </row>
    <row r="204" spans="3:3" x14ac:dyDescent="0.3">
      <c r="C204" s="267"/>
    </row>
    <row r="205" spans="3:3" x14ac:dyDescent="0.3">
      <c r="C205" s="267"/>
    </row>
    <row r="206" spans="3:3" x14ac:dyDescent="0.3">
      <c r="C206" s="267"/>
    </row>
    <row r="207" spans="3:3" x14ac:dyDescent="0.3">
      <c r="C207" s="267"/>
    </row>
    <row r="208" spans="3:3" x14ac:dyDescent="0.3">
      <c r="C208" s="267"/>
    </row>
    <row r="209" spans="3:3" x14ac:dyDescent="0.3">
      <c r="C209" s="267"/>
    </row>
    <row r="210" spans="3:3" x14ac:dyDescent="0.3">
      <c r="C210" s="267"/>
    </row>
    <row r="211" spans="3:3" x14ac:dyDescent="0.3">
      <c r="C211" s="267"/>
    </row>
    <row r="212" spans="3:3" x14ac:dyDescent="0.3">
      <c r="C212" s="267"/>
    </row>
    <row r="213" spans="3:3" x14ac:dyDescent="0.3">
      <c r="C213" s="267"/>
    </row>
    <row r="214" spans="3:3" x14ac:dyDescent="0.3">
      <c r="C214" s="267"/>
    </row>
    <row r="215" spans="3:3" x14ac:dyDescent="0.3">
      <c r="C215" s="267"/>
    </row>
    <row r="216" spans="3:3" x14ac:dyDescent="0.3">
      <c r="C216" s="267"/>
    </row>
    <row r="217" spans="3:3" x14ac:dyDescent="0.3">
      <c r="C217" s="267"/>
    </row>
    <row r="218" spans="3:3" x14ac:dyDescent="0.3">
      <c r="C218" s="267"/>
    </row>
    <row r="219" spans="3:3" x14ac:dyDescent="0.3">
      <c r="C219" s="267"/>
    </row>
    <row r="220" spans="3:3" x14ac:dyDescent="0.3">
      <c r="C220" s="267"/>
    </row>
    <row r="221" spans="3:3" x14ac:dyDescent="0.3">
      <c r="C221" s="267"/>
    </row>
    <row r="222" spans="3:3" x14ac:dyDescent="0.3">
      <c r="C222" s="267"/>
    </row>
    <row r="223" spans="3:3" x14ac:dyDescent="0.3">
      <c r="C223" s="267"/>
    </row>
    <row r="224" spans="3:3" x14ac:dyDescent="0.3">
      <c r="C224" s="267"/>
    </row>
    <row r="225" spans="3:3" x14ac:dyDescent="0.3">
      <c r="C225" s="267"/>
    </row>
    <row r="226" spans="3:3" x14ac:dyDescent="0.3">
      <c r="C226" s="267"/>
    </row>
    <row r="227" spans="3:3" x14ac:dyDescent="0.3">
      <c r="C227" s="267"/>
    </row>
    <row r="228" spans="3:3" x14ac:dyDescent="0.3">
      <c r="C228" s="267"/>
    </row>
    <row r="229" spans="3:3" x14ac:dyDescent="0.3">
      <c r="C229" s="267"/>
    </row>
    <row r="230" spans="3:3" x14ac:dyDescent="0.3">
      <c r="C230" s="267"/>
    </row>
    <row r="231" spans="3:3" x14ac:dyDescent="0.3">
      <c r="C231" s="267"/>
    </row>
    <row r="232" spans="3:3" x14ac:dyDescent="0.3">
      <c r="C232" s="267"/>
    </row>
    <row r="233" spans="3:3" x14ac:dyDescent="0.3">
      <c r="C233" s="267"/>
    </row>
    <row r="234" spans="3:3" x14ac:dyDescent="0.3">
      <c r="C234" s="267"/>
    </row>
    <row r="235" spans="3:3" x14ac:dyDescent="0.3">
      <c r="C235" s="267"/>
    </row>
    <row r="236" spans="3:3" x14ac:dyDescent="0.3">
      <c r="C236" s="267"/>
    </row>
    <row r="237" spans="3:3" x14ac:dyDescent="0.3">
      <c r="C237" s="267"/>
    </row>
    <row r="238" spans="3:3" x14ac:dyDescent="0.3">
      <c r="C238" s="267"/>
    </row>
    <row r="239" spans="3:3" x14ac:dyDescent="0.3">
      <c r="C239" s="267"/>
    </row>
    <row r="240" spans="3:3" x14ac:dyDescent="0.3">
      <c r="C240" s="267"/>
    </row>
    <row r="241" spans="3:3" x14ac:dyDescent="0.3">
      <c r="C241" s="267"/>
    </row>
    <row r="242" spans="3:3" x14ac:dyDescent="0.3">
      <c r="C242" s="267"/>
    </row>
    <row r="243" spans="3:3" x14ac:dyDescent="0.3">
      <c r="C243" s="267"/>
    </row>
    <row r="244" spans="3:3" x14ac:dyDescent="0.3">
      <c r="C244" s="267"/>
    </row>
    <row r="245" spans="3:3" x14ac:dyDescent="0.3">
      <c r="C245" s="267"/>
    </row>
    <row r="246" spans="3:3" x14ac:dyDescent="0.3">
      <c r="C246" s="267"/>
    </row>
    <row r="247" spans="3:3" x14ac:dyDescent="0.3">
      <c r="C247" s="267"/>
    </row>
    <row r="248" spans="3:3" x14ac:dyDescent="0.3">
      <c r="C248" s="267"/>
    </row>
    <row r="249" spans="3:3" x14ac:dyDescent="0.3">
      <c r="C249" s="267"/>
    </row>
    <row r="250" spans="3:3" x14ac:dyDescent="0.3">
      <c r="C250" s="267"/>
    </row>
    <row r="251" spans="3:3" x14ac:dyDescent="0.3">
      <c r="C251" s="267"/>
    </row>
    <row r="252" spans="3:3" x14ac:dyDescent="0.3">
      <c r="C252" s="267"/>
    </row>
    <row r="253" spans="3:3" x14ac:dyDescent="0.3">
      <c r="C253" s="267"/>
    </row>
    <row r="254" spans="3:3" x14ac:dyDescent="0.3">
      <c r="C254" s="267"/>
    </row>
    <row r="255" spans="3:3" x14ac:dyDescent="0.3">
      <c r="C255" s="267"/>
    </row>
    <row r="256" spans="3:3" x14ac:dyDescent="0.3">
      <c r="C256" s="267"/>
    </row>
    <row r="257" spans="3:3" x14ac:dyDescent="0.3">
      <c r="C257" s="267"/>
    </row>
    <row r="258" spans="3:3" x14ac:dyDescent="0.3">
      <c r="C258" s="267"/>
    </row>
    <row r="259" spans="3:3" x14ac:dyDescent="0.3">
      <c r="C259" s="267"/>
    </row>
    <row r="260" spans="3:3" x14ac:dyDescent="0.3">
      <c r="C260" s="267"/>
    </row>
    <row r="261" spans="3:3" x14ac:dyDescent="0.3">
      <c r="C261" s="267"/>
    </row>
    <row r="262" spans="3:3" x14ac:dyDescent="0.3">
      <c r="C262" s="267"/>
    </row>
    <row r="263" spans="3:3" x14ac:dyDescent="0.3">
      <c r="C263" s="267"/>
    </row>
    <row r="264" spans="3:3" x14ac:dyDescent="0.3">
      <c r="C264" s="267"/>
    </row>
    <row r="265" spans="3:3" x14ac:dyDescent="0.3">
      <c r="C265" s="267"/>
    </row>
    <row r="266" spans="3:3" x14ac:dyDescent="0.3">
      <c r="C266" s="267"/>
    </row>
    <row r="267" spans="3:3" x14ac:dyDescent="0.3">
      <c r="C267" s="267"/>
    </row>
    <row r="268" spans="3:3" x14ac:dyDescent="0.3">
      <c r="C268" s="267"/>
    </row>
    <row r="269" spans="3:3" x14ac:dyDescent="0.3">
      <c r="C269" s="267"/>
    </row>
    <row r="270" spans="3:3" x14ac:dyDescent="0.3">
      <c r="C270" s="267"/>
    </row>
    <row r="271" spans="3:3" x14ac:dyDescent="0.3">
      <c r="C271" s="267"/>
    </row>
    <row r="272" spans="3:3" x14ac:dyDescent="0.3">
      <c r="C272" s="267"/>
    </row>
    <row r="273" spans="3:3" x14ac:dyDescent="0.3">
      <c r="C273" s="267"/>
    </row>
    <row r="274" spans="3:3" x14ac:dyDescent="0.3">
      <c r="C274" s="267"/>
    </row>
    <row r="275" spans="3:3" x14ac:dyDescent="0.3">
      <c r="C275" s="267"/>
    </row>
    <row r="276" spans="3:3" x14ac:dyDescent="0.3">
      <c r="C276" s="267"/>
    </row>
    <row r="277" spans="3:3" x14ac:dyDescent="0.3">
      <c r="C277" s="267"/>
    </row>
    <row r="278" spans="3:3" x14ac:dyDescent="0.3">
      <c r="C278" s="267"/>
    </row>
    <row r="279" spans="3:3" x14ac:dyDescent="0.3">
      <c r="C279" s="267"/>
    </row>
    <row r="280" spans="3:3" x14ac:dyDescent="0.3">
      <c r="C280" s="267"/>
    </row>
    <row r="281" spans="3:3" x14ac:dyDescent="0.3">
      <c r="C281" s="267"/>
    </row>
    <row r="282" spans="3:3" x14ac:dyDescent="0.3">
      <c r="C282" s="267"/>
    </row>
    <row r="283" spans="3:3" x14ac:dyDescent="0.3">
      <c r="C283" s="267"/>
    </row>
    <row r="284" spans="3:3" x14ac:dyDescent="0.3">
      <c r="C284" s="267"/>
    </row>
    <row r="285" spans="3:3" x14ac:dyDescent="0.3">
      <c r="C285" s="267"/>
    </row>
    <row r="286" spans="3:3" x14ac:dyDescent="0.3">
      <c r="C286" s="267"/>
    </row>
    <row r="287" spans="3:3" x14ac:dyDescent="0.3">
      <c r="C287" s="267"/>
    </row>
    <row r="288" spans="3:3" x14ac:dyDescent="0.3">
      <c r="C288" s="267"/>
    </row>
    <row r="289" spans="3:3" x14ac:dyDescent="0.3">
      <c r="C289" s="267"/>
    </row>
    <row r="290" spans="3:3" x14ac:dyDescent="0.3">
      <c r="C290" s="267"/>
    </row>
    <row r="291" spans="3:3" x14ac:dyDescent="0.3">
      <c r="C291" s="267"/>
    </row>
    <row r="292" spans="3:3" x14ac:dyDescent="0.3">
      <c r="C292" s="267"/>
    </row>
    <row r="293" spans="3:3" x14ac:dyDescent="0.3">
      <c r="C293" s="267"/>
    </row>
    <row r="294" spans="3:3" x14ac:dyDescent="0.3">
      <c r="C294" s="267"/>
    </row>
    <row r="295" spans="3:3" x14ac:dyDescent="0.3">
      <c r="C295" s="267"/>
    </row>
    <row r="296" spans="3:3" x14ac:dyDescent="0.3">
      <c r="C296" s="267"/>
    </row>
    <row r="297" spans="3:3" x14ac:dyDescent="0.3">
      <c r="C297" s="267"/>
    </row>
    <row r="298" spans="3:3" x14ac:dyDescent="0.3">
      <c r="C298" s="267"/>
    </row>
    <row r="299" spans="3:3" x14ac:dyDescent="0.3">
      <c r="C299" s="267"/>
    </row>
    <row r="300" spans="3:3" x14ac:dyDescent="0.3">
      <c r="C300" s="267"/>
    </row>
    <row r="301" spans="3:3" x14ac:dyDescent="0.3">
      <c r="C301" s="267"/>
    </row>
    <row r="302" spans="3:3" x14ac:dyDescent="0.3">
      <c r="C302" s="267"/>
    </row>
    <row r="303" spans="3:3" x14ac:dyDescent="0.3">
      <c r="C303" s="267"/>
    </row>
    <row r="304" spans="3:3" x14ac:dyDescent="0.3">
      <c r="C304" s="267"/>
    </row>
    <row r="305" spans="3:3" x14ac:dyDescent="0.3">
      <c r="C305" s="267"/>
    </row>
    <row r="306" spans="3:3" x14ac:dyDescent="0.3">
      <c r="C306" s="267"/>
    </row>
    <row r="307" spans="3:3" x14ac:dyDescent="0.3">
      <c r="C307" s="267"/>
    </row>
    <row r="308" spans="3:3" x14ac:dyDescent="0.3">
      <c r="C308" s="267"/>
    </row>
    <row r="309" spans="3:3" x14ac:dyDescent="0.3">
      <c r="C309" s="267"/>
    </row>
    <row r="310" spans="3:3" x14ac:dyDescent="0.3">
      <c r="C310" s="267"/>
    </row>
    <row r="311" spans="3:3" x14ac:dyDescent="0.3">
      <c r="C311" s="267"/>
    </row>
    <row r="312" spans="3:3" x14ac:dyDescent="0.3">
      <c r="C312" s="267"/>
    </row>
    <row r="313" spans="3:3" x14ac:dyDescent="0.3">
      <c r="C313" s="267"/>
    </row>
    <row r="314" spans="3:3" x14ac:dyDescent="0.3">
      <c r="C314" s="267"/>
    </row>
    <row r="315" spans="3:3" x14ac:dyDescent="0.3">
      <c r="C315" s="267"/>
    </row>
    <row r="316" spans="3:3" x14ac:dyDescent="0.3">
      <c r="C316" s="267"/>
    </row>
    <row r="317" spans="3:3" x14ac:dyDescent="0.3">
      <c r="C317" s="267"/>
    </row>
    <row r="318" spans="3:3" x14ac:dyDescent="0.3">
      <c r="C318" s="267"/>
    </row>
    <row r="319" spans="3:3" x14ac:dyDescent="0.3">
      <c r="C319" s="267"/>
    </row>
    <row r="320" spans="3:3" x14ac:dyDescent="0.3">
      <c r="C320" s="267"/>
    </row>
    <row r="321" spans="3:3" x14ac:dyDescent="0.3">
      <c r="C321" s="267"/>
    </row>
    <row r="322" spans="3:3" x14ac:dyDescent="0.3">
      <c r="C322" s="267"/>
    </row>
    <row r="323" spans="3:3" x14ac:dyDescent="0.3">
      <c r="C323" s="267"/>
    </row>
    <row r="324" spans="3:3" x14ac:dyDescent="0.3">
      <c r="C324" s="267"/>
    </row>
    <row r="325" spans="3:3" x14ac:dyDescent="0.3">
      <c r="C325" s="267"/>
    </row>
    <row r="326" spans="3:3" x14ac:dyDescent="0.3">
      <c r="C326" s="267"/>
    </row>
    <row r="327" spans="3:3" x14ac:dyDescent="0.3">
      <c r="C327" s="267"/>
    </row>
    <row r="328" spans="3:3" x14ac:dyDescent="0.3">
      <c r="C328" s="267"/>
    </row>
    <row r="329" spans="3:3" x14ac:dyDescent="0.3">
      <c r="C329" s="267"/>
    </row>
    <row r="330" spans="3:3" x14ac:dyDescent="0.3">
      <c r="C330" s="267"/>
    </row>
    <row r="331" spans="3:3" x14ac:dyDescent="0.3">
      <c r="C331" s="267"/>
    </row>
    <row r="332" spans="3:3" x14ac:dyDescent="0.3">
      <c r="C332" s="267"/>
    </row>
    <row r="333" spans="3:3" x14ac:dyDescent="0.3">
      <c r="C333" s="267"/>
    </row>
    <row r="334" spans="3:3" x14ac:dyDescent="0.3">
      <c r="C334" s="267"/>
    </row>
    <row r="335" spans="3:3" x14ac:dyDescent="0.3">
      <c r="C335" s="267"/>
    </row>
    <row r="336" spans="3:3" x14ac:dyDescent="0.3">
      <c r="C336" s="267"/>
    </row>
    <row r="337" spans="3:3" x14ac:dyDescent="0.3">
      <c r="C337" s="267"/>
    </row>
    <row r="338" spans="3:3" x14ac:dyDescent="0.3">
      <c r="C338" s="267"/>
    </row>
    <row r="339" spans="3:3" x14ac:dyDescent="0.3">
      <c r="C339" s="267"/>
    </row>
    <row r="340" spans="3:3" x14ac:dyDescent="0.3">
      <c r="C340" s="267"/>
    </row>
    <row r="341" spans="3:3" x14ac:dyDescent="0.3">
      <c r="C341" s="267"/>
    </row>
    <row r="342" spans="3:3" x14ac:dyDescent="0.3">
      <c r="C342" s="267"/>
    </row>
    <row r="343" spans="3:3" x14ac:dyDescent="0.3">
      <c r="C343" s="267"/>
    </row>
    <row r="344" spans="3:3" x14ac:dyDescent="0.3">
      <c r="C344" s="267"/>
    </row>
    <row r="345" spans="3:3" x14ac:dyDescent="0.3">
      <c r="C345" s="267"/>
    </row>
    <row r="346" spans="3:3" x14ac:dyDescent="0.3">
      <c r="C346" s="267"/>
    </row>
    <row r="347" spans="3:3" x14ac:dyDescent="0.3">
      <c r="C347" s="267"/>
    </row>
    <row r="348" spans="3:3" x14ac:dyDescent="0.3">
      <c r="C348" s="267"/>
    </row>
    <row r="349" spans="3:3" x14ac:dyDescent="0.3">
      <c r="C349" s="267"/>
    </row>
    <row r="350" spans="3:3" x14ac:dyDescent="0.3">
      <c r="C350" s="267"/>
    </row>
    <row r="351" spans="3:3" x14ac:dyDescent="0.3">
      <c r="C351" s="267"/>
    </row>
    <row r="352" spans="3:3" x14ac:dyDescent="0.3">
      <c r="C352" s="267"/>
    </row>
    <row r="353" spans="3:3" x14ac:dyDescent="0.3">
      <c r="C353" s="267"/>
    </row>
    <row r="354" spans="3:3" x14ac:dyDescent="0.3">
      <c r="C354" s="267"/>
    </row>
    <row r="355" spans="3:3" x14ac:dyDescent="0.3">
      <c r="C355" s="267"/>
    </row>
    <row r="356" spans="3:3" x14ac:dyDescent="0.3">
      <c r="C356" s="267"/>
    </row>
    <row r="357" spans="3:3" x14ac:dyDescent="0.3">
      <c r="C357" s="267"/>
    </row>
    <row r="358" spans="3:3" x14ac:dyDescent="0.3">
      <c r="C358" s="267"/>
    </row>
    <row r="359" spans="3:3" x14ac:dyDescent="0.3">
      <c r="C359" s="267"/>
    </row>
    <row r="360" spans="3:3" x14ac:dyDescent="0.3">
      <c r="C360" s="267"/>
    </row>
    <row r="361" spans="3:3" x14ac:dyDescent="0.3">
      <c r="C361" s="267"/>
    </row>
    <row r="362" spans="3:3" x14ac:dyDescent="0.3">
      <c r="C362" s="267"/>
    </row>
    <row r="363" spans="3:3" x14ac:dyDescent="0.3">
      <c r="C363" s="267"/>
    </row>
    <row r="364" spans="3:3" x14ac:dyDescent="0.3">
      <c r="C364" s="267"/>
    </row>
    <row r="365" spans="3:3" x14ac:dyDescent="0.3">
      <c r="C365" s="267"/>
    </row>
    <row r="366" spans="3:3" x14ac:dyDescent="0.3">
      <c r="C366" s="267"/>
    </row>
    <row r="367" spans="3:3" x14ac:dyDescent="0.3">
      <c r="C367" s="267"/>
    </row>
    <row r="368" spans="3:3" x14ac:dyDescent="0.3">
      <c r="C368" s="267"/>
    </row>
    <row r="369" spans="3:3" x14ac:dyDescent="0.3">
      <c r="C369" s="267"/>
    </row>
    <row r="370" spans="3:3" x14ac:dyDescent="0.3">
      <c r="C370" s="267"/>
    </row>
    <row r="371" spans="3:3" x14ac:dyDescent="0.3">
      <c r="C371" s="267"/>
    </row>
    <row r="372" spans="3:3" x14ac:dyDescent="0.3">
      <c r="C372" s="267"/>
    </row>
    <row r="373" spans="3:3" x14ac:dyDescent="0.3">
      <c r="C373" s="267"/>
    </row>
    <row r="374" spans="3:3" x14ac:dyDescent="0.3">
      <c r="C374" s="267"/>
    </row>
    <row r="375" spans="3:3" x14ac:dyDescent="0.3">
      <c r="C375" s="267"/>
    </row>
    <row r="376" spans="3:3" x14ac:dyDescent="0.3">
      <c r="C376" s="267"/>
    </row>
    <row r="377" spans="3:3" x14ac:dyDescent="0.3">
      <c r="C377" s="267"/>
    </row>
    <row r="378" spans="3:3" x14ac:dyDescent="0.3">
      <c r="C378" s="267"/>
    </row>
    <row r="379" spans="3:3" x14ac:dyDescent="0.3">
      <c r="C379" s="267"/>
    </row>
    <row r="380" spans="3:3" x14ac:dyDescent="0.3">
      <c r="C380" s="267"/>
    </row>
    <row r="381" spans="3:3" x14ac:dyDescent="0.3">
      <c r="C381" s="267"/>
    </row>
    <row r="382" spans="3:3" x14ac:dyDescent="0.3">
      <c r="C382" s="267"/>
    </row>
    <row r="383" spans="3:3" x14ac:dyDescent="0.3">
      <c r="C383" s="267"/>
    </row>
    <row r="384" spans="3:3" x14ac:dyDescent="0.3">
      <c r="C384" s="267"/>
    </row>
    <row r="385" spans="3:3" x14ac:dyDescent="0.3">
      <c r="C385" s="267"/>
    </row>
    <row r="386" spans="3:3" x14ac:dyDescent="0.3">
      <c r="C386" s="267"/>
    </row>
    <row r="387" spans="3:3" x14ac:dyDescent="0.3">
      <c r="C387" s="267"/>
    </row>
    <row r="388" spans="3:3" x14ac:dyDescent="0.3">
      <c r="C388" s="267"/>
    </row>
    <row r="389" spans="3:3" x14ac:dyDescent="0.3">
      <c r="C389" s="267"/>
    </row>
    <row r="390" spans="3:3" x14ac:dyDescent="0.3">
      <c r="C390" s="267"/>
    </row>
    <row r="391" spans="3:3" x14ac:dyDescent="0.3">
      <c r="C391" s="267"/>
    </row>
    <row r="392" spans="3:3" x14ac:dyDescent="0.3">
      <c r="C392" s="267"/>
    </row>
    <row r="393" spans="3:3" x14ac:dyDescent="0.3">
      <c r="C393" s="267"/>
    </row>
    <row r="394" spans="3:3" x14ac:dyDescent="0.3">
      <c r="C394" s="267"/>
    </row>
    <row r="395" spans="3:3" x14ac:dyDescent="0.3">
      <c r="C395" s="267"/>
    </row>
    <row r="396" spans="3:3" x14ac:dyDescent="0.3">
      <c r="C396" s="267"/>
    </row>
    <row r="397" spans="3:3" x14ac:dyDescent="0.3">
      <c r="C397" s="267"/>
    </row>
    <row r="398" spans="3:3" x14ac:dyDescent="0.3">
      <c r="C398" s="267"/>
    </row>
    <row r="399" spans="3:3" x14ac:dyDescent="0.3">
      <c r="C399" s="267"/>
    </row>
    <row r="400" spans="3:3" x14ac:dyDescent="0.3">
      <c r="C400" s="267"/>
    </row>
    <row r="401" spans="3:3" x14ac:dyDescent="0.3">
      <c r="C401" s="267"/>
    </row>
    <row r="402" spans="3:3" x14ac:dyDescent="0.3">
      <c r="C402" s="267"/>
    </row>
    <row r="403" spans="3:3" x14ac:dyDescent="0.3">
      <c r="C403" s="267"/>
    </row>
    <row r="404" spans="3:3" x14ac:dyDescent="0.3">
      <c r="C404" s="267"/>
    </row>
    <row r="405" spans="3:3" x14ac:dyDescent="0.3">
      <c r="C405" s="267"/>
    </row>
    <row r="406" spans="3:3" x14ac:dyDescent="0.3">
      <c r="C406" s="267"/>
    </row>
    <row r="407" spans="3:3" x14ac:dyDescent="0.3">
      <c r="C407" s="267"/>
    </row>
    <row r="408" spans="3:3" x14ac:dyDescent="0.3">
      <c r="C408" s="267"/>
    </row>
    <row r="409" spans="3:3" x14ac:dyDescent="0.3">
      <c r="C409" s="267"/>
    </row>
    <row r="410" spans="3:3" x14ac:dyDescent="0.3">
      <c r="C410" s="267"/>
    </row>
    <row r="411" spans="3:3" x14ac:dyDescent="0.3">
      <c r="C411" s="267"/>
    </row>
    <row r="412" spans="3:3" x14ac:dyDescent="0.3">
      <c r="C412" s="267"/>
    </row>
    <row r="413" spans="3:3" x14ac:dyDescent="0.3">
      <c r="C413" s="267"/>
    </row>
    <row r="414" spans="3:3" x14ac:dyDescent="0.3">
      <c r="C414" s="267"/>
    </row>
    <row r="415" spans="3:3" x14ac:dyDescent="0.3">
      <c r="C415" s="267"/>
    </row>
    <row r="416" spans="3:3" x14ac:dyDescent="0.3">
      <c r="C416" s="267"/>
    </row>
    <row r="417" spans="3:3" x14ac:dyDescent="0.3">
      <c r="C417" s="267"/>
    </row>
    <row r="418" spans="3:3" x14ac:dyDescent="0.3">
      <c r="C418" s="267"/>
    </row>
    <row r="419" spans="3:3" x14ac:dyDescent="0.3">
      <c r="C419" s="267"/>
    </row>
    <row r="420" spans="3:3" x14ac:dyDescent="0.3">
      <c r="C420" s="267"/>
    </row>
    <row r="421" spans="3:3" x14ac:dyDescent="0.3">
      <c r="C421" s="267"/>
    </row>
    <row r="422" spans="3:3" x14ac:dyDescent="0.3">
      <c r="C422" s="267"/>
    </row>
    <row r="423" spans="3:3" x14ac:dyDescent="0.3">
      <c r="C423" s="267"/>
    </row>
    <row r="424" spans="3:3" x14ac:dyDescent="0.3">
      <c r="C424" s="267"/>
    </row>
    <row r="425" spans="3:3" x14ac:dyDescent="0.3">
      <c r="C425" s="267"/>
    </row>
    <row r="426" spans="3:3" x14ac:dyDescent="0.3">
      <c r="C426" s="267"/>
    </row>
    <row r="427" spans="3:3" x14ac:dyDescent="0.3">
      <c r="C427" s="267"/>
    </row>
    <row r="428" spans="3:3" x14ac:dyDescent="0.3">
      <c r="C428" s="267"/>
    </row>
    <row r="429" spans="3:3" x14ac:dyDescent="0.3">
      <c r="C429" s="267"/>
    </row>
    <row r="430" spans="3:3" x14ac:dyDescent="0.3">
      <c r="C430" s="267"/>
    </row>
    <row r="431" spans="3:3" x14ac:dyDescent="0.3">
      <c r="C431" s="267"/>
    </row>
    <row r="432" spans="3:3" x14ac:dyDescent="0.3">
      <c r="C432" s="267"/>
    </row>
    <row r="433" spans="3:3" x14ac:dyDescent="0.3">
      <c r="C433" s="267"/>
    </row>
    <row r="434" spans="3:3" x14ac:dyDescent="0.3">
      <c r="C434" s="267"/>
    </row>
    <row r="435" spans="3:3" x14ac:dyDescent="0.3">
      <c r="C435" s="267"/>
    </row>
    <row r="436" spans="3:3" x14ac:dyDescent="0.3">
      <c r="C436" s="267"/>
    </row>
    <row r="437" spans="3:3" x14ac:dyDescent="0.3">
      <c r="C437" s="267"/>
    </row>
    <row r="438" spans="3:3" x14ac:dyDescent="0.3">
      <c r="C438" s="267"/>
    </row>
    <row r="439" spans="3:3" x14ac:dyDescent="0.3">
      <c r="C439" s="267"/>
    </row>
    <row r="440" spans="3:3" x14ac:dyDescent="0.3">
      <c r="C440" s="267"/>
    </row>
    <row r="441" spans="3:3" x14ac:dyDescent="0.3">
      <c r="C441" s="267"/>
    </row>
    <row r="442" spans="3:3" x14ac:dyDescent="0.3">
      <c r="C442" s="267"/>
    </row>
    <row r="443" spans="3:3" x14ac:dyDescent="0.3">
      <c r="C443" s="267"/>
    </row>
    <row r="444" spans="3:3" x14ac:dyDescent="0.3">
      <c r="C444" s="267"/>
    </row>
    <row r="445" spans="3:3" x14ac:dyDescent="0.3">
      <c r="C445" s="267"/>
    </row>
    <row r="446" spans="3:3" x14ac:dyDescent="0.3">
      <c r="C446" s="267"/>
    </row>
    <row r="447" spans="3:3" x14ac:dyDescent="0.3">
      <c r="C447" s="267"/>
    </row>
    <row r="448" spans="3:3" x14ac:dyDescent="0.3">
      <c r="C448" s="267"/>
    </row>
    <row r="449" spans="3:3" x14ac:dyDescent="0.3">
      <c r="C449" s="267"/>
    </row>
    <row r="450" spans="3:3" x14ac:dyDescent="0.3">
      <c r="C450" s="267"/>
    </row>
    <row r="451" spans="3:3" x14ac:dyDescent="0.3">
      <c r="C451" s="267"/>
    </row>
    <row r="452" spans="3:3" x14ac:dyDescent="0.3">
      <c r="C452" s="267"/>
    </row>
    <row r="453" spans="3:3" x14ac:dyDescent="0.3">
      <c r="C453" s="267"/>
    </row>
    <row r="454" spans="3:3" x14ac:dyDescent="0.3">
      <c r="C454" s="267"/>
    </row>
    <row r="455" spans="3:3" x14ac:dyDescent="0.3">
      <c r="C455" s="267"/>
    </row>
    <row r="456" spans="3:3" x14ac:dyDescent="0.3">
      <c r="C456" s="267"/>
    </row>
    <row r="457" spans="3:3" x14ac:dyDescent="0.3">
      <c r="C457" s="267"/>
    </row>
    <row r="458" spans="3:3" x14ac:dyDescent="0.3">
      <c r="C458" s="267"/>
    </row>
    <row r="459" spans="3:3" x14ac:dyDescent="0.3">
      <c r="C459" s="267"/>
    </row>
    <row r="460" spans="3:3" x14ac:dyDescent="0.3">
      <c r="C460" s="267"/>
    </row>
    <row r="461" spans="3:3" x14ac:dyDescent="0.3">
      <c r="C461" s="267"/>
    </row>
    <row r="462" spans="3:3" x14ac:dyDescent="0.3">
      <c r="C462" s="267"/>
    </row>
    <row r="463" spans="3:3" x14ac:dyDescent="0.3">
      <c r="C463" s="267"/>
    </row>
    <row r="464" spans="3:3" x14ac:dyDescent="0.3">
      <c r="C464" s="267"/>
    </row>
    <row r="465" spans="3:3" x14ac:dyDescent="0.3">
      <c r="C465" s="267"/>
    </row>
    <row r="466" spans="3:3" x14ac:dyDescent="0.3">
      <c r="C466" s="267"/>
    </row>
    <row r="467" spans="3:3" x14ac:dyDescent="0.3">
      <c r="C467" s="267"/>
    </row>
    <row r="468" spans="3:3" x14ac:dyDescent="0.3">
      <c r="C468" s="267"/>
    </row>
    <row r="469" spans="3:3" x14ac:dyDescent="0.3">
      <c r="C469" s="267"/>
    </row>
    <row r="470" spans="3:3" x14ac:dyDescent="0.3">
      <c r="C470" s="267"/>
    </row>
    <row r="471" spans="3:3" x14ac:dyDescent="0.3">
      <c r="C471" s="267"/>
    </row>
    <row r="472" spans="3:3" x14ac:dyDescent="0.3">
      <c r="C472" s="267"/>
    </row>
    <row r="473" spans="3:3" x14ac:dyDescent="0.3">
      <c r="C473" s="267"/>
    </row>
    <row r="474" spans="3:3" x14ac:dyDescent="0.3">
      <c r="C474" s="267"/>
    </row>
    <row r="475" spans="3:3" x14ac:dyDescent="0.3">
      <c r="C475" s="267"/>
    </row>
    <row r="476" spans="3:3" x14ac:dyDescent="0.3">
      <c r="C476" s="267"/>
    </row>
    <row r="477" spans="3:3" x14ac:dyDescent="0.3">
      <c r="C477" s="267"/>
    </row>
    <row r="478" spans="3:3" x14ac:dyDescent="0.3">
      <c r="C478" s="267"/>
    </row>
    <row r="479" spans="3:3" x14ac:dyDescent="0.3">
      <c r="C479" s="267"/>
    </row>
    <row r="480" spans="3:3" x14ac:dyDescent="0.3">
      <c r="C480" s="267"/>
    </row>
    <row r="481" spans="3:3" x14ac:dyDescent="0.3">
      <c r="C481" s="267"/>
    </row>
    <row r="482" spans="3:3" x14ac:dyDescent="0.3">
      <c r="C482" s="267"/>
    </row>
    <row r="483" spans="3:3" x14ac:dyDescent="0.3">
      <c r="C483" s="267"/>
    </row>
    <row r="484" spans="3:3" x14ac:dyDescent="0.3">
      <c r="C484" s="267"/>
    </row>
    <row r="485" spans="3:3" x14ac:dyDescent="0.3">
      <c r="C485" s="267"/>
    </row>
    <row r="486" spans="3:3" x14ac:dyDescent="0.3">
      <c r="C486" s="267"/>
    </row>
    <row r="487" spans="3:3" x14ac:dyDescent="0.3">
      <c r="C487" s="267"/>
    </row>
    <row r="488" spans="3:3" x14ac:dyDescent="0.3">
      <c r="C488" s="267"/>
    </row>
    <row r="489" spans="3:3" x14ac:dyDescent="0.3">
      <c r="C489" s="267"/>
    </row>
    <row r="490" spans="3:3" x14ac:dyDescent="0.3">
      <c r="C490" s="267"/>
    </row>
    <row r="491" spans="3:3" x14ac:dyDescent="0.3">
      <c r="C491" s="267"/>
    </row>
    <row r="492" spans="3:3" x14ac:dyDescent="0.3">
      <c r="C492" s="267"/>
    </row>
    <row r="493" spans="3:3" x14ac:dyDescent="0.3">
      <c r="C493" s="267"/>
    </row>
    <row r="494" spans="3:3" x14ac:dyDescent="0.3">
      <c r="C494" s="267"/>
    </row>
    <row r="495" spans="3:3" x14ac:dyDescent="0.3">
      <c r="C495" s="267"/>
    </row>
    <row r="496" spans="3:3" x14ac:dyDescent="0.3">
      <c r="C496" s="267"/>
    </row>
    <row r="497" spans="3:3" x14ac:dyDescent="0.3">
      <c r="C497" s="267"/>
    </row>
    <row r="498" spans="3:3" x14ac:dyDescent="0.3">
      <c r="C498" s="267"/>
    </row>
    <row r="499" spans="3:3" x14ac:dyDescent="0.3">
      <c r="C499" s="267"/>
    </row>
    <row r="500" spans="3:3" x14ac:dyDescent="0.3">
      <c r="C500" s="267"/>
    </row>
    <row r="501" spans="3:3" x14ac:dyDescent="0.3">
      <c r="C501" s="267"/>
    </row>
    <row r="502" spans="3:3" x14ac:dyDescent="0.3">
      <c r="C502" s="267"/>
    </row>
    <row r="503" spans="3:3" x14ac:dyDescent="0.3">
      <c r="C503" s="267"/>
    </row>
    <row r="504" spans="3:3" x14ac:dyDescent="0.3">
      <c r="C504" s="267"/>
    </row>
    <row r="505" spans="3:3" x14ac:dyDescent="0.3">
      <c r="C505" s="267"/>
    </row>
    <row r="506" spans="3:3" x14ac:dyDescent="0.3">
      <c r="C506" s="267"/>
    </row>
    <row r="507" spans="3:3" x14ac:dyDescent="0.3">
      <c r="C507" s="267"/>
    </row>
    <row r="508" spans="3:3" x14ac:dyDescent="0.3">
      <c r="C508" s="267"/>
    </row>
    <row r="509" spans="3:3" x14ac:dyDescent="0.3">
      <c r="C509" s="267"/>
    </row>
    <row r="510" spans="3:3" x14ac:dyDescent="0.3">
      <c r="C510" s="267"/>
    </row>
    <row r="511" spans="3:3" x14ac:dyDescent="0.3">
      <c r="C511" s="267"/>
    </row>
    <row r="512" spans="3:3" x14ac:dyDescent="0.3">
      <c r="C512" s="267"/>
    </row>
    <row r="513" spans="3:3" x14ac:dyDescent="0.3">
      <c r="C513" s="267"/>
    </row>
    <row r="514" spans="3:3" x14ac:dyDescent="0.3">
      <c r="C514" s="267"/>
    </row>
    <row r="515" spans="3:3" x14ac:dyDescent="0.3">
      <c r="C515" s="267"/>
    </row>
    <row r="516" spans="3:3" x14ac:dyDescent="0.3">
      <c r="C516" s="267"/>
    </row>
    <row r="517" spans="3:3" x14ac:dyDescent="0.3">
      <c r="C517" s="267"/>
    </row>
    <row r="518" spans="3:3" x14ac:dyDescent="0.3">
      <c r="C518" s="267"/>
    </row>
    <row r="519" spans="3:3" x14ac:dyDescent="0.3">
      <c r="C519" s="267"/>
    </row>
    <row r="520" spans="3:3" x14ac:dyDescent="0.3">
      <c r="C520" s="267"/>
    </row>
    <row r="521" spans="3:3" x14ac:dyDescent="0.3">
      <c r="C521" s="267"/>
    </row>
    <row r="522" spans="3:3" x14ac:dyDescent="0.3">
      <c r="C522" s="267"/>
    </row>
    <row r="523" spans="3:3" x14ac:dyDescent="0.3">
      <c r="C523" s="267"/>
    </row>
    <row r="524" spans="3:3" x14ac:dyDescent="0.3">
      <c r="C524" s="267"/>
    </row>
    <row r="525" spans="3:3" x14ac:dyDescent="0.3">
      <c r="C525" s="267"/>
    </row>
    <row r="526" spans="3:3" x14ac:dyDescent="0.3">
      <c r="C526" s="267"/>
    </row>
    <row r="527" spans="3:3" x14ac:dyDescent="0.3">
      <c r="C527" s="267"/>
    </row>
    <row r="528" spans="3:3" x14ac:dyDescent="0.3">
      <c r="C528" s="267"/>
    </row>
    <row r="529" spans="3:3" x14ac:dyDescent="0.3">
      <c r="C529" s="267"/>
    </row>
    <row r="530" spans="3:3" x14ac:dyDescent="0.3">
      <c r="C530" s="267"/>
    </row>
    <row r="531" spans="3:3" x14ac:dyDescent="0.3">
      <c r="C531" s="267"/>
    </row>
    <row r="532" spans="3:3" x14ac:dyDescent="0.3">
      <c r="C532" s="267"/>
    </row>
    <row r="533" spans="3:3" x14ac:dyDescent="0.3">
      <c r="C533" s="267"/>
    </row>
    <row r="534" spans="3:3" x14ac:dyDescent="0.3">
      <c r="C534" s="267"/>
    </row>
    <row r="535" spans="3:3" x14ac:dyDescent="0.3">
      <c r="C535" s="267"/>
    </row>
    <row r="536" spans="3:3" x14ac:dyDescent="0.3">
      <c r="C536" s="267"/>
    </row>
    <row r="537" spans="3:3" x14ac:dyDescent="0.3">
      <c r="C537" s="267"/>
    </row>
    <row r="538" spans="3:3" x14ac:dyDescent="0.3">
      <c r="C538" s="267"/>
    </row>
    <row r="539" spans="3:3" x14ac:dyDescent="0.3">
      <c r="C539" s="267"/>
    </row>
    <row r="540" spans="3:3" x14ac:dyDescent="0.3">
      <c r="C540" s="267"/>
    </row>
    <row r="541" spans="3:3" x14ac:dyDescent="0.3">
      <c r="C541" s="267"/>
    </row>
    <row r="542" spans="3:3" x14ac:dyDescent="0.3">
      <c r="C542" s="267"/>
    </row>
    <row r="543" spans="3:3" x14ac:dyDescent="0.3">
      <c r="C543" s="267"/>
    </row>
    <row r="544" spans="3:3" x14ac:dyDescent="0.3">
      <c r="C544" s="267"/>
    </row>
    <row r="545" spans="3:3" x14ac:dyDescent="0.3">
      <c r="C545" s="267"/>
    </row>
    <row r="546" spans="3:3" x14ac:dyDescent="0.3">
      <c r="C546" s="267"/>
    </row>
    <row r="547" spans="3:3" x14ac:dyDescent="0.3">
      <c r="C547" s="267"/>
    </row>
    <row r="548" spans="3:3" x14ac:dyDescent="0.3">
      <c r="C548" s="267"/>
    </row>
    <row r="549" spans="3:3" x14ac:dyDescent="0.3">
      <c r="C549" s="267"/>
    </row>
    <row r="550" spans="3:3" x14ac:dyDescent="0.3">
      <c r="C550" s="267"/>
    </row>
    <row r="551" spans="3:3" x14ac:dyDescent="0.3">
      <c r="C551" s="267"/>
    </row>
    <row r="552" spans="3:3" x14ac:dyDescent="0.3">
      <c r="C552" s="267"/>
    </row>
    <row r="553" spans="3:3" x14ac:dyDescent="0.3">
      <c r="C553" s="267"/>
    </row>
    <row r="554" spans="3:3" x14ac:dyDescent="0.3">
      <c r="C554" s="267"/>
    </row>
    <row r="555" spans="3:3" x14ac:dyDescent="0.3">
      <c r="C555" s="267"/>
    </row>
    <row r="556" spans="3:3" x14ac:dyDescent="0.3">
      <c r="C556" s="267"/>
    </row>
    <row r="557" spans="3:3" x14ac:dyDescent="0.3">
      <c r="C557" s="267"/>
    </row>
    <row r="558" spans="3:3" x14ac:dyDescent="0.3">
      <c r="C558" s="267"/>
    </row>
    <row r="559" spans="3:3" x14ac:dyDescent="0.3">
      <c r="C559" s="267"/>
    </row>
    <row r="560" spans="3:3" x14ac:dyDescent="0.3">
      <c r="C560" s="267"/>
    </row>
    <row r="561" spans="3:3" x14ac:dyDescent="0.3">
      <c r="C561" s="267"/>
    </row>
    <row r="562" spans="3:3" x14ac:dyDescent="0.3">
      <c r="C562" s="267"/>
    </row>
    <row r="563" spans="3:3" x14ac:dyDescent="0.3">
      <c r="C563" s="267"/>
    </row>
    <row r="564" spans="3:3" x14ac:dyDescent="0.3">
      <c r="C564" s="267"/>
    </row>
    <row r="565" spans="3:3" x14ac:dyDescent="0.3">
      <c r="C565" s="267"/>
    </row>
    <row r="566" spans="3:3" x14ac:dyDescent="0.3">
      <c r="C566" s="267"/>
    </row>
    <row r="567" spans="3:3" x14ac:dyDescent="0.3">
      <c r="C567" s="267"/>
    </row>
    <row r="568" spans="3:3" x14ac:dyDescent="0.3">
      <c r="C568" s="267"/>
    </row>
    <row r="569" spans="3:3" x14ac:dyDescent="0.3">
      <c r="C569" s="267"/>
    </row>
    <row r="570" spans="3:3" x14ac:dyDescent="0.3">
      <c r="C570" s="267"/>
    </row>
    <row r="571" spans="3:3" x14ac:dyDescent="0.3">
      <c r="C571" s="267"/>
    </row>
    <row r="572" spans="3:3" x14ac:dyDescent="0.3">
      <c r="C572" s="267"/>
    </row>
    <row r="573" spans="3:3" x14ac:dyDescent="0.3">
      <c r="C573" s="267"/>
    </row>
    <row r="574" spans="3:3" x14ac:dyDescent="0.3">
      <c r="C574" s="267"/>
    </row>
    <row r="575" spans="3:3" x14ac:dyDescent="0.3">
      <c r="C575" s="267"/>
    </row>
    <row r="576" spans="3:3" x14ac:dyDescent="0.3">
      <c r="C576" s="267"/>
    </row>
    <row r="577" spans="3:3" x14ac:dyDescent="0.3">
      <c r="C577" s="267"/>
    </row>
    <row r="578" spans="3:3" x14ac:dyDescent="0.3">
      <c r="C578" s="267"/>
    </row>
    <row r="579" spans="3:3" x14ac:dyDescent="0.3">
      <c r="C579" s="267"/>
    </row>
    <row r="580" spans="3:3" x14ac:dyDescent="0.3">
      <c r="C580" s="267"/>
    </row>
    <row r="581" spans="3:3" x14ac:dyDescent="0.3">
      <c r="C581" s="267"/>
    </row>
    <row r="582" spans="3:3" x14ac:dyDescent="0.3">
      <c r="C582" s="267"/>
    </row>
    <row r="583" spans="3:3" x14ac:dyDescent="0.3">
      <c r="C583" s="267"/>
    </row>
    <row r="584" spans="3:3" x14ac:dyDescent="0.3">
      <c r="C584" s="267"/>
    </row>
    <row r="585" spans="3:3" x14ac:dyDescent="0.3">
      <c r="C585" s="267"/>
    </row>
    <row r="586" spans="3:3" x14ac:dyDescent="0.3">
      <c r="C586" s="267"/>
    </row>
    <row r="587" spans="3:3" x14ac:dyDescent="0.3">
      <c r="C587" s="267"/>
    </row>
    <row r="588" spans="3:3" x14ac:dyDescent="0.3">
      <c r="C588" s="267"/>
    </row>
    <row r="589" spans="3:3" x14ac:dyDescent="0.3">
      <c r="C589" s="267"/>
    </row>
    <row r="590" spans="3:3" x14ac:dyDescent="0.3">
      <c r="C590" s="267"/>
    </row>
    <row r="591" spans="3:3" x14ac:dyDescent="0.3">
      <c r="C591" s="267"/>
    </row>
    <row r="592" spans="3:3" x14ac:dyDescent="0.3">
      <c r="C592" s="267"/>
    </row>
    <row r="593" spans="3:3" x14ac:dyDescent="0.3">
      <c r="C593" s="267"/>
    </row>
    <row r="594" spans="3:3" x14ac:dyDescent="0.3">
      <c r="C594" s="267"/>
    </row>
    <row r="595" spans="3:3" x14ac:dyDescent="0.3">
      <c r="C595" s="267"/>
    </row>
    <row r="596" spans="3:3" x14ac:dyDescent="0.3">
      <c r="C596" s="267"/>
    </row>
    <row r="597" spans="3:3" x14ac:dyDescent="0.3">
      <c r="C597" s="267"/>
    </row>
    <row r="598" spans="3:3" x14ac:dyDescent="0.3">
      <c r="C598" s="267"/>
    </row>
    <row r="599" spans="3:3" x14ac:dyDescent="0.3">
      <c r="C599" s="267"/>
    </row>
    <row r="600" spans="3:3" x14ac:dyDescent="0.3">
      <c r="C600" s="267"/>
    </row>
    <row r="601" spans="3:3" x14ac:dyDescent="0.3">
      <c r="C601" s="267"/>
    </row>
    <row r="602" spans="3:3" x14ac:dyDescent="0.3">
      <c r="C602" s="267"/>
    </row>
    <row r="603" spans="3:3" x14ac:dyDescent="0.3">
      <c r="C603" s="267"/>
    </row>
    <row r="604" spans="3:3" x14ac:dyDescent="0.3">
      <c r="C604" s="267"/>
    </row>
    <row r="605" spans="3:3" x14ac:dyDescent="0.3">
      <c r="C605" s="267"/>
    </row>
    <row r="606" spans="3:3" x14ac:dyDescent="0.3">
      <c r="C606" s="267"/>
    </row>
    <row r="607" spans="3:3" x14ac:dyDescent="0.3">
      <c r="C607" s="267"/>
    </row>
    <row r="608" spans="3:3" x14ac:dyDescent="0.3">
      <c r="C608" s="267"/>
    </row>
    <row r="609" spans="3:3" x14ac:dyDescent="0.3">
      <c r="C609" s="267"/>
    </row>
    <row r="610" spans="3:3" x14ac:dyDescent="0.3">
      <c r="C610" s="267"/>
    </row>
    <row r="611" spans="3:3" x14ac:dyDescent="0.3">
      <c r="C611" s="267"/>
    </row>
    <row r="612" spans="3:3" x14ac:dyDescent="0.3">
      <c r="C612" s="267"/>
    </row>
    <row r="613" spans="3:3" x14ac:dyDescent="0.3">
      <c r="C613" s="267"/>
    </row>
    <row r="614" spans="3:3" x14ac:dyDescent="0.3">
      <c r="C614" s="267"/>
    </row>
    <row r="615" spans="3:3" x14ac:dyDescent="0.3">
      <c r="C615" s="267"/>
    </row>
    <row r="616" spans="3:3" x14ac:dyDescent="0.3">
      <c r="C616" s="267"/>
    </row>
    <row r="617" spans="3:3" x14ac:dyDescent="0.3">
      <c r="C617" s="267"/>
    </row>
    <row r="618" spans="3:3" x14ac:dyDescent="0.3">
      <c r="C618" s="267"/>
    </row>
    <row r="619" spans="3:3" x14ac:dyDescent="0.3">
      <c r="C619" s="267"/>
    </row>
    <row r="620" spans="3:3" x14ac:dyDescent="0.3">
      <c r="C620" s="267"/>
    </row>
    <row r="621" spans="3:3" x14ac:dyDescent="0.3">
      <c r="C621" s="267"/>
    </row>
    <row r="622" spans="3:3" x14ac:dyDescent="0.3">
      <c r="C622" s="267"/>
    </row>
    <row r="623" spans="3:3" x14ac:dyDescent="0.3">
      <c r="C623" s="267"/>
    </row>
    <row r="624" spans="3:3" x14ac:dyDescent="0.3">
      <c r="C624" s="267"/>
    </row>
    <row r="625" spans="3:3" x14ac:dyDescent="0.3">
      <c r="C625" s="267"/>
    </row>
    <row r="626" spans="3:3" x14ac:dyDescent="0.3">
      <c r="C626" s="267"/>
    </row>
    <row r="627" spans="3:3" x14ac:dyDescent="0.3">
      <c r="C627" s="267"/>
    </row>
    <row r="628" spans="3:3" x14ac:dyDescent="0.3">
      <c r="C628" s="267"/>
    </row>
    <row r="629" spans="3:3" x14ac:dyDescent="0.3">
      <c r="C629" s="267"/>
    </row>
    <row r="630" spans="3:3" x14ac:dyDescent="0.3">
      <c r="C630" s="267"/>
    </row>
    <row r="631" spans="3:3" x14ac:dyDescent="0.3">
      <c r="C631" s="267"/>
    </row>
    <row r="632" spans="3:3" x14ac:dyDescent="0.3">
      <c r="C632" s="267"/>
    </row>
    <row r="633" spans="3:3" x14ac:dyDescent="0.3">
      <c r="C633" s="267"/>
    </row>
    <row r="634" spans="3:3" x14ac:dyDescent="0.3">
      <c r="C634" s="267"/>
    </row>
    <row r="635" spans="3:3" x14ac:dyDescent="0.3">
      <c r="C635" s="267"/>
    </row>
    <row r="636" spans="3:3" x14ac:dyDescent="0.3">
      <c r="C636" s="267"/>
    </row>
    <row r="637" spans="3:3" x14ac:dyDescent="0.3">
      <c r="C637" s="267"/>
    </row>
    <row r="638" spans="3:3" x14ac:dyDescent="0.3">
      <c r="C638" s="267"/>
    </row>
    <row r="639" spans="3:3" x14ac:dyDescent="0.3">
      <c r="C639" s="267"/>
    </row>
    <row r="640" spans="3:3" x14ac:dyDescent="0.3">
      <c r="C640" s="267"/>
    </row>
    <row r="641" spans="3:3" x14ac:dyDescent="0.3">
      <c r="C641" s="267"/>
    </row>
    <row r="642" spans="3:3" x14ac:dyDescent="0.3">
      <c r="C642" s="267"/>
    </row>
    <row r="643" spans="3:3" x14ac:dyDescent="0.3">
      <c r="C643" s="267"/>
    </row>
    <row r="644" spans="3:3" x14ac:dyDescent="0.3">
      <c r="C644" s="267"/>
    </row>
    <row r="645" spans="3:3" x14ac:dyDescent="0.3">
      <c r="C645" s="267"/>
    </row>
    <row r="646" spans="3:3" x14ac:dyDescent="0.3">
      <c r="C646" s="267"/>
    </row>
    <row r="647" spans="3:3" x14ac:dyDescent="0.3">
      <c r="C647" s="267"/>
    </row>
    <row r="648" spans="3:3" x14ac:dyDescent="0.3">
      <c r="C648" s="267"/>
    </row>
    <row r="649" spans="3:3" x14ac:dyDescent="0.3">
      <c r="C649" s="267"/>
    </row>
    <row r="650" spans="3:3" x14ac:dyDescent="0.3">
      <c r="C650" s="267"/>
    </row>
    <row r="651" spans="3:3" x14ac:dyDescent="0.3">
      <c r="C651" s="267"/>
    </row>
    <row r="652" spans="3:3" x14ac:dyDescent="0.3">
      <c r="C652" s="267"/>
    </row>
    <row r="653" spans="3:3" x14ac:dyDescent="0.3">
      <c r="C653" s="267"/>
    </row>
    <row r="654" spans="3:3" x14ac:dyDescent="0.3">
      <c r="C654" s="267"/>
    </row>
    <row r="655" spans="3:3" x14ac:dyDescent="0.3">
      <c r="C655" s="267"/>
    </row>
    <row r="656" spans="3:3" x14ac:dyDescent="0.3">
      <c r="C656" s="267"/>
    </row>
    <row r="657" spans="3:3" x14ac:dyDescent="0.3">
      <c r="C657" s="267"/>
    </row>
    <row r="658" spans="3:3" x14ac:dyDescent="0.3">
      <c r="C658" s="267"/>
    </row>
    <row r="659" spans="3:3" x14ac:dyDescent="0.3">
      <c r="C659" s="267"/>
    </row>
    <row r="660" spans="3:3" x14ac:dyDescent="0.3">
      <c r="C660" s="267"/>
    </row>
    <row r="661" spans="3:3" x14ac:dyDescent="0.3">
      <c r="C661" s="267"/>
    </row>
    <row r="662" spans="3:3" x14ac:dyDescent="0.3">
      <c r="C662" s="267"/>
    </row>
    <row r="663" spans="3:3" x14ac:dyDescent="0.3">
      <c r="C663" s="267"/>
    </row>
    <row r="664" spans="3:3" x14ac:dyDescent="0.3">
      <c r="C664" s="267"/>
    </row>
    <row r="665" spans="3:3" x14ac:dyDescent="0.3">
      <c r="C665" s="267"/>
    </row>
    <row r="666" spans="3:3" x14ac:dyDescent="0.3">
      <c r="C666" s="267"/>
    </row>
    <row r="667" spans="3:3" x14ac:dyDescent="0.3">
      <c r="C667" s="267"/>
    </row>
    <row r="668" spans="3:3" x14ac:dyDescent="0.3">
      <c r="C668" s="267"/>
    </row>
    <row r="669" spans="3:3" x14ac:dyDescent="0.3">
      <c r="C669" s="267"/>
    </row>
    <row r="670" spans="3:3" x14ac:dyDescent="0.3">
      <c r="C670" s="267"/>
    </row>
    <row r="671" spans="3:3" x14ac:dyDescent="0.3">
      <c r="C671" s="267"/>
    </row>
    <row r="672" spans="3:3" x14ac:dyDescent="0.3">
      <c r="C672" s="267"/>
    </row>
    <row r="673" spans="3:3" x14ac:dyDescent="0.3">
      <c r="C673" s="267"/>
    </row>
    <row r="674" spans="3:3" x14ac:dyDescent="0.3">
      <c r="C674" s="267"/>
    </row>
    <row r="675" spans="3:3" x14ac:dyDescent="0.3">
      <c r="C675" s="267"/>
    </row>
    <row r="676" spans="3:3" x14ac:dyDescent="0.3">
      <c r="C676" s="267"/>
    </row>
    <row r="677" spans="3:3" x14ac:dyDescent="0.3">
      <c r="C677" s="267"/>
    </row>
    <row r="678" spans="3:3" x14ac:dyDescent="0.3">
      <c r="C678" s="267"/>
    </row>
    <row r="679" spans="3:3" x14ac:dyDescent="0.3">
      <c r="C679" s="267"/>
    </row>
    <row r="680" spans="3:3" x14ac:dyDescent="0.3">
      <c r="C680" s="267"/>
    </row>
    <row r="681" spans="3:3" x14ac:dyDescent="0.3">
      <c r="C681" s="267"/>
    </row>
    <row r="682" spans="3:3" x14ac:dyDescent="0.3">
      <c r="C682" s="267"/>
    </row>
    <row r="683" spans="3:3" x14ac:dyDescent="0.3">
      <c r="C683" s="267"/>
    </row>
    <row r="684" spans="3:3" x14ac:dyDescent="0.3">
      <c r="C684" s="267"/>
    </row>
    <row r="685" spans="3:3" x14ac:dyDescent="0.3">
      <c r="C685" s="267"/>
    </row>
    <row r="686" spans="3:3" x14ac:dyDescent="0.3">
      <c r="C686" s="267"/>
    </row>
    <row r="687" spans="3:3" x14ac:dyDescent="0.3">
      <c r="C687" s="267"/>
    </row>
    <row r="688" spans="3:3" x14ac:dyDescent="0.3">
      <c r="C688" s="267"/>
    </row>
    <row r="689" spans="3:3" x14ac:dyDescent="0.3">
      <c r="C689" s="267"/>
    </row>
    <row r="690" spans="3:3" x14ac:dyDescent="0.3">
      <c r="C690" s="267"/>
    </row>
    <row r="691" spans="3:3" x14ac:dyDescent="0.3">
      <c r="C691" s="267"/>
    </row>
    <row r="692" spans="3:3" x14ac:dyDescent="0.3">
      <c r="C692" s="267"/>
    </row>
    <row r="693" spans="3:3" x14ac:dyDescent="0.3">
      <c r="C693" s="267"/>
    </row>
    <row r="694" spans="3:3" x14ac:dyDescent="0.3">
      <c r="C694" s="267"/>
    </row>
    <row r="695" spans="3:3" x14ac:dyDescent="0.3">
      <c r="C695" s="267"/>
    </row>
    <row r="696" spans="3:3" x14ac:dyDescent="0.3">
      <c r="C696" s="267"/>
    </row>
    <row r="697" spans="3:3" x14ac:dyDescent="0.3">
      <c r="C697" s="267"/>
    </row>
    <row r="698" spans="3:3" x14ac:dyDescent="0.3">
      <c r="C698" s="267"/>
    </row>
    <row r="699" spans="3:3" x14ac:dyDescent="0.3">
      <c r="C699" s="267"/>
    </row>
    <row r="700" spans="3:3" x14ac:dyDescent="0.3">
      <c r="C700" s="267"/>
    </row>
    <row r="701" spans="3:3" x14ac:dyDescent="0.3">
      <c r="C701" s="267"/>
    </row>
    <row r="702" spans="3:3" x14ac:dyDescent="0.3">
      <c r="C702" s="267"/>
    </row>
    <row r="703" spans="3:3" x14ac:dyDescent="0.3">
      <c r="C703" s="267"/>
    </row>
    <row r="704" spans="3:3" x14ac:dyDescent="0.3">
      <c r="C704" s="267"/>
    </row>
    <row r="705" spans="3:3" x14ac:dyDescent="0.3">
      <c r="C705" s="267"/>
    </row>
    <row r="706" spans="3:3" x14ac:dyDescent="0.3">
      <c r="C706" s="267"/>
    </row>
    <row r="707" spans="3:3" x14ac:dyDescent="0.3">
      <c r="C707" s="267"/>
    </row>
    <row r="708" spans="3:3" x14ac:dyDescent="0.3">
      <c r="C708" s="267"/>
    </row>
    <row r="709" spans="3:3" x14ac:dyDescent="0.3">
      <c r="C709" s="267"/>
    </row>
    <row r="710" spans="3:3" x14ac:dyDescent="0.3">
      <c r="C710" s="267"/>
    </row>
    <row r="711" spans="3:3" x14ac:dyDescent="0.3">
      <c r="C711" s="267"/>
    </row>
    <row r="712" spans="3:3" x14ac:dyDescent="0.3">
      <c r="C712" s="267"/>
    </row>
    <row r="713" spans="3:3" x14ac:dyDescent="0.3">
      <c r="C713" s="267"/>
    </row>
    <row r="714" spans="3:3" x14ac:dyDescent="0.3">
      <c r="C714" s="267"/>
    </row>
    <row r="715" spans="3:3" x14ac:dyDescent="0.3">
      <c r="C715" s="267"/>
    </row>
    <row r="716" spans="3:3" x14ac:dyDescent="0.3">
      <c r="C716" s="267"/>
    </row>
    <row r="717" spans="3:3" x14ac:dyDescent="0.3">
      <c r="C717" s="267"/>
    </row>
    <row r="718" spans="3:3" x14ac:dyDescent="0.3">
      <c r="C718" s="267"/>
    </row>
    <row r="719" spans="3:3" x14ac:dyDescent="0.3">
      <c r="C719" s="267"/>
    </row>
    <row r="720" spans="3:3" x14ac:dyDescent="0.3">
      <c r="C720" s="267"/>
    </row>
    <row r="721" spans="3:3" x14ac:dyDescent="0.3">
      <c r="C721" s="267"/>
    </row>
    <row r="722" spans="3:3" x14ac:dyDescent="0.3">
      <c r="C722" s="267"/>
    </row>
    <row r="723" spans="3:3" x14ac:dyDescent="0.3">
      <c r="C723" s="267"/>
    </row>
    <row r="724" spans="3:3" x14ac:dyDescent="0.3">
      <c r="C724" s="267"/>
    </row>
    <row r="725" spans="3:3" x14ac:dyDescent="0.3">
      <c r="C725" s="267"/>
    </row>
    <row r="726" spans="3:3" x14ac:dyDescent="0.3">
      <c r="C726" s="267"/>
    </row>
    <row r="727" spans="3:3" x14ac:dyDescent="0.3">
      <c r="C727" s="267"/>
    </row>
    <row r="728" spans="3:3" x14ac:dyDescent="0.3">
      <c r="C728" s="267"/>
    </row>
    <row r="729" spans="3:3" x14ac:dyDescent="0.3">
      <c r="C729" s="267"/>
    </row>
    <row r="730" spans="3:3" x14ac:dyDescent="0.3">
      <c r="C730" s="267"/>
    </row>
    <row r="731" spans="3:3" x14ac:dyDescent="0.3">
      <c r="C731" s="267"/>
    </row>
    <row r="732" spans="3:3" x14ac:dyDescent="0.3">
      <c r="C732" s="267"/>
    </row>
    <row r="733" spans="3:3" x14ac:dyDescent="0.3">
      <c r="C733" s="267"/>
    </row>
    <row r="734" spans="3:3" x14ac:dyDescent="0.3">
      <c r="C734" s="267"/>
    </row>
    <row r="735" spans="3:3" x14ac:dyDescent="0.3">
      <c r="C735" s="267"/>
    </row>
    <row r="736" spans="3:3" x14ac:dyDescent="0.3">
      <c r="C736" s="267"/>
    </row>
    <row r="737" spans="3:3" x14ac:dyDescent="0.3">
      <c r="C737" s="267"/>
    </row>
    <row r="738" spans="3:3" x14ac:dyDescent="0.3">
      <c r="C738" s="267"/>
    </row>
    <row r="739" spans="3:3" x14ac:dyDescent="0.3">
      <c r="C739" s="267"/>
    </row>
    <row r="740" spans="3:3" x14ac:dyDescent="0.3">
      <c r="C740" s="267"/>
    </row>
    <row r="741" spans="3:3" x14ac:dyDescent="0.3">
      <c r="C741" s="267"/>
    </row>
    <row r="742" spans="3:3" x14ac:dyDescent="0.3">
      <c r="C742" s="267"/>
    </row>
    <row r="743" spans="3:3" x14ac:dyDescent="0.3">
      <c r="C743" s="267"/>
    </row>
    <row r="744" spans="3:3" x14ac:dyDescent="0.3">
      <c r="C744" s="267"/>
    </row>
    <row r="745" spans="3:3" x14ac:dyDescent="0.3">
      <c r="C745" s="267"/>
    </row>
    <row r="746" spans="3:3" x14ac:dyDescent="0.3">
      <c r="C746" s="267"/>
    </row>
    <row r="747" spans="3:3" x14ac:dyDescent="0.3">
      <c r="C747" s="267"/>
    </row>
    <row r="748" spans="3:3" x14ac:dyDescent="0.3">
      <c r="C748" s="267"/>
    </row>
    <row r="749" spans="3:3" x14ac:dyDescent="0.3">
      <c r="C749" s="267"/>
    </row>
    <row r="750" spans="3:3" x14ac:dyDescent="0.3">
      <c r="C750" s="267"/>
    </row>
    <row r="751" spans="3:3" x14ac:dyDescent="0.3">
      <c r="C751" s="267"/>
    </row>
    <row r="752" spans="3:3" x14ac:dyDescent="0.3">
      <c r="C752" s="267"/>
    </row>
    <row r="753" spans="3:3" x14ac:dyDescent="0.3">
      <c r="C753" s="267"/>
    </row>
    <row r="754" spans="3:3" x14ac:dyDescent="0.3">
      <c r="C754" s="267"/>
    </row>
    <row r="755" spans="3:3" x14ac:dyDescent="0.3">
      <c r="C755" s="267"/>
    </row>
    <row r="756" spans="3:3" x14ac:dyDescent="0.3">
      <c r="C756" s="267"/>
    </row>
    <row r="757" spans="3:3" x14ac:dyDescent="0.3">
      <c r="C757" s="267"/>
    </row>
    <row r="758" spans="3:3" x14ac:dyDescent="0.3">
      <c r="C758" s="267"/>
    </row>
    <row r="759" spans="3:3" x14ac:dyDescent="0.3">
      <c r="C759" s="267"/>
    </row>
    <row r="760" spans="3:3" x14ac:dyDescent="0.3">
      <c r="C760" s="267"/>
    </row>
    <row r="761" spans="3:3" x14ac:dyDescent="0.3">
      <c r="C761" s="267"/>
    </row>
    <row r="762" spans="3:3" x14ac:dyDescent="0.3">
      <c r="C762" s="267"/>
    </row>
    <row r="763" spans="3:3" x14ac:dyDescent="0.3">
      <c r="C763" s="267"/>
    </row>
    <row r="764" spans="3:3" x14ac:dyDescent="0.3">
      <c r="C764" s="267"/>
    </row>
    <row r="765" spans="3:3" x14ac:dyDescent="0.3">
      <c r="C765" s="267"/>
    </row>
    <row r="766" spans="3:3" x14ac:dyDescent="0.3">
      <c r="C766" s="267"/>
    </row>
    <row r="767" spans="3:3" x14ac:dyDescent="0.3">
      <c r="C767" s="267"/>
    </row>
    <row r="768" spans="3:3" x14ac:dyDescent="0.3">
      <c r="C768" s="267"/>
    </row>
    <row r="769" spans="3:3" x14ac:dyDescent="0.3">
      <c r="C769" s="267"/>
    </row>
    <row r="770" spans="3:3" x14ac:dyDescent="0.3">
      <c r="C770" s="267"/>
    </row>
    <row r="771" spans="3:3" x14ac:dyDescent="0.3">
      <c r="C771" s="267"/>
    </row>
    <row r="772" spans="3:3" x14ac:dyDescent="0.3">
      <c r="C772" s="267"/>
    </row>
    <row r="773" spans="3:3" x14ac:dyDescent="0.3">
      <c r="C773" s="267"/>
    </row>
    <row r="774" spans="3:3" x14ac:dyDescent="0.3">
      <c r="C774" s="267"/>
    </row>
    <row r="775" spans="3:3" x14ac:dyDescent="0.3">
      <c r="C775" s="267"/>
    </row>
    <row r="776" spans="3:3" x14ac:dyDescent="0.3">
      <c r="C776" s="267"/>
    </row>
    <row r="777" spans="3:3" x14ac:dyDescent="0.3">
      <c r="C777" s="267"/>
    </row>
    <row r="778" spans="3:3" x14ac:dyDescent="0.3">
      <c r="C778" s="267"/>
    </row>
    <row r="779" spans="3:3" x14ac:dyDescent="0.3">
      <c r="C779" s="267"/>
    </row>
    <row r="780" spans="3:3" x14ac:dyDescent="0.3">
      <c r="C780" s="267"/>
    </row>
    <row r="781" spans="3:3" x14ac:dyDescent="0.3">
      <c r="C781" s="267"/>
    </row>
    <row r="782" spans="3:3" x14ac:dyDescent="0.3">
      <c r="C782" s="267"/>
    </row>
    <row r="783" spans="3:3" x14ac:dyDescent="0.3">
      <c r="C783" s="267"/>
    </row>
    <row r="784" spans="3:3" x14ac:dyDescent="0.3">
      <c r="C784" s="267"/>
    </row>
    <row r="785" spans="3:3" x14ac:dyDescent="0.3">
      <c r="C785" s="267"/>
    </row>
    <row r="786" spans="3:3" x14ac:dyDescent="0.3">
      <c r="C786" s="267"/>
    </row>
    <row r="787" spans="3:3" x14ac:dyDescent="0.3">
      <c r="C787" s="267"/>
    </row>
    <row r="788" spans="3:3" x14ac:dyDescent="0.3">
      <c r="C788" s="267"/>
    </row>
    <row r="789" spans="3:3" x14ac:dyDescent="0.3">
      <c r="C789" s="267"/>
    </row>
    <row r="790" spans="3:3" x14ac:dyDescent="0.3">
      <c r="C790" s="267"/>
    </row>
    <row r="791" spans="3:3" x14ac:dyDescent="0.3">
      <c r="C791" s="267"/>
    </row>
    <row r="792" spans="3:3" x14ac:dyDescent="0.3">
      <c r="C792" s="267"/>
    </row>
    <row r="793" spans="3:3" x14ac:dyDescent="0.3">
      <c r="C793" s="267"/>
    </row>
    <row r="794" spans="3:3" x14ac:dyDescent="0.3">
      <c r="C794" s="267"/>
    </row>
    <row r="795" spans="3:3" x14ac:dyDescent="0.3">
      <c r="C795" s="267"/>
    </row>
    <row r="796" spans="3:3" x14ac:dyDescent="0.3">
      <c r="C796" s="267"/>
    </row>
    <row r="797" spans="3:3" x14ac:dyDescent="0.3">
      <c r="C797" s="267"/>
    </row>
    <row r="798" spans="3:3" x14ac:dyDescent="0.3">
      <c r="C798" s="267"/>
    </row>
    <row r="799" spans="3:3" x14ac:dyDescent="0.3">
      <c r="C799" s="267"/>
    </row>
    <row r="800" spans="3:3" x14ac:dyDescent="0.3">
      <c r="C800" s="267"/>
    </row>
    <row r="801" spans="3:3" x14ac:dyDescent="0.3">
      <c r="C801" s="267"/>
    </row>
    <row r="802" spans="3:3" x14ac:dyDescent="0.3">
      <c r="C802" s="267"/>
    </row>
    <row r="803" spans="3:3" x14ac:dyDescent="0.3">
      <c r="C803" s="267"/>
    </row>
    <row r="804" spans="3:3" x14ac:dyDescent="0.3">
      <c r="C804" s="267"/>
    </row>
    <row r="805" spans="3:3" x14ac:dyDescent="0.3">
      <c r="C805" s="267"/>
    </row>
    <row r="806" spans="3:3" x14ac:dyDescent="0.3">
      <c r="C806" s="267"/>
    </row>
    <row r="807" spans="3:3" x14ac:dyDescent="0.3">
      <c r="C807" s="267"/>
    </row>
    <row r="808" spans="3:3" x14ac:dyDescent="0.3">
      <c r="C808" s="267"/>
    </row>
    <row r="809" spans="3:3" x14ac:dyDescent="0.3">
      <c r="C809" s="267"/>
    </row>
    <row r="810" spans="3:3" x14ac:dyDescent="0.3">
      <c r="C810" s="267"/>
    </row>
    <row r="811" spans="3:3" x14ac:dyDescent="0.3">
      <c r="C811" s="267"/>
    </row>
    <row r="812" spans="3:3" x14ac:dyDescent="0.3">
      <c r="C812" s="267"/>
    </row>
    <row r="813" spans="3:3" x14ac:dyDescent="0.3">
      <c r="C813" s="267"/>
    </row>
    <row r="814" spans="3:3" x14ac:dyDescent="0.3">
      <c r="C814" s="267"/>
    </row>
    <row r="815" spans="3:3" x14ac:dyDescent="0.3">
      <c r="C815" s="267"/>
    </row>
    <row r="816" spans="3:3" x14ac:dyDescent="0.3">
      <c r="C816" s="267"/>
    </row>
    <row r="817" spans="3:3" x14ac:dyDescent="0.3">
      <c r="C817" s="267"/>
    </row>
    <row r="818" spans="3:3" x14ac:dyDescent="0.3">
      <c r="C818" s="267"/>
    </row>
    <row r="819" spans="3:3" x14ac:dyDescent="0.3">
      <c r="C819" s="267"/>
    </row>
    <row r="820" spans="3:3" x14ac:dyDescent="0.3">
      <c r="C820" s="267"/>
    </row>
    <row r="821" spans="3:3" x14ac:dyDescent="0.3">
      <c r="C821" s="267"/>
    </row>
    <row r="822" spans="3:3" x14ac:dyDescent="0.3">
      <c r="C822" s="267"/>
    </row>
    <row r="823" spans="3:3" x14ac:dyDescent="0.3">
      <c r="C823" s="267"/>
    </row>
    <row r="824" spans="3:3" x14ac:dyDescent="0.3">
      <c r="C824" s="267"/>
    </row>
    <row r="825" spans="3:3" x14ac:dyDescent="0.3">
      <c r="C825" s="267"/>
    </row>
    <row r="826" spans="3:3" x14ac:dyDescent="0.3">
      <c r="C826" s="267"/>
    </row>
    <row r="827" spans="3:3" x14ac:dyDescent="0.3">
      <c r="C827" s="267"/>
    </row>
    <row r="828" spans="3:3" x14ac:dyDescent="0.3">
      <c r="C828" s="267"/>
    </row>
    <row r="829" spans="3:3" x14ac:dyDescent="0.3">
      <c r="C829" s="267"/>
    </row>
    <row r="830" spans="3:3" x14ac:dyDescent="0.3">
      <c r="C830" s="267"/>
    </row>
    <row r="831" spans="3:3" x14ac:dyDescent="0.3">
      <c r="C831" s="267"/>
    </row>
    <row r="832" spans="3:3" x14ac:dyDescent="0.3">
      <c r="C832" s="267"/>
    </row>
    <row r="833" spans="3:3" x14ac:dyDescent="0.3">
      <c r="C833" s="267"/>
    </row>
    <row r="834" spans="3:3" x14ac:dyDescent="0.3">
      <c r="C834" s="267"/>
    </row>
    <row r="835" spans="3:3" x14ac:dyDescent="0.3">
      <c r="C835" s="267"/>
    </row>
    <row r="836" spans="3:3" x14ac:dyDescent="0.3">
      <c r="C836" s="267"/>
    </row>
    <row r="837" spans="3:3" x14ac:dyDescent="0.3">
      <c r="C837" s="267"/>
    </row>
    <row r="838" spans="3:3" x14ac:dyDescent="0.3">
      <c r="C838" s="267"/>
    </row>
    <row r="839" spans="3:3" x14ac:dyDescent="0.3">
      <c r="C839" s="267"/>
    </row>
    <row r="840" spans="3:3" x14ac:dyDescent="0.3">
      <c r="C840" s="267"/>
    </row>
    <row r="841" spans="3:3" x14ac:dyDescent="0.3">
      <c r="C841" s="267"/>
    </row>
    <row r="842" spans="3:3" x14ac:dyDescent="0.3">
      <c r="C842" s="267"/>
    </row>
    <row r="843" spans="3:3" x14ac:dyDescent="0.3">
      <c r="C843" s="267"/>
    </row>
    <row r="844" spans="3:3" x14ac:dyDescent="0.3">
      <c r="C844" s="267"/>
    </row>
    <row r="845" spans="3:3" x14ac:dyDescent="0.3">
      <c r="C845" s="267"/>
    </row>
    <row r="846" spans="3:3" x14ac:dyDescent="0.3">
      <c r="C846" s="267"/>
    </row>
    <row r="847" spans="3:3" x14ac:dyDescent="0.3">
      <c r="C847" s="267"/>
    </row>
    <row r="848" spans="3:3" x14ac:dyDescent="0.3">
      <c r="C848" s="267"/>
    </row>
    <row r="849" spans="3:3" x14ac:dyDescent="0.3">
      <c r="C849" s="267"/>
    </row>
    <row r="850" spans="3:3" x14ac:dyDescent="0.3">
      <c r="C850" s="267"/>
    </row>
    <row r="851" spans="3:3" x14ac:dyDescent="0.3">
      <c r="C851" s="267"/>
    </row>
    <row r="852" spans="3:3" x14ac:dyDescent="0.3">
      <c r="C852" s="267"/>
    </row>
    <row r="853" spans="3:3" x14ac:dyDescent="0.3">
      <c r="C853" s="267"/>
    </row>
    <row r="854" spans="3:3" x14ac:dyDescent="0.3">
      <c r="C854" s="267"/>
    </row>
    <row r="855" spans="3:3" x14ac:dyDescent="0.3">
      <c r="C855" s="267"/>
    </row>
    <row r="856" spans="3:3" x14ac:dyDescent="0.3">
      <c r="C856" s="267"/>
    </row>
    <row r="857" spans="3:3" x14ac:dyDescent="0.3">
      <c r="C857" s="267"/>
    </row>
    <row r="858" spans="3:3" x14ac:dyDescent="0.3">
      <c r="C858" s="267"/>
    </row>
    <row r="859" spans="3:3" x14ac:dyDescent="0.3">
      <c r="C859" s="267"/>
    </row>
    <row r="860" spans="3:3" x14ac:dyDescent="0.3">
      <c r="C860" s="267"/>
    </row>
    <row r="861" spans="3:3" x14ac:dyDescent="0.3">
      <c r="C861" s="267"/>
    </row>
    <row r="862" spans="3:3" x14ac:dyDescent="0.3">
      <c r="C862" s="267"/>
    </row>
    <row r="863" spans="3:3" x14ac:dyDescent="0.3">
      <c r="C863" s="267"/>
    </row>
    <row r="864" spans="3:3" x14ac:dyDescent="0.3">
      <c r="C864" s="267"/>
    </row>
    <row r="865" spans="3:3" x14ac:dyDescent="0.3">
      <c r="C865" s="267"/>
    </row>
    <row r="866" spans="3:3" x14ac:dyDescent="0.3">
      <c r="C866" s="267"/>
    </row>
    <row r="867" spans="3:3" x14ac:dyDescent="0.3">
      <c r="C867" s="267"/>
    </row>
    <row r="868" spans="3:3" x14ac:dyDescent="0.3">
      <c r="C868" s="267"/>
    </row>
    <row r="869" spans="3:3" x14ac:dyDescent="0.3">
      <c r="C869" s="267"/>
    </row>
    <row r="870" spans="3:3" x14ac:dyDescent="0.3">
      <c r="C870" s="267"/>
    </row>
    <row r="871" spans="3:3" x14ac:dyDescent="0.3">
      <c r="C871" s="267"/>
    </row>
    <row r="872" spans="3:3" x14ac:dyDescent="0.3">
      <c r="C872" s="267"/>
    </row>
    <row r="873" spans="3:3" x14ac:dyDescent="0.3">
      <c r="C873" s="267"/>
    </row>
    <row r="874" spans="3:3" x14ac:dyDescent="0.3">
      <c r="C874" s="267"/>
    </row>
    <row r="875" spans="3:3" x14ac:dyDescent="0.3">
      <c r="C875" s="267"/>
    </row>
    <row r="876" spans="3:3" x14ac:dyDescent="0.3">
      <c r="C876" s="267"/>
    </row>
    <row r="877" spans="3:3" x14ac:dyDescent="0.3">
      <c r="C877" s="267"/>
    </row>
    <row r="878" spans="3:3" x14ac:dyDescent="0.3">
      <c r="C878" s="267"/>
    </row>
    <row r="879" spans="3:3" x14ac:dyDescent="0.3">
      <c r="C879" s="267"/>
    </row>
    <row r="880" spans="3:3" x14ac:dyDescent="0.3">
      <c r="C880" s="267"/>
    </row>
    <row r="881" spans="3:3" x14ac:dyDescent="0.3">
      <c r="C881" s="267"/>
    </row>
    <row r="882" spans="3:3" x14ac:dyDescent="0.3">
      <c r="C882" s="267"/>
    </row>
    <row r="883" spans="3:3" x14ac:dyDescent="0.3">
      <c r="C883" s="267"/>
    </row>
    <row r="884" spans="3:3" x14ac:dyDescent="0.3">
      <c r="C884" s="267"/>
    </row>
    <row r="885" spans="3:3" x14ac:dyDescent="0.3">
      <c r="C885" s="267"/>
    </row>
    <row r="886" spans="3:3" x14ac:dyDescent="0.3">
      <c r="C886" s="267"/>
    </row>
    <row r="887" spans="3:3" x14ac:dyDescent="0.3">
      <c r="C887" s="267"/>
    </row>
    <row r="888" spans="3:3" x14ac:dyDescent="0.3">
      <c r="C888" s="267"/>
    </row>
    <row r="889" spans="3:3" x14ac:dyDescent="0.3">
      <c r="C889" s="267"/>
    </row>
    <row r="890" spans="3:3" x14ac:dyDescent="0.3">
      <c r="C890" s="267"/>
    </row>
    <row r="891" spans="3:3" x14ac:dyDescent="0.3">
      <c r="C891" s="267"/>
    </row>
    <row r="892" spans="3:3" x14ac:dyDescent="0.3">
      <c r="C892" s="267"/>
    </row>
    <row r="893" spans="3:3" x14ac:dyDescent="0.3">
      <c r="C893" s="267"/>
    </row>
    <row r="894" spans="3:3" x14ac:dyDescent="0.3">
      <c r="C894" s="267"/>
    </row>
    <row r="895" spans="3:3" x14ac:dyDescent="0.3">
      <c r="C895" s="267"/>
    </row>
    <row r="896" spans="3:3" x14ac:dyDescent="0.3">
      <c r="C896" s="267"/>
    </row>
    <row r="897" spans="3:3" x14ac:dyDescent="0.3">
      <c r="C897" s="267"/>
    </row>
    <row r="898" spans="3:3" x14ac:dyDescent="0.3">
      <c r="C898" s="267"/>
    </row>
    <row r="899" spans="3:3" x14ac:dyDescent="0.3">
      <c r="C899" s="267"/>
    </row>
    <row r="900" spans="3:3" x14ac:dyDescent="0.3">
      <c r="C900" s="267"/>
    </row>
    <row r="901" spans="3:3" x14ac:dyDescent="0.3">
      <c r="C901" s="267"/>
    </row>
    <row r="902" spans="3:3" x14ac:dyDescent="0.3">
      <c r="C902" s="267"/>
    </row>
    <row r="903" spans="3:3" x14ac:dyDescent="0.3">
      <c r="C903" s="267"/>
    </row>
    <row r="904" spans="3:3" x14ac:dyDescent="0.3">
      <c r="C904" s="267"/>
    </row>
    <row r="905" spans="3:3" x14ac:dyDescent="0.3">
      <c r="C905" s="267"/>
    </row>
    <row r="906" spans="3:3" x14ac:dyDescent="0.3">
      <c r="C906" s="267"/>
    </row>
    <row r="907" spans="3:3" x14ac:dyDescent="0.3">
      <c r="C907" s="267"/>
    </row>
    <row r="908" spans="3:3" x14ac:dyDescent="0.3">
      <c r="C908" s="267"/>
    </row>
    <row r="909" spans="3:3" x14ac:dyDescent="0.3">
      <c r="C909" s="267"/>
    </row>
    <row r="910" spans="3:3" x14ac:dyDescent="0.3">
      <c r="C910" s="267"/>
    </row>
    <row r="911" spans="3:3" x14ac:dyDescent="0.3">
      <c r="C911" s="267"/>
    </row>
    <row r="912" spans="3:3" x14ac:dyDescent="0.3">
      <c r="C912" s="267"/>
    </row>
    <row r="913" spans="3:3" x14ac:dyDescent="0.3">
      <c r="C913" s="267"/>
    </row>
    <row r="914" spans="3:3" x14ac:dyDescent="0.3">
      <c r="C914" s="267"/>
    </row>
    <row r="915" spans="3:3" x14ac:dyDescent="0.3">
      <c r="C915" s="267"/>
    </row>
    <row r="916" spans="3:3" x14ac:dyDescent="0.3">
      <c r="C916" s="267"/>
    </row>
    <row r="917" spans="3:3" x14ac:dyDescent="0.3">
      <c r="C917" s="267"/>
    </row>
    <row r="918" spans="3:3" x14ac:dyDescent="0.3">
      <c r="C918" s="267"/>
    </row>
    <row r="919" spans="3:3" x14ac:dyDescent="0.3">
      <c r="C919" s="267"/>
    </row>
    <row r="920" spans="3:3" x14ac:dyDescent="0.3">
      <c r="C920" s="267"/>
    </row>
    <row r="921" spans="3:3" x14ac:dyDescent="0.3">
      <c r="C921" s="267"/>
    </row>
    <row r="922" spans="3:3" x14ac:dyDescent="0.3">
      <c r="C922" s="267"/>
    </row>
    <row r="923" spans="3:3" x14ac:dyDescent="0.3">
      <c r="C923" s="267"/>
    </row>
    <row r="924" spans="3:3" x14ac:dyDescent="0.3">
      <c r="C924" s="267"/>
    </row>
    <row r="925" spans="3:3" x14ac:dyDescent="0.3">
      <c r="C925" s="267"/>
    </row>
    <row r="926" spans="3:3" x14ac:dyDescent="0.3">
      <c r="C926" s="267"/>
    </row>
    <row r="927" spans="3:3" x14ac:dyDescent="0.3">
      <c r="C927" s="267"/>
    </row>
    <row r="928" spans="3:3" x14ac:dyDescent="0.3">
      <c r="C928" s="267"/>
    </row>
    <row r="929" spans="3:3" x14ac:dyDescent="0.3">
      <c r="C929" s="267"/>
    </row>
    <row r="930" spans="3:3" x14ac:dyDescent="0.3">
      <c r="C930" s="267"/>
    </row>
    <row r="931" spans="3:3" x14ac:dyDescent="0.3">
      <c r="C931" s="267"/>
    </row>
    <row r="932" spans="3:3" x14ac:dyDescent="0.3">
      <c r="C932" s="267"/>
    </row>
    <row r="933" spans="3:3" x14ac:dyDescent="0.3">
      <c r="C933" s="267"/>
    </row>
    <row r="934" spans="3:3" x14ac:dyDescent="0.3">
      <c r="C934" s="267"/>
    </row>
    <row r="935" spans="3:3" x14ac:dyDescent="0.3">
      <c r="C935" s="267"/>
    </row>
    <row r="936" spans="3:3" x14ac:dyDescent="0.3">
      <c r="C936" s="267"/>
    </row>
    <row r="937" spans="3:3" x14ac:dyDescent="0.3">
      <c r="C937" s="267"/>
    </row>
    <row r="938" spans="3:3" x14ac:dyDescent="0.3">
      <c r="C938" s="267"/>
    </row>
    <row r="939" spans="3:3" x14ac:dyDescent="0.3">
      <c r="C939" s="267"/>
    </row>
    <row r="940" spans="3:3" x14ac:dyDescent="0.3">
      <c r="C940" s="267"/>
    </row>
    <row r="941" spans="3:3" x14ac:dyDescent="0.3">
      <c r="C941" s="267"/>
    </row>
    <row r="942" spans="3:3" x14ac:dyDescent="0.3">
      <c r="C942" s="267"/>
    </row>
    <row r="943" spans="3:3" x14ac:dyDescent="0.3">
      <c r="C943" s="267"/>
    </row>
    <row r="944" spans="3:3" x14ac:dyDescent="0.3">
      <c r="C944" s="267"/>
    </row>
    <row r="945" spans="3:3" x14ac:dyDescent="0.3">
      <c r="C945" s="267"/>
    </row>
    <row r="946" spans="3:3" x14ac:dyDescent="0.3">
      <c r="C946" s="267"/>
    </row>
    <row r="947" spans="3:3" x14ac:dyDescent="0.3">
      <c r="C947" s="267"/>
    </row>
    <row r="948" spans="3:3" x14ac:dyDescent="0.3">
      <c r="C948" s="267"/>
    </row>
    <row r="949" spans="3:3" x14ac:dyDescent="0.3">
      <c r="C949" s="267"/>
    </row>
    <row r="950" spans="3:3" x14ac:dyDescent="0.3">
      <c r="C950" s="267"/>
    </row>
    <row r="951" spans="3:3" x14ac:dyDescent="0.3">
      <c r="C951" s="267"/>
    </row>
    <row r="952" spans="3:3" x14ac:dyDescent="0.3">
      <c r="C952" s="267"/>
    </row>
    <row r="953" spans="3:3" x14ac:dyDescent="0.3">
      <c r="C953" s="267"/>
    </row>
    <row r="954" spans="3:3" x14ac:dyDescent="0.3">
      <c r="C954" s="267"/>
    </row>
    <row r="955" spans="3:3" x14ac:dyDescent="0.3">
      <c r="C955" s="267"/>
    </row>
    <row r="956" spans="3:3" x14ac:dyDescent="0.3">
      <c r="C956" s="267"/>
    </row>
    <row r="957" spans="3:3" x14ac:dyDescent="0.3">
      <c r="C957" s="267"/>
    </row>
    <row r="958" spans="3:3" x14ac:dyDescent="0.3">
      <c r="C958" s="267"/>
    </row>
    <row r="959" spans="3:3" x14ac:dyDescent="0.3">
      <c r="C959" s="267"/>
    </row>
    <row r="960" spans="3:3" x14ac:dyDescent="0.3">
      <c r="C960" s="267"/>
    </row>
    <row r="961" spans="3:3" x14ac:dyDescent="0.3">
      <c r="C961" s="267"/>
    </row>
    <row r="962" spans="3:3" x14ac:dyDescent="0.3">
      <c r="C962" s="267"/>
    </row>
    <row r="963" spans="3:3" x14ac:dyDescent="0.3">
      <c r="C963" s="267"/>
    </row>
    <row r="964" spans="3:3" x14ac:dyDescent="0.3">
      <c r="C964" s="267"/>
    </row>
    <row r="965" spans="3:3" x14ac:dyDescent="0.3">
      <c r="C965" s="267"/>
    </row>
    <row r="966" spans="3:3" x14ac:dyDescent="0.3">
      <c r="C966" s="267"/>
    </row>
    <row r="967" spans="3:3" x14ac:dyDescent="0.3">
      <c r="C967" s="267"/>
    </row>
    <row r="968" spans="3:3" x14ac:dyDescent="0.3">
      <c r="C968" s="267"/>
    </row>
    <row r="969" spans="3:3" x14ac:dyDescent="0.3">
      <c r="C969" s="267"/>
    </row>
    <row r="970" spans="3:3" x14ac:dyDescent="0.3">
      <c r="C970" s="267"/>
    </row>
    <row r="971" spans="3:3" x14ac:dyDescent="0.3">
      <c r="C971" s="267"/>
    </row>
    <row r="972" spans="3:3" x14ac:dyDescent="0.3">
      <c r="C972" s="267"/>
    </row>
    <row r="973" spans="3:3" x14ac:dyDescent="0.3">
      <c r="C973" s="267"/>
    </row>
    <row r="974" spans="3:3" x14ac:dyDescent="0.3">
      <c r="C974" s="267"/>
    </row>
    <row r="975" spans="3:3" x14ac:dyDescent="0.3">
      <c r="C975" s="267"/>
    </row>
    <row r="976" spans="3:3" x14ac:dyDescent="0.3">
      <c r="C976" s="267"/>
    </row>
    <row r="977" spans="3:3" x14ac:dyDescent="0.3">
      <c r="C977" s="267"/>
    </row>
    <row r="978" spans="3:3" x14ac:dyDescent="0.3">
      <c r="C978" s="267"/>
    </row>
    <row r="979" spans="3:3" x14ac:dyDescent="0.3">
      <c r="C979" s="267"/>
    </row>
    <row r="980" spans="3:3" x14ac:dyDescent="0.3">
      <c r="C980" s="267"/>
    </row>
    <row r="981" spans="3:3" x14ac:dyDescent="0.3">
      <c r="C981" s="267"/>
    </row>
    <row r="982" spans="3:3" x14ac:dyDescent="0.3">
      <c r="C982" s="267"/>
    </row>
    <row r="983" spans="3:3" x14ac:dyDescent="0.3">
      <c r="C983" s="267"/>
    </row>
    <row r="984" spans="3:3" x14ac:dyDescent="0.3">
      <c r="C984" s="267"/>
    </row>
    <row r="985" spans="3:3" x14ac:dyDescent="0.3">
      <c r="C985" s="267"/>
    </row>
    <row r="986" spans="3:3" x14ac:dyDescent="0.3">
      <c r="C986" s="267"/>
    </row>
    <row r="987" spans="3:3" x14ac:dyDescent="0.3">
      <c r="C987" s="267"/>
    </row>
    <row r="988" spans="3:3" x14ac:dyDescent="0.3">
      <c r="C988" s="267"/>
    </row>
    <row r="989" spans="3:3" x14ac:dyDescent="0.3">
      <c r="C989" s="267"/>
    </row>
    <row r="990" spans="3:3" x14ac:dyDescent="0.3">
      <c r="C990" s="267"/>
    </row>
    <row r="991" spans="3:3" x14ac:dyDescent="0.3">
      <c r="C991" s="267"/>
    </row>
    <row r="992" spans="3:3" x14ac:dyDescent="0.3">
      <c r="C992" s="267"/>
    </row>
    <row r="993" spans="3:3" x14ac:dyDescent="0.3">
      <c r="C993" s="267"/>
    </row>
    <row r="994" spans="3:3" x14ac:dyDescent="0.3">
      <c r="C994" s="267"/>
    </row>
    <row r="995" spans="3:3" x14ac:dyDescent="0.3">
      <c r="C995" s="267"/>
    </row>
    <row r="996" spans="3:3" x14ac:dyDescent="0.3">
      <c r="C996" s="267"/>
    </row>
    <row r="997" spans="3:3" x14ac:dyDescent="0.3">
      <c r="C997" s="267"/>
    </row>
    <row r="998" spans="3:3" x14ac:dyDescent="0.3">
      <c r="C998" s="267"/>
    </row>
    <row r="999" spans="3:3" x14ac:dyDescent="0.3">
      <c r="C999" s="267"/>
    </row>
  </sheetData>
  <autoFilter ref="A1:H1" xr:uid="{B23CC546-2D1F-4D77-8557-6B74FEFF857B}"/>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54">
    <cfRule type="colorScale" priority="335">
      <colorScale>
        <cfvo type="min"/>
        <cfvo type="percentile" val="50"/>
        <cfvo type="max"/>
        <color rgb="FFF8696B"/>
        <color rgb="FFFFEB84"/>
        <color rgb="FF63BE7B"/>
      </colorScale>
    </cfRule>
  </conditionalFormatting>
  <conditionalFormatting sqref="H2:H54">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54" xr:uid="{D21DAE20-EAB0-4C6B-AEC9-307264B14F56}">
      <formula1>"Базовая часть, Вариативная часть"</formula1>
    </dataValidation>
    <dataValidation allowBlank="1" showErrorMessage="1" sqref="A2:B54" xr:uid="{2B5A7826-F8A4-4805-8106-D2114CE72E7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sqref="A1:XFD1"/>
      <selection pane="bottomLeft" sqref="A1:XFD1"/>
    </sheetView>
  </sheetViews>
  <sheetFormatPr defaultColWidth="9.109375" defaultRowHeight="15.6" x14ac:dyDescent="0.3"/>
  <cols>
    <col min="1" max="1" width="32.6640625" style="270" customWidth="1"/>
    <col min="2" max="2" width="100.6640625" style="50" customWidth="1"/>
    <col min="3" max="3" width="25.6640625" style="273" bestFit="1" customWidth="1"/>
    <col min="4" max="4" width="14.44140625" style="273" customWidth="1"/>
    <col min="5" max="5" width="25.6640625" style="273" customWidth="1"/>
    <col min="6" max="6" width="14.33203125" style="273" customWidth="1"/>
    <col min="7" max="7" width="13.88671875" style="9" customWidth="1"/>
    <col min="8" max="8" width="20.88671875" style="9" customWidth="1"/>
    <col min="9" max="16384" width="9.109375" style="50"/>
  </cols>
  <sheetData>
    <row r="1" spans="1:8" ht="31.2" x14ac:dyDescent="0.3">
      <c r="A1" s="260" t="s">
        <v>1</v>
      </c>
      <c r="B1" s="261" t="s">
        <v>10</v>
      </c>
      <c r="C1" s="262" t="s">
        <v>2</v>
      </c>
      <c r="D1" s="260" t="s">
        <v>4</v>
      </c>
      <c r="E1" s="260" t="s">
        <v>3</v>
      </c>
      <c r="F1" s="260" t="s">
        <v>8</v>
      </c>
      <c r="G1" s="260" t="s">
        <v>33</v>
      </c>
      <c r="H1" s="260" t="s">
        <v>34</v>
      </c>
    </row>
    <row r="2" spans="1:8" x14ac:dyDescent="0.3">
      <c r="A2" s="66" t="s">
        <v>473</v>
      </c>
      <c r="B2" s="222" t="s">
        <v>218</v>
      </c>
      <c r="C2" s="13" t="s">
        <v>5</v>
      </c>
      <c r="D2" s="51">
        <v>1</v>
      </c>
      <c r="E2" s="51" t="s">
        <v>141</v>
      </c>
      <c r="F2" s="51">
        <v>14</v>
      </c>
      <c r="G2" s="15">
        <f t="shared" ref="G2:G38" si="0">COUNTIF($A$2:$A$999,A2)</f>
        <v>1</v>
      </c>
      <c r="H2" s="15" t="s">
        <v>37</v>
      </c>
    </row>
    <row r="3" spans="1:8" ht="31.2" x14ac:dyDescent="0.3">
      <c r="A3" s="66" t="s">
        <v>471</v>
      </c>
      <c r="B3" s="277" t="s">
        <v>214</v>
      </c>
      <c r="C3" s="13" t="s">
        <v>11</v>
      </c>
      <c r="D3" s="51">
        <v>1</v>
      </c>
      <c r="E3" s="51" t="s">
        <v>141</v>
      </c>
      <c r="F3" s="51">
        <v>14</v>
      </c>
      <c r="G3" s="15">
        <f t="shared" si="0"/>
        <v>1</v>
      </c>
      <c r="H3" s="15" t="s">
        <v>37</v>
      </c>
    </row>
    <row r="4" spans="1:8" ht="46.8" x14ac:dyDescent="0.3">
      <c r="A4" s="11" t="s">
        <v>467</v>
      </c>
      <c r="B4" s="222" t="s">
        <v>281</v>
      </c>
      <c r="C4" s="13" t="s">
        <v>11</v>
      </c>
      <c r="D4" s="13">
        <v>7</v>
      </c>
      <c r="E4" s="51" t="s">
        <v>279</v>
      </c>
      <c r="F4" s="51">
        <v>7</v>
      </c>
      <c r="G4" s="15">
        <f t="shared" si="0"/>
        <v>1</v>
      </c>
      <c r="H4" s="15" t="s">
        <v>37</v>
      </c>
    </row>
    <row r="5" spans="1:8" x14ac:dyDescent="0.3">
      <c r="A5" s="66" t="s">
        <v>469</v>
      </c>
      <c r="B5" s="277" t="s">
        <v>209</v>
      </c>
      <c r="C5" s="13" t="s">
        <v>11</v>
      </c>
      <c r="D5" s="51">
        <v>1</v>
      </c>
      <c r="E5" s="51" t="s">
        <v>141</v>
      </c>
      <c r="F5" s="51">
        <v>14</v>
      </c>
      <c r="G5" s="15">
        <f t="shared" si="0"/>
        <v>1</v>
      </c>
      <c r="H5" s="15" t="s">
        <v>37</v>
      </c>
    </row>
    <row r="6" spans="1:8" ht="62.4" x14ac:dyDescent="0.3">
      <c r="A6" s="11" t="s">
        <v>466</v>
      </c>
      <c r="B6" s="222" t="s">
        <v>463</v>
      </c>
      <c r="C6" s="13" t="s">
        <v>11</v>
      </c>
      <c r="D6" s="13">
        <v>7</v>
      </c>
      <c r="E6" s="51" t="s">
        <v>279</v>
      </c>
      <c r="F6" s="13">
        <v>7</v>
      </c>
      <c r="G6" s="15">
        <f t="shared" si="0"/>
        <v>1</v>
      </c>
      <c r="H6" s="15" t="s">
        <v>37</v>
      </c>
    </row>
    <row r="7" spans="1:8" x14ac:dyDescent="0.3">
      <c r="A7" s="11" t="s">
        <v>462</v>
      </c>
      <c r="B7" s="283" t="s">
        <v>362</v>
      </c>
      <c r="C7" s="13" t="s">
        <v>5</v>
      </c>
      <c r="D7" s="51">
        <v>1</v>
      </c>
      <c r="E7" s="51" t="s">
        <v>358</v>
      </c>
      <c r="F7" s="51">
        <v>6</v>
      </c>
      <c r="G7" s="15">
        <f t="shared" si="0"/>
        <v>1</v>
      </c>
      <c r="H7" s="15" t="s">
        <v>37</v>
      </c>
    </row>
    <row r="8" spans="1:8" ht="62.4" x14ac:dyDescent="0.3">
      <c r="A8" s="11" t="s">
        <v>282</v>
      </c>
      <c r="B8" s="222" t="s">
        <v>283</v>
      </c>
      <c r="C8" s="13" t="s">
        <v>5</v>
      </c>
      <c r="D8" s="51">
        <v>1</v>
      </c>
      <c r="E8" s="51" t="s">
        <v>279</v>
      </c>
      <c r="F8" s="51">
        <v>7</v>
      </c>
      <c r="G8" s="15">
        <f t="shared" si="0"/>
        <v>1</v>
      </c>
      <c r="H8" s="15" t="s">
        <v>37</v>
      </c>
    </row>
    <row r="9" spans="1:8" x14ac:dyDescent="0.3">
      <c r="A9" s="14" t="s">
        <v>460</v>
      </c>
      <c r="B9" s="276" t="s">
        <v>293</v>
      </c>
      <c r="C9" s="13" t="s">
        <v>7</v>
      </c>
      <c r="D9" s="51">
        <v>1</v>
      </c>
      <c r="E9" s="51" t="s">
        <v>279</v>
      </c>
      <c r="F9" s="51">
        <v>7</v>
      </c>
      <c r="G9" s="15">
        <f t="shared" si="0"/>
        <v>1</v>
      </c>
      <c r="H9" s="15" t="s">
        <v>37</v>
      </c>
    </row>
    <row r="10" spans="1:8" ht="31.2" x14ac:dyDescent="0.3">
      <c r="A10" s="14" t="s">
        <v>458</v>
      </c>
      <c r="B10" s="276" t="s">
        <v>140</v>
      </c>
      <c r="C10" s="13" t="s">
        <v>7</v>
      </c>
      <c r="D10" s="59">
        <v>1</v>
      </c>
      <c r="E10" s="13" t="s">
        <v>141</v>
      </c>
      <c r="F10" s="59">
        <v>20</v>
      </c>
      <c r="G10" s="15">
        <f t="shared" si="0"/>
        <v>1</v>
      </c>
      <c r="H10" s="15" t="s">
        <v>37</v>
      </c>
    </row>
    <row r="11" spans="1:8" x14ac:dyDescent="0.3">
      <c r="A11" s="11" t="s">
        <v>474</v>
      </c>
      <c r="B11" s="283" t="s">
        <v>366</v>
      </c>
      <c r="C11" s="13" t="s">
        <v>5</v>
      </c>
      <c r="D11" s="51">
        <v>1</v>
      </c>
      <c r="E11" s="51" t="s">
        <v>364</v>
      </c>
      <c r="F11" s="51">
        <v>10</v>
      </c>
      <c r="G11" s="15">
        <f t="shared" si="0"/>
        <v>1</v>
      </c>
      <c r="H11" s="15" t="s">
        <v>37</v>
      </c>
    </row>
    <row r="12" spans="1:8" x14ac:dyDescent="0.3">
      <c r="A12" s="11" t="s">
        <v>27</v>
      </c>
      <c r="B12" s="283" t="s">
        <v>363</v>
      </c>
      <c r="C12" s="13" t="s">
        <v>5</v>
      </c>
      <c r="D12" s="51">
        <v>1</v>
      </c>
      <c r="E12" s="51" t="s">
        <v>364</v>
      </c>
      <c r="F12" s="51">
        <v>10</v>
      </c>
      <c r="G12" s="15">
        <f t="shared" si="0"/>
        <v>2</v>
      </c>
      <c r="H12" s="15" t="s">
        <v>37</v>
      </c>
    </row>
    <row r="13" spans="1:8" x14ac:dyDescent="0.3">
      <c r="A13" s="14" t="s">
        <v>27</v>
      </c>
      <c r="B13" s="217" t="s">
        <v>429</v>
      </c>
      <c r="C13" s="13" t="s">
        <v>5</v>
      </c>
      <c r="D13" s="59">
        <v>1</v>
      </c>
      <c r="E13" s="59" t="s">
        <v>430</v>
      </c>
      <c r="F13" s="59">
        <v>12</v>
      </c>
      <c r="G13" s="15">
        <f t="shared" si="0"/>
        <v>2</v>
      </c>
      <c r="H13" s="15" t="s">
        <v>37</v>
      </c>
    </row>
    <row r="14" spans="1:8" x14ac:dyDescent="0.3">
      <c r="A14" s="66" t="s">
        <v>472</v>
      </c>
      <c r="B14" s="277" t="s">
        <v>465</v>
      </c>
      <c r="C14" s="13" t="s">
        <v>11</v>
      </c>
      <c r="D14" s="51">
        <v>1</v>
      </c>
      <c r="E14" s="51" t="s">
        <v>141</v>
      </c>
      <c r="F14" s="51">
        <v>14</v>
      </c>
      <c r="G14" s="15">
        <f t="shared" si="0"/>
        <v>1</v>
      </c>
      <c r="H14" s="15" t="s">
        <v>37</v>
      </c>
    </row>
    <row r="15" spans="1:8" x14ac:dyDescent="0.3">
      <c r="A15" s="11" t="s">
        <v>150</v>
      </c>
      <c r="B15" s="222" t="s">
        <v>289</v>
      </c>
      <c r="C15" s="13" t="s">
        <v>7</v>
      </c>
      <c r="D15" s="51">
        <v>1</v>
      </c>
      <c r="E15" s="51" t="s">
        <v>279</v>
      </c>
      <c r="F15" s="51">
        <v>7</v>
      </c>
      <c r="G15" s="15">
        <f t="shared" si="0"/>
        <v>2</v>
      </c>
      <c r="H15" s="15" t="s">
        <v>37</v>
      </c>
    </row>
    <row r="16" spans="1:8" x14ac:dyDescent="0.3">
      <c r="A16" s="11" t="s">
        <v>150</v>
      </c>
      <c r="B16" s="222" t="s">
        <v>367</v>
      </c>
      <c r="C16" s="13" t="s">
        <v>7</v>
      </c>
      <c r="D16" s="13">
        <v>1</v>
      </c>
      <c r="E16" s="13" t="s">
        <v>324</v>
      </c>
      <c r="F16" s="13">
        <v>10</v>
      </c>
      <c r="G16" s="15">
        <f t="shared" si="0"/>
        <v>2</v>
      </c>
      <c r="H16" s="15" t="s">
        <v>37</v>
      </c>
    </row>
    <row r="17" spans="1:8" x14ac:dyDescent="0.3">
      <c r="A17" s="11" t="s">
        <v>142</v>
      </c>
      <c r="B17" s="222" t="s">
        <v>143</v>
      </c>
      <c r="C17" s="13" t="s">
        <v>5</v>
      </c>
      <c r="D17" s="59">
        <v>1</v>
      </c>
      <c r="E17" s="275" t="s">
        <v>144</v>
      </c>
      <c r="F17" s="59">
        <v>10</v>
      </c>
      <c r="G17" s="15">
        <f t="shared" si="0"/>
        <v>1</v>
      </c>
      <c r="H17" s="15" t="s">
        <v>37</v>
      </c>
    </row>
    <row r="18" spans="1:8" x14ac:dyDescent="0.3">
      <c r="A18" s="11" t="s">
        <v>203</v>
      </c>
      <c r="B18" s="217" t="s">
        <v>464</v>
      </c>
      <c r="C18" s="13" t="s">
        <v>5</v>
      </c>
      <c r="D18" s="51">
        <v>14</v>
      </c>
      <c r="E18" s="272" t="s">
        <v>141</v>
      </c>
      <c r="F18" s="51">
        <v>14</v>
      </c>
      <c r="G18" s="15">
        <f t="shared" si="0"/>
        <v>1</v>
      </c>
      <c r="H18" s="15" t="s">
        <v>37</v>
      </c>
    </row>
    <row r="19" spans="1:8" x14ac:dyDescent="0.3">
      <c r="A19" s="14" t="s">
        <v>290</v>
      </c>
      <c r="B19" s="222" t="s">
        <v>291</v>
      </c>
      <c r="C19" s="13" t="s">
        <v>7</v>
      </c>
      <c r="D19" s="272">
        <v>1</v>
      </c>
      <c r="E19" s="272" t="s">
        <v>279</v>
      </c>
      <c r="F19" s="51">
        <v>7</v>
      </c>
      <c r="G19" s="15">
        <f t="shared" si="0"/>
        <v>1</v>
      </c>
      <c r="H19" s="15" t="s">
        <v>37</v>
      </c>
    </row>
    <row r="20" spans="1:8" ht="31.2" x14ac:dyDescent="0.3">
      <c r="A20" s="66" t="s">
        <v>475</v>
      </c>
      <c r="B20" s="276" t="s">
        <v>369</v>
      </c>
      <c r="C20" s="13" t="s">
        <v>18</v>
      </c>
      <c r="D20" s="59">
        <v>1</v>
      </c>
      <c r="E20" s="51" t="s">
        <v>370</v>
      </c>
      <c r="F20" s="59">
        <v>2</v>
      </c>
      <c r="G20" s="15">
        <f t="shared" si="0"/>
        <v>1</v>
      </c>
      <c r="H20" s="15" t="s">
        <v>37</v>
      </c>
    </row>
    <row r="21" spans="1:8" ht="46.8" x14ac:dyDescent="0.3">
      <c r="A21" s="11" t="s">
        <v>431</v>
      </c>
      <c r="B21" s="222" t="s">
        <v>432</v>
      </c>
      <c r="C21" s="13" t="s">
        <v>18</v>
      </c>
      <c r="D21" s="51">
        <v>1</v>
      </c>
      <c r="E21" s="59" t="s">
        <v>430</v>
      </c>
      <c r="F21" s="59">
        <v>12</v>
      </c>
      <c r="G21" s="15">
        <f t="shared" si="0"/>
        <v>1</v>
      </c>
      <c r="H21" s="15" t="s">
        <v>37</v>
      </c>
    </row>
    <row r="22" spans="1:8" ht="31.2" x14ac:dyDescent="0.3">
      <c r="A22" s="11" t="s">
        <v>224</v>
      </c>
      <c r="B22" s="278" t="s">
        <v>179</v>
      </c>
      <c r="C22" s="13" t="s">
        <v>18</v>
      </c>
      <c r="D22" s="272">
        <v>1</v>
      </c>
      <c r="E22" s="51" t="s">
        <v>141</v>
      </c>
      <c r="F22" s="272">
        <v>14</v>
      </c>
      <c r="G22" s="15">
        <f t="shared" si="0"/>
        <v>3</v>
      </c>
      <c r="H22" s="15" t="s">
        <v>37</v>
      </c>
    </row>
    <row r="23" spans="1:8" ht="31.2" x14ac:dyDescent="0.3">
      <c r="A23" s="11" t="s">
        <v>224</v>
      </c>
      <c r="B23" s="222" t="s">
        <v>180</v>
      </c>
      <c r="C23" s="13" t="s">
        <v>18</v>
      </c>
      <c r="D23" s="272">
        <v>1</v>
      </c>
      <c r="E23" s="272" t="s">
        <v>141</v>
      </c>
      <c r="F23" s="51">
        <v>14</v>
      </c>
      <c r="G23" s="15">
        <f t="shared" si="0"/>
        <v>3</v>
      </c>
      <c r="H23" s="15" t="s">
        <v>37</v>
      </c>
    </row>
    <row r="24" spans="1:8" ht="31.2" x14ac:dyDescent="0.3">
      <c r="A24" s="292" t="s">
        <v>224</v>
      </c>
      <c r="B24" s="281" t="s">
        <v>225</v>
      </c>
      <c r="C24" s="13" t="s">
        <v>18</v>
      </c>
      <c r="D24" s="272">
        <v>1</v>
      </c>
      <c r="E24" s="272" t="s">
        <v>226</v>
      </c>
      <c r="F24" s="51">
        <v>3</v>
      </c>
      <c r="G24" s="15">
        <f t="shared" si="0"/>
        <v>3</v>
      </c>
      <c r="H24" s="15" t="s">
        <v>37</v>
      </c>
    </row>
    <row r="25" spans="1:8" ht="46.8" x14ac:dyDescent="0.3">
      <c r="A25" s="290" t="s">
        <v>359</v>
      </c>
      <c r="B25" s="305" t="s">
        <v>360</v>
      </c>
      <c r="C25" s="13" t="s">
        <v>7</v>
      </c>
      <c r="D25" s="272">
        <v>1</v>
      </c>
      <c r="E25" s="272" t="s">
        <v>279</v>
      </c>
      <c r="F25" s="51">
        <v>12</v>
      </c>
      <c r="G25" s="15">
        <f t="shared" si="0"/>
        <v>1</v>
      </c>
      <c r="H25" s="15" t="s">
        <v>37</v>
      </c>
    </row>
    <row r="26" spans="1:8" ht="46.8" x14ac:dyDescent="0.3">
      <c r="A26" s="279" t="s">
        <v>356</v>
      </c>
      <c r="B26" s="283" t="s">
        <v>357</v>
      </c>
      <c r="C26" s="13" t="s">
        <v>7</v>
      </c>
      <c r="D26" s="272">
        <v>1</v>
      </c>
      <c r="E26" s="272" t="s">
        <v>358</v>
      </c>
      <c r="F26" s="51">
        <v>6</v>
      </c>
      <c r="G26" s="15">
        <f t="shared" si="0"/>
        <v>1</v>
      </c>
      <c r="H26" s="15" t="s">
        <v>37</v>
      </c>
    </row>
    <row r="27" spans="1:8" x14ac:dyDescent="0.3">
      <c r="A27" s="301" t="s">
        <v>470</v>
      </c>
      <c r="B27" s="277" t="s">
        <v>211</v>
      </c>
      <c r="C27" s="13" t="s">
        <v>11</v>
      </c>
      <c r="D27" s="272">
        <v>1</v>
      </c>
      <c r="E27" s="272" t="s">
        <v>212</v>
      </c>
      <c r="F27" s="51">
        <v>2</v>
      </c>
      <c r="G27" s="15">
        <f t="shared" si="0"/>
        <v>1</v>
      </c>
      <c r="H27" s="15" t="s">
        <v>37</v>
      </c>
    </row>
    <row r="28" spans="1:8" ht="46.8" x14ac:dyDescent="0.3">
      <c r="A28" s="11" t="s">
        <v>433</v>
      </c>
      <c r="B28" s="222" t="s">
        <v>434</v>
      </c>
      <c r="C28" s="13" t="s">
        <v>18</v>
      </c>
      <c r="D28" s="272">
        <v>1</v>
      </c>
      <c r="E28" s="56" t="s">
        <v>430</v>
      </c>
      <c r="F28" s="59">
        <v>12</v>
      </c>
      <c r="G28" s="15">
        <f t="shared" si="0"/>
        <v>1</v>
      </c>
      <c r="H28" s="15" t="s">
        <v>37</v>
      </c>
    </row>
    <row r="29" spans="1:8" ht="31.2" x14ac:dyDescent="0.3">
      <c r="A29" s="11" t="s">
        <v>284</v>
      </c>
      <c r="B29" s="304" t="s">
        <v>285</v>
      </c>
      <c r="C29" s="13" t="s">
        <v>18</v>
      </c>
      <c r="D29" s="272">
        <v>1</v>
      </c>
      <c r="E29" s="272" t="s">
        <v>286</v>
      </c>
      <c r="F29" s="51">
        <v>11</v>
      </c>
      <c r="G29" s="15">
        <f t="shared" si="0"/>
        <v>3</v>
      </c>
      <c r="H29" s="15" t="s">
        <v>37</v>
      </c>
    </row>
    <row r="30" spans="1:8" ht="31.2" x14ac:dyDescent="0.3">
      <c r="A30" s="11" t="s">
        <v>284</v>
      </c>
      <c r="B30" s="302" t="s">
        <v>287</v>
      </c>
      <c r="C30" s="13" t="s">
        <v>18</v>
      </c>
      <c r="D30" s="272">
        <v>1</v>
      </c>
      <c r="E30" s="272" t="s">
        <v>286</v>
      </c>
      <c r="F30" s="51">
        <v>11</v>
      </c>
      <c r="G30" s="15">
        <f t="shared" si="0"/>
        <v>3</v>
      </c>
      <c r="H30" s="15" t="s">
        <v>37</v>
      </c>
    </row>
    <row r="31" spans="1:8" ht="31.2" x14ac:dyDescent="0.3">
      <c r="A31" s="11" t="s">
        <v>284</v>
      </c>
      <c r="B31" s="222" t="s">
        <v>288</v>
      </c>
      <c r="C31" s="13" t="s">
        <v>18</v>
      </c>
      <c r="D31" s="51">
        <v>1</v>
      </c>
      <c r="E31" s="272" t="s">
        <v>286</v>
      </c>
      <c r="F31" s="51">
        <v>11</v>
      </c>
      <c r="G31" s="15">
        <f t="shared" si="0"/>
        <v>3</v>
      </c>
      <c r="H31" s="15" t="s">
        <v>37</v>
      </c>
    </row>
    <row r="32" spans="1:8" ht="31.2" x14ac:dyDescent="0.3">
      <c r="A32" s="11" t="s">
        <v>136</v>
      </c>
      <c r="B32" s="276" t="s">
        <v>137</v>
      </c>
      <c r="C32" s="13" t="s">
        <v>7</v>
      </c>
      <c r="D32" s="59">
        <v>1</v>
      </c>
      <c r="E32" s="13" t="s">
        <v>138</v>
      </c>
      <c r="F32" s="59">
        <v>10</v>
      </c>
      <c r="G32" s="15">
        <f t="shared" si="0"/>
        <v>1</v>
      </c>
      <c r="H32" s="15" t="s">
        <v>37</v>
      </c>
    </row>
    <row r="33" spans="1:8" x14ac:dyDescent="0.3">
      <c r="A33" s="299" t="s">
        <v>220</v>
      </c>
      <c r="B33" s="276" t="s">
        <v>221</v>
      </c>
      <c r="C33" s="13" t="s">
        <v>7</v>
      </c>
      <c r="D33" s="51">
        <v>1</v>
      </c>
      <c r="E33" s="272" t="s">
        <v>144</v>
      </c>
      <c r="F33" s="51">
        <v>7</v>
      </c>
      <c r="G33" s="15">
        <f t="shared" si="0"/>
        <v>1</v>
      </c>
      <c r="H33" s="15" t="s">
        <v>37</v>
      </c>
    </row>
    <row r="34" spans="1:8" x14ac:dyDescent="0.3">
      <c r="A34" s="11" t="s">
        <v>435</v>
      </c>
      <c r="B34" s="274" t="s">
        <v>436</v>
      </c>
      <c r="C34" s="13" t="s">
        <v>7</v>
      </c>
      <c r="D34" s="272">
        <v>1</v>
      </c>
      <c r="E34" s="56" t="s">
        <v>430</v>
      </c>
      <c r="F34" s="59">
        <f>12*D34</f>
        <v>12</v>
      </c>
      <c r="G34" s="15">
        <f t="shared" si="0"/>
        <v>1</v>
      </c>
      <c r="H34" s="15" t="s">
        <v>37</v>
      </c>
    </row>
    <row r="35" spans="1:8" x14ac:dyDescent="0.3">
      <c r="A35" s="279" t="s">
        <v>24</v>
      </c>
      <c r="B35" s="293" t="s">
        <v>437</v>
      </c>
      <c r="C35" s="13" t="s">
        <v>7</v>
      </c>
      <c r="D35" s="51">
        <v>1</v>
      </c>
      <c r="E35" s="56" t="s">
        <v>430</v>
      </c>
      <c r="F35" s="59">
        <f>12*D35</f>
        <v>12</v>
      </c>
      <c r="G35" s="15">
        <f t="shared" si="0"/>
        <v>1</v>
      </c>
      <c r="H35" s="15" t="s">
        <v>37</v>
      </c>
    </row>
    <row r="36" spans="1:8" x14ac:dyDescent="0.3">
      <c r="A36" s="279" t="s">
        <v>270</v>
      </c>
      <c r="B36" s="303" t="s">
        <v>325</v>
      </c>
      <c r="C36" s="13" t="s">
        <v>7</v>
      </c>
      <c r="D36" s="13">
        <v>1</v>
      </c>
      <c r="E36" s="272" t="s">
        <v>364</v>
      </c>
      <c r="F36" s="13">
        <v>10</v>
      </c>
      <c r="G36" s="15">
        <f t="shared" si="0"/>
        <v>1</v>
      </c>
      <c r="H36" s="15" t="s">
        <v>37</v>
      </c>
    </row>
    <row r="37" spans="1:8" x14ac:dyDescent="0.3">
      <c r="A37" s="66" t="s">
        <v>222</v>
      </c>
      <c r="B37" s="306" t="s">
        <v>223</v>
      </c>
      <c r="C37" s="13" t="s">
        <v>7</v>
      </c>
      <c r="D37" s="51">
        <v>1</v>
      </c>
      <c r="E37" s="272" t="s">
        <v>141</v>
      </c>
      <c r="F37" s="51">
        <v>14</v>
      </c>
      <c r="G37" s="15">
        <f t="shared" si="0"/>
        <v>1</v>
      </c>
      <c r="H37" s="15" t="s">
        <v>37</v>
      </c>
    </row>
    <row r="38" spans="1:8" x14ac:dyDescent="0.3">
      <c r="A38" s="300" t="s">
        <v>468</v>
      </c>
      <c r="B38" s="277" t="s">
        <v>206</v>
      </c>
      <c r="C38" s="13" t="s">
        <v>11</v>
      </c>
      <c r="D38" s="51">
        <v>1</v>
      </c>
      <c r="E38" s="272" t="s">
        <v>207</v>
      </c>
      <c r="F38" s="51">
        <v>1</v>
      </c>
      <c r="G38" s="15">
        <f t="shared" si="0"/>
        <v>1</v>
      </c>
      <c r="H38" s="15" t="s">
        <v>37</v>
      </c>
    </row>
    <row r="39" spans="1:8" x14ac:dyDescent="0.3">
      <c r="C39" s="267"/>
    </row>
    <row r="40" spans="1:8" x14ac:dyDescent="0.3">
      <c r="C40" s="267"/>
    </row>
    <row r="41" spans="1:8" x14ac:dyDescent="0.3">
      <c r="C41" s="267"/>
    </row>
    <row r="42" spans="1:8" x14ac:dyDescent="0.3">
      <c r="C42" s="267"/>
    </row>
    <row r="43" spans="1:8" x14ac:dyDescent="0.3">
      <c r="C43" s="267"/>
    </row>
    <row r="44" spans="1:8" x14ac:dyDescent="0.3">
      <c r="C44" s="267"/>
    </row>
    <row r="45" spans="1:8" x14ac:dyDescent="0.3">
      <c r="C45" s="267"/>
    </row>
    <row r="46" spans="1:8" x14ac:dyDescent="0.3">
      <c r="C46" s="267"/>
    </row>
    <row r="47" spans="1:8" x14ac:dyDescent="0.3">
      <c r="C47" s="267"/>
    </row>
    <row r="48" spans="1:8" x14ac:dyDescent="0.3">
      <c r="C48" s="267"/>
    </row>
    <row r="49" spans="3:3" x14ac:dyDescent="0.3">
      <c r="C49" s="267"/>
    </row>
    <row r="50" spans="3:3" x14ac:dyDescent="0.3">
      <c r="C50" s="267"/>
    </row>
    <row r="51" spans="3:3" x14ac:dyDescent="0.3">
      <c r="C51" s="267"/>
    </row>
    <row r="52" spans="3:3" x14ac:dyDescent="0.3">
      <c r="C52" s="267"/>
    </row>
    <row r="53" spans="3:3" x14ac:dyDescent="0.3">
      <c r="C53" s="267"/>
    </row>
    <row r="54" spans="3:3" x14ac:dyDescent="0.3">
      <c r="C54" s="267"/>
    </row>
    <row r="55" spans="3:3" x14ac:dyDescent="0.3">
      <c r="C55" s="267"/>
    </row>
    <row r="56" spans="3:3" x14ac:dyDescent="0.3">
      <c r="C56" s="267"/>
    </row>
    <row r="57" spans="3:3" x14ac:dyDescent="0.3">
      <c r="C57" s="267"/>
    </row>
    <row r="58" spans="3:3" x14ac:dyDescent="0.3">
      <c r="C58" s="267"/>
    </row>
    <row r="59" spans="3:3" x14ac:dyDescent="0.3">
      <c r="C59" s="267"/>
    </row>
    <row r="60" spans="3:3" x14ac:dyDescent="0.3">
      <c r="C60" s="267"/>
    </row>
    <row r="61" spans="3:3" x14ac:dyDescent="0.3">
      <c r="C61" s="267"/>
    </row>
    <row r="62" spans="3:3" x14ac:dyDescent="0.3">
      <c r="C62" s="267"/>
    </row>
    <row r="63" spans="3:3" x14ac:dyDescent="0.3">
      <c r="C63" s="267"/>
    </row>
    <row r="64" spans="3:3" x14ac:dyDescent="0.3">
      <c r="C64" s="267"/>
    </row>
    <row r="65" spans="3:3" x14ac:dyDescent="0.3">
      <c r="C65" s="267"/>
    </row>
    <row r="66" spans="3:3" x14ac:dyDescent="0.3">
      <c r="C66" s="267"/>
    </row>
    <row r="67" spans="3:3" x14ac:dyDescent="0.3">
      <c r="C67" s="267"/>
    </row>
    <row r="68" spans="3:3" x14ac:dyDescent="0.3">
      <c r="C68" s="267"/>
    </row>
    <row r="69" spans="3:3" x14ac:dyDescent="0.3">
      <c r="C69" s="267"/>
    </row>
    <row r="70" spans="3:3" x14ac:dyDescent="0.3">
      <c r="C70" s="267"/>
    </row>
    <row r="71" spans="3:3" x14ac:dyDescent="0.3">
      <c r="C71" s="267"/>
    </row>
    <row r="72" spans="3:3" x14ac:dyDescent="0.3">
      <c r="C72" s="267"/>
    </row>
    <row r="73" spans="3:3" x14ac:dyDescent="0.3">
      <c r="C73" s="267"/>
    </row>
    <row r="74" spans="3:3" x14ac:dyDescent="0.3">
      <c r="C74" s="267"/>
    </row>
    <row r="75" spans="3:3" x14ac:dyDescent="0.3">
      <c r="C75" s="267"/>
    </row>
    <row r="76" spans="3:3" x14ac:dyDescent="0.3">
      <c r="C76" s="267"/>
    </row>
    <row r="77" spans="3:3" x14ac:dyDescent="0.3">
      <c r="C77" s="267"/>
    </row>
    <row r="78" spans="3:3" x14ac:dyDescent="0.3">
      <c r="C78" s="267"/>
    </row>
    <row r="79" spans="3:3" x14ac:dyDescent="0.3">
      <c r="C79" s="267"/>
    </row>
    <row r="80" spans="3:3" x14ac:dyDescent="0.3">
      <c r="C80" s="267"/>
    </row>
    <row r="81" spans="3:3" x14ac:dyDescent="0.3">
      <c r="C81" s="267"/>
    </row>
    <row r="82" spans="3:3" x14ac:dyDescent="0.3">
      <c r="C82" s="267"/>
    </row>
    <row r="83" spans="3:3" x14ac:dyDescent="0.3">
      <c r="C83" s="267"/>
    </row>
    <row r="84" spans="3:3" x14ac:dyDescent="0.3">
      <c r="C84" s="267"/>
    </row>
    <row r="85" spans="3:3" x14ac:dyDescent="0.3">
      <c r="C85" s="267"/>
    </row>
    <row r="86" spans="3:3" x14ac:dyDescent="0.3">
      <c r="C86" s="267"/>
    </row>
    <row r="87" spans="3:3" x14ac:dyDescent="0.3">
      <c r="C87" s="267"/>
    </row>
    <row r="88" spans="3:3" x14ac:dyDescent="0.3">
      <c r="C88" s="267"/>
    </row>
    <row r="89" spans="3:3" x14ac:dyDescent="0.3">
      <c r="C89" s="267"/>
    </row>
    <row r="90" spans="3:3" x14ac:dyDescent="0.3">
      <c r="C90" s="267"/>
    </row>
    <row r="91" spans="3:3" x14ac:dyDescent="0.3">
      <c r="C91" s="267"/>
    </row>
    <row r="92" spans="3:3" x14ac:dyDescent="0.3">
      <c r="C92" s="267"/>
    </row>
    <row r="93" spans="3:3" x14ac:dyDescent="0.3">
      <c r="C93" s="267"/>
    </row>
    <row r="94" spans="3:3" x14ac:dyDescent="0.3">
      <c r="C94" s="267"/>
    </row>
    <row r="95" spans="3:3" x14ac:dyDescent="0.3">
      <c r="C95" s="267"/>
    </row>
    <row r="96" spans="3:3" x14ac:dyDescent="0.3">
      <c r="C96" s="267"/>
    </row>
    <row r="97" spans="3:3" x14ac:dyDescent="0.3">
      <c r="C97" s="267"/>
    </row>
    <row r="98" spans="3:3" x14ac:dyDescent="0.3">
      <c r="C98" s="267"/>
    </row>
    <row r="99" spans="3:3" x14ac:dyDescent="0.3">
      <c r="C99" s="267"/>
    </row>
    <row r="100" spans="3:3" x14ac:dyDescent="0.3">
      <c r="C100" s="267"/>
    </row>
    <row r="101" spans="3:3" x14ac:dyDescent="0.3">
      <c r="C101" s="267"/>
    </row>
    <row r="102" spans="3:3" x14ac:dyDescent="0.3">
      <c r="C102" s="267"/>
    </row>
    <row r="103" spans="3:3" x14ac:dyDescent="0.3">
      <c r="C103" s="267"/>
    </row>
    <row r="104" spans="3:3" x14ac:dyDescent="0.3">
      <c r="C104" s="267"/>
    </row>
    <row r="105" spans="3:3" x14ac:dyDescent="0.3">
      <c r="C105" s="267"/>
    </row>
    <row r="106" spans="3:3" x14ac:dyDescent="0.3">
      <c r="C106" s="267"/>
    </row>
    <row r="107" spans="3:3" x14ac:dyDescent="0.3">
      <c r="C107" s="267"/>
    </row>
    <row r="108" spans="3:3" x14ac:dyDescent="0.3">
      <c r="C108" s="267"/>
    </row>
    <row r="109" spans="3:3" x14ac:dyDescent="0.3">
      <c r="C109" s="267"/>
    </row>
    <row r="110" spans="3:3" x14ac:dyDescent="0.3">
      <c r="C110" s="267"/>
    </row>
    <row r="111" spans="3:3" x14ac:dyDescent="0.3">
      <c r="C111" s="267"/>
    </row>
    <row r="112" spans="3:3" x14ac:dyDescent="0.3">
      <c r="C112" s="267"/>
    </row>
    <row r="113" spans="3:3" x14ac:dyDescent="0.3">
      <c r="C113" s="267"/>
    </row>
    <row r="114" spans="3:3" x14ac:dyDescent="0.3">
      <c r="C114" s="267"/>
    </row>
    <row r="115" spans="3:3" x14ac:dyDescent="0.3">
      <c r="C115" s="267"/>
    </row>
    <row r="116" spans="3:3" x14ac:dyDescent="0.3">
      <c r="C116" s="267"/>
    </row>
    <row r="117" spans="3:3" x14ac:dyDescent="0.3">
      <c r="C117" s="267"/>
    </row>
    <row r="118" spans="3:3" x14ac:dyDescent="0.3">
      <c r="C118" s="267"/>
    </row>
    <row r="119" spans="3:3" x14ac:dyDescent="0.3">
      <c r="C119" s="267"/>
    </row>
    <row r="120" spans="3:3" x14ac:dyDescent="0.3">
      <c r="C120" s="267"/>
    </row>
    <row r="121" spans="3:3" x14ac:dyDescent="0.3">
      <c r="C121" s="267"/>
    </row>
    <row r="122" spans="3:3" x14ac:dyDescent="0.3">
      <c r="C122" s="267"/>
    </row>
    <row r="123" spans="3:3" x14ac:dyDescent="0.3">
      <c r="C123" s="267"/>
    </row>
    <row r="124" spans="3:3" x14ac:dyDescent="0.3">
      <c r="C124" s="267"/>
    </row>
    <row r="125" spans="3:3" x14ac:dyDescent="0.3">
      <c r="C125" s="267"/>
    </row>
    <row r="126" spans="3:3" x14ac:dyDescent="0.3">
      <c r="C126" s="267"/>
    </row>
    <row r="127" spans="3:3" x14ac:dyDescent="0.3">
      <c r="C127" s="267"/>
    </row>
    <row r="128" spans="3:3" x14ac:dyDescent="0.3">
      <c r="C128" s="267"/>
    </row>
    <row r="129" spans="3:3" x14ac:dyDescent="0.3">
      <c r="C129" s="267"/>
    </row>
    <row r="130" spans="3:3" x14ac:dyDescent="0.3">
      <c r="C130" s="267"/>
    </row>
    <row r="131" spans="3:3" x14ac:dyDescent="0.3">
      <c r="C131" s="267"/>
    </row>
    <row r="132" spans="3:3" x14ac:dyDescent="0.3">
      <c r="C132" s="267"/>
    </row>
    <row r="133" spans="3:3" x14ac:dyDescent="0.3">
      <c r="C133" s="267"/>
    </row>
    <row r="134" spans="3:3" x14ac:dyDescent="0.3">
      <c r="C134" s="267"/>
    </row>
    <row r="135" spans="3:3" x14ac:dyDescent="0.3">
      <c r="C135" s="267"/>
    </row>
    <row r="136" spans="3:3" x14ac:dyDescent="0.3">
      <c r="C136" s="267"/>
    </row>
    <row r="137" spans="3:3" x14ac:dyDescent="0.3">
      <c r="C137" s="267"/>
    </row>
    <row r="138" spans="3:3" x14ac:dyDescent="0.3">
      <c r="C138" s="267"/>
    </row>
    <row r="139" spans="3:3" x14ac:dyDescent="0.3">
      <c r="C139" s="267"/>
    </row>
    <row r="140" spans="3:3" x14ac:dyDescent="0.3">
      <c r="C140" s="267"/>
    </row>
    <row r="141" spans="3:3" x14ac:dyDescent="0.3">
      <c r="C141" s="267"/>
    </row>
    <row r="142" spans="3:3" x14ac:dyDescent="0.3">
      <c r="C142" s="267"/>
    </row>
    <row r="143" spans="3:3" x14ac:dyDescent="0.3">
      <c r="C143" s="267"/>
    </row>
    <row r="144" spans="3:3" x14ac:dyDescent="0.3">
      <c r="C144" s="267"/>
    </row>
    <row r="145" spans="3:3" x14ac:dyDescent="0.3">
      <c r="C145" s="267"/>
    </row>
    <row r="146" spans="3:3" x14ac:dyDescent="0.3">
      <c r="C146" s="267"/>
    </row>
    <row r="147" spans="3:3" x14ac:dyDescent="0.3">
      <c r="C147" s="267"/>
    </row>
    <row r="148" spans="3:3" x14ac:dyDescent="0.3">
      <c r="C148" s="267"/>
    </row>
    <row r="149" spans="3:3" x14ac:dyDescent="0.3">
      <c r="C149" s="267"/>
    </row>
    <row r="150" spans="3:3" x14ac:dyDescent="0.3">
      <c r="C150" s="267"/>
    </row>
    <row r="151" spans="3:3" x14ac:dyDescent="0.3">
      <c r="C151" s="267"/>
    </row>
    <row r="152" spans="3:3" x14ac:dyDescent="0.3">
      <c r="C152" s="267"/>
    </row>
    <row r="153" spans="3:3" x14ac:dyDescent="0.3">
      <c r="C153" s="267"/>
    </row>
    <row r="154" spans="3:3" x14ac:dyDescent="0.3">
      <c r="C154" s="267"/>
    </row>
    <row r="155" spans="3:3" x14ac:dyDescent="0.3">
      <c r="C155" s="267"/>
    </row>
    <row r="156" spans="3:3" x14ac:dyDescent="0.3">
      <c r="C156" s="267"/>
    </row>
    <row r="157" spans="3:3" x14ac:dyDescent="0.3">
      <c r="C157" s="267"/>
    </row>
    <row r="158" spans="3:3" x14ac:dyDescent="0.3">
      <c r="C158" s="267"/>
    </row>
    <row r="159" spans="3:3" x14ac:dyDescent="0.3">
      <c r="C159" s="267"/>
    </row>
    <row r="160" spans="3:3" x14ac:dyDescent="0.3">
      <c r="C160" s="267"/>
    </row>
    <row r="161" spans="3:3" x14ac:dyDescent="0.3">
      <c r="C161" s="267"/>
    </row>
    <row r="162" spans="3:3" x14ac:dyDescent="0.3">
      <c r="C162" s="267"/>
    </row>
    <row r="163" spans="3:3" x14ac:dyDescent="0.3">
      <c r="C163" s="267"/>
    </row>
    <row r="164" spans="3:3" x14ac:dyDescent="0.3">
      <c r="C164" s="267"/>
    </row>
    <row r="165" spans="3:3" x14ac:dyDescent="0.3">
      <c r="C165" s="267"/>
    </row>
    <row r="166" spans="3:3" x14ac:dyDescent="0.3">
      <c r="C166" s="267"/>
    </row>
    <row r="167" spans="3:3" x14ac:dyDescent="0.3">
      <c r="C167" s="267"/>
    </row>
    <row r="168" spans="3:3" x14ac:dyDescent="0.3">
      <c r="C168" s="267"/>
    </row>
    <row r="169" spans="3:3" x14ac:dyDescent="0.3">
      <c r="C169" s="267"/>
    </row>
    <row r="170" spans="3:3" x14ac:dyDescent="0.3">
      <c r="C170" s="267"/>
    </row>
    <row r="171" spans="3:3" x14ac:dyDescent="0.3">
      <c r="C171" s="267"/>
    </row>
    <row r="172" spans="3:3" x14ac:dyDescent="0.3">
      <c r="C172" s="267"/>
    </row>
    <row r="173" spans="3:3" x14ac:dyDescent="0.3">
      <c r="C173" s="267"/>
    </row>
    <row r="174" spans="3:3" x14ac:dyDescent="0.3">
      <c r="C174" s="267"/>
    </row>
    <row r="175" spans="3:3" x14ac:dyDescent="0.3">
      <c r="C175" s="267"/>
    </row>
    <row r="176" spans="3:3" x14ac:dyDescent="0.3">
      <c r="C176" s="267"/>
    </row>
    <row r="177" spans="3:3" x14ac:dyDescent="0.3">
      <c r="C177" s="267"/>
    </row>
    <row r="178" spans="3:3" x14ac:dyDescent="0.3">
      <c r="C178" s="267"/>
    </row>
    <row r="179" spans="3:3" x14ac:dyDescent="0.3">
      <c r="C179" s="267"/>
    </row>
    <row r="180" spans="3:3" x14ac:dyDescent="0.3">
      <c r="C180" s="267"/>
    </row>
    <row r="181" spans="3:3" x14ac:dyDescent="0.3">
      <c r="C181" s="267"/>
    </row>
    <row r="182" spans="3:3" x14ac:dyDescent="0.3">
      <c r="C182" s="267"/>
    </row>
    <row r="183" spans="3:3" x14ac:dyDescent="0.3">
      <c r="C183" s="267"/>
    </row>
    <row r="184" spans="3:3" x14ac:dyDescent="0.3">
      <c r="C184" s="267"/>
    </row>
    <row r="185" spans="3:3" x14ac:dyDescent="0.3">
      <c r="C185" s="267"/>
    </row>
    <row r="186" spans="3:3" x14ac:dyDescent="0.3">
      <c r="C186" s="267"/>
    </row>
    <row r="187" spans="3:3" x14ac:dyDescent="0.3">
      <c r="C187" s="267"/>
    </row>
    <row r="188" spans="3:3" x14ac:dyDescent="0.3">
      <c r="C188" s="267"/>
    </row>
    <row r="189" spans="3:3" x14ac:dyDescent="0.3">
      <c r="C189" s="267"/>
    </row>
    <row r="190" spans="3:3" x14ac:dyDescent="0.3">
      <c r="C190" s="267"/>
    </row>
    <row r="191" spans="3:3" x14ac:dyDescent="0.3">
      <c r="C191" s="267"/>
    </row>
    <row r="192" spans="3:3" x14ac:dyDescent="0.3">
      <c r="C192" s="267"/>
    </row>
    <row r="193" spans="3:3" x14ac:dyDescent="0.3">
      <c r="C193" s="267"/>
    </row>
    <row r="194" spans="3:3" x14ac:dyDescent="0.3">
      <c r="C194" s="267"/>
    </row>
    <row r="195" spans="3:3" x14ac:dyDescent="0.3">
      <c r="C195" s="267"/>
    </row>
    <row r="196" spans="3:3" x14ac:dyDescent="0.3">
      <c r="C196" s="267"/>
    </row>
    <row r="197" spans="3:3" x14ac:dyDescent="0.3">
      <c r="C197" s="267"/>
    </row>
    <row r="198" spans="3:3" x14ac:dyDescent="0.3">
      <c r="C198" s="267"/>
    </row>
    <row r="199" spans="3:3" x14ac:dyDescent="0.3">
      <c r="C199" s="267"/>
    </row>
    <row r="200" spans="3:3" x14ac:dyDescent="0.3">
      <c r="C200" s="267"/>
    </row>
    <row r="201" spans="3:3" x14ac:dyDescent="0.3">
      <c r="C201" s="267"/>
    </row>
    <row r="202" spans="3:3" x14ac:dyDescent="0.3">
      <c r="C202" s="267"/>
    </row>
    <row r="203" spans="3:3" x14ac:dyDescent="0.3">
      <c r="C203" s="267"/>
    </row>
    <row r="204" spans="3:3" x14ac:dyDescent="0.3">
      <c r="C204" s="267"/>
    </row>
    <row r="205" spans="3:3" x14ac:dyDescent="0.3">
      <c r="C205" s="267"/>
    </row>
    <row r="206" spans="3:3" x14ac:dyDescent="0.3">
      <c r="C206" s="267"/>
    </row>
    <row r="207" spans="3:3" x14ac:dyDescent="0.3">
      <c r="C207" s="267"/>
    </row>
    <row r="208" spans="3:3" x14ac:dyDescent="0.3">
      <c r="C208" s="267"/>
    </row>
    <row r="209" spans="3:3" x14ac:dyDescent="0.3">
      <c r="C209" s="267"/>
    </row>
    <row r="210" spans="3:3" x14ac:dyDescent="0.3">
      <c r="C210" s="267"/>
    </row>
    <row r="211" spans="3:3" x14ac:dyDescent="0.3">
      <c r="C211" s="267"/>
    </row>
    <row r="212" spans="3:3" x14ac:dyDescent="0.3">
      <c r="C212" s="267"/>
    </row>
    <row r="213" spans="3:3" x14ac:dyDescent="0.3">
      <c r="C213" s="267"/>
    </row>
    <row r="214" spans="3:3" x14ac:dyDescent="0.3">
      <c r="C214" s="267"/>
    </row>
    <row r="215" spans="3:3" x14ac:dyDescent="0.3">
      <c r="C215" s="267"/>
    </row>
    <row r="216" spans="3:3" x14ac:dyDescent="0.3">
      <c r="C216" s="267"/>
    </row>
    <row r="217" spans="3:3" x14ac:dyDescent="0.3">
      <c r="C217" s="267"/>
    </row>
    <row r="218" spans="3:3" x14ac:dyDescent="0.3">
      <c r="C218" s="267"/>
    </row>
    <row r="219" spans="3:3" x14ac:dyDescent="0.3">
      <c r="C219" s="267"/>
    </row>
    <row r="220" spans="3:3" x14ac:dyDescent="0.3">
      <c r="C220" s="267"/>
    </row>
    <row r="221" spans="3:3" x14ac:dyDescent="0.3">
      <c r="C221" s="267"/>
    </row>
    <row r="222" spans="3:3" x14ac:dyDescent="0.3">
      <c r="C222" s="267"/>
    </row>
    <row r="223" spans="3:3" x14ac:dyDescent="0.3">
      <c r="C223" s="267"/>
    </row>
    <row r="224" spans="3:3" x14ac:dyDescent="0.3">
      <c r="C224" s="267"/>
    </row>
    <row r="225" spans="3:3" x14ac:dyDescent="0.3">
      <c r="C225" s="267"/>
    </row>
    <row r="226" spans="3:3" x14ac:dyDescent="0.3">
      <c r="C226" s="267"/>
    </row>
    <row r="227" spans="3:3" x14ac:dyDescent="0.3">
      <c r="C227" s="267"/>
    </row>
    <row r="228" spans="3:3" x14ac:dyDescent="0.3">
      <c r="C228" s="267"/>
    </row>
    <row r="229" spans="3:3" x14ac:dyDescent="0.3">
      <c r="C229" s="267"/>
    </row>
    <row r="230" spans="3:3" x14ac:dyDescent="0.3">
      <c r="C230" s="267"/>
    </row>
    <row r="231" spans="3:3" x14ac:dyDescent="0.3">
      <c r="C231" s="267"/>
    </row>
    <row r="232" spans="3:3" x14ac:dyDescent="0.3">
      <c r="C232" s="267"/>
    </row>
    <row r="233" spans="3:3" x14ac:dyDescent="0.3">
      <c r="C233" s="267"/>
    </row>
    <row r="234" spans="3:3" x14ac:dyDescent="0.3">
      <c r="C234" s="267"/>
    </row>
    <row r="235" spans="3:3" x14ac:dyDescent="0.3">
      <c r="C235" s="267"/>
    </row>
    <row r="236" spans="3:3" x14ac:dyDescent="0.3">
      <c r="C236" s="267"/>
    </row>
    <row r="237" spans="3:3" x14ac:dyDescent="0.3">
      <c r="C237" s="267"/>
    </row>
    <row r="238" spans="3:3" x14ac:dyDescent="0.3">
      <c r="C238" s="267"/>
    </row>
    <row r="239" spans="3:3" x14ac:dyDescent="0.3">
      <c r="C239" s="267"/>
    </row>
    <row r="240" spans="3:3" x14ac:dyDescent="0.3">
      <c r="C240" s="267"/>
    </row>
    <row r="241" spans="3:3" x14ac:dyDescent="0.3">
      <c r="C241" s="267"/>
    </row>
    <row r="242" spans="3:3" x14ac:dyDescent="0.3">
      <c r="C242" s="267"/>
    </row>
    <row r="243" spans="3:3" x14ac:dyDescent="0.3">
      <c r="C243" s="267"/>
    </row>
    <row r="244" spans="3:3" x14ac:dyDescent="0.3">
      <c r="C244" s="267"/>
    </row>
    <row r="245" spans="3:3" x14ac:dyDescent="0.3">
      <c r="C245" s="267"/>
    </row>
    <row r="246" spans="3:3" x14ac:dyDescent="0.3">
      <c r="C246" s="267"/>
    </row>
    <row r="247" spans="3:3" x14ac:dyDescent="0.3">
      <c r="C247" s="267"/>
    </row>
    <row r="248" spans="3:3" x14ac:dyDescent="0.3">
      <c r="C248" s="267"/>
    </row>
    <row r="249" spans="3:3" x14ac:dyDescent="0.3">
      <c r="C249" s="267"/>
    </row>
    <row r="250" spans="3:3" x14ac:dyDescent="0.3">
      <c r="C250" s="267"/>
    </row>
    <row r="251" spans="3:3" x14ac:dyDescent="0.3">
      <c r="C251" s="267"/>
    </row>
    <row r="252" spans="3:3" x14ac:dyDescent="0.3">
      <c r="C252" s="267"/>
    </row>
    <row r="253" spans="3:3" x14ac:dyDescent="0.3">
      <c r="C253" s="267"/>
    </row>
    <row r="254" spans="3:3" x14ac:dyDescent="0.3">
      <c r="C254" s="267"/>
    </row>
    <row r="255" spans="3:3" x14ac:dyDescent="0.3">
      <c r="C255" s="267"/>
    </row>
    <row r="256" spans="3:3" x14ac:dyDescent="0.3">
      <c r="C256" s="267"/>
    </row>
    <row r="257" spans="3:3" x14ac:dyDescent="0.3">
      <c r="C257" s="267"/>
    </row>
    <row r="258" spans="3:3" x14ac:dyDescent="0.3">
      <c r="C258" s="267"/>
    </row>
    <row r="259" spans="3:3" x14ac:dyDescent="0.3">
      <c r="C259" s="267"/>
    </row>
    <row r="260" spans="3:3" x14ac:dyDescent="0.3">
      <c r="C260" s="267"/>
    </row>
    <row r="261" spans="3:3" x14ac:dyDescent="0.3">
      <c r="C261" s="267"/>
    </row>
    <row r="262" spans="3:3" x14ac:dyDescent="0.3">
      <c r="C262" s="267"/>
    </row>
    <row r="263" spans="3:3" x14ac:dyDescent="0.3">
      <c r="C263" s="267"/>
    </row>
    <row r="264" spans="3:3" x14ac:dyDescent="0.3">
      <c r="C264" s="267"/>
    </row>
    <row r="265" spans="3:3" x14ac:dyDescent="0.3">
      <c r="C265" s="267"/>
    </row>
    <row r="266" spans="3:3" x14ac:dyDescent="0.3">
      <c r="C266" s="267"/>
    </row>
    <row r="267" spans="3:3" x14ac:dyDescent="0.3">
      <c r="C267" s="267"/>
    </row>
    <row r="268" spans="3:3" x14ac:dyDescent="0.3">
      <c r="C268" s="267"/>
    </row>
    <row r="269" spans="3:3" x14ac:dyDescent="0.3">
      <c r="C269" s="267"/>
    </row>
    <row r="270" spans="3:3" x14ac:dyDescent="0.3">
      <c r="C270" s="267"/>
    </row>
    <row r="271" spans="3:3" x14ac:dyDescent="0.3">
      <c r="C271" s="267"/>
    </row>
    <row r="272" spans="3:3" x14ac:dyDescent="0.3">
      <c r="C272" s="267"/>
    </row>
    <row r="273" spans="3:3" x14ac:dyDescent="0.3">
      <c r="C273" s="267"/>
    </row>
    <row r="274" spans="3:3" x14ac:dyDescent="0.3">
      <c r="C274" s="267"/>
    </row>
    <row r="275" spans="3:3" x14ac:dyDescent="0.3">
      <c r="C275" s="267"/>
    </row>
    <row r="276" spans="3:3" x14ac:dyDescent="0.3">
      <c r="C276" s="267"/>
    </row>
    <row r="277" spans="3:3" x14ac:dyDescent="0.3">
      <c r="C277" s="267"/>
    </row>
    <row r="278" spans="3:3" x14ac:dyDescent="0.3">
      <c r="C278" s="267"/>
    </row>
    <row r="279" spans="3:3" x14ac:dyDescent="0.3">
      <c r="C279" s="267"/>
    </row>
    <row r="280" spans="3:3" x14ac:dyDescent="0.3">
      <c r="C280" s="267"/>
    </row>
    <row r="281" spans="3:3" x14ac:dyDescent="0.3">
      <c r="C281" s="267"/>
    </row>
    <row r="282" spans="3:3" x14ac:dyDescent="0.3">
      <c r="C282" s="267"/>
    </row>
    <row r="283" spans="3:3" x14ac:dyDescent="0.3">
      <c r="C283" s="267"/>
    </row>
    <row r="284" spans="3:3" x14ac:dyDescent="0.3">
      <c r="C284" s="267"/>
    </row>
    <row r="285" spans="3:3" x14ac:dyDescent="0.3">
      <c r="C285" s="267"/>
    </row>
    <row r="286" spans="3:3" x14ac:dyDescent="0.3">
      <c r="C286" s="267"/>
    </row>
    <row r="287" spans="3:3" x14ac:dyDescent="0.3">
      <c r="C287" s="267"/>
    </row>
    <row r="288" spans="3:3" x14ac:dyDescent="0.3">
      <c r="C288" s="267"/>
    </row>
    <row r="289" spans="3:3" x14ac:dyDescent="0.3">
      <c r="C289" s="267"/>
    </row>
    <row r="290" spans="3:3" x14ac:dyDescent="0.3">
      <c r="C290" s="267"/>
    </row>
    <row r="291" spans="3:3" x14ac:dyDescent="0.3">
      <c r="C291" s="267"/>
    </row>
    <row r="292" spans="3:3" x14ac:dyDescent="0.3">
      <c r="C292" s="267"/>
    </row>
    <row r="293" spans="3:3" x14ac:dyDescent="0.3">
      <c r="C293" s="267"/>
    </row>
    <row r="294" spans="3:3" x14ac:dyDescent="0.3">
      <c r="C294" s="267"/>
    </row>
    <row r="295" spans="3:3" x14ac:dyDescent="0.3">
      <c r="C295" s="267"/>
    </row>
    <row r="296" spans="3:3" x14ac:dyDescent="0.3">
      <c r="C296" s="267"/>
    </row>
    <row r="297" spans="3:3" x14ac:dyDescent="0.3">
      <c r="C297" s="267"/>
    </row>
    <row r="298" spans="3:3" x14ac:dyDescent="0.3">
      <c r="C298" s="267"/>
    </row>
    <row r="299" spans="3:3" x14ac:dyDescent="0.3">
      <c r="C299" s="267"/>
    </row>
    <row r="300" spans="3:3" x14ac:dyDescent="0.3">
      <c r="C300" s="267"/>
    </row>
    <row r="301" spans="3:3" x14ac:dyDescent="0.3">
      <c r="C301" s="267"/>
    </row>
    <row r="302" spans="3:3" x14ac:dyDescent="0.3">
      <c r="C302" s="267"/>
    </row>
    <row r="303" spans="3:3" x14ac:dyDescent="0.3">
      <c r="C303" s="267"/>
    </row>
    <row r="304" spans="3:3" x14ac:dyDescent="0.3">
      <c r="C304" s="267"/>
    </row>
    <row r="305" spans="3:3" x14ac:dyDescent="0.3">
      <c r="C305" s="267"/>
    </row>
    <row r="306" spans="3:3" x14ac:dyDescent="0.3">
      <c r="C306" s="267"/>
    </row>
    <row r="307" spans="3:3" x14ac:dyDescent="0.3">
      <c r="C307" s="267"/>
    </row>
    <row r="308" spans="3:3" x14ac:dyDescent="0.3">
      <c r="C308" s="267"/>
    </row>
    <row r="309" spans="3:3" x14ac:dyDescent="0.3">
      <c r="C309" s="267"/>
    </row>
    <row r="310" spans="3:3" x14ac:dyDescent="0.3">
      <c r="C310" s="267"/>
    </row>
    <row r="311" spans="3:3" x14ac:dyDescent="0.3">
      <c r="C311" s="267"/>
    </row>
    <row r="312" spans="3:3" x14ac:dyDescent="0.3">
      <c r="C312" s="267"/>
    </row>
    <row r="313" spans="3:3" x14ac:dyDescent="0.3">
      <c r="C313" s="267"/>
    </row>
    <row r="314" spans="3:3" x14ac:dyDescent="0.3">
      <c r="C314" s="267"/>
    </row>
    <row r="315" spans="3:3" x14ac:dyDescent="0.3">
      <c r="C315" s="267"/>
    </row>
    <row r="316" spans="3:3" x14ac:dyDescent="0.3">
      <c r="C316" s="267"/>
    </row>
    <row r="317" spans="3:3" x14ac:dyDescent="0.3">
      <c r="C317" s="267"/>
    </row>
    <row r="318" spans="3:3" x14ac:dyDescent="0.3">
      <c r="C318" s="267"/>
    </row>
    <row r="319" spans="3:3" x14ac:dyDescent="0.3">
      <c r="C319" s="267"/>
    </row>
    <row r="320" spans="3:3" x14ac:dyDescent="0.3">
      <c r="C320" s="267"/>
    </row>
    <row r="321" spans="3:3" x14ac:dyDescent="0.3">
      <c r="C321" s="267"/>
    </row>
    <row r="322" spans="3:3" x14ac:dyDescent="0.3">
      <c r="C322" s="267"/>
    </row>
    <row r="323" spans="3:3" x14ac:dyDescent="0.3">
      <c r="C323" s="267"/>
    </row>
    <row r="324" spans="3:3" x14ac:dyDescent="0.3">
      <c r="C324" s="267"/>
    </row>
    <row r="325" spans="3:3" x14ac:dyDescent="0.3">
      <c r="C325" s="267"/>
    </row>
    <row r="326" spans="3:3" x14ac:dyDescent="0.3">
      <c r="C326" s="267"/>
    </row>
    <row r="327" spans="3:3" x14ac:dyDescent="0.3">
      <c r="C327" s="267"/>
    </row>
    <row r="328" spans="3:3" x14ac:dyDescent="0.3">
      <c r="C328" s="267"/>
    </row>
    <row r="329" spans="3:3" x14ac:dyDescent="0.3">
      <c r="C329" s="267"/>
    </row>
    <row r="330" spans="3:3" x14ac:dyDescent="0.3">
      <c r="C330" s="267"/>
    </row>
    <row r="331" spans="3:3" x14ac:dyDescent="0.3">
      <c r="C331" s="267"/>
    </row>
    <row r="332" spans="3:3" x14ac:dyDescent="0.3">
      <c r="C332" s="267"/>
    </row>
    <row r="333" spans="3:3" x14ac:dyDescent="0.3">
      <c r="C333" s="267"/>
    </row>
    <row r="334" spans="3:3" x14ac:dyDescent="0.3">
      <c r="C334" s="267"/>
    </row>
    <row r="335" spans="3:3" x14ac:dyDescent="0.3">
      <c r="C335" s="267"/>
    </row>
    <row r="336" spans="3:3" x14ac:dyDescent="0.3">
      <c r="C336" s="267"/>
    </row>
    <row r="337" spans="3:3" x14ac:dyDescent="0.3">
      <c r="C337" s="267"/>
    </row>
    <row r="338" spans="3:3" x14ac:dyDescent="0.3">
      <c r="C338" s="267"/>
    </row>
    <row r="339" spans="3:3" x14ac:dyDescent="0.3">
      <c r="C339" s="267"/>
    </row>
    <row r="340" spans="3:3" x14ac:dyDescent="0.3">
      <c r="C340" s="267"/>
    </row>
    <row r="341" spans="3:3" x14ac:dyDescent="0.3">
      <c r="C341" s="267"/>
    </row>
    <row r="342" spans="3:3" x14ac:dyDescent="0.3">
      <c r="C342" s="267"/>
    </row>
    <row r="343" spans="3:3" x14ac:dyDescent="0.3">
      <c r="C343" s="267"/>
    </row>
    <row r="344" spans="3:3" x14ac:dyDescent="0.3">
      <c r="C344" s="267"/>
    </row>
    <row r="345" spans="3:3" x14ac:dyDescent="0.3">
      <c r="C345" s="267"/>
    </row>
    <row r="346" spans="3:3" x14ac:dyDescent="0.3">
      <c r="C346" s="267"/>
    </row>
    <row r="347" spans="3:3" x14ac:dyDescent="0.3">
      <c r="C347" s="267"/>
    </row>
    <row r="348" spans="3:3" x14ac:dyDescent="0.3">
      <c r="C348" s="267"/>
    </row>
    <row r="349" spans="3:3" x14ac:dyDescent="0.3">
      <c r="C349" s="267"/>
    </row>
    <row r="350" spans="3:3" x14ac:dyDescent="0.3">
      <c r="C350" s="267"/>
    </row>
    <row r="351" spans="3:3" x14ac:dyDescent="0.3">
      <c r="C351" s="267"/>
    </row>
    <row r="352" spans="3:3" x14ac:dyDescent="0.3">
      <c r="C352" s="267"/>
    </row>
    <row r="353" spans="3:3" x14ac:dyDescent="0.3">
      <c r="C353" s="267"/>
    </row>
    <row r="354" spans="3:3" x14ac:dyDescent="0.3">
      <c r="C354" s="267"/>
    </row>
    <row r="355" spans="3:3" x14ac:dyDescent="0.3">
      <c r="C355" s="267"/>
    </row>
    <row r="356" spans="3:3" x14ac:dyDescent="0.3">
      <c r="C356" s="267"/>
    </row>
    <row r="357" spans="3:3" x14ac:dyDescent="0.3">
      <c r="C357" s="267"/>
    </row>
    <row r="358" spans="3:3" x14ac:dyDescent="0.3">
      <c r="C358" s="267"/>
    </row>
    <row r="359" spans="3:3" x14ac:dyDescent="0.3">
      <c r="C359" s="267"/>
    </row>
    <row r="360" spans="3:3" x14ac:dyDescent="0.3">
      <c r="C360" s="267"/>
    </row>
    <row r="361" spans="3:3" x14ac:dyDescent="0.3">
      <c r="C361" s="267"/>
    </row>
    <row r="362" spans="3:3" x14ac:dyDescent="0.3">
      <c r="C362" s="267"/>
    </row>
    <row r="363" spans="3:3" x14ac:dyDescent="0.3">
      <c r="C363" s="267"/>
    </row>
    <row r="364" spans="3:3" x14ac:dyDescent="0.3">
      <c r="C364" s="267"/>
    </row>
    <row r="365" spans="3:3" x14ac:dyDescent="0.3">
      <c r="C365" s="267"/>
    </row>
    <row r="366" spans="3:3" x14ac:dyDescent="0.3">
      <c r="C366" s="267"/>
    </row>
    <row r="367" spans="3:3" x14ac:dyDescent="0.3">
      <c r="C367" s="267"/>
    </row>
    <row r="368" spans="3:3" x14ac:dyDescent="0.3">
      <c r="C368" s="267"/>
    </row>
    <row r="369" spans="3:3" x14ac:dyDescent="0.3">
      <c r="C369" s="267"/>
    </row>
    <row r="370" spans="3:3" x14ac:dyDescent="0.3">
      <c r="C370" s="267"/>
    </row>
    <row r="371" spans="3:3" x14ac:dyDescent="0.3">
      <c r="C371" s="267"/>
    </row>
    <row r="372" spans="3:3" x14ac:dyDescent="0.3">
      <c r="C372" s="267"/>
    </row>
    <row r="373" spans="3:3" x14ac:dyDescent="0.3">
      <c r="C373" s="267"/>
    </row>
    <row r="374" spans="3:3" x14ac:dyDescent="0.3">
      <c r="C374" s="267"/>
    </row>
    <row r="375" spans="3:3" x14ac:dyDescent="0.3">
      <c r="C375" s="267"/>
    </row>
    <row r="376" spans="3:3" x14ac:dyDescent="0.3">
      <c r="C376" s="267"/>
    </row>
    <row r="377" spans="3:3" x14ac:dyDescent="0.3">
      <c r="C377" s="267"/>
    </row>
    <row r="378" spans="3:3" x14ac:dyDescent="0.3">
      <c r="C378" s="267"/>
    </row>
    <row r="379" spans="3:3" x14ac:dyDescent="0.3">
      <c r="C379" s="267"/>
    </row>
    <row r="380" spans="3:3" x14ac:dyDescent="0.3">
      <c r="C380" s="267"/>
    </row>
    <row r="381" spans="3:3" x14ac:dyDescent="0.3">
      <c r="C381" s="267"/>
    </row>
    <row r="382" spans="3:3" x14ac:dyDescent="0.3">
      <c r="C382" s="267"/>
    </row>
    <row r="383" spans="3:3" x14ac:dyDescent="0.3">
      <c r="C383" s="267"/>
    </row>
    <row r="384" spans="3:3" x14ac:dyDescent="0.3">
      <c r="C384" s="267"/>
    </row>
    <row r="385" spans="3:3" x14ac:dyDescent="0.3">
      <c r="C385" s="267"/>
    </row>
    <row r="386" spans="3:3" x14ac:dyDescent="0.3">
      <c r="C386" s="267"/>
    </row>
    <row r="387" spans="3:3" x14ac:dyDescent="0.3">
      <c r="C387" s="267"/>
    </row>
    <row r="388" spans="3:3" x14ac:dyDescent="0.3">
      <c r="C388" s="267"/>
    </row>
    <row r="389" spans="3:3" x14ac:dyDescent="0.3">
      <c r="C389" s="267"/>
    </row>
    <row r="390" spans="3:3" x14ac:dyDescent="0.3">
      <c r="C390" s="267"/>
    </row>
    <row r="391" spans="3:3" x14ac:dyDescent="0.3">
      <c r="C391" s="267"/>
    </row>
    <row r="392" spans="3:3" x14ac:dyDescent="0.3">
      <c r="C392" s="267"/>
    </row>
    <row r="393" spans="3:3" x14ac:dyDescent="0.3">
      <c r="C393" s="267"/>
    </row>
    <row r="394" spans="3:3" x14ac:dyDescent="0.3">
      <c r="C394" s="267"/>
    </row>
    <row r="395" spans="3:3" x14ac:dyDescent="0.3">
      <c r="C395" s="267"/>
    </row>
    <row r="396" spans="3:3" x14ac:dyDescent="0.3">
      <c r="C396" s="267"/>
    </row>
    <row r="397" spans="3:3" x14ac:dyDescent="0.3">
      <c r="C397" s="267"/>
    </row>
    <row r="398" spans="3:3" x14ac:dyDescent="0.3">
      <c r="C398" s="267"/>
    </row>
    <row r="399" spans="3:3" x14ac:dyDescent="0.3">
      <c r="C399" s="267"/>
    </row>
    <row r="400" spans="3:3" x14ac:dyDescent="0.3">
      <c r="C400" s="267"/>
    </row>
    <row r="401" spans="3:3" x14ac:dyDescent="0.3">
      <c r="C401" s="267"/>
    </row>
    <row r="402" spans="3:3" x14ac:dyDescent="0.3">
      <c r="C402" s="267"/>
    </row>
    <row r="403" spans="3:3" x14ac:dyDescent="0.3">
      <c r="C403" s="267"/>
    </row>
    <row r="404" spans="3:3" x14ac:dyDescent="0.3">
      <c r="C404" s="267"/>
    </row>
    <row r="405" spans="3:3" x14ac:dyDescent="0.3">
      <c r="C405" s="267"/>
    </row>
    <row r="406" spans="3:3" x14ac:dyDescent="0.3">
      <c r="C406" s="267"/>
    </row>
    <row r="407" spans="3:3" x14ac:dyDescent="0.3">
      <c r="C407" s="267"/>
    </row>
    <row r="408" spans="3:3" x14ac:dyDescent="0.3">
      <c r="C408" s="267"/>
    </row>
    <row r="409" spans="3:3" x14ac:dyDescent="0.3">
      <c r="C409" s="267"/>
    </row>
    <row r="410" spans="3:3" x14ac:dyDescent="0.3">
      <c r="C410" s="267"/>
    </row>
    <row r="411" spans="3:3" x14ac:dyDescent="0.3">
      <c r="C411" s="267"/>
    </row>
    <row r="412" spans="3:3" x14ac:dyDescent="0.3">
      <c r="C412" s="267"/>
    </row>
    <row r="413" spans="3:3" x14ac:dyDescent="0.3">
      <c r="C413" s="267"/>
    </row>
    <row r="414" spans="3:3" x14ac:dyDescent="0.3">
      <c r="C414" s="267"/>
    </row>
    <row r="415" spans="3:3" x14ac:dyDescent="0.3">
      <c r="C415" s="267"/>
    </row>
    <row r="416" spans="3:3" x14ac:dyDescent="0.3">
      <c r="C416" s="267"/>
    </row>
    <row r="417" spans="3:3" x14ac:dyDescent="0.3">
      <c r="C417" s="267"/>
    </row>
    <row r="418" spans="3:3" x14ac:dyDescent="0.3">
      <c r="C418" s="267"/>
    </row>
    <row r="419" spans="3:3" x14ac:dyDescent="0.3">
      <c r="C419" s="267"/>
    </row>
    <row r="420" spans="3:3" x14ac:dyDescent="0.3">
      <c r="C420" s="267"/>
    </row>
    <row r="421" spans="3:3" x14ac:dyDescent="0.3">
      <c r="C421" s="267"/>
    </row>
    <row r="422" spans="3:3" x14ac:dyDescent="0.3">
      <c r="C422" s="267"/>
    </row>
    <row r="423" spans="3:3" x14ac:dyDescent="0.3">
      <c r="C423" s="267"/>
    </row>
    <row r="424" spans="3:3" x14ac:dyDescent="0.3">
      <c r="C424" s="267"/>
    </row>
    <row r="425" spans="3:3" x14ac:dyDescent="0.3">
      <c r="C425" s="267"/>
    </row>
    <row r="426" spans="3:3" x14ac:dyDescent="0.3">
      <c r="C426" s="267"/>
    </row>
    <row r="427" spans="3:3" x14ac:dyDescent="0.3">
      <c r="C427" s="267"/>
    </row>
    <row r="428" spans="3:3" x14ac:dyDescent="0.3">
      <c r="C428" s="267"/>
    </row>
    <row r="429" spans="3:3" x14ac:dyDescent="0.3">
      <c r="C429" s="267"/>
    </row>
    <row r="430" spans="3:3" x14ac:dyDescent="0.3">
      <c r="C430" s="267"/>
    </row>
    <row r="431" spans="3:3" x14ac:dyDescent="0.3">
      <c r="C431" s="267"/>
    </row>
    <row r="432" spans="3:3" x14ac:dyDescent="0.3">
      <c r="C432" s="267"/>
    </row>
    <row r="433" spans="3:3" x14ac:dyDescent="0.3">
      <c r="C433" s="267"/>
    </row>
    <row r="434" spans="3:3" x14ac:dyDescent="0.3">
      <c r="C434" s="267"/>
    </row>
    <row r="435" spans="3:3" x14ac:dyDescent="0.3">
      <c r="C435" s="267"/>
    </row>
    <row r="436" spans="3:3" x14ac:dyDescent="0.3">
      <c r="C436" s="267"/>
    </row>
    <row r="437" spans="3:3" x14ac:dyDescent="0.3">
      <c r="C437" s="267"/>
    </row>
    <row r="438" spans="3:3" x14ac:dyDescent="0.3">
      <c r="C438" s="267"/>
    </row>
    <row r="439" spans="3:3" x14ac:dyDescent="0.3">
      <c r="C439" s="267"/>
    </row>
    <row r="440" spans="3:3" x14ac:dyDescent="0.3">
      <c r="C440" s="267"/>
    </row>
    <row r="441" spans="3:3" x14ac:dyDescent="0.3">
      <c r="C441" s="267"/>
    </row>
    <row r="442" spans="3:3" x14ac:dyDescent="0.3">
      <c r="C442" s="267"/>
    </row>
    <row r="443" spans="3:3" x14ac:dyDescent="0.3">
      <c r="C443" s="267"/>
    </row>
    <row r="444" spans="3:3" x14ac:dyDescent="0.3">
      <c r="C444" s="267"/>
    </row>
    <row r="445" spans="3:3" x14ac:dyDescent="0.3">
      <c r="C445" s="267"/>
    </row>
    <row r="446" spans="3:3" x14ac:dyDescent="0.3">
      <c r="C446" s="267"/>
    </row>
    <row r="447" spans="3:3" x14ac:dyDescent="0.3">
      <c r="C447" s="267"/>
    </row>
    <row r="448" spans="3:3" x14ac:dyDescent="0.3">
      <c r="C448" s="267"/>
    </row>
    <row r="449" spans="3:3" x14ac:dyDescent="0.3">
      <c r="C449" s="267"/>
    </row>
    <row r="450" spans="3:3" x14ac:dyDescent="0.3">
      <c r="C450" s="267"/>
    </row>
    <row r="451" spans="3:3" x14ac:dyDescent="0.3">
      <c r="C451" s="267"/>
    </row>
    <row r="452" spans="3:3" x14ac:dyDescent="0.3">
      <c r="C452" s="267"/>
    </row>
    <row r="453" spans="3:3" x14ac:dyDescent="0.3">
      <c r="C453" s="267"/>
    </row>
    <row r="454" spans="3:3" x14ac:dyDescent="0.3">
      <c r="C454" s="267"/>
    </row>
    <row r="455" spans="3:3" x14ac:dyDescent="0.3">
      <c r="C455" s="267"/>
    </row>
    <row r="456" spans="3:3" x14ac:dyDescent="0.3">
      <c r="C456" s="267"/>
    </row>
    <row r="457" spans="3:3" x14ac:dyDescent="0.3">
      <c r="C457" s="267"/>
    </row>
    <row r="458" spans="3:3" x14ac:dyDescent="0.3">
      <c r="C458" s="267"/>
    </row>
    <row r="459" spans="3:3" x14ac:dyDescent="0.3">
      <c r="C459" s="267"/>
    </row>
    <row r="460" spans="3:3" x14ac:dyDescent="0.3">
      <c r="C460" s="267"/>
    </row>
    <row r="461" spans="3:3" x14ac:dyDescent="0.3">
      <c r="C461" s="267"/>
    </row>
    <row r="462" spans="3:3" x14ac:dyDescent="0.3">
      <c r="C462" s="267"/>
    </row>
    <row r="463" spans="3:3" x14ac:dyDescent="0.3">
      <c r="C463" s="267"/>
    </row>
    <row r="464" spans="3:3" x14ac:dyDescent="0.3">
      <c r="C464" s="267"/>
    </row>
    <row r="465" spans="3:3" x14ac:dyDescent="0.3">
      <c r="C465" s="267"/>
    </row>
    <row r="466" spans="3:3" x14ac:dyDescent="0.3">
      <c r="C466" s="267"/>
    </row>
    <row r="467" spans="3:3" x14ac:dyDescent="0.3">
      <c r="C467" s="267"/>
    </row>
    <row r="468" spans="3:3" x14ac:dyDescent="0.3">
      <c r="C468" s="267"/>
    </row>
    <row r="469" spans="3:3" x14ac:dyDescent="0.3">
      <c r="C469" s="267"/>
    </row>
    <row r="470" spans="3:3" x14ac:dyDescent="0.3">
      <c r="C470" s="267"/>
    </row>
    <row r="471" spans="3:3" x14ac:dyDescent="0.3">
      <c r="C471" s="267"/>
    </row>
    <row r="472" spans="3:3" x14ac:dyDescent="0.3">
      <c r="C472" s="267"/>
    </row>
    <row r="473" spans="3:3" x14ac:dyDescent="0.3">
      <c r="C473" s="267"/>
    </row>
    <row r="474" spans="3:3" x14ac:dyDescent="0.3">
      <c r="C474" s="267"/>
    </row>
    <row r="475" spans="3:3" x14ac:dyDescent="0.3">
      <c r="C475" s="267"/>
    </row>
    <row r="476" spans="3:3" x14ac:dyDescent="0.3">
      <c r="C476" s="267"/>
    </row>
    <row r="477" spans="3:3" x14ac:dyDescent="0.3">
      <c r="C477" s="267"/>
    </row>
    <row r="478" spans="3:3" x14ac:dyDescent="0.3">
      <c r="C478" s="267"/>
    </row>
    <row r="479" spans="3:3" x14ac:dyDescent="0.3">
      <c r="C479" s="267"/>
    </row>
    <row r="480" spans="3:3" x14ac:dyDescent="0.3">
      <c r="C480" s="267"/>
    </row>
    <row r="481" spans="3:3" x14ac:dyDescent="0.3">
      <c r="C481" s="267"/>
    </row>
    <row r="482" spans="3:3" x14ac:dyDescent="0.3">
      <c r="C482" s="267"/>
    </row>
    <row r="483" spans="3:3" x14ac:dyDescent="0.3">
      <c r="C483" s="267"/>
    </row>
    <row r="484" spans="3:3" x14ac:dyDescent="0.3">
      <c r="C484" s="267"/>
    </row>
    <row r="485" spans="3:3" x14ac:dyDescent="0.3">
      <c r="C485" s="267"/>
    </row>
    <row r="486" spans="3:3" x14ac:dyDescent="0.3">
      <c r="C486" s="267"/>
    </row>
    <row r="487" spans="3:3" x14ac:dyDescent="0.3">
      <c r="C487" s="267"/>
    </row>
    <row r="488" spans="3:3" x14ac:dyDescent="0.3">
      <c r="C488" s="267"/>
    </row>
    <row r="489" spans="3:3" x14ac:dyDescent="0.3">
      <c r="C489" s="267"/>
    </row>
    <row r="490" spans="3:3" x14ac:dyDescent="0.3">
      <c r="C490" s="267"/>
    </row>
    <row r="491" spans="3:3" x14ac:dyDescent="0.3">
      <c r="C491" s="267"/>
    </row>
    <row r="492" spans="3:3" x14ac:dyDescent="0.3">
      <c r="C492" s="267"/>
    </row>
    <row r="493" spans="3:3" x14ac:dyDescent="0.3">
      <c r="C493" s="267"/>
    </row>
    <row r="494" spans="3:3" x14ac:dyDescent="0.3">
      <c r="C494" s="267"/>
    </row>
    <row r="495" spans="3:3" x14ac:dyDescent="0.3">
      <c r="C495" s="267"/>
    </row>
    <row r="496" spans="3:3" x14ac:dyDescent="0.3">
      <c r="C496" s="267"/>
    </row>
    <row r="497" spans="3:3" x14ac:dyDescent="0.3">
      <c r="C497" s="267"/>
    </row>
    <row r="498" spans="3:3" x14ac:dyDescent="0.3">
      <c r="C498" s="267"/>
    </row>
    <row r="499" spans="3:3" x14ac:dyDescent="0.3">
      <c r="C499" s="267"/>
    </row>
    <row r="500" spans="3:3" x14ac:dyDescent="0.3">
      <c r="C500" s="267"/>
    </row>
    <row r="501" spans="3:3" x14ac:dyDescent="0.3">
      <c r="C501" s="267"/>
    </row>
    <row r="502" spans="3:3" x14ac:dyDescent="0.3">
      <c r="C502" s="267"/>
    </row>
    <row r="503" spans="3:3" x14ac:dyDescent="0.3">
      <c r="C503" s="267"/>
    </row>
    <row r="504" spans="3:3" x14ac:dyDescent="0.3">
      <c r="C504" s="267"/>
    </row>
    <row r="505" spans="3:3" x14ac:dyDescent="0.3">
      <c r="C505" s="267"/>
    </row>
    <row r="506" spans="3:3" x14ac:dyDescent="0.3">
      <c r="C506" s="267"/>
    </row>
    <row r="507" spans="3:3" x14ac:dyDescent="0.3">
      <c r="C507" s="267"/>
    </row>
    <row r="508" spans="3:3" x14ac:dyDescent="0.3">
      <c r="C508" s="267"/>
    </row>
    <row r="509" spans="3:3" x14ac:dyDescent="0.3">
      <c r="C509" s="267"/>
    </row>
    <row r="510" spans="3:3" x14ac:dyDescent="0.3">
      <c r="C510" s="267"/>
    </row>
    <row r="511" spans="3:3" x14ac:dyDescent="0.3">
      <c r="C511" s="267"/>
    </row>
    <row r="512" spans="3:3" x14ac:dyDescent="0.3">
      <c r="C512" s="267"/>
    </row>
    <row r="513" spans="3:3" x14ac:dyDescent="0.3">
      <c r="C513" s="267"/>
    </row>
    <row r="514" spans="3:3" x14ac:dyDescent="0.3">
      <c r="C514" s="267"/>
    </row>
    <row r="515" spans="3:3" x14ac:dyDescent="0.3">
      <c r="C515" s="267"/>
    </row>
    <row r="516" spans="3:3" x14ac:dyDescent="0.3">
      <c r="C516" s="267"/>
    </row>
    <row r="517" spans="3:3" x14ac:dyDescent="0.3">
      <c r="C517" s="267"/>
    </row>
    <row r="518" spans="3:3" x14ac:dyDescent="0.3">
      <c r="C518" s="267"/>
    </row>
    <row r="519" spans="3:3" x14ac:dyDescent="0.3">
      <c r="C519" s="267"/>
    </row>
    <row r="520" spans="3:3" x14ac:dyDescent="0.3">
      <c r="C520" s="267"/>
    </row>
    <row r="521" spans="3:3" x14ac:dyDescent="0.3">
      <c r="C521" s="267"/>
    </row>
    <row r="522" spans="3:3" x14ac:dyDescent="0.3">
      <c r="C522" s="267"/>
    </row>
    <row r="523" spans="3:3" x14ac:dyDescent="0.3">
      <c r="C523" s="267"/>
    </row>
    <row r="524" spans="3:3" x14ac:dyDescent="0.3">
      <c r="C524" s="267"/>
    </row>
    <row r="525" spans="3:3" x14ac:dyDescent="0.3">
      <c r="C525" s="267"/>
    </row>
    <row r="526" spans="3:3" x14ac:dyDescent="0.3">
      <c r="C526" s="267"/>
    </row>
    <row r="527" spans="3:3" x14ac:dyDescent="0.3">
      <c r="C527" s="267"/>
    </row>
    <row r="528" spans="3:3" x14ac:dyDescent="0.3">
      <c r="C528" s="267"/>
    </row>
    <row r="529" spans="3:3" x14ac:dyDescent="0.3">
      <c r="C529" s="267"/>
    </row>
    <row r="530" spans="3:3" x14ac:dyDescent="0.3">
      <c r="C530" s="267"/>
    </row>
    <row r="531" spans="3:3" x14ac:dyDescent="0.3">
      <c r="C531" s="267"/>
    </row>
    <row r="532" spans="3:3" x14ac:dyDescent="0.3">
      <c r="C532" s="267"/>
    </row>
    <row r="533" spans="3:3" x14ac:dyDescent="0.3">
      <c r="C533" s="267"/>
    </row>
    <row r="534" spans="3:3" x14ac:dyDescent="0.3">
      <c r="C534" s="267"/>
    </row>
    <row r="535" spans="3:3" x14ac:dyDescent="0.3">
      <c r="C535" s="267"/>
    </row>
    <row r="536" spans="3:3" x14ac:dyDescent="0.3">
      <c r="C536" s="267"/>
    </row>
    <row r="537" spans="3:3" x14ac:dyDescent="0.3">
      <c r="C537" s="267"/>
    </row>
    <row r="538" spans="3:3" x14ac:dyDescent="0.3">
      <c r="C538" s="267"/>
    </row>
    <row r="539" spans="3:3" x14ac:dyDescent="0.3">
      <c r="C539" s="267"/>
    </row>
    <row r="540" spans="3:3" x14ac:dyDescent="0.3">
      <c r="C540" s="267"/>
    </row>
    <row r="541" spans="3:3" x14ac:dyDescent="0.3">
      <c r="C541" s="267"/>
    </row>
    <row r="542" spans="3:3" x14ac:dyDescent="0.3">
      <c r="C542" s="267"/>
    </row>
    <row r="543" spans="3:3" x14ac:dyDescent="0.3">
      <c r="C543" s="267"/>
    </row>
    <row r="544" spans="3:3" x14ac:dyDescent="0.3">
      <c r="C544" s="267"/>
    </row>
    <row r="545" spans="3:3" x14ac:dyDescent="0.3">
      <c r="C545" s="267"/>
    </row>
    <row r="546" spans="3:3" x14ac:dyDescent="0.3">
      <c r="C546" s="267"/>
    </row>
    <row r="547" spans="3:3" x14ac:dyDescent="0.3">
      <c r="C547" s="267"/>
    </row>
    <row r="548" spans="3:3" x14ac:dyDescent="0.3">
      <c r="C548" s="267"/>
    </row>
    <row r="549" spans="3:3" x14ac:dyDescent="0.3">
      <c r="C549" s="267"/>
    </row>
    <row r="550" spans="3:3" x14ac:dyDescent="0.3">
      <c r="C550" s="267"/>
    </row>
    <row r="551" spans="3:3" x14ac:dyDescent="0.3">
      <c r="C551" s="267"/>
    </row>
    <row r="552" spans="3:3" x14ac:dyDescent="0.3">
      <c r="C552" s="267"/>
    </row>
    <row r="553" spans="3:3" x14ac:dyDescent="0.3">
      <c r="C553" s="267"/>
    </row>
    <row r="554" spans="3:3" x14ac:dyDescent="0.3">
      <c r="C554" s="267"/>
    </row>
    <row r="555" spans="3:3" x14ac:dyDescent="0.3">
      <c r="C555" s="267"/>
    </row>
    <row r="556" spans="3:3" x14ac:dyDescent="0.3">
      <c r="C556" s="267"/>
    </row>
    <row r="557" spans="3:3" x14ac:dyDescent="0.3">
      <c r="C557" s="267"/>
    </row>
    <row r="558" spans="3:3" x14ac:dyDescent="0.3">
      <c r="C558" s="267"/>
    </row>
    <row r="559" spans="3:3" x14ac:dyDescent="0.3">
      <c r="C559" s="267"/>
    </row>
    <row r="560" spans="3:3" x14ac:dyDescent="0.3">
      <c r="C560" s="267"/>
    </row>
    <row r="561" spans="3:3" x14ac:dyDescent="0.3">
      <c r="C561" s="267"/>
    </row>
    <row r="562" spans="3:3" x14ac:dyDescent="0.3">
      <c r="C562" s="267"/>
    </row>
    <row r="563" spans="3:3" x14ac:dyDescent="0.3">
      <c r="C563" s="267"/>
    </row>
    <row r="564" spans="3:3" x14ac:dyDescent="0.3">
      <c r="C564" s="267"/>
    </row>
    <row r="565" spans="3:3" x14ac:dyDescent="0.3">
      <c r="C565" s="267"/>
    </row>
    <row r="566" spans="3:3" x14ac:dyDescent="0.3">
      <c r="C566" s="267"/>
    </row>
    <row r="567" spans="3:3" x14ac:dyDescent="0.3">
      <c r="C567" s="267"/>
    </row>
    <row r="568" spans="3:3" x14ac:dyDescent="0.3">
      <c r="C568" s="267"/>
    </row>
    <row r="569" spans="3:3" x14ac:dyDescent="0.3">
      <c r="C569" s="267"/>
    </row>
    <row r="570" spans="3:3" x14ac:dyDescent="0.3">
      <c r="C570" s="267"/>
    </row>
    <row r="571" spans="3:3" x14ac:dyDescent="0.3">
      <c r="C571" s="267"/>
    </row>
    <row r="572" spans="3:3" x14ac:dyDescent="0.3">
      <c r="C572" s="267"/>
    </row>
    <row r="573" spans="3:3" x14ac:dyDescent="0.3">
      <c r="C573" s="267"/>
    </row>
    <row r="574" spans="3:3" x14ac:dyDescent="0.3">
      <c r="C574" s="267"/>
    </row>
    <row r="575" spans="3:3" x14ac:dyDescent="0.3">
      <c r="C575" s="267"/>
    </row>
    <row r="576" spans="3:3" x14ac:dyDescent="0.3">
      <c r="C576" s="267"/>
    </row>
    <row r="577" spans="3:3" x14ac:dyDescent="0.3">
      <c r="C577" s="267"/>
    </row>
    <row r="578" spans="3:3" x14ac:dyDescent="0.3">
      <c r="C578" s="267"/>
    </row>
    <row r="579" spans="3:3" x14ac:dyDescent="0.3">
      <c r="C579" s="267"/>
    </row>
    <row r="580" spans="3:3" x14ac:dyDescent="0.3">
      <c r="C580" s="267"/>
    </row>
    <row r="581" spans="3:3" x14ac:dyDescent="0.3">
      <c r="C581" s="267"/>
    </row>
    <row r="582" spans="3:3" x14ac:dyDescent="0.3">
      <c r="C582" s="267"/>
    </row>
    <row r="583" spans="3:3" x14ac:dyDescent="0.3">
      <c r="C583" s="267"/>
    </row>
    <row r="584" spans="3:3" x14ac:dyDescent="0.3">
      <c r="C584" s="267"/>
    </row>
    <row r="585" spans="3:3" x14ac:dyDescent="0.3">
      <c r="C585" s="267"/>
    </row>
    <row r="586" spans="3:3" x14ac:dyDescent="0.3">
      <c r="C586" s="267"/>
    </row>
    <row r="587" spans="3:3" x14ac:dyDescent="0.3">
      <c r="C587" s="267"/>
    </row>
    <row r="588" spans="3:3" x14ac:dyDescent="0.3">
      <c r="C588" s="267"/>
    </row>
    <row r="589" spans="3:3" x14ac:dyDescent="0.3">
      <c r="C589" s="267"/>
    </row>
    <row r="590" spans="3:3" x14ac:dyDescent="0.3">
      <c r="C590" s="267"/>
    </row>
    <row r="591" spans="3:3" x14ac:dyDescent="0.3">
      <c r="C591" s="267"/>
    </row>
    <row r="592" spans="3:3" x14ac:dyDescent="0.3">
      <c r="C592" s="267"/>
    </row>
    <row r="593" spans="3:3" x14ac:dyDescent="0.3">
      <c r="C593" s="267"/>
    </row>
    <row r="594" spans="3:3" x14ac:dyDescent="0.3">
      <c r="C594" s="267"/>
    </row>
    <row r="595" spans="3:3" x14ac:dyDescent="0.3">
      <c r="C595" s="267"/>
    </row>
    <row r="596" spans="3:3" x14ac:dyDescent="0.3">
      <c r="C596" s="267"/>
    </row>
    <row r="597" spans="3:3" x14ac:dyDescent="0.3">
      <c r="C597" s="267"/>
    </row>
    <row r="598" spans="3:3" x14ac:dyDescent="0.3">
      <c r="C598" s="267"/>
    </row>
    <row r="599" spans="3:3" x14ac:dyDescent="0.3">
      <c r="C599" s="267"/>
    </row>
    <row r="600" spans="3:3" x14ac:dyDescent="0.3">
      <c r="C600" s="267"/>
    </row>
    <row r="601" spans="3:3" x14ac:dyDescent="0.3">
      <c r="C601" s="267"/>
    </row>
    <row r="602" spans="3:3" x14ac:dyDescent="0.3">
      <c r="C602" s="267"/>
    </row>
    <row r="603" spans="3:3" x14ac:dyDescent="0.3">
      <c r="C603" s="267"/>
    </row>
    <row r="604" spans="3:3" x14ac:dyDescent="0.3">
      <c r="C604" s="267"/>
    </row>
    <row r="605" spans="3:3" x14ac:dyDescent="0.3">
      <c r="C605" s="267"/>
    </row>
    <row r="606" spans="3:3" x14ac:dyDescent="0.3">
      <c r="C606" s="267"/>
    </row>
    <row r="607" spans="3:3" x14ac:dyDescent="0.3">
      <c r="C607" s="267"/>
    </row>
    <row r="608" spans="3:3" x14ac:dyDescent="0.3">
      <c r="C608" s="267"/>
    </row>
    <row r="609" spans="3:3" x14ac:dyDescent="0.3">
      <c r="C609" s="267"/>
    </row>
    <row r="610" spans="3:3" x14ac:dyDescent="0.3">
      <c r="C610" s="267"/>
    </row>
    <row r="611" spans="3:3" x14ac:dyDescent="0.3">
      <c r="C611" s="267"/>
    </row>
    <row r="612" spans="3:3" x14ac:dyDescent="0.3">
      <c r="C612" s="267"/>
    </row>
    <row r="613" spans="3:3" x14ac:dyDescent="0.3">
      <c r="C613" s="267"/>
    </row>
    <row r="614" spans="3:3" x14ac:dyDescent="0.3">
      <c r="C614" s="267"/>
    </row>
    <row r="615" spans="3:3" x14ac:dyDescent="0.3">
      <c r="C615" s="267"/>
    </row>
    <row r="616" spans="3:3" x14ac:dyDescent="0.3">
      <c r="C616" s="267"/>
    </row>
    <row r="617" spans="3:3" x14ac:dyDescent="0.3">
      <c r="C617" s="267"/>
    </row>
    <row r="618" spans="3:3" x14ac:dyDescent="0.3">
      <c r="C618" s="267"/>
    </row>
    <row r="619" spans="3:3" x14ac:dyDescent="0.3">
      <c r="C619" s="267"/>
    </row>
    <row r="620" spans="3:3" x14ac:dyDescent="0.3">
      <c r="C620" s="267"/>
    </row>
    <row r="621" spans="3:3" x14ac:dyDescent="0.3">
      <c r="C621" s="267"/>
    </row>
    <row r="622" spans="3:3" x14ac:dyDescent="0.3">
      <c r="C622" s="267"/>
    </row>
    <row r="623" spans="3:3" x14ac:dyDescent="0.3">
      <c r="C623" s="267"/>
    </row>
    <row r="624" spans="3:3" x14ac:dyDescent="0.3">
      <c r="C624" s="267"/>
    </row>
    <row r="625" spans="3:3" x14ac:dyDescent="0.3">
      <c r="C625" s="267"/>
    </row>
    <row r="626" spans="3:3" x14ac:dyDescent="0.3">
      <c r="C626" s="267"/>
    </row>
    <row r="627" spans="3:3" x14ac:dyDescent="0.3">
      <c r="C627" s="267"/>
    </row>
    <row r="628" spans="3:3" x14ac:dyDescent="0.3">
      <c r="C628" s="267"/>
    </row>
    <row r="629" spans="3:3" x14ac:dyDescent="0.3">
      <c r="C629" s="267"/>
    </row>
    <row r="630" spans="3:3" x14ac:dyDescent="0.3">
      <c r="C630" s="267"/>
    </row>
    <row r="631" spans="3:3" x14ac:dyDescent="0.3">
      <c r="C631" s="267"/>
    </row>
    <row r="632" spans="3:3" x14ac:dyDescent="0.3">
      <c r="C632" s="267"/>
    </row>
    <row r="633" spans="3:3" x14ac:dyDescent="0.3">
      <c r="C633" s="267"/>
    </row>
    <row r="634" spans="3:3" x14ac:dyDescent="0.3">
      <c r="C634" s="267"/>
    </row>
    <row r="635" spans="3:3" x14ac:dyDescent="0.3">
      <c r="C635" s="267"/>
    </row>
    <row r="636" spans="3:3" x14ac:dyDescent="0.3">
      <c r="C636" s="267"/>
    </row>
    <row r="637" spans="3:3" x14ac:dyDescent="0.3">
      <c r="C637" s="267"/>
    </row>
    <row r="638" spans="3:3" x14ac:dyDescent="0.3">
      <c r="C638" s="267"/>
    </row>
    <row r="639" spans="3:3" x14ac:dyDescent="0.3">
      <c r="C639" s="267"/>
    </row>
    <row r="640" spans="3:3" x14ac:dyDescent="0.3">
      <c r="C640" s="267"/>
    </row>
    <row r="641" spans="3:3" x14ac:dyDescent="0.3">
      <c r="C641" s="267"/>
    </row>
    <row r="642" spans="3:3" x14ac:dyDescent="0.3">
      <c r="C642" s="267"/>
    </row>
    <row r="643" spans="3:3" x14ac:dyDescent="0.3">
      <c r="C643" s="267"/>
    </row>
    <row r="644" spans="3:3" x14ac:dyDescent="0.3">
      <c r="C644" s="267"/>
    </row>
    <row r="645" spans="3:3" x14ac:dyDescent="0.3">
      <c r="C645" s="267"/>
    </row>
    <row r="646" spans="3:3" x14ac:dyDescent="0.3">
      <c r="C646" s="267"/>
    </row>
    <row r="647" spans="3:3" x14ac:dyDescent="0.3">
      <c r="C647" s="267"/>
    </row>
    <row r="648" spans="3:3" x14ac:dyDescent="0.3">
      <c r="C648" s="267"/>
    </row>
    <row r="649" spans="3:3" x14ac:dyDescent="0.3">
      <c r="C649" s="267"/>
    </row>
    <row r="650" spans="3:3" x14ac:dyDescent="0.3">
      <c r="C650" s="267"/>
    </row>
    <row r="651" spans="3:3" x14ac:dyDescent="0.3">
      <c r="C651" s="267"/>
    </row>
    <row r="652" spans="3:3" x14ac:dyDescent="0.3">
      <c r="C652" s="267"/>
    </row>
    <row r="653" spans="3:3" x14ac:dyDescent="0.3">
      <c r="C653" s="267"/>
    </row>
    <row r="654" spans="3:3" x14ac:dyDescent="0.3">
      <c r="C654" s="267"/>
    </row>
    <row r="655" spans="3:3" x14ac:dyDescent="0.3">
      <c r="C655" s="267"/>
    </row>
    <row r="656" spans="3:3" x14ac:dyDescent="0.3">
      <c r="C656" s="267"/>
    </row>
    <row r="657" spans="3:3" x14ac:dyDescent="0.3">
      <c r="C657" s="267"/>
    </row>
    <row r="658" spans="3:3" x14ac:dyDescent="0.3">
      <c r="C658" s="267"/>
    </row>
    <row r="659" spans="3:3" x14ac:dyDescent="0.3">
      <c r="C659" s="267"/>
    </row>
    <row r="660" spans="3:3" x14ac:dyDescent="0.3">
      <c r="C660" s="267"/>
    </row>
    <row r="661" spans="3:3" x14ac:dyDescent="0.3">
      <c r="C661" s="267"/>
    </row>
    <row r="662" spans="3:3" x14ac:dyDescent="0.3">
      <c r="C662" s="267"/>
    </row>
    <row r="663" spans="3:3" x14ac:dyDescent="0.3">
      <c r="C663" s="267"/>
    </row>
    <row r="664" spans="3:3" x14ac:dyDescent="0.3">
      <c r="C664" s="267"/>
    </row>
    <row r="665" spans="3:3" x14ac:dyDescent="0.3">
      <c r="C665" s="267"/>
    </row>
    <row r="666" spans="3:3" x14ac:dyDescent="0.3">
      <c r="C666" s="267"/>
    </row>
    <row r="667" spans="3:3" x14ac:dyDescent="0.3">
      <c r="C667" s="267"/>
    </row>
    <row r="668" spans="3:3" x14ac:dyDescent="0.3">
      <c r="C668" s="267"/>
    </row>
    <row r="669" spans="3:3" x14ac:dyDescent="0.3">
      <c r="C669" s="267"/>
    </row>
    <row r="670" spans="3:3" x14ac:dyDescent="0.3">
      <c r="C670" s="267"/>
    </row>
    <row r="671" spans="3:3" x14ac:dyDescent="0.3">
      <c r="C671" s="267"/>
    </row>
    <row r="672" spans="3:3" x14ac:dyDescent="0.3">
      <c r="C672" s="267"/>
    </row>
    <row r="673" spans="3:3" x14ac:dyDescent="0.3">
      <c r="C673" s="267"/>
    </row>
    <row r="674" spans="3:3" x14ac:dyDescent="0.3">
      <c r="C674" s="267"/>
    </row>
    <row r="675" spans="3:3" x14ac:dyDescent="0.3">
      <c r="C675" s="267"/>
    </row>
    <row r="676" spans="3:3" x14ac:dyDescent="0.3">
      <c r="C676" s="267"/>
    </row>
    <row r="677" spans="3:3" x14ac:dyDescent="0.3">
      <c r="C677" s="267"/>
    </row>
    <row r="678" spans="3:3" x14ac:dyDescent="0.3">
      <c r="C678" s="267"/>
    </row>
    <row r="679" spans="3:3" x14ac:dyDescent="0.3">
      <c r="C679" s="267"/>
    </row>
    <row r="680" spans="3:3" x14ac:dyDescent="0.3">
      <c r="C680" s="267"/>
    </row>
    <row r="681" spans="3:3" x14ac:dyDescent="0.3">
      <c r="C681" s="267"/>
    </row>
    <row r="682" spans="3:3" x14ac:dyDescent="0.3">
      <c r="C682" s="267"/>
    </row>
    <row r="683" spans="3:3" x14ac:dyDescent="0.3">
      <c r="C683" s="267"/>
    </row>
    <row r="684" spans="3:3" x14ac:dyDescent="0.3">
      <c r="C684" s="267"/>
    </row>
    <row r="685" spans="3:3" x14ac:dyDescent="0.3">
      <c r="C685" s="267"/>
    </row>
    <row r="686" spans="3:3" x14ac:dyDescent="0.3">
      <c r="C686" s="267"/>
    </row>
    <row r="687" spans="3:3" x14ac:dyDescent="0.3">
      <c r="C687" s="267"/>
    </row>
    <row r="688" spans="3:3" x14ac:dyDescent="0.3">
      <c r="C688" s="267"/>
    </row>
    <row r="689" spans="3:3" x14ac:dyDescent="0.3">
      <c r="C689" s="267"/>
    </row>
    <row r="690" spans="3:3" x14ac:dyDescent="0.3">
      <c r="C690" s="267"/>
    </row>
    <row r="691" spans="3:3" x14ac:dyDescent="0.3">
      <c r="C691" s="267"/>
    </row>
    <row r="692" spans="3:3" x14ac:dyDescent="0.3">
      <c r="C692" s="267"/>
    </row>
    <row r="693" spans="3:3" x14ac:dyDescent="0.3">
      <c r="C693" s="267"/>
    </row>
    <row r="694" spans="3:3" x14ac:dyDescent="0.3">
      <c r="C694" s="267"/>
    </row>
    <row r="695" spans="3:3" x14ac:dyDescent="0.3">
      <c r="C695" s="267"/>
    </row>
    <row r="696" spans="3:3" x14ac:dyDescent="0.3">
      <c r="C696" s="267"/>
    </row>
    <row r="697" spans="3:3" x14ac:dyDescent="0.3">
      <c r="C697" s="267"/>
    </row>
    <row r="698" spans="3:3" x14ac:dyDescent="0.3">
      <c r="C698" s="267"/>
    </row>
    <row r="699" spans="3:3" x14ac:dyDescent="0.3">
      <c r="C699" s="267"/>
    </row>
    <row r="700" spans="3:3" x14ac:dyDescent="0.3">
      <c r="C700" s="267"/>
    </row>
    <row r="701" spans="3:3" x14ac:dyDescent="0.3">
      <c r="C701" s="267"/>
    </row>
    <row r="702" spans="3:3" x14ac:dyDescent="0.3">
      <c r="C702" s="267"/>
    </row>
    <row r="703" spans="3:3" x14ac:dyDescent="0.3">
      <c r="C703" s="267"/>
    </row>
    <row r="704" spans="3:3" x14ac:dyDescent="0.3">
      <c r="C704" s="267"/>
    </row>
    <row r="705" spans="3:3" x14ac:dyDescent="0.3">
      <c r="C705" s="267"/>
    </row>
    <row r="706" spans="3:3" x14ac:dyDescent="0.3">
      <c r="C706" s="267"/>
    </row>
    <row r="707" spans="3:3" x14ac:dyDescent="0.3">
      <c r="C707" s="267"/>
    </row>
    <row r="708" spans="3:3" x14ac:dyDescent="0.3">
      <c r="C708" s="267"/>
    </row>
    <row r="709" spans="3:3" x14ac:dyDescent="0.3">
      <c r="C709" s="267"/>
    </row>
    <row r="710" spans="3:3" x14ac:dyDescent="0.3">
      <c r="C710" s="267"/>
    </row>
    <row r="711" spans="3:3" x14ac:dyDescent="0.3">
      <c r="C711" s="267"/>
    </row>
    <row r="712" spans="3:3" x14ac:dyDescent="0.3">
      <c r="C712" s="267"/>
    </row>
    <row r="713" spans="3:3" x14ac:dyDescent="0.3">
      <c r="C713" s="267"/>
    </row>
    <row r="714" spans="3:3" x14ac:dyDescent="0.3">
      <c r="C714" s="267"/>
    </row>
    <row r="715" spans="3:3" x14ac:dyDescent="0.3">
      <c r="C715" s="267"/>
    </row>
    <row r="716" spans="3:3" x14ac:dyDescent="0.3">
      <c r="C716" s="267"/>
    </row>
    <row r="717" spans="3:3" x14ac:dyDescent="0.3">
      <c r="C717" s="267"/>
    </row>
    <row r="718" spans="3:3" x14ac:dyDescent="0.3">
      <c r="C718" s="267"/>
    </row>
    <row r="719" spans="3:3" x14ac:dyDescent="0.3">
      <c r="C719" s="267"/>
    </row>
    <row r="720" spans="3:3" x14ac:dyDescent="0.3">
      <c r="C720" s="267"/>
    </row>
    <row r="721" spans="3:3" x14ac:dyDescent="0.3">
      <c r="C721" s="267"/>
    </row>
    <row r="722" spans="3:3" x14ac:dyDescent="0.3">
      <c r="C722" s="267"/>
    </row>
    <row r="723" spans="3:3" x14ac:dyDescent="0.3">
      <c r="C723" s="267"/>
    </row>
    <row r="724" spans="3:3" x14ac:dyDescent="0.3">
      <c r="C724" s="267"/>
    </row>
    <row r="725" spans="3:3" x14ac:dyDescent="0.3">
      <c r="C725" s="267"/>
    </row>
    <row r="726" spans="3:3" x14ac:dyDescent="0.3">
      <c r="C726" s="267"/>
    </row>
    <row r="727" spans="3:3" x14ac:dyDescent="0.3">
      <c r="C727" s="267"/>
    </row>
    <row r="728" spans="3:3" x14ac:dyDescent="0.3">
      <c r="C728" s="267"/>
    </row>
    <row r="729" spans="3:3" x14ac:dyDescent="0.3">
      <c r="C729" s="267"/>
    </row>
    <row r="730" spans="3:3" x14ac:dyDescent="0.3">
      <c r="C730" s="267"/>
    </row>
    <row r="731" spans="3:3" x14ac:dyDescent="0.3">
      <c r="C731" s="267"/>
    </row>
    <row r="732" spans="3:3" x14ac:dyDescent="0.3">
      <c r="C732" s="267"/>
    </row>
    <row r="733" spans="3:3" x14ac:dyDescent="0.3">
      <c r="C733" s="267"/>
    </row>
    <row r="734" spans="3:3" x14ac:dyDescent="0.3">
      <c r="C734" s="267"/>
    </row>
    <row r="735" spans="3:3" x14ac:dyDescent="0.3">
      <c r="C735" s="267"/>
    </row>
    <row r="736" spans="3:3" x14ac:dyDescent="0.3">
      <c r="C736" s="267"/>
    </row>
    <row r="737" spans="3:3" x14ac:dyDescent="0.3">
      <c r="C737" s="267"/>
    </row>
    <row r="738" spans="3:3" x14ac:dyDescent="0.3">
      <c r="C738" s="267"/>
    </row>
    <row r="739" spans="3:3" x14ac:dyDescent="0.3">
      <c r="C739" s="267"/>
    </row>
    <row r="740" spans="3:3" x14ac:dyDescent="0.3">
      <c r="C740" s="267"/>
    </row>
    <row r="741" spans="3:3" x14ac:dyDescent="0.3">
      <c r="C741" s="267"/>
    </row>
    <row r="742" spans="3:3" x14ac:dyDescent="0.3">
      <c r="C742" s="267"/>
    </row>
    <row r="743" spans="3:3" x14ac:dyDescent="0.3">
      <c r="C743" s="267"/>
    </row>
    <row r="744" spans="3:3" x14ac:dyDescent="0.3">
      <c r="C744" s="267"/>
    </row>
    <row r="745" spans="3:3" x14ac:dyDescent="0.3">
      <c r="C745" s="267"/>
    </row>
    <row r="746" spans="3:3" x14ac:dyDescent="0.3">
      <c r="C746" s="267"/>
    </row>
    <row r="747" spans="3:3" x14ac:dyDescent="0.3">
      <c r="C747" s="267"/>
    </row>
    <row r="748" spans="3:3" x14ac:dyDescent="0.3">
      <c r="C748" s="267"/>
    </row>
    <row r="749" spans="3:3" x14ac:dyDescent="0.3">
      <c r="C749" s="267"/>
    </row>
    <row r="750" spans="3:3" x14ac:dyDescent="0.3">
      <c r="C750" s="267"/>
    </row>
    <row r="751" spans="3:3" x14ac:dyDescent="0.3">
      <c r="C751" s="267"/>
    </row>
    <row r="752" spans="3:3" x14ac:dyDescent="0.3">
      <c r="C752" s="267"/>
    </row>
    <row r="753" spans="3:3" x14ac:dyDescent="0.3">
      <c r="C753" s="267"/>
    </row>
    <row r="754" spans="3:3" x14ac:dyDescent="0.3">
      <c r="C754" s="267"/>
    </row>
    <row r="755" spans="3:3" x14ac:dyDescent="0.3">
      <c r="C755" s="267"/>
    </row>
    <row r="756" spans="3:3" x14ac:dyDescent="0.3">
      <c r="C756" s="267"/>
    </row>
    <row r="757" spans="3:3" x14ac:dyDescent="0.3">
      <c r="C757" s="267"/>
    </row>
    <row r="758" spans="3:3" x14ac:dyDescent="0.3">
      <c r="C758" s="267"/>
    </row>
    <row r="759" spans="3:3" x14ac:dyDescent="0.3">
      <c r="C759" s="267"/>
    </row>
    <row r="760" spans="3:3" x14ac:dyDescent="0.3">
      <c r="C760" s="267"/>
    </row>
    <row r="761" spans="3:3" x14ac:dyDescent="0.3">
      <c r="C761" s="267"/>
    </row>
    <row r="762" spans="3:3" x14ac:dyDescent="0.3">
      <c r="C762" s="267"/>
    </row>
    <row r="763" spans="3:3" x14ac:dyDescent="0.3">
      <c r="C763" s="267"/>
    </row>
    <row r="764" spans="3:3" x14ac:dyDescent="0.3">
      <c r="C764" s="267"/>
    </row>
    <row r="765" spans="3:3" x14ac:dyDescent="0.3">
      <c r="C765" s="267"/>
    </row>
    <row r="766" spans="3:3" x14ac:dyDescent="0.3">
      <c r="C766" s="267"/>
    </row>
    <row r="767" spans="3:3" x14ac:dyDescent="0.3">
      <c r="C767" s="267"/>
    </row>
    <row r="768" spans="3:3" x14ac:dyDescent="0.3">
      <c r="C768" s="267"/>
    </row>
    <row r="769" spans="3:3" x14ac:dyDescent="0.3">
      <c r="C769" s="267"/>
    </row>
    <row r="770" spans="3:3" x14ac:dyDescent="0.3">
      <c r="C770" s="267"/>
    </row>
    <row r="771" spans="3:3" x14ac:dyDescent="0.3">
      <c r="C771" s="267"/>
    </row>
    <row r="772" spans="3:3" x14ac:dyDescent="0.3">
      <c r="C772" s="267"/>
    </row>
    <row r="773" spans="3:3" x14ac:dyDescent="0.3">
      <c r="C773" s="267"/>
    </row>
    <row r="774" spans="3:3" x14ac:dyDescent="0.3">
      <c r="C774" s="267"/>
    </row>
    <row r="775" spans="3:3" x14ac:dyDescent="0.3">
      <c r="C775" s="267"/>
    </row>
    <row r="776" spans="3:3" x14ac:dyDescent="0.3">
      <c r="C776" s="267"/>
    </row>
    <row r="777" spans="3:3" x14ac:dyDescent="0.3">
      <c r="C777" s="267"/>
    </row>
    <row r="778" spans="3:3" x14ac:dyDescent="0.3">
      <c r="C778" s="267"/>
    </row>
    <row r="779" spans="3:3" x14ac:dyDescent="0.3">
      <c r="C779" s="267"/>
    </row>
    <row r="780" spans="3:3" x14ac:dyDescent="0.3">
      <c r="C780" s="267"/>
    </row>
    <row r="781" spans="3:3" x14ac:dyDescent="0.3">
      <c r="C781" s="267"/>
    </row>
    <row r="782" spans="3:3" x14ac:dyDescent="0.3">
      <c r="C782" s="267"/>
    </row>
    <row r="783" spans="3:3" x14ac:dyDescent="0.3">
      <c r="C783" s="267"/>
    </row>
    <row r="784" spans="3:3" x14ac:dyDescent="0.3">
      <c r="C784" s="267"/>
    </row>
    <row r="785" spans="3:3" x14ac:dyDescent="0.3">
      <c r="C785" s="267"/>
    </row>
    <row r="786" spans="3:3" x14ac:dyDescent="0.3">
      <c r="C786" s="267"/>
    </row>
    <row r="787" spans="3:3" x14ac:dyDescent="0.3">
      <c r="C787" s="267"/>
    </row>
    <row r="788" spans="3:3" x14ac:dyDescent="0.3">
      <c r="C788" s="267"/>
    </row>
    <row r="789" spans="3:3" x14ac:dyDescent="0.3">
      <c r="C789" s="267"/>
    </row>
    <row r="790" spans="3:3" x14ac:dyDescent="0.3">
      <c r="C790" s="267"/>
    </row>
    <row r="791" spans="3:3" x14ac:dyDescent="0.3">
      <c r="C791" s="267"/>
    </row>
    <row r="792" spans="3:3" x14ac:dyDescent="0.3">
      <c r="C792" s="267"/>
    </row>
    <row r="793" spans="3:3" x14ac:dyDescent="0.3">
      <c r="C793" s="267"/>
    </row>
    <row r="794" spans="3:3" x14ac:dyDescent="0.3">
      <c r="C794" s="267"/>
    </row>
    <row r="795" spans="3:3" x14ac:dyDescent="0.3">
      <c r="C795" s="267"/>
    </row>
    <row r="796" spans="3:3" x14ac:dyDescent="0.3">
      <c r="C796" s="267"/>
    </row>
    <row r="797" spans="3:3" x14ac:dyDescent="0.3">
      <c r="C797" s="267"/>
    </row>
    <row r="798" spans="3:3" x14ac:dyDescent="0.3">
      <c r="C798" s="267"/>
    </row>
    <row r="799" spans="3:3" x14ac:dyDescent="0.3">
      <c r="C799" s="267"/>
    </row>
    <row r="800" spans="3:3" x14ac:dyDescent="0.3">
      <c r="C800" s="267"/>
    </row>
    <row r="801" spans="3:3" x14ac:dyDescent="0.3">
      <c r="C801" s="267"/>
    </row>
    <row r="802" spans="3:3" x14ac:dyDescent="0.3">
      <c r="C802" s="267"/>
    </row>
    <row r="803" spans="3:3" x14ac:dyDescent="0.3">
      <c r="C803" s="267"/>
    </row>
    <row r="804" spans="3:3" x14ac:dyDescent="0.3">
      <c r="C804" s="267"/>
    </row>
    <row r="805" spans="3:3" x14ac:dyDescent="0.3">
      <c r="C805" s="267"/>
    </row>
    <row r="806" spans="3:3" x14ac:dyDescent="0.3">
      <c r="C806" s="267"/>
    </row>
    <row r="807" spans="3:3" x14ac:dyDescent="0.3">
      <c r="C807" s="267"/>
    </row>
    <row r="808" spans="3:3" x14ac:dyDescent="0.3">
      <c r="C808" s="267"/>
    </row>
    <row r="809" spans="3:3" x14ac:dyDescent="0.3">
      <c r="C809" s="267"/>
    </row>
    <row r="810" spans="3:3" x14ac:dyDescent="0.3">
      <c r="C810" s="267"/>
    </row>
    <row r="811" spans="3:3" x14ac:dyDescent="0.3">
      <c r="C811" s="267"/>
    </row>
    <row r="812" spans="3:3" x14ac:dyDescent="0.3">
      <c r="C812" s="267"/>
    </row>
    <row r="813" spans="3:3" x14ac:dyDescent="0.3">
      <c r="C813" s="267"/>
    </row>
    <row r="814" spans="3:3" x14ac:dyDescent="0.3">
      <c r="C814" s="267"/>
    </row>
    <row r="815" spans="3:3" x14ac:dyDescent="0.3">
      <c r="C815" s="267"/>
    </row>
    <row r="816" spans="3:3" x14ac:dyDescent="0.3">
      <c r="C816" s="267"/>
    </row>
    <row r="817" spans="3:3" x14ac:dyDescent="0.3">
      <c r="C817" s="267"/>
    </row>
    <row r="818" spans="3:3" x14ac:dyDescent="0.3">
      <c r="C818" s="267"/>
    </row>
    <row r="819" spans="3:3" x14ac:dyDescent="0.3">
      <c r="C819" s="267"/>
    </row>
    <row r="820" spans="3:3" x14ac:dyDescent="0.3">
      <c r="C820" s="267"/>
    </row>
    <row r="821" spans="3:3" x14ac:dyDescent="0.3">
      <c r="C821" s="267"/>
    </row>
    <row r="822" spans="3:3" x14ac:dyDescent="0.3">
      <c r="C822" s="267"/>
    </row>
    <row r="823" spans="3:3" x14ac:dyDescent="0.3">
      <c r="C823" s="267"/>
    </row>
    <row r="824" spans="3:3" x14ac:dyDescent="0.3">
      <c r="C824" s="267"/>
    </row>
    <row r="825" spans="3:3" x14ac:dyDescent="0.3">
      <c r="C825" s="267"/>
    </row>
    <row r="826" spans="3:3" x14ac:dyDescent="0.3">
      <c r="C826" s="267"/>
    </row>
    <row r="827" spans="3:3" x14ac:dyDescent="0.3">
      <c r="C827" s="267"/>
    </row>
    <row r="828" spans="3:3" x14ac:dyDescent="0.3">
      <c r="C828" s="267"/>
    </row>
    <row r="829" spans="3:3" x14ac:dyDescent="0.3">
      <c r="C829" s="267"/>
    </row>
    <row r="830" spans="3:3" x14ac:dyDescent="0.3">
      <c r="C830" s="267"/>
    </row>
    <row r="831" spans="3:3" x14ac:dyDescent="0.3">
      <c r="C831" s="267"/>
    </row>
    <row r="832" spans="3:3" x14ac:dyDescent="0.3">
      <c r="C832" s="267"/>
    </row>
    <row r="833" spans="3:3" x14ac:dyDescent="0.3">
      <c r="C833" s="267"/>
    </row>
    <row r="834" spans="3:3" x14ac:dyDescent="0.3">
      <c r="C834" s="267"/>
    </row>
    <row r="835" spans="3:3" x14ac:dyDescent="0.3">
      <c r="C835" s="267"/>
    </row>
    <row r="836" spans="3:3" x14ac:dyDescent="0.3">
      <c r="C836" s="267"/>
    </row>
    <row r="837" spans="3:3" x14ac:dyDescent="0.3">
      <c r="C837" s="267"/>
    </row>
    <row r="838" spans="3:3" x14ac:dyDescent="0.3">
      <c r="C838" s="267"/>
    </row>
    <row r="839" spans="3:3" x14ac:dyDescent="0.3">
      <c r="C839" s="267"/>
    </row>
    <row r="840" spans="3:3" x14ac:dyDescent="0.3">
      <c r="C840" s="267"/>
    </row>
    <row r="841" spans="3:3" x14ac:dyDescent="0.3">
      <c r="C841" s="267"/>
    </row>
    <row r="842" spans="3:3" x14ac:dyDescent="0.3">
      <c r="C842" s="267"/>
    </row>
    <row r="843" spans="3:3" x14ac:dyDescent="0.3">
      <c r="C843" s="267"/>
    </row>
    <row r="844" spans="3:3" x14ac:dyDescent="0.3">
      <c r="C844" s="267"/>
    </row>
    <row r="845" spans="3:3" x14ac:dyDescent="0.3">
      <c r="C845" s="267"/>
    </row>
    <row r="846" spans="3:3" x14ac:dyDescent="0.3">
      <c r="C846" s="267"/>
    </row>
    <row r="847" spans="3:3" x14ac:dyDescent="0.3">
      <c r="C847" s="267"/>
    </row>
    <row r="848" spans="3:3" x14ac:dyDescent="0.3">
      <c r="C848" s="267"/>
    </row>
    <row r="849" spans="3:3" x14ac:dyDescent="0.3">
      <c r="C849" s="267"/>
    </row>
    <row r="850" spans="3:3" x14ac:dyDescent="0.3">
      <c r="C850" s="267"/>
    </row>
    <row r="851" spans="3:3" x14ac:dyDescent="0.3">
      <c r="C851" s="267"/>
    </row>
    <row r="852" spans="3:3" x14ac:dyDescent="0.3">
      <c r="C852" s="267"/>
    </row>
    <row r="853" spans="3:3" x14ac:dyDescent="0.3">
      <c r="C853" s="267"/>
    </row>
    <row r="854" spans="3:3" x14ac:dyDescent="0.3">
      <c r="C854" s="267"/>
    </row>
    <row r="855" spans="3:3" x14ac:dyDescent="0.3">
      <c r="C855" s="267"/>
    </row>
    <row r="856" spans="3:3" x14ac:dyDescent="0.3">
      <c r="C856" s="267"/>
    </row>
    <row r="857" spans="3:3" x14ac:dyDescent="0.3">
      <c r="C857" s="267"/>
    </row>
    <row r="858" spans="3:3" x14ac:dyDescent="0.3">
      <c r="C858" s="267"/>
    </row>
    <row r="859" spans="3:3" x14ac:dyDescent="0.3">
      <c r="C859" s="267"/>
    </row>
    <row r="860" spans="3:3" x14ac:dyDescent="0.3">
      <c r="C860" s="267"/>
    </row>
    <row r="861" spans="3:3" x14ac:dyDescent="0.3">
      <c r="C861" s="267"/>
    </row>
    <row r="862" spans="3:3" x14ac:dyDescent="0.3">
      <c r="C862" s="267"/>
    </row>
    <row r="863" spans="3:3" x14ac:dyDescent="0.3">
      <c r="C863" s="267"/>
    </row>
    <row r="864" spans="3:3" x14ac:dyDescent="0.3">
      <c r="C864" s="267"/>
    </row>
    <row r="865" spans="3:3" x14ac:dyDescent="0.3">
      <c r="C865" s="267"/>
    </row>
    <row r="866" spans="3:3" x14ac:dyDescent="0.3">
      <c r="C866" s="267"/>
    </row>
    <row r="867" spans="3:3" x14ac:dyDescent="0.3">
      <c r="C867" s="267"/>
    </row>
    <row r="868" spans="3:3" x14ac:dyDescent="0.3">
      <c r="C868" s="267"/>
    </row>
    <row r="869" spans="3:3" x14ac:dyDescent="0.3">
      <c r="C869" s="267"/>
    </row>
    <row r="870" spans="3:3" x14ac:dyDescent="0.3">
      <c r="C870" s="267"/>
    </row>
    <row r="871" spans="3:3" x14ac:dyDescent="0.3">
      <c r="C871" s="267"/>
    </row>
    <row r="872" spans="3:3" x14ac:dyDescent="0.3">
      <c r="C872" s="267"/>
    </row>
    <row r="873" spans="3:3" x14ac:dyDescent="0.3">
      <c r="C873" s="267"/>
    </row>
    <row r="874" spans="3:3" x14ac:dyDescent="0.3">
      <c r="C874" s="267"/>
    </row>
    <row r="875" spans="3:3" x14ac:dyDescent="0.3">
      <c r="C875" s="267"/>
    </row>
    <row r="876" spans="3:3" x14ac:dyDescent="0.3">
      <c r="C876" s="267"/>
    </row>
    <row r="877" spans="3:3" x14ac:dyDescent="0.3">
      <c r="C877" s="267"/>
    </row>
    <row r="878" spans="3:3" x14ac:dyDescent="0.3">
      <c r="C878" s="267"/>
    </row>
    <row r="879" spans="3:3" x14ac:dyDescent="0.3">
      <c r="C879" s="267"/>
    </row>
    <row r="880" spans="3:3" x14ac:dyDescent="0.3">
      <c r="C880" s="267"/>
    </row>
    <row r="881" spans="3:3" x14ac:dyDescent="0.3">
      <c r="C881" s="267"/>
    </row>
    <row r="882" spans="3:3" x14ac:dyDescent="0.3">
      <c r="C882" s="267"/>
    </row>
    <row r="883" spans="3:3" x14ac:dyDescent="0.3">
      <c r="C883" s="267"/>
    </row>
    <row r="884" spans="3:3" x14ac:dyDescent="0.3">
      <c r="C884" s="267"/>
    </row>
    <row r="885" spans="3:3" x14ac:dyDescent="0.3">
      <c r="C885" s="267"/>
    </row>
    <row r="886" spans="3:3" x14ac:dyDescent="0.3">
      <c r="C886" s="267"/>
    </row>
    <row r="887" spans="3:3" x14ac:dyDescent="0.3">
      <c r="C887" s="267"/>
    </row>
    <row r="888" spans="3:3" x14ac:dyDescent="0.3">
      <c r="C888" s="267"/>
    </row>
    <row r="889" spans="3:3" x14ac:dyDescent="0.3">
      <c r="C889" s="267"/>
    </row>
    <row r="890" spans="3:3" x14ac:dyDescent="0.3">
      <c r="C890" s="267"/>
    </row>
    <row r="891" spans="3:3" x14ac:dyDescent="0.3">
      <c r="C891" s="267"/>
    </row>
    <row r="892" spans="3:3" x14ac:dyDescent="0.3">
      <c r="C892" s="267"/>
    </row>
    <row r="893" spans="3:3" x14ac:dyDescent="0.3">
      <c r="C893" s="267"/>
    </row>
    <row r="894" spans="3:3" x14ac:dyDescent="0.3">
      <c r="C894" s="267"/>
    </row>
    <row r="895" spans="3:3" x14ac:dyDescent="0.3">
      <c r="C895" s="267"/>
    </row>
    <row r="896" spans="3:3" x14ac:dyDescent="0.3">
      <c r="C896" s="267"/>
    </row>
    <row r="897" spans="3:3" x14ac:dyDescent="0.3">
      <c r="C897" s="267"/>
    </row>
    <row r="898" spans="3:3" x14ac:dyDescent="0.3">
      <c r="C898" s="267"/>
    </row>
    <row r="899" spans="3:3" x14ac:dyDescent="0.3">
      <c r="C899" s="267"/>
    </row>
    <row r="900" spans="3:3" x14ac:dyDescent="0.3">
      <c r="C900" s="267"/>
    </row>
    <row r="901" spans="3:3" x14ac:dyDescent="0.3">
      <c r="C901" s="267"/>
    </row>
    <row r="902" spans="3:3" x14ac:dyDescent="0.3">
      <c r="C902" s="267"/>
    </row>
    <row r="903" spans="3:3" x14ac:dyDescent="0.3">
      <c r="C903" s="267"/>
    </row>
    <row r="904" spans="3:3" x14ac:dyDescent="0.3">
      <c r="C904" s="267"/>
    </row>
    <row r="905" spans="3:3" x14ac:dyDescent="0.3">
      <c r="C905" s="267"/>
    </row>
    <row r="906" spans="3:3" x14ac:dyDescent="0.3">
      <c r="C906" s="267"/>
    </row>
    <row r="907" spans="3:3" x14ac:dyDescent="0.3">
      <c r="C907" s="267"/>
    </row>
    <row r="908" spans="3:3" x14ac:dyDescent="0.3">
      <c r="C908" s="267"/>
    </row>
    <row r="909" spans="3:3" x14ac:dyDescent="0.3">
      <c r="C909" s="267"/>
    </row>
    <row r="910" spans="3:3" x14ac:dyDescent="0.3">
      <c r="C910" s="267"/>
    </row>
    <row r="911" spans="3:3" x14ac:dyDescent="0.3">
      <c r="C911" s="267"/>
    </row>
    <row r="912" spans="3:3" x14ac:dyDescent="0.3">
      <c r="C912" s="267"/>
    </row>
    <row r="913" spans="3:3" x14ac:dyDescent="0.3">
      <c r="C913" s="267"/>
    </row>
    <row r="914" spans="3:3" x14ac:dyDescent="0.3">
      <c r="C914" s="267"/>
    </row>
    <row r="915" spans="3:3" x14ac:dyDescent="0.3">
      <c r="C915" s="267"/>
    </row>
    <row r="916" spans="3:3" x14ac:dyDescent="0.3">
      <c r="C916" s="267"/>
    </row>
    <row r="917" spans="3:3" x14ac:dyDescent="0.3">
      <c r="C917" s="267"/>
    </row>
    <row r="918" spans="3:3" x14ac:dyDescent="0.3">
      <c r="C918" s="267"/>
    </row>
    <row r="919" spans="3:3" x14ac:dyDescent="0.3">
      <c r="C919" s="267"/>
    </row>
    <row r="920" spans="3:3" x14ac:dyDescent="0.3">
      <c r="C920" s="267"/>
    </row>
    <row r="921" spans="3:3" x14ac:dyDescent="0.3">
      <c r="C921" s="267"/>
    </row>
    <row r="922" spans="3:3" x14ac:dyDescent="0.3">
      <c r="C922" s="267"/>
    </row>
    <row r="923" spans="3:3" x14ac:dyDescent="0.3">
      <c r="C923" s="267"/>
    </row>
    <row r="924" spans="3:3" x14ac:dyDescent="0.3">
      <c r="C924" s="267"/>
    </row>
    <row r="925" spans="3:3" x14ac:dyDescent="0.3">
      <c r="C925" s="267"/>
    </row>
    <row r="926" spans="3:3" x14ac:dyDescent="0.3">
      <c r="C926" s="267"/>
    </row>
    <row r="927" spans="3:3" x14ac:dyDescent="0.3">
      <c r="C927" s="267"/>
    </row>
    <row r="928" spans="3:3" x14ac:dyDescent="0.3">
      <c r="C928" s="267"/>
    </row>
    <row r="929" spans="3:3" x14ac:dyDescent="0.3">
      <c r="C929" s="267"/>
    </row>
    <row r="930" spans="3:3" x14ac:dyDescent="0.3">
      <c r="C930" s="267"/>
    </row>
    <row r="931" spans="3:3" x14ac:dyDescent="0.3">
      <c r="C931" s="267"/>
    </row>
    <row r="932" spans="3:3" x14ac:dyDescent="0.3">
      <c r="C932" s="267"/>
    </row>
    <row r="933" spans="3:3" x14ac:dyDescent="0.3">
      <c r="C933" s="267"/>
    </row>
    <row r="934" spans="3:3" x14ac:dyDescent="0.3">
      <c r="C934" s="267"/>
    </row>
    <row r="935" spans="3:3" x14ac:dyDescent="0.3">
      <c r="C935" s="267"/>
    </row>
    <row r="936" spans="3:3" x14ac:dyDescent="0.3">
      <c r="C936" s="267"/>
    </row>
    <row r="937" spans="3:3" x14ac:dyDescent="0.3">
      <c r="C937" s="267"/>
    </row>
    <row r="938" spans="3:3" x14ac:dyDescent="0.3">
      <c r="C938" s="267"/>
    </row>
    <row r="939" spans="3:3" x14ac:dyDescent="0.3">
      <c r="C939" s="267"/>
    </row>
    <row r="940" spans="3:3" x14ac:dyDescent="0.3">
      <c r="C940" s="267"/>
    </row>
    <row r="941" spans="3:3" x14ac:dyDescent="0.3">
      <c r="C941" s="267"/>
    </row>
    <row r="942" spans="3:3" x14ac:dyDescent="0.3">
      <c r="C942" s="267"/>
    </row>
    <row r="943" spans="3:3" x14ac:dyDescent="0.3">
      <c r="C943" s="267"/>
    </row>
    <row r="944" spans="3:3" x14ac:dyDescent="0.3">
      <c r="C944" s="267"/>
    </row>
    <row r="945" spans="3:3" x14ac:dyDescent="0.3">
      <c r="C945" s="267"/>
    </row>
    <row r="946" spans="3:3" x14ac:dyDescent="0.3">
      <c r="C946" s="267"/>
    </row>
    <row r="947" spans="3:3" x14ac:dyDescent="0.3">
      <c r="C947" s="267"/>
    </row>
    <row r="948" spans="3:3" x14ac:dyDescent="0.3">
      <c r="C948" s="267"/>
    </row>
    <row r="949" spans="3:3" x14ac:dyDescent="0.3">
      <c r="C949" s="267"/>
    </row>
    <row r="950" spans="3:3" x14ac:dyDescent="0.3">
      <c r="C950" s="267"/>
    </row>
    <row r="951" spans="3:3" x14ac:dyDescent="0.3">
      <c r="C951" s="267"/>
    </row>
    <row r="952" spans="3:3" x14ac:dyDescent="0.3">
      <c r="C952" s="267"/>
    </row>
    <row r="953" spans="3:3" x14ac:dyDescent="0.3">
      <c r="C953" s="267"/>
    </row>
    <row r="954" spans="3:3" x14ac:dyDescent="0.3">
      <c r="C954" s="267"/>
    </row>
    <row r="955" spans="3:3" x14ac:dyDescent="0.3">
      <c r="C955" s="267"/>
    </row>
    <row r="956" spans="3:3" x14ac:dyDescent="0.3">
      <c r="C956" s="267"/>
    </row>
    <row r="957" spans="3:3" x14ac:dyDescent="0.3">
      <c r="C957" s="267"/>
    </row>
    <row r="958" spans="3:3" x14ac:dyDescent="0.3">
      <c r="C958" s="267"/>
    </row>
    <row r="959" spans="3:3" x14ac:dyDescent="0.3">
      <c r="C959" s="267"/>
    </row>
    <row r="960" spans="3:3" x14ac:dyDescent="0.3">
      <c r="C960" s="267"/>
    </row>
    <row r="961" spans="3:3" x14ac:dyDescent="0.3">
      <c r="C961" s="267"/>
    </row>
    <row r="962" spans="3:3" x14ac:dyDescent="0.3">
      <c r="C962" s="267"/>
    </row>
    <row r="963" spans="3:3" x14ac:dyDescent="0.3">
      <c r="C963" s="267"/>
    </row>
    <row r="964" spans="3:3" x14ac:dyDescent="0.3">
      <c r="C964" s="267"/>
    </row>
    <row r="965" spans="3:3" x14ac:dyDescent="0.3">
      <c r="C965" s="267"/>
    </row>
    <row r="966" spans="3:3" x14ac:dyDescent="0.3">
      <c r="C966" s="267"/>
    </row>
    <row r="967" spans="3:3" x14ac:dyDescent="0.3">
      <c r="C967" s="267"/>
    </row>
    <row r="968" spans="3:3" x14ac:dyDescent="0.3">
      <c r="C968" s="267"/>
    </row>
    <row r="969" spans="3:3" x14ac:dyDescent="0.3">
      <c r="C969" s="267"/>
    </row>
    <row r="970" spans="3:3" x14ac:dyDescent="0.3">
      <c r="C970" s="267"/>
    </row>
    <row r="971" spans="3:3" x14ac:dyDescent="0.3">
      <c r="C971" s="267"/>
    </row>
    <row r="972" spans="3:3" x14ac:dyDescent="0.3">
      <c r="C972" s="267"/>
    </row>
    <row r="973" spans="3:3" x14ac:dyDescent="0.3">
      <c r="C973" s="267"/>
    </row>
    <row r="974" spans="3:3" x14ac:dyDescent="0.3">
      <c r="C974" s="267"/>
    </row>
    <row r="975" spans="3:3" x14ac:dyDescent="0.3">
      <c r="C975" s="267"/>
    </row>
    <row r="976" spans="3:3" x14ac:dyDescent="0.3">
      <c r="C976" s="267"/>
    </row>
    <row r="977" spans="3:3" x14ac:dyDescent="0.3">
      <c r="C977" s="267"/>
    </row>
    <row r="978" spans="3:3" x14ac:dyDescent="0.3">
      <c r="C978" s="267"/>
    </row>
    <row r="979" spans="3:3" x14ac:dyDescent="0.3">
      <c r="C979" s="267"/>
    </row>
    <row r="980" spans="3:3" x14ac:dyDescent="0.3">
      <c r="C980" s="267"/>
    </row>
    <row r="981" spans="3:3" x14ac:dyDescent="0.3">
      <c r="C981" s="267"/>
    </row>
    <row r="982" spans="3:3" x14ac:dyDescent="0.3">
      <c r="C982" s="267"/>
    </row>
    <row r="983" spans="3:3" x14ac:dyDescent="0.3">
      <c r="C983" s="267"/>
    </row>
    <row r="984" spans="3:3" x14ac:dyDescent="0.3">
      <c r="C984" s="267"/>
    </row>
    <row r="985" spans="3:3" x14ac:dyDescent="0.3">
      <c r="C985" s="267"/>
    </row>
    <row r="986" spans="3:3" x14ac:dyDescent="0.3">
      <c r="C986" s="267"/>
    </row>
    <row r="987" spans="3:3" x14ac:dyDescent="0.3">
      <c r="C987" s="267"/>
    </row>
    <row r="988" spans="3:3" x14ac:dyDescent="0.3">
      <c r="C988" s="267"/>
    </row>
    <row r="989" spans="3:3" x14ac:dyDescent="0.3">
      <c r="C989" s="267"/>
    </row>
    <row r="990" spans="3:3" x14ac:dyDescent="0.3">
      <c r="C990" s="267"/>
    </row>
    <row r="991" spans="3:3" x14ac:dyDescent="0.3">
      <c r="C991" s="267"/>
    </row>
    <row r="992" spans="3:3" x14ac:dyDescent="0.3">
      <c r="C992" s="267"/>
    </row>
    <row r="993" spans="3:3" x14ac:dyDescent="0.3">
      <c r="C993" s="267"/>
    </row>
    <row r="994" spans="3:3" x14ac:dyDescent="0.3">
      <c r="C994" s="267"/>
    </row>
    <row r="995" spans="3:3" x14ac:dyDescent="0.3">
      <c r="C995" s="267"/>
    </row>
    <row r="996" spans="3:3" x14ac:dyDescent="0.3">
      <c r="C996" s="267"/>
    </row>
    <row r="997" spans="3:3" x14ac:dyDescent="0.3">
      <c r="C997" s="267"/>
    </row>
    <row r="998" spans="3:3" x14ac:dyDescent="0.3">
      <c r="C998" s="267"/>
    </row>
    <row r="999" spans="3:3" x14ac:dyDescent="0.3">
      <c r="C999" s="267"/>
    </row>
  </sheetData>
  <autoFilter ref="A1:H38" xr:uid="{862AB6E4-929E-4CA8-A82A-84513D3AB1A7}">
    <sortState xmlns:xlrd2="http://schemas.microsoft.com/office/spreadsheetml/2017/richdata2" ref="A2:H38">
      <sortCondition ref="A2:A38"/>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38">
    <cfRule type="colorScale" priority="335">
      <colorScale>
        <cfvo type="min"/>
        <cfvo type="percentile" val="50"/>
        <cfvo type="max"/>
        <color rgb="FFF8696B"/>
        <color rgb="FFFFEB84"/>
        <color rgb="FF63BE7B"/>
      </colorScale>
    </cfRule>
  </conditionalFormatting>
  <conditionalFormatting sqref="H2:H38">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38" xr:uid="{3116E6BD-2D16-4A6F-A5C8-481532240C5E}">
      <formula1>"Базовая часть, Вариативная часть"</formula1>
    </dataValidation>
    <dataValidation allowBlank="1" showErrorMessage="1" sqref="A2:B38" xr:uid="{949B3384-5A9A-41B0-9911-5094622CDCD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F2FFB35-798A-44EA-A52F-BACFC02B005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8" activePane="bottomLeft" state="frozen"/>
      <selection sqref="A1:XFD1"/>
      <selection pane="bottomLeft" sqref="A1:XFD1"/>
    </sheetView>
  </sheetViews>
  <sheetFormatPr defaultColWidth="9.109375" defaultRowHeight="15.6" x14ac:dyDescent="0.3"/>
  <cols>
    <col min="1" max="1" width="32.6640625" style="270" customWidth="1"/>
    <col min="2" max="2" width="100.6640625" style="50" customWidth="1"/>
    <col min="3" max="3" width="20.44140625" style="273" customWidth="1"/>
    <col min="4" max="4" width="14.44140625" style="273" customWidth="1"/>
    <col min="5" max="5" width="25.6640625" style="273" customWidth="1"/>
    <col min="6" max="6" width="14.33203125" style="273" customWidth="1"/>
    <col min="7" max="7" width="13.88671875" style="9" customWidth="1"/>
    <col min="8" max="8" width="20.88671875" style="9" customWidth="1"/>
    <col min="9" max="16384" width="9.109375" style="50"/>
  </cols>
  <sheetData>
    <row r="1" spans="1:8" ht="31.2" x14ac:dyDescent="0.3">
      <c r="A1" s="260" t="s">
        <v>1</v>
      </c>
      <c r="B1" s="261" t="s">
        <v>10</v>
      </c>
      <c r="C1" s="262" t="s">
        <v>2</v>
      </c>
      <c r="D1" s="260" t="s">
        <v>4</v>
      </c>
      <c r="E1" s="260" t="s">
        <v>3</v>
      </c>
      <c r="F1" s="260" t="s">
        <v>8</v>
      </c>
      <c r="G1" s="261" t="s">
        <v>33</v>
      </c>
      <c r="H1" s="260" t="s">
        <v>34</v>
      </c>
    </row>
    <row r="2" spans="1:8" x14ac:dyDescent="0.3">
      <c r="A2" s="11" t="s">
        <v>299</v>
      </c>
      <c r="B2" s="222" t="s">
        <v>300</v>
      </c>
      <c r="C2" s="13" t="s">
        <v>5</v>
      </c>
      <c r="D2" s="51">
        <v>1</v>
      </c>
      <c r="E2" s="51" t="s">
        <v>6</v>
      </c>
      <c r="F2" s="51">
        <v>1</v>
      </c>
      <c r="G2" s="9">
        <f t="shared" ref="G2:G38" si="0">COUNTIF($A$2:$A$999,A2)</f>
        <v>1</v>
      </c>
      <c r="H2" s="9" t="s">
        <v>37</v>
      </c>
    </row>
    <row r="3" spans="1:8" x14ac:dyDescent="0.3">
      <c r="A3" s="14" t="s">
        <v>238</v>
      </c>
      <c r="B3" s="222" t="s">
        <v>239</v>
      </c>
      <c r="C3" s="13" t="s">
        <v>5</v>
      </c>
      <c r="D3" s="51">
        <v>1</v>
      </c>
      <c r="E3" s="51" t="s">
        <v>6</v>
      </c>
      <c r="F3" s="51">
        <v>1</v>
      </c>
      <c r="G3" s="9">
        <f t="shared" si="0"/>
        <v>1</v>
      </c>
      <c r="H3" s="9" t="s">
        <v>37</v>
      </c>
    </row>
    <row r="4" spans="1:8" ht="46.8" x14ac:dyDescent="0.3">
      <c r="A4" s="14" t="s">
        <v>232</v>
      </c>
      <c r="B4" s="222" t="s">
        <v>233</v>
      </c>
      <c r="C4" s="13" t="s">
        <v>5</v>
      </c>
      <c r="D4" s="51">
        <v>1</v>
      </c>
      <c r="E4" s="51" t="s">
        <v>6</v>
      </c>
      <c r="F4" s="51">
        <v>1</v>
      </c>
      <c r="G4" s="9">
        <f t="shared" si="0"/>
        <v>1</v>
      </c>
      <c r="H4" s="9" t="s">
        <v>37</v>
      </c>
    </row>
    <row r="5" spans="1:8" x14ac:dyDescent="0.3">
      <c r="A5" s="11" t="s">
        <v>462</v>
      </c>
      <c r="B5" s="283" t="s">
        <v>362</v>
      </c>
      <c r="C5" s="13" t="s">
        <v>5</v>
      </c>
      <c r="D5" s="51">
        <v>1</v>
      </c>
      <c r="E5" s="13" t="s">
        <v>324</v>
      </c>
      <c r="F5" s="51">
        <f>D5</f>
        <v>1</v>
      </c>
      <c r="G5" s="9">
        <f t="shared" si="0"/>
        <v>1</v>
      </c>
      <c r="H5" s="9" t="s">
        <v>37</v>
      </c>
    </row>
    <row r="6" spans="1:8" ht="62.4" x14ac:dyDescent="0.3">
      <c r="A6" s="11" t="s">
        <v>282</v>
      </c>
      <c r="B6" s="222" t="s">
        <v>283</v>
      </c>
      <c r="C6" s="13" t="s">
        <v>5</v>
      </c>
      <c r="D6" s="51">
        <v>1</v>
      </c>
      <c r="E6" s="51" t="s">
        <v>6</v>
      </c>
      <c r="F6" s="51">
        <v>1</v>
      </c>
      <c r="G6" s="9">
        <f t="shared" si="0"/>
        <v>1</v>
      </c>
      <c r="H6" s="9" t="s">
        <v>37</v>
      </c>
    </row>
    <row r="7" spans="1:8" ht="46.8" x14ac:dyDescent="0.3">
      <c r="A7" s="11" t="s">
        <v>459</v>
      </c>
      <c r="B7" s="277" t="s">
        <v>231</v>
      </c>
      <c r="C7" s="13" t="s">
        <v>5</v>
      </c>
      <c r="D7" s="51">
        <v>1</v>
      </c>
      <c r="E7" s="51" t="s">
        <v>6</v>
      </c>
      <c r="F7" s="51">
        <v>1</v>
      </c>
      <c r="G7" s="9">
        <f t="shared" si="0"/>
        <v>1</v>
      </c>
      <c r="H7" s="9" t="s">
        <v>37</v>
      </c>
    </row>
    <row r="8" spans="1:8" x14ac:dyDescent="0.3">
      <c r="A8" s="14" t="s">
        <v>460</v>
      </c>
      <c r="B8" s="276" t="s">
        <v>293</v>
      </c>
      <c r="C8" s="13" t="s">
        <v>7</v>
      </c>
      <c r="D8" s="59">
        <v>1</v>
      </c>
      <c r="E8" s="51" t="s">
        <v>6</v>
      </c>
      <c r="F8" s="59">
        <v>1</v>
      </c>
      <c r="G8" s="9">
        <f t="shared" si="0"/>
        <v>1</v>
      </c>
      <c r="H8" s="9" t="s">
        <v>37</v>
      </c>
    </row>
    <row r="9" spans="1:8" ht="31.2" x14ac:dyDescent="0.3">
      <c r="A9" s="270" t="s">
        <v>458</v>
      </c>
      <c r="B9" s="276" t="s">
        <v>140</v>
      </c>
      <c r="C9" s="13" t="s">
        <v>7</v>
      </c>
      <c r="D9" s="59">
        <v>1</v>
      </c>
      <c r="E9" s="13" t="s">
        <v>152</v>
      </c>
      <c r="F9" s="59">
        <v>1</v>
      </c>
      <c r="G9" s="9">
        <f t="shared" si="0"/>
        <v>1</v>
      </c>
      <c r="H9" s="9" t="s">
        <v>37</v>
      </c>
    </row>
    <row r="10" spans="1:8" ht="31.2" x14ac:dyDescent="0.3">
      <c r="A10" s="11" t="s">
        <v>297</v>
      </c>
      <c r="B10" s="222" t="s">
        <v>298</v>
      </c>
      <c r="C10" s="13" t="s">
        <v>5</v>
      </c>
      <c r="D10" s="51">
        <v>1</v>
      </c>
      <c r="E10" s="51" t="s">
        <v>6</v>
      </c>
      <c r="F10" s="51">
        <v>1</v>
      </c>
      <c r="G10" s="9">
        <f t="shared" si="0"/>
        <v>1</v>
      </c>
      <c r="H10" s="9" t="s">
        <v>37</v>
      </c>
    </row>
    <row r="11" spans="1:8" x14ac:dyDescent="0.3">
      <c r="A11" s="11" t="s">
        <v>28</v>
      </c>
      <c r="B11" s="278" t="s">
        <v>154</v>
      </c>
      <c r="C11" s="13" t="s">
        <v>5</v>
      </c>
      <c r="D11" s="59">
        <v>1</v>
      </c>
      <c r="E11" s="13" t="s">
        <v>6</v>
      </c>
      <c r="F11" s="59">
        <v>1</v>
      </c>
      <c r="G11" s="9">
        <f t="shared" si="0"/>
        <v>4</v>
      </c>
      <c r="H11" s="9" t="s">
        <v>37</v>
      </c>
    </row>
    <row r="12" spans="1:8" x14ac:dyDescent="0.3">
      <c r="A12" s="11" t="s">
        <v>28</v>
      </c>
      <c r="B12" s="277" t="s">
        <v>457</v>
      </c>
      <c r="C12" s="13" t="s">
        <v>5</v>
      </c>
      <c r="D12" s="51">
        <v>1</v>
      </c>
      <c r="E12" s="51" t="s">
        <v>6</v>
      </c>
      <c r="F12" s="51">
        <v>1</v>
      </c>
      <c r="G12" s="9">
        <f t="shared" si="0"/>
        <v>4</v>
      </c>
      <c r="H12" s="9" t="s">
        <v>37</v>
      </c>
    </row>
    <row r="13" spans="1:8" x14ac:dyDescent="0.3">
      <c r="A13" s="11" t="s">
        <v>28</v>
      </c>
      <c r="B13" s="276" t="s">
        <v>379</v>
      </c>
      <c r="C13" s="13" t="s">
        <v>5</v>
      </c>
      <c r="D13" s="51">
        <v>1</v>
      </c>
      <c r="E13" s="51" t="s">
        <v>6</v>
      </c>
      <c r="F13" s="51">
        <v>1</v>
      </c>
      <c r="G13" s="9">
        <f t="shared" si="0"/>
        <v>4</v>
      </c>
      <c r="H13" s="9" t="s">
        <v>37</v>
      </c>
    </row>
    <row r="14" spans="1:8" x14ac:dyDescent="0.3">
      <c r="A14" s="11" t="s">
        <v>28</v>
      </c>
      <c r="B14" s="222" t="s">
        <v>444</v>
      </c>
      <c r="C14" s="13" t="s">
        <v>5</v>
      </c>
      <c r="D14" s="51">
        <v>1</v>
      </c>
      <c r="E14" s="51" t="s">
        <v>6</v>
      </c>
      <c r="F14" s="51">
        <f>D14</f>
        <v>1</v>
      </c>
      <c r="G14" s="9">
        <f t="shared" si="0"/>
        <v>4</v>
      </c>
      <c r="H14" s="9" t="s">
        <v>37</v>
      </c>
    </row>
    <row r="15" spans="1:8" x14ac:dyDescent="0.3">
      <c r="A15" s="11" t="s">
        <v>378</v>
      </c>
      <c r="B15" s="283" t="s">
        <v>360</v>
      </c>
      <c r="C15" s="13" t="s">
        <v>7</v>
      </c>
      <c r="D15" s="51">
        <v>1</v>
      </c>
      <c r="E15" s="51" t="s">
        <v>6</v>
      </c>
      <c r="F15" s="51">
        <v>1</v>
      </c>
      <c r="G15" s="9">
        <f t="shared" si="0"/>
        <v>1</v>
      </c>
      <c r="H15" s="9" t="s">
        <v>37</v>
      </c>
    </row>
    <row r="16" spans="1:8" x14ac:dyDescent="0.3">
      <c r="A16" s="14" t="s">
        <v>150</v>
      </c>
      <c r="B16" s="217" t="s">
        <v>151</v>
      </c>
      <c r="C16" s="13" t="s">
        <v>7</v>
      </c>
      <c r="D16" s="59">
        <v>1</v>
      </c>
      <c r="E16" s="13" t="s">
        <v>152</v>
      </c>
      <c r="F16" s="59">
        <f>D16</f>
        <v>1</v>
      </c>
      <c r="G16" s="9">
        <f t="shared" si="0"/>
        <v>3</v>
      </c>
      <c r="H16" s="9" t="s">
        <v>37</v>
      </c>
    </row>
    <row r="17" spans="1:8" x14ac:dyDescent="0.3">
      <c r="A17" s="14" t="s">
        <v>150</v>
      </c>
      <c r="B17" s="277" t="s">
        <v>267</v>
      </c>
      <c r="C17" s="13" t="s">
        <v>7</v>
      </c>
      <c r="D17" s="51">
        <v>1</v>
      </c>
      <c r="E17" s="51" t="s">
        <v>6</v>
      </c>
      <c r="F17" s="51">
        <v>1</v>
      </c>
      <c r="G17" s="9">
        <f t="shared" si="0"/>
        <v>3</v>
      </c>
      <c r="H17" s="9" t="s">
        <v>37</v>
      </c>
    </row>
    <row r="18" spans="1:8" x14ac:dyDescent="0.3">
      <c r="A18" s="11" t="s">
        <v>150</v>
      </c>
      <c r="B18" s="283" t="s">
        <v>377</v>
      </c>
      <c r="C18" s="13" t="s">
        <v>7</v>
      </c>
      <c r="D18" s="272">
        <v>1</v>
      </c>
      <c r="E18" s="275" t="s">
        <v>324</v>
      </c>
      <c r="F18" s="272">
        <f>D18</f>
        <v>1</v>
      </c>
      <c r="G18" s="9">
        <f t="shared" si="0"/>
        <v>3</v>
      </c>
      <c r="H18" s="9" t="s">
        <v>37</v>
      </c>
    </row>
    <row r="19" spans="1:8" ht="31.2" x14ac:dyDescent="0.3">
      <c r="A19" s="279" t="s">
        <v>445</v>
      </c>
      <c r="B19" s="222" t="s">
        <v>446</v>
      </c>
      <c r="C19" s="13" t="s">
        <v>5</v>
      </c>
      <c r="D19" s="100">
        <v>1</v>
      </c>
      <c r="E19" s="298" t="s">
        <v>6</v>
      </c>
      <c r="F19" s="51">
        <f>D19</f>
        <v>1</v>
      </c>
      <c r="G19" s="9">
        <f t="shared" si="0"/>
        <v>1</v>
      </c>
      <c r="H19" s="9" t="s">
        <v>37</v>
      </c>
    </row>
    <row r="20" spans="1:8" x14ac:dyDescent="0.3">
      <c r="A20" s="265" t="s">
        <v>142</v>
      </c>
      <c r="B20" s="222" t="s">
        <v>153</v>
      </c>
      <c r="C20" s="13" t="s">
        <v>5</v>
      </c>
      <c r="D20" s="59">
        <v>1</v>
      </c>
      <c r="E20" s="275" t="s">
        <v>6</v>
      </c>
      <c r="F20" s="59">
        <f>D20</f>
        <v>1</v>
      </c>
      <c r="G20" s="9">
        <f t="shared" si="0"/>
        <v>1</v>
      </c>
      <c r="H20" s="9" t="s">
        <v>37</v>
      </c>
    </row>
    <row r="21" spans="1:8" x14ac:dyDescent="0.3">
      <c r="A21" s="14" t="s">
        <v>461</v>
      </c>
      <c r="B21" s="276" t="s">
        <v>302</v>
      </c>
      <c r="C21" s="13" t="s">
        <v>7</v>
      </c>
      <c r="D21" s="59">
        <v>1</v>
      </c>
      <c r="E21" s="51" t="s">
        <v>6</v>
      </c>
      <c r="F21" s="59">
        <v>1</v>
      </c>
      <c r="G21" s="9">
        <f t="shared" si="0"/>
        <v>1</v>
      </c>
      <c r="H21" s="9" t="s">
        <v>37</v>
      </c>
    </row>
    <row r="22" spans="1:8" ht="46.8" x14ac:dyDescent="0.3">
      <c r="A22" s="290" t="s">
        <v>431</v>
      </c>
      <c r="B22" s="294" t="s">
        <v>432</v>
      </c>
      <c r="C22" s="13" t="s">
        <v>18</v>
      </c>
      <c r="D22" s="262">
        <v>1</v>
      </c>
      <c r="E22" s="51" t="s">
        <v>6</v>
      </c>
      <c r="F22" s="287">
        <f>1*D22</f>
        <v>1</v>
      </c>
      <c r="G22" s="9">
        <f t="shared" si="0"/>
        <v>1</v>
      </c>
      <c r="H22" s="9" t="s">
        <v>37</v>
      </c>
    </row>
    <row r="23" spans="1:8" ht="31.2" x14ac:dyDescent="0.3">
      <c r="A23" s="292" t="s">
        <v>373</v>
      </c>
      <c r="B23" s="295" t="s">
        <v>374</v>
      </c>
      <c r="C23" s="13" t="s">
        <v>18</v>
      </c>
      <c r="D23" s="262">
        <v>1</v>
      </c>
      <c r="E23" s="51" t="s">
        <v>6</v>
      </c>
      <c r="F23" s="262">
        <v>1</v>
      </c>
      <c r="G23" s="9">
        <f t="shared" si="0"/>
        <v>3</v>
      </c>
      <c r="H23" s="9" t="s">
        <v>37</v>
      </c>
    </row>
    <row r="24" spans="1:8" ht="31.2" x14ac:dyDescent="0.3">
      <c r="A24" s="66" t="s">
        <v>373</v>
      </c>
      <c r="B24" s="276" t="s">
        <v>375</v>
      </c>
      <c r="C24" s="13" t="s">
        <v>18</v>
      </c>
      <c r="D24" s="288">
        <v>1</v>
      </c>
      <c r="E24" s="51" t="s">
        <v>6</v>
      </c>
      <c r="F24" s="288">
        <v>1</v>
      </c>
      <c r="G24" s="9">
        <f t="shared" si="0"/>
        <v>3</v>
      </c>
      <c r="H24" s="9" t="s">
        <v>37</v>
      </c>
    </row>
    <row r="25" spans="1:8" ht="31.2" x14ac:dyDescent="0.3">
      <c r="A25" s="66" t="s">
        <v>373</v>
      </c>
      <c r="B25" s="276" t="s">
        <v>376</v>
      </c>
      <c r="C25" s="13" t="s">
        <v>18</v>
      </c>
      <c r="D25" s="56">
        <v>1</v>
      </c>
      <c r="E25" s="51" t="s">
        <v>6</v>
      </c>
      <c r="F25" s="59">
        <v>1</v>
      </c>
      <c r="G25" s="9">
        <f t="shared" si="0"/>
        <v>3</v>
      </c>
      <c r="H25" s="9" t="s">
        <v>37</v>
      </c>
    </row>
    <row r="26" spans="1:8" x14ac:dyDescent="0.3">
      <c r="A26" s="66" t="s">
        <v>45</v>
      </c>
      <c r="B26" s="296" t="s">
        <v>155</v>
      </c>
      <c r="C26" s="13" t="s">
        <v>5</v>
      </c>
      <c r="D26" s="297">
        <v>1</v>
      </c>
      <c r="E26" s="275" t="s">
        <v>152</v>
      </c>
      <c r="F26" s="287">
        <v>1</v>
      </c>
      <c r="G26" s="9">
        <f t="shared" si="0"/>
        <v>1</v>
      </c>
      <c r="H26" s="9" t="s">
        <v>37</v>
      </c>
    </row>
    <row r="27" spans="1:8" ht="31.2" x14ac:dyDescent="0.3">
      <c r="A27" s="265" t="s">
        <v>224</v>
      </c>
      <c r="B27" s="222" t="s">
        <v>234</v>
      </c>
      <c r="C27" s="13" t="s">
        <v>18</v>
      </c>
      <c r="D27" s="51">
        <v>1</v>
      </c>
      <c r="E27" s="272" t="s">
        <v>6</v>
      </c>
      <c r="F27" s="51">
        <v>1</v>
      </c>
      <c r="G27" s="9">
        <f t="shared" si="0"/>
        <v>3</v>
      </c>
      <c r="H27" s="9" t="s">
        <v>37</v>
      </c>
    </row>
    <row r="28" spans="1:8" ht="31.2" x14ac:dyDescent="0.3">
      <c r="A28" s="265" t="s">
        <v>224</v>
      </c>
      <c r="B28" s="222" t="s">
        <v>235</v>
      </c>
      <c r="C28" s="13" t="s">
        <v>18</v>
      </c>
      <c r="D28" s="51">
        <v>1</v>
      </c>
      <c r="E28" s="272" t="s">
        <v>6</v>
      </c>
      <c r="F28" s="51">
        <v>1</v>
      </c>
      <c r="G28" s="9">
        <f t="shared" si="0"/>
        <v>3</v>
      </c>
      <c r="H28" s="9" t="s">
        <v>37</v>
      </c>
    </row>
    <row r="29" spans="1:8" ht="31.2" x14ac:dyDescent="0.3">
      <c r="A29" s="11" t="s">
        <v>224</v>
      </c>
      <c r="B29" s="222" t="s">
        <v>236</v>
      </c>
      <c r="C29" s="13" t="s">
        <v>18</v>
      </c>
      <c r="D29" s="51">
        <v>1</v>
      </c>
      <c r="E29" s="51" t="s">
        <v>6</v>
      </c>
      <c r="F29" s="51">
        <v>1</v>
      </c>
      <c r="G29" s="9">
        <f t="shared" si="0"/>
        <v>3</v>
      </c>
      <c r="H29" s="9" t="s">
        <v>37</v>
      </c>
    </row>
    <row r="30" spans="1:8" ht="46.8" x14ac:dyDescent="0.3">
      <c r="A30" s="11" t="s">
        <v>433</v>
      </c>
      <c r="B30" s="222" t="s">
        <v>434</v>
      </c>
      <c r="C30" s="13" t="s">
        <v>18</v>
      </c>
      <c r="D30" s="51">
        <v>1</v>
      </c>
      <c r="E30" s="51" t="s">
        <v>6</v>
      </c>
      <c r="F30" s="51">
        <f>1*D30</f>
        <v>1</v>
      </c>
      <c r="G30" s="9">
        <f t="shared" si="0"/>
        <v>1</v>
      </c>
      <c r="H30" s="9" t="s">
        <v>37</v>
      </c>
    </row>
    <row r="31" spans="1:8" x14ac:dyDescent="0.3">
      <c r="A31" s="11" t="s">
        <v>42</v>
      </c>
      <c r="B31" s="217" t="s">
        <v>241</v>
      </c>
      <c r="C31" s="13" t="s">
        <v>7</v>
      </c>
      <c r="D31" s="51">
        <v>1</v>
      </c>
      <c r="E31" s="51" t="s">
        <v>6</v>
      </c>
      <c r="F31" s="51">
        <v>1</v>
      </c>
      <c r="G31" s="9">
        <f t="shared" si="0"/>
        <v>1</v>
      </c>
      <c r="H31" s="9" t="s">
        <v>37</v>
      </c>
    </row>
    <row r="32" spans="1:8" x14ac:dyDescent="0.3">
      <c r="A32" s="279" t="s">
        <v>448</v>
      </c>
      <c r="B32" s="285" t="s">
        <v>449</v>
      </c>
      <c r="C32" s="13" t="s">
        <v>7</v>
      </c>
      <c r="D32" s="59">
        <v>1</v>
      </c>
      <c r="E32" s="59" t="s">
        <v>6</v>
      </c>
      <c r="F32" s="51">
        <v>1</v>
      </c>
      <c r="G32" s="9">
        <f t="shared" si="0"/>
        <v>1</v>
      </c>
      <c r="H32" s="9" t="s">
        <v>37</v>
      </c>
    </row>
    <row r="33" spans="1:8" x14ac:dyDescent="0.3">
      <c r="A33" s="279" t="s">
        <v>24</v>
      </c>
      <c r="B33" s="285" t="s">
        <v>242</v>
      </c>
      <c r="C33" s="13" t="s">
        <v>7</v>
      </c>
      <c r="D33" s="51">
        <v>1</v>
      </c>
      <c r="E33" s="51" t="s">
        <v>6</v>
      </c>
      <c r="F33" s="51">
        <v>1</v>
      </c>
      <c r="G33" s="9">
        <f t="shared" si="0"/>
        <v>1</v>
      </c>
      <c r="H33" s="9" t="s">
        <v>37</v>
      </c>
    </row>
    <row r="34" spans="1:8" x14ac:dyDescent="0.3">
      <c r="A34" s="279" t="s">
        <v>450</v>
      </c>
      <c r="B34" s="285" t="s">
        <v>451</v>
      </c>
      <c r="C34" s="13" t="s">
        <v>7</v>
      </c>
      <c r="D34" s="59">
        <v>1</v>
      </c>
      <c r="E34" s="59" t="s">
        <v>6</v>
      </c>
      <c r="F34" s="51">
        <v>1</v>
      </c>
      <c r="G34" s="9">
        <f t="shared" si="0"/>
        <v>1</v>
      </c>
      <c r="H34" s="9" t="s">
        <v>37</v>
      </c>
    </row>
    <row r="35" spans="1:8" x14ac:dyDescent="0.3">
      <c r="A35" s="291" t="s">
        <v>35</v>
      </c>
      <c r="B35" s="293" t="s">
        <v>303</v>
      </c>
      <c r="C35" s="13" t="s">
        <v>7</v>
      </c>
      <c r="D35" s="59">
        <v>1</v>
      </c>
      <c r="E35" s="272" t="s">
        <v>6</v>
      </c>
      <c r="F35" s="59">
        <v>1</v>
      </c>
      <c r="G35" s="9">
        <f t="shared" si="0"/>
        <v>1</v>
      </c>
      <c r="H35" s="9" t="s">
        <v>37</v>
      </c>
    </row>
    <row r="36" spans="1:8" x14ac:dyDescent="0.3">
      <c r="A36" s="279" t="s">
        <v>183</v>
      </c>
      <c r="B36" s="285" t="s">
        <v>240</v>
      </c>
      <c r="C36" s="13" t="s">
        <v>7</v>
      </c>
      <c r="D36" s="51">
        <v>1</v>
      </c>
      <c r="E36" s="51" t="s">
        <v>6</v>
      </c>
      <c r="F36" s="51">
        <v>1</v>
      </c>
      <c r="G36" s="9">
        <f t="shared" si="0"/>
        <v>1</v>
      </c>
      <c r="H36" s="9" t="s">
        <v>37</v>
      </c>
    </row>
    <row r="37" spans="1:8" x14ac:dyDescent="0.3">
      <c r="A37" s="279" t="s">
        <v>452</v>
      </c>
      <c r="B37" s="285" t="s">
        <v>453</v>
      </c>
      <c r="C37" s="13" t="s">
        <v>7</v>
      </c>
      <c r="D37" s="59">
        <v>1</v>
      </c>
      <c r="E37" s="59" t="s">
        <v>6</v>
      </c>
      <c r="F37" s="51">
        <v>1</v>
      </c>
      <c r="G37" s="9">
        <f t="shared" si="0"/>
        <v>1</v>
      </c>
      <c r="H37" s="9" t="s">
        <v>37</v>
      </c>
    </row>
    <row r="38" spans="1:8" x14ac:dyDescent="0.3">
      <c r="A38" s="289" t="s">
        <v>44</v>
      </c>
      <c r="B38" s="293" t="s">
        <v>156</v>
      </c>
      <c r="C38" s="13" t="s">
        <v>5</v>
      </c>
      <c r="D38" s="59">
        <v>1</v>
      </c>
      <c r="E38" s="13" t="s">
        <v>152</v>
      </c>
      <c r="F38" s="59">
        <v>1</v>
      </c>
      <c r="G38" s="9">
        <f t="shared" si="0"/>
        <v>1</v>
      </c>
      <c r="H38" s="9" t="s">
        <v>37</v>
      </c>
    </row>
    <row r="39" spans="1:8" x14ac:dyDescent="0.3">
      <c r="C39" s="267"/>
    </row>
    <row r="40" spans="1:8" x14ac:dyDescent="0.3">
      <c r="C40" s="267"/>
    </row>
    <row r="41" spans="1:8" x14ac:dyDescent="0.3">
      <c r="C41" s="267"/>
    </row>
    <row r="42" spans="1:8" x14ac:dyDescent="0.3">
      <c r="C42" s="267"/>
    </row>
    <row r="43" spans="1:8" x14ac:dyDescent="0.3">
      <c r="C43" s="267"/>
    </row>
    <row r="44" spans="1:8" x14ac:dyDescent="0.3">
      <c r="C44" s="267"/>
    </row>
    <row r="45" spans="1:8" x14ac:dyDescent="0.3">
      <c r="C45" s="267"/>
    </row>
    <row r="46" spans="1:8" x14ac:dyDescent="0.3">
      <c r="C46" s="267"/>
    </row>
    <row r="47" spans="1:8" x14ac:dyDescent="0.3">
      <c r="C47" s="267"/>
    </row>
    <row r="48" spans="1:8" x14ac:dyDescent="0.3">
      <c r="C48" s="267"/>
    </row>
    <row r="49" spans="3:3" x14ac:dyDescent="0.3">
      <c r="C49" s="267"/>
    </row>
    <row r="50" spans="3:3" x14ac:dyDescent="0.3">
      <c r="C50" s="267"/>
    </row>
    <row r="51" spans="3:3" x14ac:dyDescent="0.3">
      <c r="C51" s="267"/>
    </row>
    <row r="52" spans="3:3" x14ac:dyDescent="0.3">
      <c r="C52" s="267"/>
    </row>
    <row r="53" spans="3:3" x14ac:dyDescent="0.3">
      <c r="C53" s="267"/>
    </row>
    <row r="54" spans="3:3" x14ac:dyDescent="0.3">
      <c r="C54" s="267"/>
    </row>
    <row r="55" spans="3:3" x14ac:dyDescent="0.3">
      <c r="C55" s="267"/>
    </row>
    <row r="56" spans="3:3" x14ac:dyDescent="0.3">
      <c r="C56" s="267"/>
    </row>
    <row r="57" spans="3:3" x14ac:dyDescent="0.3">
      <c r="C57" s="267"/>
    </row>
    <row r="58" spans="3:3" x14ac:dyDescent="0.3">
      <c r="C58" s="267"/>
    </row>
    <row r="59" spans="3:3" x14ac:dyDescent="0.3">
      <c r="C59" s="267"/>
    </row>
    <row r="60" spans="3:3" x14ac:dyDescent="0.3">
      <c r="C60" s="267"/>
    </row>
    <row r="61" spans="3:3" x14ac:dyDescent="0.3">
      <c r="C61" s="267"/>
    </row>
    <row r="62" spans="3:3" x14ac:dyDescent="0.3">
      <c r="C62" s="267"/>
    </row>
    <row r="63" spans="3:3" x14ac:dyDescent="0.3">
      <c r="C63" s="267"/>
    </row>
    <row r="64" spans="3:3" x14ac:dyDescent="0.3">
      <c r="C64" s="267"/>
    </row>
    <row r="65" spans="3:3" x14ac:dyDescent="0.3">
      <c r="C65" s="267"/>
    </row>
    <row r="66" spans="3:3" x14ac:dyDescent="0.3">
      <c r="C66" s="267"/>
    </row>
    <row r="67" spans="3:3" x14ac:dyDescent="0.3">
      <c r="C67" s="267"/>
    </row>
    <row r="68" spans="3:3" x14ac:dyDescent="0.3">
      <c r="C68" s="267"/>
    </row>
    <row r="69" spans="3:3" x14ac:dyDescent="0.3">
      <c r="C69" s="267"/>
    </row>
    <row r="70" spans="3:3" x14ac:dyDescent="0.3">
      <c r="C70" s="267"/>
    </row>
    <row r="71" spans="3:3" x14ac:dyDescent="0.3">
      <c r="C71" s="267"/>
    </row>
    <row r="72" spans="3:3" x14ac:dyDescent="0.3">
      <c r="C72" s="267"/>
    </row>
    <row r="73" spans="3:3" x14ac:dyDescent="0.3">
      <c r="C73" s="267"/>
    </row>
    <row r="74" spans="3:3" x14ac:dyDescent="0.3">
      <c r="C74" s="267"/>
    </row>
    <row r="75" spans="3:3" x14ac:dyDescent="0.3">
      <c r="C75" s="267"/>
    </row>
    <row r="76" spans="3:3" x14ac:dyDescent="0.3">
      <c r="C76" s="267"/>
    </row>
    <row r="77" spans="3:3" x14ac:dyDescent="0.3">
      <c r="C77" s="267"/>
    </row>
    <row r="78" spans="3:3" x14ac:dyDescent="0.3">
      <c r="C78" s="267"/>
    </row>
    <row r="79" spans="3:3" x14ac:dyDescent="0.3">
      <c r="C79" s="267"/>
    </row>
    <row r="80" spans="3:3" x14ac:dyDescent="0.3">
      <c r="C80" s="267"/>
    </row>
    <row r="81" spans="3:3" x14ac:dyDescent="0.3">
      <c r="C81" s="267"/>
    </row>
    <row r="82" spans="3:3" x14ac:dyDescent="0.3">
      <c r="C82" s="267"/>
    </row>
    <row r="83" spans="3:3" x14ac:dyDescent="0.3">
      <c r="C83" s="267"/>
    </row>
    <row r="84" spans="3:3" x14ac:dyDescent="0.3">
      <c r="C84" s="267"/>
    </row>
    <row r="85" spans="3:3" x14ac:dyDescent="0.3">
      <c r="C85" s="267"/>
    </row>
    <row r="86" spans="3:3" x14ac:dyDescent="0.3">
      <c r="C86" s="267"/>
    </row>
    <row r="87" spans="3:3" x14ac:dyDescent="0.3">
      <c r="C87" s="267"/>
    </row>
    <row r="88" spans="3:3" x14ac:dyDescent="0.3">
      <c r="C88" s="267"/>
    </row>
    <row r="89" spans="3:3" x14ac:dyDescent="0.3">
      <c r="C89" s="267"/>
    </row>
    <row r="90" spans="3:3" x14ac:dyDescent="0.3">
      <c r="C90" s="267"/>
    </row>
    <row r="91" spans="3:3" x14ac:dyDescent="0.3">
      <c r="C91" s="267"/>
    </row>
    <row r="92" spans="3:3" x14ac:dyDescent="0.3">
      <c r="C92" s="267"/>
    </row>
    <row r="93" spans="3:3" x14ac:dyDescent="0.3">
      <c r="C93" s="267"/>
    </row>
    <row r="94" spans="3:3" x14ac:dyDescent="0.3">
      <c r="C94" s="267"/>
    </row>
    <row r="95" spans="3:3" x14ac:dyDescent="0.3">
      <c r="C95" s="267"/>
    </row>
    <row r="96" spans="3:3" x14ac:dyDescent="0.3">
      <c r="C96" s="267"/>
    </row>
    <row r="97" spans="3:3" x14ac:dyDescent="0.3">
      <c r="C97" s="267"/>
    </row>
    <row r="98" spans="3:3" x14ac:dyDescent="0.3">
      <c r="C98" s="267"/>
    </row>
    <row r="99" spans="3:3" x14ac:dyDescent="0.3">
      <c r="C99" s="267"/>
    </row>
    <row r="100" spans="3:3" x14ac:dyDescent="0.3">
      <c r="C100" s="267"/>
    </row>
    <row r="101" spans="3:3" x14ac:dyDescent="0.3">
      <c r="C101" s="267"/>
    </row>
    <row r="102" spans="3:3" x14ac:dyDescent="0.3">
      <c r="C102" s="267"/>
    </row>
    <row r="103" spans="3:3" x14ac:dyDescent="0.3">
      <c r="C103" s="267"/>
    </row>
    <row r="104" spans="3:3" x14ac:dyDescent="0.3">
      <c r="C104" s="267"/>
    </row>
    <row r="105" spans="3:3" x14ac:dyDescent="0.3">
      <c r="C105" s="267"/>
    </row>
    <row r="106" spans="3:3" x14ac:dyDescent="0.3">
      <c r="C106" s="267"/>
    </row>
    <row r="107" spans="3:3" x14ac:dyDescent="0.3">
      <c r="C107" s="267"/>
    </row>
    <row r="108" spans="3:3" x14ac:dyDescent="0.3">
      <c r="C108" s="267"/>
    </row>
    <row r="109" spans="3:3" x14ac:dyDescent="0.3">
      <c r="C109" s="267"/>
    </row>
    <row r="110" spans="3:3" x14ac:dyDescent="0.3">
      <c r="C110" s="267"/>
    </row>
    <row r="111" spans="3:3" x14ac:dyDescent="0.3">
      <c r="C111" s="267"/>
    </row>
    <row r="112" spans="3:3" x14ac:dyDescent="0.3">
      <c r="C112" s="267"/>
    </row>
    <row r="113" spans="3:3" x14ac:dyDescent="0.3">
      <c r="C113" s="267"/>
    </row>
    <row r="114" spans="3:3" x14ac:dyDescent="0.3">
      <c r="C114" s="267"/>
    </row>
    <row r="115" spans="3:3" x14ac:dyDescent="0.3">
      <c r="C115" s="267"/>
    </row>
    <row r="116" spans="3:3" x14ac:dyDescent="0.3">
      <c r="C116" s="267"/>
    </row>
    <row r="117" spans="3:3" x14ac:dyDescent="0.3">
      <c r="C117" s="267"/>
    </row>
    <row r="118" spans="3:3" x14ac:dyDescent="0.3">
      <c r="C118" s="267"/>
    </row>
    <row r="119" spans="3:3" x14ac:dyDescent="0.3">
      <c r="C119" s="267"/>
    </row>
    <row r="120" spans="3:3" x14ac:dyDescent="0.3">
      <c r="C120" s="267"/>
    </row>
    <row r="121" spans="3:3" x14ac:dyDescent="0.3">
      <c r="C121" s="267"/>
    </row>
    <row r="122" spans="3:3" x14ac:dyDescent="0.3">
      <c r="C122" s="267"/>
    </row>
    <row r="123" spans="3:3" x14ac:dyDescent="0.3">
      <c r="C123" s="267"/>
    </row>
    <row r="124" spans="3:3" x14ac:dyDescent="0.3">
      <c r="C124" s="267"/>
    </row>
    <row r="125" spans="3:3" x14ac:dyDescent="0.3">
      <c r="C125" s="267"/>
    </row>
    <row r="126" spans="3:3" x14ac:dyDescent="0.3">
      <c r="C126" s="267"/>
    </row>
    <row r="127" spans="3:3" x14ac:dyDescent="0.3">
      <c r="C127" s="267"/>
    </row>
    <row r="128" spans="3:3" x14ac:dyDescent="0.3">
      <c r="C128" s="267"/>
    </row>
    <row r="129" spans="3:3" x14ac:dyDescent="0.3">
      <c r="C129" s="267"/>
    </row>
    <row r="130" spans="3:3" x14ac:dyDescent="0.3">
      <c r="C130" s="267"/>
    </row>
    <row r="131" spans="3:3" x14ac:dyDescent="0.3">
      <c r="C131" s="267"/>
    </row>
    <row r="132" spans="3:3" x14ac:dyDescent="0.3">
      <c r="C132" s="267"/>
    </row>
    <row r="133" spans="3:3" x14ac:dyDescent="0.3">
      <c r="C133" s="267"/>
    </row>
    <row r="134" spans="3:3" x14ac:dyDescent="0.3">
      <c r="C134" s="267"/>
    </row>
    <row r="135" spans="3:3" x14ac:dyDescent="0.3">
      <c r="C135" s="267"/>
    </row>
    <row r="136" spans="3:3" x14ac:dyDescent="0.3">
      <c r="C136" s="267"/>
    </row>
    <row r="137" spans="3:3" x14ac:dyDescent="0.3">
      <c r="C137" s="267"/>
    </row>
    <row r="138" spans="3:3" x14ac:dyDescent="0.3">
      <c r="C138" s="267"/>
    </row>
    <row r="139" spans="3:3" x14ac:dyDescent="0.3">
      <c r="C139" s="267"/>
    </row>
    <row r="140" spans="3:3" x14ac:dyDescent="0.3">
      <c r="C140" s="267"/>
    </row>
    <row r="141" spans="3:3" x14ac:dyDescent="0.3">
      <c r="C141" s="267"/>
    </row>
    <row r="142" spans="3:3" x14ac:dyDescent="0.3">
      <c r="C142" s="267"/>
    </row>
    <row r="143" spans="3:3" x14ac:dyDescent="0.3">
      <c r="C143" s="267"/>
    </row>
    <row r="144" spans="3:3" x14ac:dyDescent="0.3">
      <c r="C144" s="267"/>
    </row>
    <row r="145" spans="3:3" x14ac:dyDescent="0.3">
      <c r="C145" s="267"/>
    </row>
    <row r="146" spans="3:3" x14ac:dyDescent="0.3">
      <c r="C146" s="267"/>
    </row>
    <row r="147" spans="3:3" x14ac:dyDescent="0.3">
      <c r="C147" s="267"/>
    </row>
    <row r="148" spans="3:3" x14ac:dyDescent="0.3">
      <c r="C148" s="267"/>
    </row>
    <row r="149" spans="3:3" x14ac:dyDescent="0.3">
      <c r="C149" s="267"/>
    </row>
    <row r="150" spans="3:3" x14ac:dyDescent="0.3">
      <c r="C150" s="267"/>
    </row>
    <row r="151" spans="3:3" x14ac:dyDescent="0.3">
      <c r="C151" s="267"/>
    </row>
    <row r="152" spans="3:3" x14ac:dyDescent="0.3">
      <c r="C152" s="267"/>
    </row>
    <row r="153" spans="3:3" x14ac:dyDescent="0.3">
      <c r="C153" s="267"/>
    </row>
    <row r="154" spans="3:3" x14ac:dyDescent="0.3">
      <c r="C154" s="267"/>
    </row>
    <row r="155" spans="3:3" x14ac:dyDescent="0.3">
      <c r="C155" s="267"/>
    </row>
    <row r="156" spans="3:3" x14ac:dyDescent="0.3">
      <c r="C156" s="267"/>
    </row>
    <row r="157" spans="3:3" x14ac:dyDescent="0.3">
      <c r="C157" s="267"/>
    </row>
    <row r="158" spans="3:3" x14ac:dyDescent="0.3">
      <c r="C158" s="267"/>
    </row>
    <row r="159" spans="3:3" x14ac:dyDescent="0.3">
      <c r="C159" s="267"/>
    </row>
    <row r="160" spans="3:3" x14ac:dyDescent="0.3">
      <c r="C160" s="267"/>
    </row>
    <row r="161" spans="3:3" x14ac:dyDescent="0.3">
      <c r="C161" s="267"/>
    </row>
    <row r="162" spans="3:3" x14ac:dyDescent="0.3">
      <c r="C162" s="267"/>
    </row>
    <row r="163" spans="3:3" x14ac:dyDescent="0.3">
      <c r="C163" s="267"/>
    </row>
    <row r="164" spans="3:3" x14ac:dyDescent="0.3">
      <c r="C164" s="267"/>
    </row>
    <row r="165" spans="3:3" x14ac:dyDescent="0.3">
      <c r="C165" s="267"/>
    </row>
    <row r="166" spans="3:3" x14ac:dyDescent="0.3">
      <c r="C166" s="267"/>
    </row>
    <row r="167" spans="3:3" x14ac:dyDescent="0.3">
      <c r="C167" s="267"/>
    </row>
    <row r="168" spans="3:3" x14ac:dyDescent="0.3">
      <c r="C168" s="267"/>
    </row>
    <row r="169" spans="3:3" x14ac:dyDescent="0.3">
      <c r="C169" s="267"/>
    </row>
    <row r="170" spans="3:3" x14ac:dyDescent="0.3">
      <c r="C170" s="267"/>
    </row>
    <row r="171" spans="3:3" x14ac:dyDescent="0.3">
      <c r="C171" s="267"/>
    </row>
    <row r="172" spans="3:3" x14ac:dyDescent="0.3">
      <c r="C172" s="267"/>
    </row>
    <row r="173" spans="3:3" x14ac:dyDescent="0.3">
      <c r="C173" s="267"/>
    </row>
    <row r="174" spans="3:3" x14ac:dyDescent="0.3">
      <c r="C174" s="267"/>
    </row>
    <row r="175" spans="3:3" x14ac:dyDescent="0.3">
      <c r="C175" s="267"/>
    </row>
    <row r="176" spans="3:3" x14ac:dyDescent="0.3">
      <c r="C176" s="267"/>
    </row>
    <row r="177" spans="3:3" x14ac:dyDescent="0.3">
      <c r="C177" s="267"/>
    </row>
    <row r="178" spans="3:3" x14ac:dyDescent="0.3">
      <c r="C178" s="267"/>
    </row>
    <row r="179" spans="3:3" x14ac:dyDescent="0.3">
      <c r="C179" s="267"/>
    </row>
    <row r="180" spans="3:3" x14ac:dyDescent="0.3">
      <c r="C180" s="267"/>
    </row>
    <row r="181" spans="3:3" x14ac:dyDescent="0.3">
      <c r="C181" s="267"/>
    </row>
    <row r="182" spans="3:3" x14ac:dyDescent="0.3">
      <c r="C182" s="267"/>
    </row>
    <row r="183" spans="3:3" x14ac:dyDescent="0.3">
      <c r="C183" s="267"/>
    </row>
    <row r="184" spans="3:3" x14ac:dyDescent="0.3">
      <c r="C184" s="267"/>
    </row>
    <row r="185" spans="3:3" x14ac:dyDescent="0.3">
      <c r="C185" s="267"/>
    </row>
    <row r="186" spans="3:3" x14ac:dyDescent="0.3">
      <c r="C186" s="267"/>
    </row>
    <row r="187" spans="3:3" x14ac:dyDescent="0.3">
      <c r="C187" s="267"/>
    </row>
    <row r="188" spans="3:3" x14ac:dyDescent="0.3">
      <c r="C188" s="267"/>
    </row>
    <row r="189" spans="3:3" x14ac:dyDescent="0.3">
      <c r="C189" s="267"/>
    </row>
    <row r="190" spans="3:3" x14ac:dyDescent="0.3">
      <c r="C190" s="267"/>
    </row>
    <row r="191" spans="3:3" x14ac:dyDescent="0.3">
      <c r="C191" s="267"/>
    </row>
    <row r="192" spans="3:3" x14ac:dyDescent="0.3">
      <c r="C192" s="267"/>
    </row>
    <row r="193" spans="3:3" x14ac:dyDescent="0.3">
      <c r="C193" s="267"/>
    </row>
    <row r="194" spans="3:3" x14ac:dyDescent="0.3">
      <c r="C194" s="267"/>
    </row>
    <row r="195" spans="3:3" x14ac:dyDescent="0.3">
      <c r="C195" s="267"/>
    </row>
    <row r="196" spans="3:3" x14ac:dyDescent="0.3">
      <c r="C196" s="267"/>
    </row>
    <row r="197" spans="3:3" x14ac:dyDescent="0.3">
      <c r="C197" s="267"/>
    </row>
    <row r="198" spans="3:3" x14ac:dyDescent="0.3">
      <c r="C198" s="267"/>
    </row>
    <row r="199" spans="3:3" x14ac:dyDescent="0.3">
      <c r="C199" s="267"/>
    </row>
    <row r="200" spans="3:3" x14ac:dyDescent="0.3">
      <c r="C200" s="267"/>
    </row>
    <row r="201" spans="3:3" x14ac:dyDescent="0.3">
      <c r="C201" s="267"/>
    </row>
    <row r="202" spans="3:3" x14ac:dyDescent="0.3">
      <c r="C202" s="267"/>
    </row>
    <row r="203" spans="3:3" x14ac:dyDescent="0.3">
      <c r="C203" s="267"/>
    </row>
    <row r="204" spans="3:3" x14ac:dyDescent="0.3">
      <c r="C204" s="267"/>
    </row>
    <row r="205" spans="3:3" x14ac:dyDescent="0.3">
      <c r="C205" s="267"/>
    </row>
    <row r="206" spans="3:3" x14ac:dyDescent="0.3">
      <c r="C206" s="267"/>
    </row>
    <row r="207" spans="3:3" x14ac:dyDescent="0.3">
      <c r="C207" s="267"/>
    </row>
    <row r="208" spans="3:3" x14ac:dyDescent="0.3">
      <c r="C208" s="267"/>
    </row>
    <row r="209" spans="3:3" x14ac:dyDescent="0.3">
      <c r="C209" s="267"/>
    </row>
    <row r="210" spans="3:3" x14ac:dyDescent="0.3">
      <c r="C210" s="267"/>
    </row>
    <row r="211" spans="3:3" x14ac:dyDescent="0.3">
      <c r="C211" s="267"/>
    </row>
    <row r="212" spans="3:3" x14ac:dyDescent="0.3">
      <c r="C212" s="267"/>
    </row>
    <row r="213" spans="3:3" x14ac:dyDescent="0.3">
      <c r="C213" s="267"/>
    </row>
    <row r="214" spans="3:3" x14ac:dyDescent="0.3">
      <c r="C214" s="267"/>
    </row>
    <row r="215" spans="3:3" x14ac:dyDescent="0.3">
      <c r="C215" s="267"/>
    </row>
    <row r="216" spans="3:3" x14ac:dyDescent="0.3">
      <c r="C216" s="267"/>
    </row>
    <row r="217" spans="3:3" x14ac:dyDescent="0.3">
      <c r="C217" s="267"/>
    </row>
    <row r="218" spans="3:3" x14ac:dyDescent="0.3">
      <c r="C218" s="267"/>
    </row>
    <row r="219" spans="3:3" x14ac:dyDescent="0.3">
      <c r="C219" s="267"/>
    </row>
    <row r="220" spans="3:3" x14ac:dyDescent="0.3">
      <c r="C220" s="267"/>
    </row>
    <row r="221" spans="3:3" x14ac:dyDescent="0.3">
      <c r="C221" s="267"/>
    </row>
    <row r="222" spans="3:3" x14ac:dyDescent="0.3">
      <c r="C222" s="267"/>
    </row>
    <row r="223" spans="3:3" x14ac:dyDescent="0.3">
      <c r="C223" s="267"/>
    </row>
    <row r="224" spans="3:3" x14ac:dyDescent="0.3">
      <c r="C224" s="267"/>
    </row>
    <row r="225" spans="3:3" x14ac:dyDescent="0.3">
      <c r="C225" s="267"/>
    </row>
    <row r="226" spans="3:3" x14ac:dyDescent="0.3">
      <c r="C226" s="267"/>
    </row>
    <row r="227" spans="3:3" x14ac:dyDescent="0.3">
      <c r="C227" s="267"/>
    </row>
    <row r="228" spans="3:3" x14ac:dyDescent="0.3">
      <c r="C228" s="267"/>
    </row>
    <row r="229" spans="3:3" x14ac:dyDescent="0.3">
      <c r="C229" s="267"/>
    </row>
    <row r="230" spans="3:3" x14ac:dyDescent="0.3">
      <c r="C230" s="267"/>
    </row>
    <row r="231" spans="3:3" x14ac:dyDescent="0.3">
      <c r="C231" s="267"/>
    </row>
    <row r="232" spans="3:3" x14ac:dyDescent="0.3">
      <c r="C232" s="267"/>
    </row>
    <row r="233" spans="3:3" x14ac:dyDescent="0.3">
      <c r="C233" s="267"/>
    </row>
    <row r="234" spans="3:3" x14ac:dyDescent="0.3">
      <c r="C234" s="267"/>
    </row>
    <row r="235" spans="3:3" x14ac:dyDescent="0.3">
      <c r="C235" s="267"/>
    </row>
    <row r="236" spans="3:3" x14ac:dyDescent="0.3">
      <c r="C236" s="267"/>
    </row>
    <row r="237" spans="3:3" x14ac:dyDescent="0.3">
      <c r="C237" s="267"/>
    </row>
    <row r="238" spans="3:3" x14ac:dyDescent="0.3">
      <c r="C238" s="267"/>
    </row>
    <row r="239" spans="3:3" x14ac:dyDescent="0.3">
      <c r="C239" s="267"/>
    </row>
    <row r="240" spans="3:3" x14ac:dyDescent="0.3">
      <c r="C240" s="267"/>
    </row>
    <row r="241" spans="3:3" x14ac:dyDescent="0.3">
      <c r="C241" s="267"/>
    </row>
    <row r="242" spans="3:3" x14ac:dyDescent="0.3">
      <c r="C242" s="267"/>
    </row>
    <row r="243" spans="3:3" x14ac:dyDescent="0.3">
      <c r="C243" s="267"/>
    </row>
    <row r="244" spans="3:3" x14ac:dyDescent="0.3">
      <c r="C244" s="267"/>
    </row>
    <row r="245" spans="3:3" x14ac:dyDescent="0.3">
      <c r="C245" s="267"/>
    </row>
    <row r="246" spans="3:3" x14ac:dyDescent="0.3">
      <c r="C246" s="267"/>
    </row>
    <row r="247" spans="3:3" x14ac:dyDescent="0.3">
      <c r="C247" s="267"/>
    </row>
    <row r="248" spans="3:3" x14ac:dyDescent="0.3">
      <c r="C248" s="267"/>
    </row>
    <row r="249" spans="3:3" x14ac:dyDescent="0.3">
      <c r="C249" s="267"/>
    </row>
    <row r="250" spans="3:3" x14ac:dyDescent="0.3">
      <c r="C250" s="267"/>
    </row>
    <row r="251" spans="3:3" x14ac:dyDescent="0.3">
      <c r="C251" s="267"/>
    </row>
    <row r="252" spans="3:3" x14ac:dyDescent="0.3">
      <c r="C252" s="267"/>
    </row>
    <row r="253" spans="3:3" x14ac:dyDescent="0.3">
      <c r="C253" s="267"/>
    </row>
    <row r="254" spans="3:3" x14ac:dyDescent="0.3">
      <c r="C254" s="267"/>
    </row>
    <row r="255" spans="3:3" x14ac:dyDescent="0.3">
      <c r="C255" s="267"/>
    </row>
    <row r="256" spans="3:3" x14ac:dyDescent="0.3">
      <c r="C256" s="267"/>
    </row>
    <row r="257" spans="3:3" x14ac:dyDescent="0.3">
      <c r="C257" s="267"/>
    </row>
    <row r="258" spans="3:3" x14ac:dyDescent="0.3">
      <c r="C258" s="267"/>
    </row>
    <row r="259" spans="3:3" x14ac:dyDescent="0.3">
      <c r="C259" s="267"/>
    </row>
    <row r="260" spans="3:3" x14ac:dyDescent="0.3">
      <c r="C260" s="267"/>
    </row>
    <row r="261" spans="3:3" x14ac:dyDescent="0.3">
      <c r="C261" s="267"/>
    </row>
    <row r="262" spans="3:3" x14ac:dyDescent="0.3">
      <c r="C262" s="267"/>
    </row>
    <row r="263" spans="3:3" x14ac:dyDescent="0.3">
      <c r="C263" s="267"/>
    </row>
    <row r="264" spans="3:3" x14ac:dyDescent="0.3">
      <c r="C264" s="267"/>
    </row>
    <row r="265" spans="3:3" x14ac:dyDescent="0.3">
      <c r="C265" s="267"/>
    </row>
    <row r="266" spans="3:3" x14ac:dyDescent="0.3">
      <c r="C266" s="267"/>
    </row>
    <row r="267" spans="3:3" x14ac:dyDescent="0.3">
      <c r="C267" s="267"/>
    </row>
    <row r="268" spans="3:3" x14ac:dyDescent="0.3">
      <c r="C268" s="267"/>
    </row>
    <row r="269" spans="3:3" x14ac:dyDescent="0.3">
      <c r="C269" s="267"/>
    </row>
    <row r="270" spans="3:3" x14ac:dyDescent="0.3">
      <c r="C270" s="267"/>
    </row>
    <row r="271" spans="3:3" x14ac:dyDescent="0.3">
      <c r="C271" s="267"/>
    </row>
    <row r="272" spans="3:3" x14ac:dyDescent="0.3">
      <c r="C272" s="267"/>
    </row>
    <row r="273" spans="3:3" x14ac:dyDescent="0.3">
      <c r="C273" s="267"/>
    </row>
    <row r="274" spans="3:3" x14ac:dyDescent="0.3">
      <c r="C274" s="267"/>
    </row>
    <row r="275" spans="3:3" x14ac:dyDescent="0.3">
      <c r="C275" s="267"/>
    </row>
    <row r="276" spans="3:3" x14ac:dyDescent="0.3">
      <c r="C276" s="267"/>
    </row>
    <row r="277" spans="3:3" x14ac:dyDescent="0.3">
      <c r="C277" s="267"/>
    </row>
    <row r="278" spans="3:3" x14ac:dyDescent="0.3">
      <c r="C278" s="267"/>
    </row>
    <row r="279" spans="3:3" x14ac:dyDescent="0.3">
      <c r="C279" s="267"/>
    </row>
    <row r="280" spans="3:3" x14ac:dyDescent="0.3">
      <c r="C280" s="267"/>
    </row>
    <row r="281" spans="3:3" x14ac:dyDescent="0.3">
      <c r="C281" s="267"/>
    </row>
    <row r="282" spans="3:3" x14ac:dyDescent="0.3">
      <c r="C282" s="267"/>
    </row>
    <row r="283" spans="3:3" x14ac:dyDescent="0.3">
      <c r="C283" s="267"/>
    </row>
    <row r="284" spans="3:3" x14ac:dyDescent="0.3">
      <c r="C284" s="267"/>
    </row>
    <row r="285" spans="3:3" x14ac:dyDescent="0.3">
      <c r="C285" s="267"/>
    </row>
    <row r="286" spans="3:3" x14ac:dyDescent="0.3">
      <c r="C286" s="267"/>
    </row>
    <row r="287" spans="3:3" x14ac:dyDescent="0.3">
      <c r="C287" s="267"/>
    </row>
    <row r="288" spans="3:3" x14ac:dyDescent="0.3">
      <c r="C288" s="267"/>
    </row>
    <row r="289" spans="3:3" x14ac:dyDescent="0.3">
      <c r="C289" s="267"/>
    </row>
    <row r="290" spans="3:3" x14ac:dyDescent="0.3">
      <c r="C290" s="267"/>
    </row>
    <row r="291" spans="3:3" x14ac:dyDescent="0.3">
      <c r="C291" s="267"/>
    </row>
    <row r="292" spans="3:3" x14ac:dyDescent="0.3">
      <c r="C292" s="267"/>
    </row>
    <row r="293" spans="3:3" x14ac:dyDescent="0.3">
      <c r="C293" s="267"/>
    </row>
    <row r="294" spans="3:3" x14ac:dyDescent="0.3">
      <c r="C294" s="267"/>
    </row>
    <row r="295" spans="3:3" x14ac:dyDescent="0.3">
      <c r="C295" s="267"/>
    </row>
    <row r="296" spans="3:3" x14ac:dyDescent="0.3">
      <c r="C296" s="267"/>
    </row>
    <row r="297" spans="3:3" x14ac:dyDescent="0.3">
      <c r="C297" s="267"/>
    </row>
    <row r="298" spans="3:3" x14ac:dyDescent="0.3">
      <c r="C298" s="267"/>
    </row>
    <row r="299" spans="3:3" x14ac:dyDescent="0.3">
      <c r="C299" s="267"/>
    </row>
    <row r="300" spans="3:3" x14ac:dyDescent="0.3">
      <c r="C300" s="267"/>
    </row>
    <row r="301" spans="3:3" x14ac:dyDescent="0.3">
      <c r="C301" s="267"/>
    </row>
    <row r="302" spans="3:3" x14ac:dyDescent="0.3">
      <c r="C302" s="267"/>
    </row>
    <row r="303" spans="3:3" x14ac:dyDescent="0.3">
      <c r="C303" s="267"/>
    </row>
    <row r="304" spans="3:3" x14ac:dyDescent="0.3">
      <c r="C304" s="267"/>
    </row>
    <row r="305" spans="3:3" x14ac:dyDescent="0.3">
      <c r="C305" s="267"/>
    </row>
    <row r="306" spans="3:3" x14ac:dyDescent="0.3">
      <c r="C306" s="267"/>
    </row>
    <row r="307" spans="3:3" x14ac:dyDescent="0.3">
      <c r="C307" s="267"/>
    </row>
    <row r="308" spans="3:3" x14ac:dyDescent="0.3">
      <c r="C308" s="267"/>
    </row>
    <row r="309" spans="3:3" x14ac:dyDescent="0.3">
      <c r="C309" s="267"/>
    </row>
    <row r="310" spans="3:3" x14ac:dyDescent="0.3">
      <c r="C310" s="267"/>
    </row>
    <row r="311" spans="3:3" x14ac:dyDescent="0.3">
      <c r="C311" s="267"/>
    </row>
    <row r="312" spans="3:3" x14ac:dyDescent="0.3">
      <c r="C312" s="267"/>
    </row>
    <row r="313" spans="3:3" x14ac:dyDescent="0.3">
      <c r="C313" s="267"/>
    </row>
    <row r="314" spans="3:3" x14ac:dyDescent="0.3">
      <c r="C314" s="267"/>
    </row>
    <row r="315" spans="3:3" x14ac:dyDescent="0.3">
      <c r="C315" s="267"/>
    </row>
    <row r="316" spans="3:3" x14ac:dyDescent="0.3">
      <c r="C316" s="267"/>
    </row>
    <row r="317" spans="3:3" x14ac:dyDescent="0.3">
      <c r="C317" s="267"/>
    </row>
    <row r="318" spans="3:3" x14ac:dyDescent="0.3">
      <c r="C318" s="267"/>
    </row>
    <row r="319" spans="3:3" x14ac:dyDescent="0.3">
      <c r="C319" s="267"/>
    </row>
    <row r="320" spans="3:3" x14ac:dyDescent="0.3">
      <c r="C320" s="267"/>
    </row>
    <row r="321" spans="3:3" x14ac:dyDescent="0.3">
      <c r="C321" s="267"/>
    </row>
    <row r="322" spans="3:3" x14ac:dyDescent="0.3">
      <c r="C322" s="267"/>
    </row>
    <row r="323" spans="3:3" x14ac:dyDescent="0.3">
      <c r="C323" s="267"/>
    </row>
    <row r="324" spans="3:3" x14ac:dyDescent="0.3">
      <c r="C324" s="267"/>
    </row>
    <row r="325" spans="3:3" x14ac:dyDescent="0.3">
      <c r="C325" s="267"/>
    </row>
    <row r="326" spans="3:3" x14ac:dyDescent="0.3">
      <c r="C326" s="267"/>
    </row>
    <row r="327" spans="3:3" x14ac:dyDescent="0.3">
      <c r="C327" s="267"/>
    </row>
    <row r="328" spans="3:3" x14ac:dyDescent="0.3">
      <c r="C328" s="267"/>
    </row>
    <row r="329" spans="3:3" x14ac:dyDescent="0.3">
      <c r="C329" s="267"/>
    </row>
    <row r="330" spans="3:3" x14ac:dyDescent="0.3">
      <c r="C330" s="267"/>
    </row>
    <row r="331" spans="3:3" x14ac:dyDescent="0.3">
      <c r="C331" s="267"/>
    </row>
    <row r="332" spans="3:3" x14ac:dyDescent="0.3">
      <c r="C332" s="267"/>
    </row>
    <row r="333" spans="3:3" x14ac:dyDescent="0.3">
      <c r="C333" s="267"/>
    </row>
    <row r="334" spans="3:3" x14ac:dyDescent="0.3">
      <c r="C334" s="267"/>
    </row>
    <row r="335" spans="3:3" x14ac:dyDescent="0.3">
      <c r="C335" s="267"/>
    </row>
    <row r="336" spans="3:3" x14ac:dyDescent="0.3">
      <c r="C336" s="267"/>
    </row>
    <row r="337" spans="3:3" x14ac:dyDescent="0.3">
      <c r="C337" s="267"/>
    </row>
    <row r="338" spans="3:3" x14ac:dyDescent="0.3">
      <c r="C338" s="267"/>
    </row>
    <row r="339" spans="3:3" x14ac:dyDescent="0.3">
      <c r="C339" s="267"/>
    </row>
    <row r="340" spans="3:3" x14ac:dyDescent="0.3">
      <c r="C340" s="267"/>
    </row>
    <row r="341" spans="3:3" x14ac:dyDescent="0.3">
      <c r="C341" s="267"/>
    </row>
    <row r="342" spans="3:3" x14ac:dyDescent="0.3">
      <c r="C342" s="267"/>
    </row>
    <row r="343" spans="3:3" x14ac:dyDescent="0.3">
      <c r="C343" s="267"/>
    </row>
    <row r="344" spans="3:3" x14ac:dyDescent="0.3">
      <c r="C344" s="267"/>
    </row>
    <row r="345" spans="3:3" x14ac:dyDescent="0.3">
      <c r="C345" s="267"/>
    </row>
    <row r="346" spans="3:3" x14ac:dyDescent="0.3">
      <c r="C346" s="267"/>
    </row>
    <row r="347" spans="3:3" x14ac:dyDescent="0.3">
      <c r="C347" s="267"/>
    </row>
    <row r="348" spans="3:3" x14ac:dyDescent="0.3">
      <c r="C348" s="267"/>
    </row>
    <row r="349" spans="3:3" x14ac:dyDescent="0.3">
      <c r="C349" s="267"/>
    </row>
    <row r="350" spans="3:3" x14ac:dyDescent="0.3">
      <c r="C350" s="267"/>
    </row>
    <row r="351" spans="3:3" x14ac:dyDescent="0.3">
      <c r="C351" s="267"/>
    </row>
    <row r="352" spans="3:3" x14ac:dyDescent="0.3">
      <c r="C352" s="267"/>
    </row>
    <row r="353" spans="3:3" x14ac:dyDescent="0.3">
      <c r="C353" s="267"/>
    </row>
    <row r="354" spans="3:3" x14ac:dyDescent="0.3">
      <c r="C354" s="267"/>
    </row>
    <row r="355" spans="3:3" x14ac:dyDescent="0.3">
      <c r="C355" s="267"/>
    </row>
    <row r="356" spans="3:3" x14ac:dyDescent="0.3">
      <c r="C356" s="267"/>
    </row>
    <row r="357" spans="3:3" x14ac:dyDescent="0.3">
      <c r="C357" s="267"/>
    </row>
    <row r="358" spans="3:3" x14ac:dyDescent="0.3">
      <c r="C358" s="267"/>
    </row>
    <row r="359" spans="3:3" x14ac:dyDescent="0.3">
      <c r="C359" s="267"/>
    </row>
    <row r="360" spans="3:3" x14ac:dyDescent="0.3">
      <c r="C360" s="267"/>
    </row>
    <row r="361" spans="3:3" x14ac:dyDescent="0.3">
      <c r="C361" s="267"/>
    </row>
    <row r="362" spans="3:3" x14ac:dyDescent="0.3">
      <c r="C362" s="267"/>
    </row>
    <row r="363" spans="3:3" x14ac:dyDescent="0.3">
      <c r="C363" s="267"/>
    </row>
    <row r="364" spans="3:3" x14ac:dyDescent="0.3">
      <c r="C364" s="267"/>
    </row>
    <row r="365" spans="3:3" x14ac:dyDescent="0.3">
      <c r="C365" s="267"/>
    </row>
    <row r="366" spans="3:3" x14ac:dyDescent="0.3">
      <c r="C366" s="267"/>
    </row>
    <row r="367" spans="3:3" x14ac:dyDescent="0.3">
      <c r="C367" s="267"/>
    </row>
    <row r="368" spans="3:3" x14ac:dyDescent="0.3">
      <c r="C368" s="267"/>
    </row>
    <row r="369" spans="3:3" x14ac:dyDescent="0.3">
      <c r="C369" s="267"/>
    </row>
    <row r="370" spans="3:3" x14ac:dyDescent="0.3">
      <c r="C370" s="267"/>
    </row>
    <row r="371" spans="3:3" x14ac:dyDescent="0.3">
      <c r="C371" s="267"/>
    </row>
    <row r="372" spans="3:3" x14ac:dyDescent="0.3">
      <c r="C372" s="267"/>
    </row>
    <row r="373" spans="3:3" x14ac:dyDescent="0.3">
      <c r="C373" s="267"/>
    </row>
    <row r="374" spans="3:3" x14ac:dyDescent="0.3">
      <c r="C374" s="267"/>
    </row>
    <row r="375" spans="3:3" x14ac:dyDescent="0.3">
      <c r="C375" s="267"/>
    </row>
    <row r="376" spans="3:3" x14ac:dyDescent="0.3">
      <c r="C376" s="267"/>
    </row>
    <row r="377" spans="3:3" x14ac:dyDescent="0.3">
      <c r="C377" s="267"/>
    </row>
    <row r="378" spans="3:3" x14ac:dyDescent="0.3">
      <c r="C378" s="267"/>
    </row>
    <row r="379" spans="3:3" x14ac:dyDescent="0.3">
      <c r="C379" s="267"/>
    </row>
    <row r="380" spans="3:3" x14ac:dyDescent="0.3">
      <c r="C380" s="267"/>
    </row>
    <row r="381" spans="3:3" x14ac:dyDescent="0.3">
      <c r="C381" s="267"/>
    </row>
    <row r="382" spans="3:3" x14ac:dyDescent="0.3">
      <c r="C382" s="267"/>
    </row>
    <row r="383" spans="3:3" x14ac:dyDescent="0.3">
      <c r="C383" s="267"/>
    </row>
    <row r="384" spans="3:3" x14ac:dyDescent="0.3">
      <c r="C384" s="267"/>
    </row>
    <row r="385" spans="3:3" x14ac:dyDescent="0.3">
      <c r="C385" s="267"/>
    </row>
    <row r="386" spans="3:3" x14ac:dyDescent="0.3">
      <c r="C386" s="267"/>
    </row>
    <row r="387" spans="3:3" x14ac:dyDescent="0.3">
      <c r="C387" s="267"/>
    </row>
    <row r="388" spans="3:3" x14ac:dyDescent="0.3">
      <c r="C388" s="267"/>
    </row>
    <row r="389" spans="3:3" x14ac:dyDescent="0.3">
      <c r="C389" s="267"/>
    </row>
    <row r="390" spans="3:3" x14ac:dyDescent="0.3">
      <c r="C390" s="267"/>
    </row>
    <row r="391" spans="3:3" x14ac:dyDescent="0.3">
      <c r="C391" s="267"/>
    </row>
    <row r="392" spans="3:3" x14ac:dyDescent="0.3">
      <c r="C392" s="267"/>
    </row>
    <row r="393" spans="3:3" x14ac:dyDescent="0.3">
      <c r="C393" s="267"/>
    </row>
    <row r="394" spans="3:3" x14ac:dyDescent="0.3">
      <c r="C394" s="267"/>
    </row>
    <row r="395" spans="3:3" x14ac:dyDescent="0.3">
      <c r="C395" s="267"/>
    </row>
    <row r="396" spans="3:3" x14ac:dyDescent="0.3">
      <c r="C396" s="267"/>
    </row>
    <row r="397" spans="3:3" x14ac:dyDescent="0.3">
      <c r="C397" s="267"/>
    </row>
    <row r="398" spans="3:3" x14ac:dyDescent="0.3">
      <c r="C398" s="267"/>
    </row>
    <row r="399" spans="3:3" x14ac:dyDescent="0.3">
      <c r="C399" s="267"/>
    </row>
    <row r="400" spans="3:3" x14ac:dyDescent="0.3">
      <c r="C400" s="267"/>
    </row>
    <row r="401" spans="3:3" x14ac:dyDescent="0.3">
      <c r="C401" s="267"/>
    </row>
    <row r="402" spans="3:3" x14ac:dyDescent="0.3">
      <c r="C402" s="267"/>
    </row>
    <row r="403" spans="3:3" x14ac:dyDescent="0.3">
      <c r="C403" s="267"/>
    </row>
    <row r="404" spans="3:3" x14ac:dyDescent="0.3">
      <c r="C404" s="267"/>
    </row>
    <row r="405" spans="3:3" x14ac:dyDescent="0.3">
      <c r="C405" s="267"/>
    </row>
    <row r="406" spans="3:3" x14ac:dyDescent="0.3">
      <c r="C406" s="267"/>
    </row>
    <row r="407" spans="3:3" x14ac:dyDescent="0.3">
      <c r="C407" s="267"/>
    </row>
    <row r="408" spans="3:3" x14ac:dyDescent="0.3">
      <c r="C408" s="267"/>
    </row>
    <row r="409" spans="3:3" x14ac:dyDescent="0.3">
      <c r="C409" s="267"/>
    </row>
    <row r="410" spans="3:3" x14ac:dyDescent="0.3">
      <c r="C410" s="267"/>
    </row>
    <row r="411" spans="3:3" x14ac:dyDescent="0.3">
      <c r="C411" s="267"/>
    </row>
    <row r="412" spans="3:3" x14ac:dyDescent="0.3">
      <c r="C412" s="267"/>
    </row>
    <row r="413" spans="3:3" x14ac:dyDescent="0.3">
      <c r="C413" s="267"/>
    </row>
    <row r="414" spans="3:3" x14ac:dyDescent="0.3">
      <c r="C414" s="267"/>
    </row>
    <row r="415" spans="3:3" x14ac:dyDescent="0.3">
      <c r="C415" s="267"/>
    </row>
    <row r="416" spans="3:3" x14ac:dyDescent="0.3">
      <c r="C416" s="267"/>
    </row>
    <row r="417" spans="3:3" x14ac:dyDescent="0.3">
      <c r="C417" s="267"/>
    </row>
    <row r="418" spans="3:3" x14ac:dyDescent="0.3">
      <c r="C418" s="267"/>
    </row>
    <row r="419" spans="3:3" x14ac:dyDescent="0.3">
      <c r="C419" s="267"/>
    </row>
    <row r="420" spans="3:3" x14ac:dyDescent="0.3">
      <c r="C420" s="267"/>
    </row>
    <row r="421" spans="3:3" x14ac:dyDescent="0.3">
      <c r="C421" s="267"/>
    </row>
    <row r="422" spans="3:3" x14ac:dyDescent="0.3">
      <c r="C422" s="267"/>
    </row>
    <row r="423" spans="3:3" x14ac:dyDescent="0.3">
      <c r="C423" s="267"/>
    </row>
    <row r="424" spans="3:3" x14ac:dyDescent="0.3">
      <c r="C424" s="267"/>
    </row>
    <row r="425" spans="3:3" x14ac:dyDescent="0.3">
      <c r="C425" s="267"/>
    </row>
    <row r="426" spans="3:3" x14ac:dyDescent="0.3">
      <c r="C426" s="267"/>
    </row>
    <row r="427" spans="3:3" x14ac:dyDescent="0.3">
      <c r="C427" s="267"/>
    </row>
    <row r="428" spans="3:3" x14ac:dyDescent="0.3">
      <c r="C428" s="267"/>
    </row>
    <row r="429" spans="3:3" x14ac:dyDescent="0.3">
      <c r="C429" s="267"/>
    </row>
    <row r="430" spans="3:3" x14ac:dyDescent="0.3">
      <c r="C430" s="267"/>
    </row>
    <row r="431" spans="3:3" x14ac:dyDescent="0.3">
      <c r="C431" s="267"/>
    </row>
    <row r="432" spans="3:3" x14ac:dyDescent="0.3">
      <c r="C432" s="267"/>
    </row>
    <row r="433" spans="3:3" x14ac:dyDescent="0.3">
      <c r="C433" s="267"/>
    </row>
    <row r="434" spans="3:3" x14ac:dyDescent="0.3">
      <c r="C434" s="267"/>
    </row>
    <row r="435" spans="3:3" x14ac:dyDescent="0.3">
      <c r="C435" s="267"/>
    </row>
    <row r="436" spans="3:3" x14ac:dyDescent="0.3">
      <c r="C436" s="267"/>
    </row>
    <row r="437" spans="3:3" x14ac:dyDescent="0.3">
      <c r="C437" s="267"/>
    </row>
    <row r="438" spans="3:3" x14ac:dyDescent="0.3">
      <c r="C438" s="267"/>
    </row>
    <row r="439" spans="3:3" x14ac:dyDescent="0.3">
      <c r="C439" s="267"/>
    </row>
    <row r="440" spans="3:3" x14ac:dyDescent="0.3">
      <c r="C440" s="267"/>
    </row>
    <row r="441" spans="3:3" x14ac:dyDescent="0.3">
      <c r="C441" s="267"/>
    </row>
    <row r="442" spans="3:3" x14ac:dyDescent="0.3">
      <c r="C442" s="267"/>
    </row>
    <row r="443" spans="3:3" x14ac:dyDescent="0.3">
      <c r="C443" s="267"/>
    </row>
    <row r="444" spans="3:3" x14ac:dyDescent="0.3">
      <c r="C444" s="267"/>
    </row>
    <row r="445" spans="3:3" x14ac:dyDescent="0.3">
      <c r="C445" s="267"/>
    </row>
    <row r="446" spans="3:3" x14ac:dyDescent="0.3">
      <c r="C446" s="267"/>
    </row>
    <row r="447" spans="3:3" x14ac:dyDescent="0.3">
      <c r="C447" s="267"/>
    </row>
    <row r="448" spans="3:3" x14ac:dyDescent="0.3">
      <c r="C448" s="267"/>
    </row>
    <row r="449" spans="3:3" x14ac:dyDescent="0.3">
      <c r="C449" s="267"/>
    </row>
    <row r="450" spans="3:3" x14ac:dyDescent="0.3">
      <c r="C450" s="267"/>
    </row>
    <row r="451" spans="3:3" x14ac:dyDescent="0.3">
      <c r="C451" s="267"/>
    </row>
    <row r="452" spans="3:3" x14ac:dyDescent="0.3">
      <c r="C452" s="267"/>
    </row>
    <row r="453" spans="3:3" x14ac:dyDescent="0.3">
      <c r="C453" s="267"/>
    </row>
    <row r="454" spans="3:3" x14ac:dyDescent="0.3">
      <c r="C454" s="267"/>
    </row>
    <row r="455" spans="3:3" x14ac:dyDescent="0.3">
      <c r="C455" s="267"/>
    </row>
    <row r="456" spans="3:3" x14ac:dyDescent="0.3">
      <c r="C456" s="267"/>
    </row>
    <row r="457" spans="3:3" x14ac:dyDescent="0.3">
      <c r="C457" s="267"/>
    </row>
    <row r="458" spans="3:3" x14ac:dyDescent="0.3">
      <c r="C458" s="267"/>
    </row>
    <row r="459" spans="3:3" x14ac:dyDescent="0.3">
      <c r="C459" s="267"/>
    </row>
    <row r="460" spans="3:3" x14ac:dyDescent="0.3">
      <c r="C460" s="267"/>
    </row>
    <row r="461" spans="3:3" x14ac:dyDescent="0.3">
      <c r="C461" s="267"/>
    </row>
    <row r="462" spans="3:3" x14ac:dyDescent="0.3">
      <c r="C462" s="267"/>
    </row>
    <row r="463" spans="3:3" x14ac:dyDescent="0.3">
      <c r="C463" s="267"/>
    </row>
    <row r="464" spans="3:3" x14ac:dyDescent="0.3">
      <c r="C464" s="267"/>
    </row>
    <row r="465" spans="3:3" x14ac:dyDescent="0.3">
      <c r="C465" s="267"/>
    </row>
    <row r="466" spans="3:3" x14ac:dyDescent="0.3">
      <c r="C466" s="267"/>
    </row>
    <row r="467" spans="3:3" x14ac:dyDescent="0.3">
      <c r="C467" s="267"/>
    </row>
    <row r="468" spans="3:3" x14ac:dyDescent="0.3">
      <c r="C468" s="267"/>
    </row>
    <row r="469" spans="3:3" x14ac:dyDescent="0.3">
      <c r="C469" s="267"/>
    </row>
    <row r="470" spans="3:3" x14ac:dyDescent="0.3">
      <c r="C470" s="267"/>
    </row>
    <row r="471" spans="3:3" x14ac:dyDescent="0.3">
      <c r="C471" s="267"/>
    </row>
    <row r="472" spans="3:3" x14ac:dyDescent="0.3">
      <c r="C472" s="267"/>
    </row>
    <row r="473" spans="3:3" x14ac:dyDescent="0.3">
      <c r="C473" s="267"/>
    </row>
    <row r="474" spans="3:3" x14ac:dyDescent="0.3">
      <c r="C474" s="267"/>
    </row>
    <row r="475" spans="3:3" x14ac:dyDescent="0.3">
      <c r="C475" s="267"/>
    </row>
    <row r="476" spans="3:3" x14ac:dyDescent="0.3">
      <c r="C476" s="267"/>
    </row>
    <row r="477" spans="3:3" x14ac:dyDescent="0.3">
      <c r="C477" s="267"/>
    </row>
    <row r="478" spans="3:3" x14ac:dyDescent="0.3">
      <c r="C478" s="267"/>
    </row>
    <row r="479" spans="3:3" x14ac:dyDescent="0.3">
      <c r="C479" s="267"/>
    </row>
    <row r="480" spans="3:3" x14ac:dyDescent="0.3">
      <c r="C480" s="267"/>
    </row>
    <row r="481" spans="3:3" x14ac:dyDescent="0.3">
      <c r="C481" s="267"/>
    </row>
    <row r="482" spans="3:3" x14ac:dyDescent="0.3">
      <c r="C482" s="267"/>
    </row>
    <row r="483" spans="3:3" x14ac:dyDescent="0.3">
      <c r="C483" s="267"/>
    </row>
    <row r="484" spans="3:3" x14ac:dyDescent="0.3">
      <c r="C484" s="267"/>
    </row>
    <row r="485" spans="3:3" x14ac:dyDescent="0.3">
      <c r="C485" s="267"/>
    </row>
    <row r="486" spans="3:3" x14ac:dyDescent="0.3">
      <c r="C486" s="267"/>
    </row>
    <row r="487" spans="3:3" x14ac:dyDescent="0.3">
      <c r="C487" s="267"/>
    </row>
    <row r="488" spans="3:3" x14ac:dyDescent="0.3">
      <c r="C488" s="267"/>
    </row>
    <row r="489" spans="3:3" x14ac:dyDescent="0.3">
      <c r="C489" s="267"/>
    </row>
    <row r="490" spans="3:3" x14ac:dyDescent="0.3">
      <c r="C490" s="267"/>
    </row>
    <row r="491" spans="3:3" x14ac:dyDescent="0.3">
      <c r="C491" s="267"/>
    </row>
    <row r="492" spans="3:3" x14ac:dyDescent="0.3">
      <c r="C492" s="267"/>
    </row>
    <row r="493" spans="3:3" x14ac:dyDescent="0.3">
      <c r="C493" s="267"/>
    </row>
    <row r="494" spans="3:3" x14ac:dyDescent="0.3">
      <c r="C494" s="267"/>
    </row>
    <row r="495" spans="3:3" x14ac:dyDescent="0.3">
      <c r="C495" s="267"/>
    </row>
    <row r="496" spans="3:3" x14ac:dyDescent="0.3">
      <c r="C496" s="267"/>
    </row>
    <row r="497" spans="3:3" x14ac:dyDescent="0.3">
      <c r="C497" s="267"/>
    </row>
    <row r="498" spans="3:3" x14ac:dyDescent="0.3">
      <c r="C498" s="267"/>
    </row>
    <row r="499" spans="3:3" x14ac:dyDescent="0.3">
      <c r="C499" s="267"/>
    </row>
    <row r="500" spans="3:3" x14ac:dyDescent="0.3">
      <c r="C500" s="267"/>
    </row>
    <row r="501" spans="3:3" x14ac:dyDescent="0.3">
      <c r="C501" s="267"/>
    </row>
    <row r="502" spans="3:3" x14ac:dyDescent="0.3">
      <c r="C502" s="267"/>
    </row>
    <row r="503" spans="3:3" x14ac:dyDescent="0.3">
      <c r="C503" s="267"/>
    </row>
    <row r="504" spans="3:3" x14ac:dyDescent="0.3">
      <c r="C504" s="267"/>
    </row>
    <row r="505" spans="3:3" x14ac:dyDescent="0.3">
      <c r="C505" s="267"/>
    </row>
    <row r="506" spans="3:3" x14ac:dyDescent="0.3">
      <c r="C506" s="267"/>
    </row>
    <row r="507" spans="3:3" x14ac:dyDescent="0.3">
      <c r="C507" s="267"/>
    </row>
    <row r="508" spans="3:3" x14ac:dyDescent="0.3">
      <c r="C508" s="267"/>
    </row>
    <row r="509" spans="3:3" x14ac:dyDescent="0.3">
      <c r="C509" s="267"/>
    </row>
    <row r="510" spans="3:3" x14ac:dyDescent="0.3">
      <c r="C510" s="267"/>
    </row>
    <row r="511" spans="3:3" x14ac:dyDescent="0.3">
      <c r="C511" s="267"/>
    </row>
    <row r="512" spans="3:3" x14ac:dyDescent="0.3">
      <c r="C512" s="267"/>
    </row>
    <row r="513" spans="3:3" x14ac:dyDescent="0.3">
      <c r="C513" s="267"/>
    </row>
    <row r="514" spans="3:3" x14ac:dyDescent="0.3">
      <c r="C514" s="267"/>
    </row>
    <row r="515" spans="3:3" x14ac:dyDescent="0.3">
      <c r="C515" s="267"/>
    </row>
    <row r="516" spans="3:3" x14ac:dyDescent="0.3">
      <c r="C516" s="267"/>
    </row>
    <row r="517" spans="3:3" x14ac:dyDescent="0.3">
      <c r="C517" s="267"/>
    </row>
    <row r="518" spans="3:3" x14ac:dyDescent="0.3">
      <c r="C518" s="267"/>
    </row>
    <row r="519" spans="3:3" x14ac:dyDescent="0.3">
      <c r="C519" s="267"/>
    </row>
    <row r="520" spans="3:3" x14ac:dyDescent="0.3">
      <c r="C520" s="267"/>
    </row>
    <row r="521" spans="3:3" x14ac:dyDescent="0.3">
      <c r="C521" s="267"/>
    </row>
    <row r="522" spans="3:3" x14ac:dyDescent="0.3">
      <c r="C522" s="267"/>
    </row>
    <row r="523" spans="3:3" x14ac:dyDescent="0.3">
      <c r="C523" s="267"/>
    </row>
    <row r="524" spans="3:3" x14ac:dyDescent="0.3">
      <c r="C524" s="267"/>
    </row>
    <row r="525" spans="3:3" x14ac:dyDescent="0.3">
      <c r="C525" s="267"/>
    </row>
    <row r="526" spans="3:3" x14ac:dyDescent="0.3">
      <c r="C526" s="267"/>
    </row>
    <row r="527" spans="3:3" x14ac:dyDescent="0.3">
      <c r="C527" s="267"/>
    </row>
    <row r="528" spans="3:3" x14ac:dyDescent="0.3">
      <c r="C528" s="267"/>
    </row>
    <row r="529" spans="3:3" x14ac:dyDescent="0.3">
      <c r="C529" s="267"/>
    </row>
    <row r="530" spans="3:3" x14ac:dyDescent="0.3">
      <c r="C530" s="267"/>
    </row>
    <row r="531" spans="3:3" x14ac:dyDescent="0.3">
      <c r="C531" s="267"/>
    </row>
    <row r="532" spans="3:3" x14ac:dyDescent="0.3">
      <c r="C532" s="267"/>
    </row>
    <row r="533" spans="3:3" x14ac:dyDescent="0.3">
      <c r="C533" s="267"/>
    </row>
    <row r="534" spans="3:3" x14ac:dyDescent="0.3">
      <c r="C534" s="267"/>
    </row>
    <row r="535" spans="3:3" x14ac:dyDescent="0.3">
      <c r="C535" s="267"/>
    </row>
    <row r="536" spans="3:3" x14ac:dyDescent="0.3">
      <c r="C536" s="267"/>
    </row>
    <row r="537" spans="3:3" x14ac:dyDescent="0.3">
      <c r="C537" s="267"/>
    </row>
    <row r="538" spans="3:3" x14ac:dyDescent="0.3">
      <c r="C538" s="267"/>
    </row>
    <row r="539" spans="3:3" x14ac:dyDescent="0.3">
      <c r="C539" s="267"/>
    </row>
    <row r="540" spans="3:3" x14ac:dyDescent="0.3">
      <c r="C540" s="267"/>
    </row>
    <row r="541" spans="3:3" x14ac:dyDescent="0.3">
      <c r="C541" s="267"/>
    </row>
    <row r="542" spans="3:3" x14ac:dyDescent="0.3">
      <c r="C542" s="267"/>
    </row>
    <row r="543" spans="3:3" x14ac:dyDescent="0.3">
      <c r="C543" s="267"/>
    </row>
    <row r="544" spans="3:3" x14ac:dyDescent="0.3">
      <c r="C544" s="267"/>
    </row>
    <row r="545" spans="3:3" x14ac:dyDescent="0.3">
      <c r="C545" s="267"/>
    </row>
    <row r="546" spans="3:3" x14ac:dyDescent="0.3">
      <c r="C546" s="267"/>
    </row>
    <row r="547" spans="3:3" x14ac:dyDescent="0.3">
      <c r="C547" s="267"/>
    </row>
    <row r="548" spans="3:3" x14ac:dyDescent="0.3">
      <c r="C548" s="267"/>
    </row>
    <row r="549" spans="3:3" x14ac:dyDescent="0.3">
      <c r="C549" s="267"/>
    </row>
    <row r="550" spans="3:3" x14ac:dyDescent="0.3">
      <c r="C550" s="267"/>
    </row>
    <row r="551" spans="3:3" x14ac:dyDescent="0.3">
      <c r="C551" s="267"/>
    </row>
    <row r="552" spans="3:3" x14ac:dyDescent="0.3">
      <c r="C552" s="267"/>
    </row>
    <row r="553" spans="3:3" x14ac:dyDescent="0.3">
      <c r="C553" s="267"/>
    </row>
    <row r="554" spans="3:3" x14ac:dyDescent="0.3">
      <c r="C554" s="267"/>
    </row>
    <row r="555" spans="3:3" x14ac:dyDescent="0.3">
      <c r="C555" s="267"/>
    </row>
    <row r="556" spans="3:3" x14ac:dyDescent="0.3">
      <c r="C556" s="267"/>
    </row>
    <row r="557" spans="3:3" x14ac:dyDescent="0.3">
      <c r="C557" s="267"/>
    </row>
    <row r="558" spans="3:3" x14ac:dyDescent="0.3">
      <c r="C558" s="267"/>
    </row>
    <row r="559" spans="3:3" x14ac:dyDescent="0.3">
      <c r="C559" s="267"/>
    </row>
    <row r="560" spans="3:3" x14ac:dyDescent="0.3">
      <c r="C560" s="267"/>
    </row>
    <row r="561" spans="3:3" x14ac:dyDescent="0.3">
      <c r="C561" s="267"/>
    </row>
    <row r="562" spans="3:3" x14ac:dyDescent="0.3">
      <c r="C562" s="267"/>
    </row>
    <row r="563" spans="3:3" x14ac:dyDescent="0.3">
      <c r="C563" s="267"/>
    </row>
    <row r="564" spans="3:3" x14ac:dyDescent="0.3">
      <c r="C564" s="267"/>
    </row>
    <row r="565" spans="3:3" x14ac:dyDescent="0.3">
      <c r="C565" s="267"/>
    </row>
    <row r="566" spans="3:3" x14ac:dyDescent="0.3">
      <c r="C566" s="267"/>
    </row>
    <row r="567" spans="3:3" x14ac:dyDescent="0.3">
      <c r="C567" s="267"/>
    </row>
    <row r="568" spans="3:3" x14ac:dyDescent="0.3">
      <c r="C568" s="267"/>
    </row>
    <row r="569" spans="3:3" x14ac:dyDescent="0.3">
      <c r="C569" s="267"/>
    </row>
    <row r="570" spans="3:3" x14ac:dyDescent="0.3">
      <c r="C570" s="267"/>
    </row>
    <row r="571" spans="3:3" x14ac:dyDescent="0.3">
      <c r="C571" s="267"/>
    </row>
    <row r="572" spans="3:3" x14ac:dyDescent="0.3">
      <c r="C572" s="267"/>
    </row>
    <row r="573" spans="3:3" x14ac:dyDescent="0.3">
      <c r="C573" s="267"/>
    </row>
    <row r="574" spans="3:3" x14ac:dyDescent="0.3">
      <c r="C574" s="267"/>
    </row>
    <row r="575" spans="3:3" x14ac:dyDescent="0.3">
      <c r="C575" s="267"/>
    </row>
    <row r="576" spans="3:3" x14ac:dyDescent="0.3">
      <c r="C576" s="267"/>
    </row>
    <row r="577" spans="3:3" x14ac:dyDescent="0.3">
      <c r="C577" s="267"/>
    </row>
    <row r="578" spans="3:3" x14ac:dyDescent="0.3">
      <c r="C578" s="267"/>
    </row>
    <row r="579" spans="3:3" x14ac:dyDescent="0.3">
      <c r="C579" s="267"/>
    </row>
    <row r="580" spans="3:3" x14ac:dyDescent="0.3">
      <c r="C580" s="267"/>
    </row>
    <row r="581" spans="3:3" x14ac:dyDescent="0.3">
      <c r="C581" s="267"/>
    </row>
    <row r="582" spans="3:3" x14ac:dyDescent="0.3">
      <c r="C582" s="267"/>
    </row>
    <row r="583" spans="3:3" x14ac:dyDescent="0.3">
      <c r="C583" s="267"/>
    </row>
    <row r="584" spans="3:3" x14ac:dyDescent="0.3">
      <c r="C584" s="267"/>
    </row>
    <row r="585" spans="3:3" x14ac:dyDescent="0.3">
      <c r="C585" s="267"/>
    </row>
    <row r="586" spans="3:3" x14ac:dyDescent="0.3">
      <c r="C586" s="267"/>
    </row>
    <row r="587" spans="3:3" x14ac:dyDescent="0.3">
      <c r="C587" s="267"/>
    </row>
    <row r="588" spans="3:3" x14ac:dyDescent="0.3">
      <c r="C588" s="267"/>
    </row>
    <row r="589" spans="3:3" x14ac:dyDescent="0.3">
      <c r="C589" s="267"/>
    </row>
    <row r="590" spans="3:3" x14ac:dyDescent="0.3">
      <c r="C590" s="267"/>
    </row>
    <row r="591" spans="3:3" x14ac:dyDescent="0.3">
      <c r="C591" s="267"/>
    </row>
    <row r="592" spans="3:3" x14ac:dyDescent="0.3">
      <c r="C592" s="267"/>
    </row>
    <row r="593" spans="3:3" x14ac:dyDescent="0.3">
      <c r="C593" s="267"/>
    </row>
    <row r="594" spans="3:3" x14ac:dyDescent="0.3">
      <c r="C594" s="267"/>
    </row>
    <row r="595" spans="3:3" x14ac:dyDescent="0.3">
      <c r="C595" s="267"/>
    </row>
    <row r="596" spans="3:3" x14ac:dyDescent="0.3">
      <c r="C596" s="267"/>
    </row>
    <row r="597" spans="3:3" x14ac:dyDescent="0.3">
      <c r="C597" s="267"/>
    </row>
    <row r="598" spans="3:3" x14ac:dyDescent="0.3">
      <c r="C598" s="267"/>
    </row>
    <row r="599" spans="3:3" x14ac:dyDescent="0.3">
      <c r="C599" s="267"/>
    </row>
    <row r="600" spans="3:3" x14ac:dyDescent="0.3">
      <c r="C600" s="267"/>
    </row>
    <row r="601" spans="3:3" x14ac:dyDescent="0.3">
      <c r="C601" s="267"/>
    </row>
    <row r="602" spans="3:3" x14ac:dyDescent="0.3">
      <c r="C602" s="267"/>
    </row>
    <row r="603" spans="3:3" x14ac:dyDescent="0.3">
      <c r="C603" s="267"/>
    </row>
    <row r="604" spans="3:3" x14ac:dyDescent="0.3">
      <c r="C604" s="267"/>
    </row>
    <row r="605" spans="3:3" x14ac:dyDescent="0.3">
      <c r="C605" s="267"/>
    </row>
    <row r="606" spans="3:3" x14ac:dyDescent="0.3">
      <c r="C606" s="267"/>
    </row>
    <row r="607" spans="3:3" x14ac:dyDescent="0.3">
      <c r="C607" s="267"/>
    </row>
    <row r="608" spans="3:3" x14ac:dyDescent="0.3">
      <c r="C608" s="267"/>
    </row>
    <row r="609" spans="3:3" x14ac:dyDescent="0.3">
      <c r="C609" s="267"/>
    </row>
    <row r="610" spans="3:3" x14ac:dyDescent="0.3">
      <c r="C610" s="267"/>
    </row>
    <row r="611" spans="3:3" x14ac:dyDescent="0.3">
      <c r="C611" s="267"/>
    </row>
    <row r="612" spans="3:3" x14ac:dyDescent="0.3">
      <c r="C612" s="267"/>
    </row>
    <row r="613" spans="3:3" x14ac:dyDescent="0.3">
      <c r="C613" s="267"/>
    </row>
    <row r="614" spans="3:3" x14ac:dyDescent="0.3">
      <c r="C614" s="267"/>
    </row>
    <row r="615" spans="3:3" x14ac:dyDescent="0.3">
      <c r="C615" s="267"/>
    </row>
    <row r="616" spans="3:3" x14ac:dyDescent="0.3">
      <c r="C616" s="267"/>
    </row>
    <row r="617" spans="3:3" x14ac:dyDescent="0.3">
      <c r="C617" s="267"/>
    </row>
    <row r="618" spans="3:3" x14ac:dyDescent="0.3">
      <c r="C618" s="267"/>
    </row>
    <row r="619" spans="3:3" x14ac:dyDescent="0.3">
      <c r="C619" s="267"/>
    </row>
    <row r="620" spans="3:3" x14ac:dyDescent="0.3">
      <c r="C620" s="267"/>
    </row>
    <row r="621" spans="3:3" x14ac:dyDescent="0.3">
      <c r="C621" s="267"/>
    </row>
    <row r="622" spans="3:3" x14ac:dyDescent="0.3">
      <c r="C622" s="267"/>
    </row>
    <row r="623" spans="3:3" x14ac:dyDescent="0.3">
      <c r="C623" s="267"/>
    </row>
    <row r="624" spans="3:3" x14ac:dyDescent="0.3">
      <c r="C624" s="267"/>
    </row>
    <row r="625" spans="3:3" x14ac:dyDescent="0.3">
      <c r="C625" s="267"/>
    </row>
    <row r="626" spans="3:3" x14ac:dyDescent="0.3">
      <c r="C626" s="267"/>
    </row>
    <row r="627" spans="3:3" x14ac:dyDescent="0.3">
      <c r="C627" s="267"/>
    </row>
    <row r="628" spans="3:3" x14ac:dyDescent="0.3">
      <c r="C628" s="267"/>
    </row>
    <row r="629" spans="3:3" x14ac:dyDescent="0.3">
      <c r="C629" s="267"/>
    </row>
    <row r="630" spans="3:3" x14ac:dyDescent="0.3">
      <c r="C630" s="267"/>
    </row>
    <row r="631" spans="3:3" x14ac:dyDescent="0.3">
      <c r="C631" s="267"/>
    </row>
    <row r="632" spans="3:3" x14ac:dyDescent="0.3">
      <c r="C632" s="267"/>
    </row>
    <row r="633" spans="3:3" x14ac:dyDescent="0.3">
      <c r="C633" s="267"/>
    </row>
    <row r="634" spans="3:3" x14ac:dyDescent="0.3">
      <c r="C634" s="267"/>
    </row>
    <row r="635" spans="3:3" x14ac:dyDescent="0.3">
      <c r="C635" s="267"/>
    </row>
    <row r="636" spans="3:3" x14ac:dyDescent="0.3">
      <c r="C636" s="267"/>
    </row>
    <row r="637" spans="3:3" x14ac:dyDescent="0.3">
      <c r="C637" s="267"/>
    </row>
    <row r="638" spans="3:3" x14ac:dyDescent="0.3">
      <c r="C638" s="267"/>
    </row>
    <row r="639" spans="3:3" x14ac:dyDescent="0.3">
      <c r="C639" s="267"/>
    </row>
    <row r="640" spans="3:3" x14ac:dyDescent="0.3">
      <c r="C640" s="267"/>
    </row>
    <row r="641" spans="3:3" x14ac:dyDescent="0.3">
      <c r="C641" s="267"/>
    </row>
    <row r="642" spans="3:3" x14ac:dyDescent="0.3">
      <c r="C642" s="267"/>
    </row>
    <row r="643" spans="3:3" x14ac:dyDescent="0.3">
      <c r="C643" s="267"/>
    </row>
    <row r="644" spans="3:3" x14ac:dyDescent="0.3">
      <c r="C644" s="267"/>
    </row>
    <row r="645" spans="3:3" x14ac:dyDescent="0.3">
      <c r="C645" s="267"/>
    </row>
    <row r="646" spans="3:3" x14ac:dyDescent="0.3">
      <c r="C646" s="267"/>
    </row>
    <row r="647" spans="3:3" x14ac:dyDescent="0.3">
      <c r="C647" s="267"/>
    </row>
    <row r="648" spans="3:3" x14ac:dyDescent="0.3">
      <c r="C648" s="267"/>
    </row>
    <row r="649" spans="3:3" x14ac:dyDescent="0.3">
      <c r="C649" s="267"/>
    </row>
    <row r="650" spans="3:3" x14ac:dyDescent="0.3">
      <c r="C650" s="267"/>
    </row>
    <row r="651" spans="3:3" x14ac:dyDescent="0.3">
      <c r="C651" s="267"/>
    </row>
    <row r="652" spans="3:3" x14ac:dyDescent="0.3">
      <c r="C652" s="267"/>
    </row>
    <row r="653" spans="3:3" x14ac:dyDescent="0.3">
      <c r="C653" s="267"/>
    </row>
    <row r="654" spans="3:3" x14ac:dyDescent="0.3">
      <c r="C654" s="267"/>
    </row>
    <row r="655" spans="3:3" x14ac:dyDescent="0.3">
      <c r="C655" s="267"/>
    </row>
    <row r="656" spans="3:3" x14ac:dyDescent="0.3">
      <c r="C656" s="267"/>
    </row>
    <row r="657" spans="3:3" x14ac:dyDescent="0.3">
      <c r="C657" s="267"/>
    </row>
    <row r="658" spans="3:3" x14ac:dyDescent="0.3">
      <c r="C658" s="267"/>
    </row>
    <row r="659" spans="3:3" x14ac:dyDescent="0.3">
      <c r="C659" s="267"/>
    </row>
    <row r="660" spans="3:3" x14ac:dyDescent="0.3">
      <c r="C660" s="267"/>
    </row>
    <row r="661" spans="3:3" x14ac:dyDescent="0.3">
      <c r="C661" s="267"/>
    </row>
    <row r="662" spans="3:3" x14ac:dyDescent="0.3">
      <c r="C662" s="267"/>
    </row>
    <row r="663" spans="3:3" x14ac:dyDescent="0.3">
      <c r="C663" s="267"/>
    </row>
    <row r="664" spans="3:3" x14ac:dyDescent="0.3">
      <c r="C664" s="267"/>
    </row>
    <row r="665" spans="3:3" x14ac:dyDescent="0.3">
      <c r="C665" s="267"/>
    </row>
    <row r="666" spans="3:3" x14ac:dyDescent="0.3">
      <c r="C666" s="267"/>
    </row>
    <row r="667" spans="3:3" x14ac:dyDescent="0.3">
      <c r="C667" s="267"/>
    </row>
    <row r="668" spans="3:3" x14ac:dyDescent="0.3">
      <c r="C668" s="267"/>
    </row>
    <row r="669" spans="3:3" x14ac:dyDescent="0.3">
      <c r="C669" s="267"/>
    </row>
    <row r="670" spans="3:3" x14ac:dyDescent="0.3">
      <c r="C670" s="267"/>
    </row>
    <row r="671" spans="3:3" x14ac:dyDescent="0.3">
      <c r="C671" s="267"/>
    </row>
    <row r="672" spans="3:3" x14ac:dyDescent="0.3">
      <c r="C672" s="267"/>
    </row>
    <row r="673" spans="3:3" x14ac:dyDescent="0.3">
      <c r="C673" s="267"/>
    </row>
    <row r="674" spans="3:3" x14ac:dyDescent="0.3">
      <c r="C674" s="267"/>
    </row>
    <row r="675" spans="3:3" x14ac:dyDescent="0.3">
      <c r="C675" s="267"/>
    </row>
    <row r="676" spans="3:3" x14ac:dyDescent="0.3">
      <c r="C676" s="267"/>
    </row>
    <row r="677" spans="3:3" x14ac:dyDescent="0.3">
      <c r="C677" s="267"/>
    </row>
    <row r="678" spans="3:3" x14ac:dyDescent="0.3">
      <c r="C678" s="267"/>
    </row>
    <row r="679" spans="3:3" x14ac:dyDescent="0.3">
      <c r="C679" s="267"/>
    </row>
    <row r="680" spans="3:3" x14ac:dyDescent="0.3">
      <c r="C680" s="267"/>
    </row>
    <row r="681" spans="3:3" x14ac:dyDescent="0.3">
      <c r="C681" s="267"/>
    </row>
    <row r="682" spans="3:3" x14ac:dyDescent="0.3">
      <c r="C682" s="267"/>
    </row>
    <row r="683" spans="3:3" x14ac:dyDescent="0.3">
      <c r="C683" s="267"/>
    </row>
    <row r="684" spans="3:3" x14ac:dyDescent="0.3">
      <c r="C684" s="267"/>
    </row>
    <row r="685" spans="3:3" x14ac:dyDescent="0.3">
      <c r="C685" s="267"/>
    </row>
    <row r="686" spans="3:3" x14ac:dyDescent="0.3">
      <c r="C686" s="267"/>
    </row>
    <row r="687" spans="3:3" x14ac:dyDescent="0.3">
      <c r="C687" s="267"/>
    </row>
    <row r="688" spans="3:3" x14ac:dyDescent="0.3">
      <c r="C688" s="267"/>
    </row>
    <row r="689" spans="3:3" x14ac:dyDescent="0.3">
      <c r="C689" s="267"/>
    </row>
    <row r="690" spans="3:3" x14ac:dyDescent="0.3">
      <c r="C690" s="267"/>
    </row>
    <row r="691" spans="3:3" x14ac:dyDescent="0.3">
      <c r="C691" s="267"/>
    </row>
    <row r="692" spans="3:3" x14ac:dyDescent="0.3">
      <c r="C692" s="267"/>
    </row>
    <row r="693" spans="3:3" x14ac:dyDescent="0.3">
      <c r="C693" s="267"/>
    </row>
    <row r="694" spans="3:3" x14ac:dyDescent="0.3">
      <c r="C694" s="267"/>
    </row>
    <row r="695" spans="3:3" x14ac:dyDescent="0.3">
      <c r="C695" s="267"/>
    </row>
    <row r="696" spans="3:3" x14ac:dyDescent="0.3">
      <c r="C696" s="267"/>
    </row>
    <row r="697" spans="3:3" x14ac:dyDescent="0.3">
      <c r="C697" s="267"/>
    </row>
    <row r="698" spans="3:3" x14ac:dyDescent="0.3">
      <c r="C698" s="267"/>
    </row>
    <row r="699" spans="3:3" x14ac:dyDescent="0.3">
      <c r="C699" s="267"/>
    </row>
    <row r="700" spans="3:3" x14ac:dyDescent="0.3">
      <c r="C700" s="267"/>
    </row>
    <row r="701" spans="3:3" x14ac:dyDescent="0.3">
      <c r="C701" s="267"/>
    </row>
    <row r="702" spans="3:3" x14ac:dyDescent="0.3">
      <c r="C702" s="267"/>
    </row>
    <row r="703" spans="3:3" x14ac:dyDescent="0.3">
      <c r="C703" s="267"/>
    </row>
    <row r="704" spans="3:3" x14ac:dyDescent="0.3">
      <c r="C704" s="267"/>
    </row>
    <row r="705" spans="3:3" x14ac:dyDescent="0.3">
      <c r="C705" s="267"/>
    </row>
    <row r="706" spans="3:3" x14ac:dyDescent="0.3">
      <c r="C706" s="267"/>
    </row>
    <row r="707" spans="3:3" x14ac:dyDescent="0.3">
      <c r="C707" s="267"/>
    </row>
    <row r="708" spans="3:3" x14ac:dyDescent="0.3">
      <c r="C708" s="267"/>
    </row>
    <row r="709" spans="3:3" x14ac:dyDescent="0.3">
      <c r="C709" s="267"/>
    </row>
    <row r="710" spans="3:3" x14ac:dyDescent="0.3">
      <c r="C710" s="267"/>
    </row>
    <row r="711" spans="3:3" x14ac:dyDescent="0.3">
      <c r="C711" s="267"/>
    </row>
    <row r="712" spans="3:3" x14ac:dyDescent="0.3">
      <c r="C712" s="267"/>
    </row>
    <row r="713" spans="3:3" x14ac:dyDescent="0.3">
      <c r="C713" s="267"/>
    </row>
    <row r="714" spans="3:3" x14ac:dyDescent="0.3">
      <c r="C714" s="267"/>
    </row>
    <row r="715" spans="3:3" x14ac:dyDescent="0.3">
      <c r="C715" s="267"/>
    </row>
    <row r="716" spans="3:3" x14ac:dyDescent="0.3">
      <c r="C716" s="267"/>
    </row>
    <row r="717" spans="3:3" x14ac:dyDescent="0.3">
      <c r="C717" s="267"/>
    </row>
    <row r="718" spans="3:3" x14ac:dyDescent="0.3">
      <c r="C718" s="267"/>
    </row>
    <row r="719" spans="3:3" x14ac:dyDescent="0.3">
      <c r="C719" s="267"/>
    </row>
    <row r="720" spans="3:3" x14ac:dyDescent="0.3">
      <c r="C720" s="267"/>
    </row>
    <row r="721" spans="3:3" x14ac:dyDescent="0.3">
      <c r="C721" s="267"/>
    </row>
    <row r="722" spans="3:3" x14ac:dyDescent="0.3">
      <c r="C722" s="267"/>
    </row>
    <row r="723" spans="3:3" x14ac:dyDescent="0.3">
      <c r="C723" s="267"/>
    </row>
    <row r="724" spans="3:3" x14ac:dyDescent="0.3">
      <c r="C724" s="267"/>
    </row>
    <row r="725" spans="3:3" x14ac:dyDescent="0.3">
      <c r="C725" s="267"/>
    </row>
    <row r="726" spans="3:3" x14ac:dyDescent="0.3">
      <c r="C726" s="267"/>
    </row>
    <row r="727" spans="3:3" x14ac:dyDescent="0.3">
      <c r="C727" s="267"/>
    </row>
    <row r="728" spans="3:3" x14ac:dyDescent="0.3">
      <c r="C728" s="267"/>
    </row>
    <row r="729" spans="3:3" x14ac:dyDescent="0.3">
      <c r="C729" s="267"/>
    </row>
    <row r="730" spans="3:3" x14ac:dyDescent="0.3">
      <c r="C730" s="267"/>
    </row>
    <row r="731" spans="3:3" x14ac:dyDescent="0.3">
      <c r="C731" s="267"/>
    </row>
    <row r="732" spans="3:3" x14ac:dyDescent="0.3">
      <c r="C732" s="267"/>
    </row>
    <row r="733" spans="3:3" x14ac:dyDescent="0.3">
      <c r="C733" s="267"/>
    </row>
    <row r="734" spans="3:3" x14ac:dyDescent="0.3">
      <c r="C734" s="267"/>
    </row>
    <row r="735" spans="3:3" x14ac:dyDescent="0.3">
      <c r="C735" s="267"/>
    </row>
    <row r="736" spans="3:3" x14ac:dyDescent="0.3">
      <c r="C736" s="267"/>
    </row>
    <row r="737" spans="3:3" x14ac:dyDescent="0.3">
      <c r="C737" s="267"/>
    </row>
    <row r="738" spans="3:3" x14ac:dyDescent="0.3">
      <c r="C738" s="267"/>
    </row>
    <row r="739" spans="3:3" x14ac:dyDescent="0.3">
      <c r="C739" s="267"/>
    </row>
    <row r="740" spans="3:3" x14ac:dyDescent="0.3">
      <c r="C740" s="267"/>
    </row>
    <row r="741" spans="3:3" x14ac:dyDescent="0.3">
      <c r="C741" s="267"/>
    </row>
    <row r="742" spans="3:3" x14ac:dyDescent="0.3">
      <c r="C742" s="267"/>
    </row>
    <row r="743" spans="3:3" x14ac:dyDescent="0.3">
      <c r="C743" s="267"/>
    </row>
    <row r="744" spans="3:3" x14ac:dyDescent="0.3">
      <c r="C744" s="267"/>
    </row>
    <row r="745" spans="3:3" x14ac:dyDescent="0.3">
      <c r="C745" s="267"/>
    </row>
    <row r="746" spans="3:3" x14ac:dyDescent="0.3">
      <c r="C746" s="267"/>
    </row>
    <row r="747" spans="3:3" x14ac:dyDescent="0.3">
      <c r="C747" s="267"/>
    </row>
    <row r="748" spans="3:3" x14ac:dyDescent="0.3">
      <c r="C748" s="267"/>
    </row>
    <row r="749" spans="3:3" x14ac:dyDescent="0.3">
      <c r="C749" s="267"/>
    </row>
    <row r="750" spans="3:3" x14ac:dyDescent="0.3">
      <c r="C750" s="267"/>
    </row>
    <row r="751" spans="3:3" x14ac:dyDescent="0.3">
      <c r="C751" s="267"/>
    </row>
    <row r="752" spans="3:3" x14ac:dyDescent="0.3">
      <c r="C752" s="267"/>
    </row>
    <row r="753" spans="3:3" x14ac:dyDescent="0.3">
      <c r="C753" s="267"/>
    </row>
    <row r="754" spans="3:3" x14ac:dyDescent="0.3">
      <c r="C754" s="267"/>
    </row>
    <row r="755" spans="3:3" x14ac:dyDescent="0.3">
      <c r="C755" s="267"/>
    </row>
    <row r="756" spans="3:3" x14ac:dyDescent="0.3">
      <c r="C756" s="267"/>
    </row>
    <row r="757" spans="3:3" x14ac:dyDescent="0.3">
      <c r="C757" s="267"/>
    </row>
    <row r="758" spans="3:3" x14ac:dyDescent="0.3">
      <c r="C758" s="267"/>
    </row>
    <row r="759" spans="3:3" x14ac:dyDescent="0.3">
      <c r="C759" s="267"/>
    </row>
    <row r="760" spans="3:3" x14ac:dyDescent="0.3">
      <c r="C760" s="267"/>
    </row>
    <row r="761" spans="3:3" x14ac:dyDescent="0.3">
      <c r="C761" s="267"/>
    </row>
    <row r="762" spans="3:3" x14ac:dyDescent="0.3">
      <c r="C762" s="267"/>
    </row>
    <row r="763" spans="3:3" x14ac:dyDescent="0.3">
      <c r="C763" s="267"/>
    </row>
    <row r="764" spans="3:3" x14ac:dyDescent="0.3">
      <c r="C764" s="267"/>
    </row>
    <row r="765" spans="3:3" x14ac:dyDescent="0.3">
      <c r="C765" s="267"/>
    </row>
    <row r="766" spans="3:3" x14ac:dyDescent="0.3">
      <c r="C766" s="267"/>
    </row>
    <row r="767" spans="3:3" x14ac:dyDescent="0.3">
      <c r="C767" s="267"/>
    </row>
    <row r="768" spans="3:3" x14ac:dyDescent="0.3">
      <c r="C768" s="267"/>
    </row>
    <row r="769" spans="3:3" x14ac:dyDescent="0.3">
      <c r="C769" s="267"/>
    </row>
    <row r="770" spans="3:3" x14ac:dyDescent="0.3">
      <c r="C770" s="267"/>
    </row>
    <row r="771" spans="3:3" x14ac:dyDescent="0.3">
      <c r="C771" s="267"/>
    </row>
    <row r="772" spans="3:3" x14ac:dyDescent="0.3">
      <c r="C772" s="267"/>
    </row>
    <row r="773" spans="3:3" x14ac:dyDescent="0.3">
      <c r="C773" s="267"/>
    </row>
    <row r="774" spans="3:3" x14ac:dyDescent="0.3">
      <c r="C774" s="267"/>
    </row>
    <row r="775" spans="3:3" x14ac:dyDescent="0.3">
      <c r="C775" s="267"/>
    </row>
    <row r="776" spans="3:3" x14ac:dyDescent="0.3">
      <c r="C776" s="267"/>
    </row>
    <row r="777" spans="3:3" x14ac:dyDescent="0.3">
      <c r="C777" s="267"/>
    </row>
    <row r="778" spans="3:3" x14ac:dyDescent="0.3">
      <c r="C778" s="267"/>
    </row>
    <row r="779" spans="3:3" x14ac:dyDescent="0.3">
      <c r="C779" s="267"/>
    </row>
    <row r="780" spans="3:3" x14ac:dyDescent="0.3">
      <c r="C780" s="267"/>
    </row>
    <row r="781" spans="3:3" x14ac:dyDescent="0.3">
      <c r="C781" s="267"/>
    </row>
    <row r="782" spans="3:3" x14ac:dyDescent="0.3">
      <c r="C782" s="267"/>
    </row>
    <row r="783" spans="3:3" x14ac:dyDescent="0.3">
      <c r="C783" s="267"/>
    </row>
    <row r="784" spans="3:3" x14ac:dyDescent="0.3">
      <c r="C784" s="267"/>
    </row>
    <row r="785" spans="3:3" x14ac:dyDescent="0.3">
      <c r="C785" s="267"/>
    </row>
    <row r="786" spans="3:3" x14ac:dyDescent="0.3">
      <c r="C786" s="267"/>
    </row>
    <row r="787" spans="3:3" x14ac:dyDescent="0.3">
      <c r="C787" s="267"/>
    </row>
    <row r="788" spans="3:3" x14ac:dyDescent="0.3">
      <c r="C788" s="267"/>
    </row>
    <row r="789" spans="3:3" x14ac:dyDescent="0.3">
      <c r="C789" s="267"/>
    </row>
    <row r="790" spans="3:3" x14ac:dyDescent="0.3">
      <c r="C790" s="267"/>
    </row>
    <row r="791" spans="3:3" x14ac:dyDescent="0.3">
      <c r="C791" s="267"/>
    </row>
    <row r="792" spans="3:3" x14ac:dyDescent="0.3">
      <c r="C792" s="267"/>
    </row>
    <row r="793" spans="3:3" x14ac:dyDescent="0.3">
      <c r="C793" s="267"/>
    </row>
    <row r="794" spans="3:3" x14ac:dyDescent="0.3">
      <c r="C794" s="267"/>
    </row>
    <row r="795" spans="3:3" x14ac:dyDescent="0.3">
      <c r="C795" s="267"/>
    </row>
    <row r="796" spans="3:3" x14ac:dyDescent="0.3">
      <c r="C796" s="267"/>
    </row>
    <row r="797" spans="3:3" x14ac:dyDescent="0.3">
      <c r="C797" s="267"/>
    </row>
    <row r="798" spans="3:3" x14ac:dyDescent="0.3">
      <c r="C798" s="267"/>
    </row>
    <row r="799" spans="3:3" x14ac:dyDescent="0.3">
      <c r="C799" s="267"/>
    </row>
    <row r="800" spans="3:3" x14ac:dyDescent="0.3">
      <c r="C800" s="267"/>
    </row>
    <row r="801" spans="3:3" x14ac:dyDescent="0.3">
      <c r="C801" s="267"/>
    </row>
    <row r="802" spans="3:3" x14ac:dyDescent="0.3">
      <c r="C802" s="267"/>
    </row>
    <row r="803" spans="3:3" x14ac:dyDescent="0.3">
      <c r="C803" s="267"/>
    </row>
    <row r="804" spans="3:3" x14ac:dyDescent="0.3">
      <c r="C804" s="267"/>
    </row>
    <row r="805" spans="3:3" x14ac:dyDescent="0.3">
      <c r="C805" s="267"/>
    </row>
    <row r="806" spans="3:3" x14ac:dyDescent="0.3">
      <c r="C806" s="267"/>
    </row>
    <row r="807" spans="3:3" x14ac:dyDescent="0.3">
      <c r="C807" s="267"/>
    </row>
    <row r="808" spans="3:3" x14ac:dyDescent="0.3">
      <c r="C808" s="267"/>
    </row>
    <row r="809" spans="3:3" x14ac:dyDescent="0.3">
      <c r="C809" s="267"/>
    </row>
    <row r="810" spans="3:3" x14ac:dyDescent="0.3">
      <c r="C810" s="267"/>
    </row>
    <row r="811" spans="3:3" x14ac:dyDescent="0.3">
      <c r="C811" s="267"/>
    </row>
    <row r="812" spans="3:3" x14ac:dyDescent="0.3">
      <c r="C812" s="267"/>
    </row>
    <row r="813" spans="3:3" x14ac:dyDescent="0.3">
      <c r="C813" s="267"/>
    </row>
    <row r="814" spans="3:3" x14ac:dyDescent="0.3">
      <c r="C814" s="267"/>
    </row>
    <row r="815" spans="3:3" x14ac:dyDescent="0.3">
      <c r="C815" s="267"/>
    </row>
    <row r="816" spans="3:3" x14ac:dyDescent="0.3">
      <c r="C816" s="267"/>
    </row>
    <row r="817" spans="3:3" x14ac:dyDescent="0.3">
      <c r="C817" s="267"/>
    </row>
    <row r="818" spans="3:3" x14ac:dyDescent="0.3">
      <c r="C818" s="267"/>
    </row>
    <row r="819" spans="3:3" x14ac:dyDescent="0.3">
      <c r="C819" s="267"/>
    </row>
    <row r="820" spans="3:3" x14ac:dyDescent="0.3">
      <c r="C820" s="267"/>
    </row>
    <row r="821" spans="3:3" x14ac:dyDescent="0.3">
      <c r="C821" s="267"/>
    </row>
    <row r="822" spans="3:3" x14ac:dyDescent="0.3">
      <c r="C822" s="267"/>
    </row>
    <row r="823" spans="3:3" x14ac:dyDescent="0.3">
      <c r="C823" s="267"/>
    </row>
    <row r="824" spans="3:3" x14ac:dyDescent="0.3">
      <c r="C824" s="267"/>
    </row>
    <row r="825" spans="3:3" x14ac:dyDescent="0.3">
      <c r="C825" s="267"/>
    </row>
    <row r="826" spans="3:3" x14ac:dyDescent="0.3">
      <c r="C826" s="267"/>
    </row>
    <row r="827" spans="3:3" x14ac:dyDescent="0.3">
      <c r="C827" s="267"/>
    </row>
    <row r="828" spans="3:3" x14ac:dyDescent="0.3">
      <c r="C828" s="267"/>
    </row>
    <row r="829" spans="3:3" x14ac:dyDescent="0.3">
      <c r="C829" s="267"/>
    </row>
    <row r="830" spans="3:3" x14ac:dyDescent="0.3">
      <c r="C830" s="267"/>
    </row>
    <row r="831" spans="3:3" x14ac:dyDescent="0.3">
      <c r="C831" s="267"/>
    </row>
    <row r="832" spans="3:3" x14ac:dyDescent="0.3">
      <c r="C832" s="267"/>
    </row>
    <row r="833" spans="3:3" x14ac:dyDescent="0.3">
      <c r="C833" s="267"/>
    </row>
    <row r="834" spans="3:3" x14ac:dyDescent="0.3">
      <c r="C834" s="267"/>
    </row>
    <row r="835" spans="3:3" x14ac:dyDescent="0.3">
      <c r="C835" s="267"/>
    </row>
    <row r="836" spans="3:3" x14ac:dyDescent="0.3">
      <c r="C836" s="267"/>
    </row>
    <row r="837" spans="3:3" x14ac:dyDescent="0.3">
      <c r="C837" s="267"/>
    </row>
    <row r="838" spans="3:3" x14ac:dyDescent="0.3">
      <c r="C838" s="267"/>
    </row>
    <row r="839" spans="3:3" x14ac:dyDescent="0.3">
      <c r="C839" s="267"/>
    </row>
    <row r="840" spans="3:3" x14ac:dyDescent="0.3">
      <c r="C840" s="267"/>
    </row>
    <row r="841" spans="3:3" x14ac:dyDescent="0.3">
      <c r="C841" s="267"/>
    </row>
    <row r="842" spans="3:3" x14ac:dyDescent="0.3">
      <c r="C842" s="267"/>
    </row>
    <row r="843" spans="3:3" x14ac:dyDescent="0.3">
      <c r="C843" s="267"/>
    </row>
    <row r="844" spans="3:3" x14ac:dyDescent="0.3">
      <c r="C844" s="267"/>
    </row>
    <row r="845" spans="3:3" x14ac:dyDescent="0.3">
      <c r="C845" s="267"/>
    </row>
    <row r="846" spans="3:3" x14ac:dyDescent="0.3">
      <c r="C846" s="267"/>
    </row>
    <row r="847" spans="3:3" x14ac:dyDescent="0.3">
      <c r="C847" s="267"/>
    </row>
    <row r="848" spans="3:3" x14ac:dyDescent="0.3">
      <c r="C848" s="267"/>
    </row>
    <row r="849" spans="3:3" x14ac:dyDescent="0.3">
      <c r="C849" s="267"/>
    </row>
    <row r="850" spans="3:3" x14ac:dyDescent="0.3">
      <c r="C850" s="267"/>
    </row>
    <row r="851" spans="3:3" x14ac:dyDescent="0.3">
      <c r="C851" s="267"/>
    </row>
    <row r="852" spans="3:3" x14ac:dyDescent="0.3">
      <c r="C852" s="267"/>
    </row>
    <row r="853" spans="3:3" x14ac:dyDescent="0.3">
      <c r="C853" s="267"/>
    </row>
    <row r="854" spans="3:3" x14ac:dyDescent="0.3">
      <c r="C854" s="267"/>
    </row>
    <row r="855" spans="3:3" x14ac:dyDescent="0.3">
      <c r="C855" s="267"/>
    </row>
    <row r="856" spans="3:3" x14ac:dyDescent="0.3">
      <c r="C856" s="267"/>
    </row>
    <row r="857" spans="3:3" x14ac:dyDescent="0.3">
      <c r="C857" s="267"/>
    </row>
    <row r="858" spans="3:3" x14ac:dyDescent="0.3">
      <c r="C858" s="267"/>
    </row>
    <row r="859" spans="3:3" x14ac:dyDescent="0.3">
      <c r="C859" s="267"/>
    </row>
    <row r="860" spans="3:3" x14ac:dyDescent="0.3">
      <c r="C860" s="267"/>
    </row>
    <row r="861" spans="3:3" x14ac:dyDescent="0.3">
      <c r="C861" s="267"/>
    </row>
    <row r="862" spans="3:3" x14ac:dyDescent="0.3">
      <c r="C862" s="267"/>
    </row>
    <row r="863" spans="3:3" x14ac:dyDescent="0.3">
      <c r="C863" s="267"/>
    </row>
    <row r="864" spans="3:3" x14ac:dyDescent="0.3">
      <c r="C864" s="267"/>
    </row>
    <row r="865" spans="3:3" x14ac:dyDescent="0.3">
      <c r="C865" s="267"/>
    </row>
    <row r="866" spans="3:3" x14ac:dyDescent="0.3">
      <c r="C866" s="267"/>
    </row>
    <row r="867" spans="3:3" x14ac:dyDescent="0.3">
      <c r="C867" s="267"/>
    </row>
    <row r="868" spans="3:3" x14ac:dyDescent="0.3">
      <c r="C868" s="267"/>
    </row>
    <row r="869" spans="3:3" x14ac:dyDescent="0.3">
      <c r="C869" s="267"/>
    </row>
    <row r="870" spans="3:3" x14ac:dyDescent="0.3">
      <c r="C870" s="267"/>
    </row>
    <row r="871" spans="3:3" x14ac:dyDescent="0.3">
      <c r="C871" s="267"/>
    </row>
    <row r="872" spans="3:3" x14ac:dyDescent="0.3">
      <c r="C872" s="267"/>
    </row>
    <row r="873" spans="3:3" x14ac:dyDescent="0.3">
      <c r="C873" s="267"/>
    </row>
    <row r="874" spans="3:3" x14ac:dyDescent="0.3">
      <c r="C874" s="267"/>
    </row>
    <row r="875" spans="3:3" x14ac:dyDescent="0.3">
      <c r="C875" s="267"/>
    </row>
    <row r="876" spans="3:3" x14ac:dyDescent="0.3">
      <c r="C876" s="267"/>
    </row>
    <row r="877" spans="3:3" x14ac:dyDescent="0.3">
      <c r="C877" s="267"/>
    </row>
    <row r="878" spans="3:3" x14ac:dyDescent="0.3">
      <c r="C878" s="267"/>
    </row>
    <row r="879" spans="3:3" x14ac:dyDescent="0.3">
      <c r="C879" s="267"/>
    </row>
    <row r="880" spans="3:3" x14ac:dyDescent="0.3">
      <c r="C880" s="267"/>
    </row>
    <row r="881" spans="3:3" x14ac:dyDescent="0.3">
      <c r="C881" s="267"/>
    </row>
    <row r="882" spans="3:3" x14ac:dyDescent="0.3">
      <c r="C882" s="267"/>
    </row>
    <row r="883" spans="3:3" x14ac:dyDescent="0.3">
      <c r="C883" s="267"/>
    </row>
    <row r="884" spans="3:3" x14ac:dyDescent="0.3">
      <c r="C884" s="267"/>
    </row>
    <row r="885" spans="3:3" x14ac:dyDescent="0.3">
      <c r="C885" s="267"/>
    </row>
    <row r="886" spans="3:3" x14ac:dyDescent="0.3">
      <c r="C886" s="267"/>
    </row>
    <row r="887" spans="3:3" x14ac:dyDescent="0.3">
      <c r="C887" s="267"/>
    </row>
    <row r="888" spans="3:3" x14ac:dyDescent="0.3">
      <c r="C888" s="267"/>
    </row>
    <row r="889" spans="3:3" x14ac:dyDescent="0.3">
      <c r="C889" s="267"/>
    </row>
    <row r="890" spans="3:3" x14ac:dyDescent="0.3">
      <c r="C890" s="267"/>
    </row>
    <row r="891" spans="3:3" x14ac:dyDescent="0.3">
      <c r="C891" s="267"/>
    </row>
    <row r="892" spans="3:3" x14ac:dyDescent="0.3">
      <c r="C892" s="267"/>
    </row>
    <row r="893" spans="3:3" x14ac:dyDescent="0.3">
      <c r="C893" s="267"/>
    </row>
    <row r="894" spans="3:3" x14ac:dyDescent="0.3">
      <c r="C894" s="267"/>
    </row>
    <row r="895" spans="3:3" x14ac:dyDescent="0.3">
      <c r="C895" s="267"/>
    </row>
    <row r="896" spans="3:3" x14ac:dyDescent="0.3">
      <c r="C896" s="267"/>
    </row>
    <row r="897" spans="3:3" x14ac:dyDescent="0.3">
      <c r="C897" s="267"/>
    </row>
    <row r="898" spans="3:3" x14ac:dyDescent="0.3">
      <c r="C898" s="267"/>
    </row>
    <row r="899" spans="3:3" x14ac:dyDescent="0.3">
      <c r="C899" s="267"/>
    </row>
    <row r="900" spans="3:3" x14ac:dyDescent="0.3">
      <c r="C900" s="267"/>
    </row>
    <row r="901" spans="3:3" x14ac:dyDescent="0.3">
      <c r="C901" s="267"/>
    </row>
    <row r="902" spans="3:3" x14ac:dyDescent="0.3">
      <c r="C902" s="267"/>
    </row>
    <row r="903" spans="3:3" x14ac:dyDescent="0.3">
      <c r="C903" s="267"/>
    </row>
    <row r="904" spans="3:3" x14ac:dyDescent="0.3">
      <c r="C904" s="267"/>
    </row>
    <row r="905" spans="3:3" x14ac:dyDescent="0.3">
      <c r="C905" s="267"/>
    </row>
    <row r="906" spans="3:3" x14ac:dyDescent="0.3">
      <c r="C906" s="267"/>
    </row>
    <row r="907" spans="3:3" x14ac:dyDescent="0.3">
      <c r="C907" s="267"/>
    </row>
    <row r="908" spans="3:3" x14ac:dyDescent="0.3">
      <c r="C908" s="267"/>
    </row>
    <row r="909" spans="3:3" x14ac:dyDescent="0.3">
      <c r="C909" s="267"/>
    </row>
    <row r="910" spans="3:3" x14ac:dyDescent="0.3">
      <c r="C910" s="267"/>
    </row>
    <row r="911" spans="3:3" x14ac:dyDescent="0.3">
      <c r="C911" s="267"/>
    </row>
    <row r="912" spans="3:3" x14ac:dyDescent="0.3">
      <c r="C912" s="267"/>
    </row>
    <row r="913" spans="3:3" x14ac:dyDescent="0.3">
      <c r="C913" s="267"/>
    </row>
    <row r="914" spans="3:3" x14ac:dyDescent="0.3">
      <c r="C914" s="267"/>
    </row>
    <row r="915" spans="3:3" x14ac:dyDescent="0.3">
      <c r="C915" s="267"/>
    </row>
    <row r="916" spans="3:3" x14ac:dyDescent="0.3">
      <c r="C916" s="267"/>
    </row>
    <row r="917" spans="3:3" x14ac:dyDescent="0.3">
      <c r="C917" s="267"/>
    </row>
    <row r="918" spans="3:3" x14ac:dyDescent="0.3">
      <c r="C918" s="267"/>
    </row>
    <row r="919" spans="3:3" x14ac:dyDescent="0.3">
      <c r="C919" s="267"/>
    </row>
    <row r="920" spans="3:3" x14ac:dyDescent="0.3">
      <c r="C920" s="267"/>
    </row>
    <row r="921" spans="3:3" x14ac:dyDescent="0.3">
      <c r="C921" s="267"/>
    </row>
    <row r="922" spans="3:3" x14ac:dyDescent="0.3">
      <c r="C922" s="267"/>
    </row>
    <row r="923" spans="3:3" x14ac:dyDescent="0.3">
      <c r="C923" s="267"/>
    </row>
    <row r="924" spans="3:3" x14ac:dyDescent="0.3">
      <c r="C924" s="267"/>
    </row>
    <row r="925" spans="3:3" x14ac:dyDescent="0.3">
      <c r="C925" s="267"/>
    </row>
    <row r="926" spans="3:3" x14ac:dyDescent="0.3">
      <c r="C926" s="267"/>
    </row>
    <row r="927" spans="3:3" x14ac:dyDescent="0.3">
      <c r="C927" s="267"/>
    </row>
    <row r="928" spans="3:3" x14ac:dyDescent="0.3">
      <c r="C928" s="267"/>
    </row>
    <row r="929" spans="3:3" x14ac:dyDescent="0.3">
      <c r="C929" s="267"/>
    </row>
    <row r="930" spans="3:3" x14ac:dyDescent="0.3">
      <c r="C930" s="267"/>
    </row>
    <row r="931" spans="3:3" x14ac:dyDescent="0.3">
      <c r="C931" s="267"/>
    </row>
    <row r="932" spans="3:3" x14ac:dyDescent="0.3">
      <c r="C932" s="267"/>
    </row>
    <row r="933" spans="3:3" x14ac:dyDescent="0.3">
      <c r="C933" s="267"/>
    </row>
    <row r="934" spans="3:3" x14ac:dyDescent="0.3">
      <c r="C934" s="267"/>
    </row>
    <row r="935" spans="3:3" x14ac:dyDescent="0.3">
      <c r="C935" s="267"/>
    </row>
    <row r="936" spans="3:3" x14ac:dyDescent="0.3">
      <c r="C936" s="267"/>
    </row>
    <row r="937" spans="3:3" x14ac:dyDescent="0.3">
      <c r="C937" s="267"/>
    </row>
    <row r="938" spans="3:3" x14ac:dyDescent="0.3">
      <c r="C938" s="267"/>
    </row>
    <row r="939" spans="3:3" x14ac:dyDescent="0.3">
      <c r="C939" s="267"/>
    </row>
    <row r="940" spans="3:3" x14ac:dyDescent="0.3">
      <c r="C940" s="267"/>
    </row>
    <row r="941" spans="3:3" x14ac:dyDescent="0.3">
      <c r="C941" s="267"/>
    </row>
    <row r="942" spans="3:3" x14ac:dyDescent="0.3">
      <c r="C942" s="267"/>
    </row>
    <row r="943" spans="3:3" x14ac:dyDescent="0.3">
      <c r="C943" s="267"/>
    </row>
    <row r="944" spans="3:3" x14ac:dyDescent="0.3">
      <c r="C944" s="267"/>
    </row>
    <row r="945" spans="3:3" x14ac:dyDescent="0.3">
      <c r="C945" s="267"/>
    </row>
    <row r="946" spans="3:3" x14ac:dyDescent="0.3">
      <c r="C946" s="267"/>
    </row>
    <row r="947" spans="3:3" x14ac:dyDescent="0.3">
      <c r="C947" s="267"/>
    </row>
    <row r="948" spans="3:3" x14ac:dyDescent="0.3">
      <c r="C948" s="267"/>
    </row>
    <row r="949" spans="3:3" x14ac:dyDescent="0.3">
      <c r="C949" s="267"/>
    </row>
    <row r="950" spans="3:3" x14ac:dyDescent="0.3">
      <c r="C950" s="267"/>
    </row>
    <row r="951" spans="3:3" x14ac:dyDescent="0.3">
      <c r="C951" s="267"/>
    </row>
    <row r="952" spans="3:3" x14ac:dyDescent="0.3">
      <c r="C952" s="267"/>
    </row>
    <row r="953" spans="3:3" x14ac:dyDescent="0.3">
      <c r="C953" s="267"/>
    </row>
    <row r="954" spans="3:3" x14ac:dyDescent="0.3">
      <c r="C954" s="267"/>
    </row>
    <row r="955" spans="3:3" x14ac:dyDescent="0.3">
      <c r="C955" s="267"/>
    </row>
    <row r="956" spans="3:3" x14ac:dyDescent="0.3">
      <c r="C956" s="267"/>
    </row>
    <row r="957" spans="3:3" x14ac:dyDescent="0.3">
      <c r="C957" s="267"/>
    </row>
    <row r="958" spans="3:3" x14ac:dyDescent="0.3">
      <c r="C958" s="267"/>
    </row>
    <row r="959" spans="3:3" x14ac:dyDescent="0.3">
      <c r="C959" s="267"/>
    </row>
    <row r="960" spans="3:3" x14ac:dyDescent="0.3">
      <c r="C960" s="267"/>
    </row>
    <row r="961" spans="3:3" x14ac:dyDescent="0.3">
      <c r="C961" s="267"/>
    </row>
    <row r="962" spans="3:3" x14ac:dyDescent="0.3">
      <c r="C962" s="267"/>
    </row>
    <row r="963" spans="3:3" x14ac:dyDescent="0.3">
      <c r="C963" s="267"/>
    </row>
    <row r="964" spans="3:3" x14ac:dyDescent="0.3">
      <c r="C964" s="267"/>
    </row>
    <row r="965" spans="3:3" x14ac:dyDescent="0.3">
      <c r="C965" s="267"/>
    </row>
    <row r="966" spans="3:3" x14ac:dyDescent="0.3">
      <c r="C966" s="267"/>
    </row>
    <row r="967" spans="3:3" x14ac:dyDescent="0.3">
      <c r="C967" s="267"/>
    </row>
    <row r="968" spans="3:3" x14ac:dyDescent="0.3">
      <c r="C968" s="267"/>
    </row>
    <row r="969" spans="3:3" x14ac:dyDescent="0.3">
      <c r="C969" s="267"/>
    </row>
    <row r="970" spans="3:3" x14ac:dyDescent="0.3">
      <c r="C970" s="267"/>
    </row>
    <row r="971" spans="3:3" x14ac:dyDescent="0.3">
      <c r="C971" s="267"/>
    </row>
    <row r="972" spans="3:3" x14ac:dyDescent="0.3">
      <c r="C972" s="267"/>
    </row>
    <row r="973" spans="3:3" x14ac:dyDescent="0.3">
      <c r="C973" s="267"/>
    </row>
    <row r="974" spans="3:3" x14ac:dyDescent="0.3">
      <c r="C974" s="267"/>
    </row>
    <row r="975" spans="3:3" x14ac:dyDescent="0.3">
      <c r="C975" s="267"/>
    </row>
    <row r="976" spans="3:3" x14ac:dyDescent="0.3">
      <c r="C976" s="267"/>
    </row>
    <row r="977" spans="3:3" x14ac:dyDescent="0.3">
      <c r="C977" s="267"/>
    </row>
    <row r="978" spans="3:3" x14ac:dyDescent="0.3">
      <c r="C978" s="267"/>
    </row>
    <row r="979" spans="3:3" x14ac:dyDescent="0.3">
      <c r="C979" s="267"/>
    </row>
    <row r="980" spans="3:3" x14ac:dyDescent="0.3">
      <c r="C980" s="267"/>
    </row>
    <row r="981" spans="3:3" x14ac:dyDescent="0.3">
      <c r="C981" s="267"/>
    </row>
    <row r="982" spans="3:3" x14ac:dyDescent="0.3">
      <c r="C982" s="267"/>
    </row>
    <row r="983" spans="3:3" x14ac:dyDescent="0.3">
      <c r="C983" s="267"/>
    </row>
    <row r="984" spans="3:3" x14ac:dyDescent="0.3">
      <c r="C984" s="267"/>
    </row>
    <row r="985" spans="3:3" x14ac:dyDescent="0.3">
      <c r="C985" s="267"/>
    </row>
    <row r="986" spans="3:3" x14ac:dyDescent="0.3">
      <c r="C986" s="267"/>
    </row>
    <row r="987" spans="3:3" x14ac:dyDescent="0.3">
      <c r="C987" s="267"/>
    </row>
    <row r="988" spans="3:3" x14ac:dyDescent="0.3">
      <c r="C988" s="267"/>
    </row>
    <row r="989" spans="3:3" x14ac:dyDescent="0.3">
      <c r="C989" s="267"/>
    </row>
    <row r="990" spans="3:3" x14ac:dyDescent="0.3">
      <c r="C990" s="267"/>
    </row>
    <row r="991" spans="3:3" x14ac:dyDescent="0.3">
      <c r="C991" s="267"/>
    </row>
    <row r="992" spans="3:3" x14ac:dyDescent="0.3">
      <c r="C992" s="267"/>
    </row>
    <row r="993" spans="3:3" x14ac:dyDescent="0.3">
      <c r="C993" s="267"/>
    </row>
    <row r="994" spans="3:3" x14ac:dyDescent="0.3">
      <c r="C994" s="267"/>
    </row>
    <row r="995" spans="3:3" x14ac:dyDescent="0.3">
      <c r="C995" s="267"/>
    </row>
    <row r="996" spans="3:3" x14ac:dyDescent="0.3">
      <c r="C996" s="267"/>
    </row>
    <row r="997" spans="3:3" x14ac:dyDescent="0.3">
      <c r="C997" s="267"/>
    </row>
    <row r="998" spans="3:3" x14ac:dyDescent="0.3">
      <c r="C998" s="267"/>
    </row>
    <row r="999" spans="3:3" x14ac:dyDescent="0.3">
      <c r="C999" s="267"/>
    </row>
  </sheetData>
  <autoFilter ref="A1:H38" xr:uid="{97F10251-FDCB-4286-A465-C747F863DD76}">
    <sortState xmlns:xlrd2="http://schemas.microsoft.com/office/spreadsheetml/2017/richdata2" ref="A2:H38">
      <sortCondition ref="A2:A38"/>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38">
    <cfRule type="colorScale" priority="336">
      <colorScale>
        <cfvo type="min"/>
        <cfvo type="percentile" val="50"/>
        <cfvo type="max"/>
        <color rgb="FFF8696B"/>
        <color rgb="FFFFEB84"/>
        <color rgb="FF63BE7B"/>
      </colorScale>
    </cfRule>
  </conditionalFormatting>
  <conditionalFormatting sqref="H2:H38">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38" xr:uid="{512806FB-9C28-446C-B2DB-622B7C79F8B0}">
      <formula1>"Базовая часть, Вариативная часть"</formula1>
    </dataValidation>
    <dataValidation allowBlank="1" showErrorMessage="1" sqref="A2:B38" xr:uid="{7C21F00D-7ECD-42EE-9BE0-DDEA3200C85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3C65A6A-F4EF-4383-8581-A98F78187D09}">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sqref="A1:XFD1"/>
      <selection pane="bottomLeft" sqref="A1:XFD1"/>
    </sheetView>
  </sheetViews>
  <sheetFormatPr defaultColWidth="9.109375" defaultRowHeight="15.6" x14ac:dyDescent="0.3"/>
  <cols>
    <col min="1" max="1" width="32.6640625" style="270" customWidth="1"/>
    <col min="2" max="2" width="100.6640625" style="50" customWidth="1"/>
    <col min="3" max="3" width="29.33203125" style="273" customWidth="1"/>
    <col min="4" max="4" width="14.44140625" style="273" customWidth="1"/>
    <col min="5" max="5" width="25.6640625" style="273" customWidth="1"/>
    <col min="6" max="6" width="14.33203125" style="273" customWidth="1"/>
    <col min="7" max="7" width="13.88671875" style="9" customWidth="1"/>
    <col min="8" max="8" width="20.88671875" style="9" customWidth="1"/>
    <col min="9" max="16384" width="9.109375" style="50"/>
  </cols>
  <sheetData>
    <row r="1" spans="1:8" ht="31.2" x14ac:dyDescent="0.3">
      <c r="A1" s="260" t="s">
        <v>1</v>
      </c>
      <c r="B1" s="261" t="s">
        <v>10</v>
      </c>
      <c r="C1" s="262" t="s">
        <v>2</v>
      </c>
      <c r="D1" s="260" t="s">
        <v>4</v>
      </c>
      <c r="E1" s="260" t="s">
        <v>3</v>
      </c>
      <c r="F1" s="260" t="s">
        <v>8</v>
      </c>
      <c r="G1" s="260" t="s">
        <v>33</v>
      </c>
      <c r="H1" s="260" t="s">
        <v>34</v>
      </c>
    </row>
    <row r="2" spans="1:8" x14ac:dyDescent="0.3">
      <c r="A2" s="14" t="s">
        <v>20</v>
      </c>
      <c r="B2" s="222" t="s">
        <v>243</v>
      </c>
      <c r="C2" s="13" t="s">
        <v>9</v>
      </c>
      <c r="D2" s="51">
        <v>1</v>
      </c>
      <c r="E2" s="59" t="s">
        <v>6</v>
      </c>
      <c r="F2" s="51">
        <f>D2</f>
        <v>1</v>
      </c>
      <c r="G2" s="9">
        <f t="shared" ref="G2:G16" si="0">COUNTIF($A$2:$A$999,A2)</f>
        <v>4</v>
      </c>
      <c r="H2" s="9" t="s">
        <v>37</v>
      </c>
    </row>
    <row r="3" spans="1:8" x14ac:dyDescent="0.3">
      <c r="A3" s="14" t="s">
        <v>20</v>
      </c>
      <c r="B3" s="222" t="s">
        <v>304</v>
      </c>
      <c r="C3" s="13" t="s">
        <v>9</v>
      </c>
      <c r="D3" s="51">
        <v>1</v>
      </c>
      <c r="E3" s="51" t="s">
        <v>6</v>
      </c>
      <c r="F3" s="51">
        <v>1</v>
      </c>
      <c r="G3" s="9">
        <f t="shared" si="0"/>
        <v>4</v>
      </c>
      <c r="H3" s="9" t="s">
        <v>37</v>
      </c>
    </row>
    <row r="4" spans="1:8" x14ac:dyDescent="0.3">
      <c r="A4" s="14" t="s">
        <v>20</v>
      </c>
      <c r="B4" s="222" t="s">
        <v>380</v>
      </c>
      <c r="C4" s="13" t="s">
        <v>9</v>
      </c>
      <c r="D4" s="51">
        <v>1</v>
      </c>
      <c r="E4" s="59" t="s">
        <v>324</v>
      </c>
      <c r="F4" s="51">
        <f>D4</f>
        <v>1</v>
      </c>
      <c r="G4" s="9">
        <f t="shared" si="0"/>
        <v>4</v>
      </c>
      <c r="H4" s="9" t="s">
        <v>37</v>
      </c>
    </row>
    <row r="5" spans="1:8" x14ac:dyDescent="0.3">
      <c r="A5" s="14" t="s">
        <v>20</v>
      </c>
      <c r="B5" s="222" t="s">
        <v>454</v>
      </c>
      <c r="C5" s="13" t="s">
        <v>9</v>
      </c>
      <c r="D5" s="51">
        <v>1</v>
      </c>
      <c r="E5" s="51" t="s">
        <v>6</v>
      </c>
      <c r="F5" s="51">
        <f>D5</f>
        <v>1</v>
      </c>
      <c r="G5" s="9">
        <f t="shared" si="0"/>
        <v>4</v>
      </c>
      <c r="H5" s="9" t="s">
        <v>37</v>
      </c>
    </row>
    <row r="6" spans="1:8" ht="31.2" x14ac:dyDescent="0.3">
      <c r="A6" s="271" t="s">
        <v>159</v>
      </c>
      <c r="B6" s="217" t="s">
        <v>160</v>
      </c>
      <c r="C6" s="13" t="s">
        <v>9</v>
      </c>
      <c r="D6" s="56">
        <v>1</v>
      </c>
      <c r="E6" s="275" t="s">
        <v>6</v>
      </c>
      <c r="F6" s="56">
        <v>1</v>
      </c>
      <c r="G6" s="9">
        <f t="shared" si="0"/>
        <v>1</v>
      </c>
      <c r="H6" s="9" t="s">
        <v>37</v>
      </c>
    </row>
    <row r="7" spans="1:8" x14ac:dyDescent="0.3">
      <c r="A7" s="14" t="s">
        <v>23</v>
      </c>
      <c r="B7" s="263" t="s">
        <v>161</v>
      </c>
      <c r="C7" s="13" t="s">
        <v>9</v>
      </c>
      <c r="D7" s="59">
        <v>1</v>
      </c>
      <c r="E7" s="13" t="s">
        <v>6</v>
      </c>
      <c r="F7" s="59">
        <v>1</v>
      </c>
      <c r="G7" s="9">
        <f t="shared" si="0"/>
        <v>1</v>
      </c>
      <c r="H7" s="9" t="s">
        <v>37</v>
      </c>
    </row>
    <row r="8" spans="1:8" ht="31.2" x14ac:dyDescent="0.3">
      <c r="A8" s="14" t="s">
        <v>456</v>
      </c>
      <c r="B8" s="217" t="s">
        <v>162</v>
      </c>
      <c r="C8" s="13" t="s">
        <v>9</v>
      </c>
      <c r="D8" s="59">
        <v>500</v>
      </c>
      <c r="E8" s="13" t="s">
        <v>6</v>
      </c>
      <c r="F8" s="59">
        <v>500</v>
      </c>
      <c r="G8" s="9">
        <f t="shared" si="0"/>
        <v>1</v>
      </c>
      <c r="H8" s="9" t="s">
        <v>37</v>
      </c>
    </row>
    <row r="9" spans="1:8" x14ac:dyDescent="0.3">
      <c r="A9" s="14" t="s">
        <v>248</v>
      </c>
      <c r="B9" s="222" t="s">
        <v>249</v>
      </c>
      <c r="C9" s="13" t="s">
        <v>9</v>
      </c>
      <c r="D9" s="59">
        <v>30</v>
      </c>
      <c r="E9" s="59" t="s">
        <v>6</v>
      </c>
      <c r="F9" s="59">
        <v>30</v>
      </c>
      <c r="G9" s="9">
        <f t="shared" si="0"/>
        <v>1</v>
      </c>
      <c r="H9" s="9" t="s">
        <v>37</v>
      </c>
    </row>
    <row r="10" spans="1:8" x14ac:dyDescent="0.3">
      <c r="A10" s="14" t="s">
        <v>246</v>
      </c>
      <c r="B10" s="222" t="s">
        <v>247</v>
      </c>
      <c r="C10" s="13" t="s">
        <v>9</v>
      </c>
      <c r="D10" s="51">
        <v>1</v>
      </c>
      <c r="E10" s="59" t="s">
        <v>6</v>
      </c>
      <c r="F10" s="51">
        <f>D10</f>
        <v>1</v>
      </c>
      <c r="G10" s="9">
        <f t="shared" si="0"/>
        <v>1</v>
      </c>
      <c r="H10" s="9" t="s">
        <v>37</v>
      </c>
    </row>
    <row r="11" spans="1:8" x14ac:dyDescent="0.3">
      <c r="A11" s="271" t="s">
        <v>21</v>
      </c>
      <c r="B11" s="222" t="s">
        <v>244</v>
      </c>
      <c r="C11" s="13" t="s">
        <v>9</v>
      </c>
      <c r="D11" s="272">
        <v>1</v>
      </c>
      <c r="E11" s="56" t="s">
        <v>6</v>
      </c>
      <c r="F11" s="51">
        <f>D11</f>
        <v>1</v>
      </c>
      <c r="G11" s="9">
        <f t="shared" si="0"/>
        <v>4</v>
      </c>
      <c r="H11" s="9" t="s">
        <v>37</v>
      </c>
    </row>
    <row r="12" spans="1:8" x14ac:dyDescent="0.3">
      <c r="A12" s="14" t="s">
        <v>21</v>
      </c>
      <c r="B12" s="222" t="s">
        <v>305</v>
      </c>
      <c r="C12" s="13" t="s">
        <v>9</v>
      </c>
      <c r="D12" s="51">
        <v>1</v>
      </c>
      <c r="E12" s="51" t="s">
        <v>6</v>
      </c>
      <c r="F12" s="51">
        <v>1</v>
      </c>
      <c r="G12" s="9">
        <f t="shared" si="0"/>
        <v>4</v>
      </c>
      <c r="H12" s="9" t="s">
        <v>37</v>
      </c>
    </row>
    <row r="13" spans="1:8" x14ac:dyDescent="0.3">
      <c r="A13" s="271" t="s">
        <v>21</v>
      </c>
      <c r="B13" s="222" t="s">
        <v>383</v>
      </c>
      <c r="C13" s="13" t="s">
        <v>32</v>
      </c>
      <c r="D13" s="272">
        <v>1</v>
      </c>
      <c r="E13" s="56" t="s">
        <v>324</v>
      </c>
      <c r="F13" s="51">
        <f>D13</f>
        <v>1</v>
      </c>
      <c r="G13" s="9">
        <f t="shared" si="0"/>
        <v>4</v>
      </c>
      <c r="H13" s="9" t="s">
        <v>37</v>
      </c>
    </row>
    <row r="14" spans="1:8" x14ac:dyDescent="0.3">
      <c r="A14" s="14" t="s">
        <v>21</v>
      </c>
      <c r="B14" s="222" t="s">
        <v>305</v>
      </c>
      <c r="C14" s="13" t="s">
        <v>9</v>
      </c>
      <c r="D14" s="51">
        <v>1</v>
      </c>
      <c r="E14" s="272" t="s">
        <v>6</v>
      </c>
      <c r="F14" s="51">
        <f>D14</f>
        <v>1</v>
      </c>
      <c r="G14" s="9">
        <f t="shared" si="0"/>
        <v>4</v>
      </c>
      <c r="H14" s="9" t="s">
        <v>37</v>
      </c>
    </row>
    <row r="15" spans="1:8" ht="31.2" x14ac:dyDescent="0.3">
      <c r="A15" s="14" t="s">
        <v>455</v>
      </c>
      <c r="B15" s="274" t="s">
        <v>158</v>
      </c>
      <c r="C15" s="13" t="s">
        <v>9</v>
      </c>
      <c r="D15" s="59">
        <v>1</v>
      </c>
      <c r="E15" s="13" t="s">
        <v>6</v>
      </c>
      <c r="F15" s="59">
        <v>1</v>
      </c>
      <c r="G15" s="9">
        <f t="shared" si="0"/>
        <v>1</v>
      </c>
      <c r="H15" s="9" t="s">
        <v>37</v>
      </c>
    </row>
    <row r="16" spans="1:8" x14ac:dyDescent="0.3">
      <c r="A16" s="14" t="s">
        <v>22</v>
      </c>
      <c r="B16" s="222" t="s">
        <v>245</v>
      </c>
      <c r="C16" s="13" t="s">
        <v>9</v>
      </c>
      <c r="D16" s="51">
        <v>1</v>
      </c>
      <c r="E16" s="59" t="s">
        <v>6</v>
      </c>
      <c r="F16" s="51">
        <f>D16</f>
        <v>1</v>
      </c>
      <c r="G16" s="9">
        <f t="shared" si="0"/>
        <v>1</v>
      </c>
      <c r="H16" s="9" t="s">
        <v>37</v>
      </c>
    </row>
    <row r="17" spans="1:6" x14ac:dyDescent="0.3">
      <c r="A17" s="265"/>
      <c r="B17" s="266"/>
      <c r="C17" s="267"/>
      <c r="D17" s="268"/>
      <c r="E17" s="268"/>
      <c r="F17" s="268"/>
    </row>
    <row r="18" spans="1:6" x14ac:dyDescent="0.3">
      <c r="A18" s="265"/>
      <c r="B18" s="266"/>
      <c r="C18" s="267"/>
      <c r="D18" s="268"/>
      <c r="E18" s="268"/>
      <c r="F18" s="268"/>
    </row>
    <row r="19" spans="1:6" x14ac:dyDescent="0.3">
      <c r="A19" s="265"/>
      <c r="B19" s="266"/>
      <c r="C19" s="267"/>
      <c r="D19" s="268"/>
      <c r="E19" s="268"/>
      <c r="F19" s="268"/>
    </row>
    <row r="20" spans="1:6" x14ac:dyDescent="0.3">
      <c r="A20" s="265"/>
      <c r="B20" s="266"/>
      <c r="C20" s="267"/>
      <c r="D20" s="268"/>
      <c r="E20" s="268"/>
      <c r="F20" s="268"/>
    </row>
    <row r="21" spans="1:6" x14ac:dyDescent="0.3">
      <c r="A21" s="265"/>
      <c r="B21" s="266"/>
      <c r="C21" s="267"/>
      <c r="D21" s="268"/>
      <c r="E21" s="268"/>
      <c r="F21" s="268"/>
    </row>
    <row r="22" spans="1:6" x14ac:dyDescent="0.3">
      <c r="A22" s="265"/>
      <c r="B22" s="266"/>
      <c r="C22" s="267"/>
      <c r="D22" s="268"/>
      <c r="E22" s="268"/>
      <c r="F22" s="268"/>
    </row>
    <row r="23" spans="1:6" x14ac:dyDescent="0.3">
      <c r="A23" s="265"/>
      <c r="B23" s="266"/>
      <c r="C23" s="267"/>
      <c r="D23" s="268"/>
      <c r="E23" s="268"/>
      <c r="F23" s="268"/>
    </row>
    <row r="24" spans="1:6" x14ac:dyDescent="0.3">
      <c r="A24" s="265"/>
      <c r="B24" s="266"/>
      <c r="C24" s="267"/>
      <c r="D24" s="268"/>
      <c r="E24" s="268"/>
      <c r="F24" s="268"/>
    </row>
    <row r="25" spans="1:6" x14ac:dyDescent="0.3">
      <c r="A25" s="265"/>
      <c r="B25" s="266"/>
      <c r="C25" s="267"/>
      <c r="D25" s="268"/>
      <c r="E25" s="268"/>
      <c r="F25" s="268"/>
    </row>
    <row r="26" spans="1:6" x14ac:dyDescent="0.3">
      <c r="A26" s="265"/>
      <c r="B26" s="266"/>
      <c r="C26" s="267"/>
      <c r="D26" s="268"/>
      <c r="E26" s="268"/>
      <c r="F26" s="268"/>
    </row>
    <row r="27" spans="1:6" x14ac:dyDescent="0.3">
      <c r="A27" s="265"/>
      <c r="B27" s="266"/>
      <c r="C27" s="267"/>
      <c r="D27" s="268"/>
      <c r="E27" s="268"/>
      <c r="F27" s="268"/>
    </row>
    <row r="28" spans="1:6" x14ac:dyDescent="0.3">
      <c r="A28" s="265"/>
      <c r="B28" s="266"/>
      <c r="C28" s="267"/>
      <c r="D28" s="268"/>
      <c r="E28" s="268"/>
      <c r="F28" s="268"/>
    </row>
    <row r="29" spans="1:6" x14ac:dyDescent="0.3">
      <c r="A29" s="265"/>
      <c r="B29" s="266"/>
      <c r="C29" s="267"/>
      <c r="D29" s="268"/>
      <c r="E29" s="268"/>
      <c r="F29" s="268"/>
    </row>
    <row r="30" spans="1:6" x14ac:dyDescent="0.3">
      <c r="A30" s="265"/>
      <c r="B30" s="266"/>
      <c r="C30" s="267"/>
      <c r="D30" s="268"/>
      <c r="E30" s="268"/>
      <c r="F30" s="268"/>
    </row>
    <row r="31" spans="1:6" x14ac:dyDescent="0.3">
      <c r="A31" s="265"/>
      <c r="B31" s="266"/>
      <c r="C31" s="267"/>
      <c r="D31" s="268"/>
      <c r="E31" s="268"/>
      <c r="F31" s="268"/>
    </row>
    <row r="32" spans="1:6" x14ac:dyDescent="0.3">
      <c r="A32" s="265"/>
      <c r="B32" s="266"/>
      <c r="C32" s="267"/>
      <c r="D32" s="268"/>
      <c r="E32" s="268"/>
      <c r="F32" s="268"/>
    </row>
    <row r="33" spans="1:6" x14ac:dyDescent="0.3">
      <c r="A33" s="265"/>
      <c r="B33" s="266"/>
      <c r="C33" s="267"/>
      <c r="D33" s="268"/>
      <c r="E33" s="268"/>
      <c r="F33" s="268"/>
    </row>
    <row r="34" spans="1:6" x14ac:dyDescent="0.3">
      <c r="A34" s="265"/>
      <c r="B34" s="266"/>
      <c r="C34" s="267"/>
      <c r="D34" s="268"/>
      <c r="E34" s="268"/>
      <c r="F34" s="268"/>
    </row>
    <row r="35" spans="1:6" x14ac:dyDescent="0.3">
      <c r="A35" s="265"/>
      <c r="B35" s="266"/>
      <c r="C35" s="267"/>
      <c r="D35" s="268"/>
      <c r="E35" s="268"/>
      <c r="F35" s="268"/>
    </row>
    <row r="36" spans="1:6" x14ac:dyDescent="0.3">
      <c r="A36" s="265"/>
      <c r="B36" s="266"/>
      <c r="C36" s="267"/>
      <c r="D36" s="268"/>
      <c r="E36" s="268"/>
      <c r="F36" s="268"/>
    </row>
    <row r="37" spans="1:6" x14ac:dyDescent="0.3">
      <c r="A37" s="265"/>
      <c r="B37" s="266"/>
      <c r="C37" s="267"/>
      <c r="D37" s="268"/>
      <c r="E37" s="268"/>
      <c r="F37" s="268"/>
    </row>
    <row r="38" spans="1:6" x14ac:dyDescent="0.3">
      <c r="A38" s="265"/>
      <c r="B38" s="266"/>
      <c r="C38" s="267"/>
      <c r="D38" s="268"/>
      <c r="E38" s="268"/>
      <c r="F38" s="268"/>
    </row>
    <row r="39" spans="1:6" x14ac:dyDescent="0.3">
      <c r="A39" s="265"/>
      <c r="B39" s="269"/>
      <c r="C39" s="267"/>
      <c r="D39" s="268"/>
      <c r="E39" s="268"/>
      <c r="F39" s="268"/>
    </row>
    <row r="40" spans="1:6" x14ac:dyDescent="0.3">
      <c r="A40" s="265"/>
      <c r="B40" s="269"/>
      <c r="C40" s="267"/>
      <c r="D40" s="268"/>
      <c r="E40" s="268"/>
      <c r="F40" s="268"/>
    </row>
    <row r="41" spans="1:6" x14ac:dyDescent="0.3">
      <c r="A41" s="265"/>
      <c r="B41" s="269"/>
      <c r="C41" s="267"/>
      <c r="D41" s="268"/>
      <c r="E41" s="268"/>
      <c r="F41" s="268"/>
    </row>
    <row r="42" spans="1:6" x14ac:dyDescent="0.3">
      <c r="C42" s="267"/>
    </row>
    <row r="43" spans="1:6" x14ac:dyDescent="0.3">
      <c r="C43" s="267"/>
    </row>
    <row r="44" spans="1:6" x14ac:dyDescent="0.3">
      <c r="C44" s="267"/>
    </row>
    <row r="45" spans="1:6" x14ac:dyDescent="0.3">
      <c r="C45" s="267"/>
    </row>
    <row r="46" spans="1:6" x14ac:dyDescent="0.3">
      <c r="C46" s="267"/>
    </row>
    <row r="47" spans="1:6" x14ac:dyDescent="0.3">
      <c r="C47" s="267"/>
    </row>
    <row r="48" spans="1:6" x14ac:dyDescent="0.3">
      <c r="C48" s="267"/>
    </row>
    <row r="49" spans="3:3" x14ac:dyDescent="0.3">
      <c r="C49" s="267"/>
    </row>
    <row r="50" spans="3:3" x14ac:dyDescent="0.3">
      <c r="C50" s="267"/>
    </row>
    <row r="51" spans="3:3" x14ac:dyDescent="0.3">
      <c r="C51" s="267"/>
    </row>
    <row r="52" spans="3:3" x14ac:dyDescent="0.3">
      <c r="C52" s="267"/>
    </row>
    <row r="53" spans="3:3" x14ac:dyDescent="0.3">
      <c r="C53" s="267"/>
    </row>
    <row r="54" spans="3:3" x14ac:dyDescent="0.3">
      <c r="C54" s="267"/>
    </row>
    <row r="55" spans="3:3" x14ac:dyDescent="0.3">
      <c r="C55" s="267"/>
    </row>
    <row r="56" spans="3:3" x14ac:dyDescent="0.3">
      <c r="C56" s="267"/>
    </row>
    <row r="57" spans="3:3" x14ac:dyDescent="0.3">
      <c r="C57" s="267"/>
    </row>
    <row r="58" spans="3:3" x14ac:dyDescent="0.3">
      <c r="C58" s="267"/>
    </row>
    <row r="59" spans="3:3" x14ac:dyDescent="0.3">
      <c r="C59" s="267"/>
    </row>
    <row r="60" spans="3:3" x14ac:dyDescent="0.3">
      <c r="C60" s="267"/>
    </row>
    <row r="61" spans="3:3" x14ac:dyDescent="0.3">
      <c r="C61" s="267"/>
    </row>
    <row r="62" spans="3:3" x14ac:dyDescent="0.3">
      <c r="C62" s="267"/>
    </row>
    <row r="63" spans="3:3" x14ac:dyDescent="0.3">
      <c r="C63" s="267"/>
    </row>
    <row r="64" spans="3:3" x14ac:dyDescent="0.3">
      <c r="C64" s="267"/>
    </row>
    <row r="65" spans="3:3" x14ac:dyDescent="0.3">
      <c r="C65" s="267"/>
    </row>
    <row r="66" spans="3:3" x14ac:dyDescent="0.3">
      <c r="C66" s="267"/>
    </row>
    <row r="67" spans="3:3" x14ac:dyDescent="0.3">
      <c r="C67" s="267"/>
    </row>
    <row r="68" spans="3:3" x14ac:dyDescent="0.3">
      <c r="C68" s="267"/>
    </row>
    <row r="69" spans="3:3" x14ac:dyDescent="0.3">
      <c r="C69" s="267"/>
    </row>
    <row r="70" spans="3:3" x14ac:dyDescent="0.3">
      <c r="C70" s="267"/>
    </row>
    <row r="71" spans="3:3" x14ac:dyDescent="0.3">
      <c r="C71" s="267"/>
    </row>
    <row r="72" spans="3:3" x14ac:dyDescent="0.3">
      <c r="C72" s="267"/>
    </row>
    <row r="73" spans="3:3" x14ac:dyDescent="0.3">
      <c r="C73" s="267"/>
    </row>
    <row r="74" spans="3:3" x14ac:dyDescent="0.3">
      <c r="C74" s="267"/>
    </row>
    <row r="75" spans="3:3" x14ac:dyDescent="0.3">
      <c r="C75" s="267"/>
    </row>
    <row r="76" spans="3:3" x14ac:dyDescent="0.3">
      <c r="C76" s="267"/>
    </row>
    <row r="77" spans="3:3" x14ac:dyDescent="0.3">
      <c r="C77" s="267"/>
    </row>
    <row r="78" spans="3:3" x14ac:dyDescent="0.3">
      <c r="C78" s="267"/>
    </row>
    <row r="79" spans="3:3" x14ac:dyDescent="0.3">
      <c r="C79" s="267"/>
    </row>
    <row r="80" spans="3:3" x14ac:dyDescent="0.3">
      <c r="C80" s="267"/>
    </row>
    <row r="81" spans="3:3" x14ac:dyDescent="0.3">
      <c r="C81" s="267"/>
    </row>
    <row r="82" spans="3:3" x14ac:dyDescent="0.3">
      <c r="C82" s="267"/>
    </row>
    <row r="83" spans="3:3" x14ac:dyDescent="0.3">
      <c r="C83" s="267"/>
    </row>
    <row r="84" spans="3:3" x14ac:dyDescent="0.3">
      <c r="C84" s="267"/>
    </row>
    <row r="85" spans="3:3" x14ac:dyDescent="0.3">
      <c r="C85" s="267"/>
    </row>
    <row r="86" spans="3:3" x14ac:dyDescent="0.3">
      <c r="C86" s="267"/>
    </row>
    <row r="87" spans="3:3" x14ac:dyDescent="0.3">
      <c r="C87" s="267"/>
    </row>
    <row r="88" spans="3:3" x14ac:dyDescent="0.3">
      <c r="C88" s="267"/>
    </row>
    <row r="89" spans="3:3" x14ac:dyDescent="0.3">
      <c r="C89" s="267"/>
    </row>
    <row r="90" spans="3:3" x14ac:dyDescent="0.3">
      <c r="C90" s="267"/>
    </row>
    <row r="91" spans="3:3" x14ac:dyDescent="0.3">
      <c r="C91" s="267"/>
    </row>
    <row r="92" spans="3:3" x14ac:dyDescent="0.3">
      <c r="C92" s="267"/>
    </row>
    <row r="93" spans="3:3" x14ac:dyDescent="0.3">
      <c r="C93" s="267"/>
    </row>
    <row r="94" spans="3:3" x14ac:dyDescent="0.3">
      <c r="C94" s="267"/>
    </row>
    <row r="95" spans="3:3" x14ac:dyDescent="0.3">
      <c r="C95" s="267"/>
    </row>
    <row r="96" spans="3:3" x14ac:dyDescent="0.3">
      <c r="C96" s="267"/>
    </row>
    <row r="97" spans="3:3" x14ac:dyDescent="0.3">
      <c r="C97" s="267"/>
    </row>
    <row r="98" spans="3:3" x14ac:dyDescent="0.3">
      <c r="C98" s="267"/>
    </row>
    <row r="99" spans="3:3" x14ac:dyDescent="0.3">
      <c r="C99" s="267"/>
    </row>
    <row r="100" spans="3:3" x14ac:dyDescent="0.3">
      <c r="C100" s="267"/>
    </row>
    <row r="101" spans="3:3" x14ac:dyDescent="0.3">
      <c r="C101" s="267"/>
    </row>
    <row r="102" spans="3:3" x14ac:dyDescent="0.3">
      <c r="C102" s="267"/>
    </row>
    <row r="103" spans="3:3" x14ac:dyDescent="0.3">
      <c r="C103" s="267"/>
    </row>
    <row r="104" spans="3:3" x14ac:dyDescent="0.3">
      <c r="C104" s="267"/>
    </row>
    <row r="105" spans="3:3" x14ac:dyDescent="0.3">
      <c r="C105" s="267"/>
    </row>
    <row r="106" spans="3:3" x14ac:dyDescent="0.3">
      <c r="C106" s="267"/>
    </row>
    <row r="107" spans="3:3" x14ac:dyDescent="0.3">
      <c r="C107" s="267"/>
    </row>
    <row r="108" spans="3:3" x14ac:dyDescent="0.3">
      <c r="C108" s="267"/>
    </row>
    <row r="109" spans="3:3" x14ac:dyDescent="0.3">
      <c r="C109" s="267"/>
    </row>
    <row r="110" spans="3:3" x14ac:dyDescent="0.3">
      <c r="C110" s="267"/>
    </row>
    <row r="111" spans="3:3" x14ac:dyDescent="0.3">
      <c r="C111" s="267"/>
    </row>
    <row r="112" spans="3:3" x14ac:dyDescent="0.3">
      <c r="C112" s="267"/>
    </row>
    <row r="113" spans="3:3" x14ac:dyDescent="0.3">
      <c r="C113" s="267"/>
    </row>
    <row r="114" spans="3:3" x14ac:dyDescent="0.3">
      <c r="C114" s="267"/>
    </row>
    <row r="115" spans="3:3" x14ac:dyDescent="0.3">
      <c r="C115" s="267"/>
    </row>
    <row r="116" spans="3:3" x14ac:dyDescent="0.3">
      <c r="C116" s="267"/>
    </row>
    <row r="117" spans="3:3" x14ac:dyDescent="0.3">
      <c r="C117" s="267"/>
    </row>
    <row r="118" spans="3:3" x14ac:dyDescent="0.3">
      <c r="C118" s="267"/>
    </row>
    <row r="119" spans="3:3" x14ac:dyDescent="0.3">
      <c r="C119" s="267"/>
    </row>
    <row r="120" spans="3:3" x14ac:dyDescent="0.3">
      <c r="C120" s="267"/>
    </row>
    <row r="121" spans="3:3" x14ac:dyDescent="0.3">
      <c r="C121" s="267"/>
    </row>
    <row r="122" spans="3:3" x14ac:dyDescent="0.3">
      <c r="C122" s="267"/>
    </row>
    <row r="123" spans="3:3" x14ac:dyDescent="0.3">
      <c r="C123" s="267"/>
    </row>
    <row r="124" spans="3:3" x14ac:dyDescent="0.3">
      <c r="C124" s="267"/>
    </row>
    <row r="125" spans="3:3" x14ac:dyDescent="0.3">
      <c r="C125" s="267"/>
    </row>
    <row r="126" spans="3:3" x14ac:dyDescent="0.3">
      <c r="C126" s="267"/>
    </row>
    <row r="127" spans="3:3" x14ac:dyDescent="0.3">
      <c r="C127" s="267"/>
    </row>
    <row r="128" spans="3:3" x14ac:dyDescent="0.3">
      <c r="C128" s="267"/>
    </row>
    <row r="129" spans="3:3" x14ac:dyDescent="0.3">
      <c r="C129" s="267"/>
    </row>
    <row r="130" spans="3:3" x14ac:dyDescent="0.3">
      <c r="C130" s="267"/>
    </row>
    <row r="131" spans="3:3" x14ac:dyDescent="0.3">
      <c r="C131" s="267"/>
    </row>
    <row r="132" spans="3:3" x14ac:dyDescent="0.3">
      <c r="C132" s="267"/>
    </row>
    <row r="133" spans="3:3" x14ac:dyDescent="0.3">
      <c r="C133" s="267"/>
    </row>
    <row r="134" spans="3:3" x14ac:dyDescent="0.3">
      <c r="C134" s="267"/>
    </row>
    <row r="135" spans="3:3" x14ac:dyDescent="0.3">
      <c r="C135" s="267"/>
    </row>
    <row r="136" spans="3:3" x14ac:dyDescent="0.3">
      <c r="C136" s="267"/>
    </row>
    <row r="137" spans="3:3" x14ac:dyDescent="0.3">
      <c r="C137" s="267"/>
    </row>
    <row r="138" spans="3:3" x14ac:dyDescent="0.3">
      <c r="C138" s="267"/>
    </row>
    <row r="139" spans="3:3" x14ac:dyDescent="0.3">
      <c r="C139" s="267"/>
    </row>
    <row r="140" spans="3:3" x14ac:dyDescent="0.3">
      <c r="C140" s="267"/>
    </row>
    <row r="141" spans="3:3" x14ac:dyDescent="0.3">
      <c r="C141" s="267"/>
    </row>
    <row r="142" spans="3:3" x14ac:dyDescent="0.3">
      <c r="C142" s="267"/>
    </row>
    <row r="143" spans="3:3" x14ac:dyDescent="0.3">
      <c r="C143" s="267"/>
    </row>
    <row r="144" spans="3:3" x14ac:dyDescent="0.3">
      <c r="C144" s="267"/>
    </row>
    <row r="145" spans="3:3" x14ac:dyDescent="0.3">
      <c r="C145" s="267"/>
    </row>
    <row r="146" spans="3:3" x14ac:dyDescent="0.3">
      <c r="C146" s="267"/>
    </row>
    <row r="147" spans="3:3" x14ac:dyDescent="0.3">
      <c r="C147" s="267"/>
    </row>
    <row r="148" spans="3:3" x14ac:dyDescent="0.3">
      <c r="C148" s="267"/>
    </row>
    <row r="149" spans="3:3" x14ac:dyDescent="0.3">
      <c r="C149" s="267"/>
    </row>
    <row r="150" spans="3:3" x14ac:dyDescent="0.3">
      <c r="C150" s="267"/>
    </row>
    <row r="151" spans="3:3" x14ac:dyDescent="0.3">
      <c r="C151" s="267"/>
    </row>
    <row r="152" spans="3:3" x14ac:dyDescent="0.3">
      <c r="C152" s="267"/>
    </row>
    <row r="153" spans="3:3" x14ac:dyDescent="0.3">
      <c r="C153" s="267"/>
    </row>
    <row r="154" spans="3:3" x14ac:dyDescent="0.3">
      <c r="C154" s="267"/>
    </row>
    <row r="155" spans="3:3" x14ac:dyDescent="0.3">
      <c r="C155" s="267"/>
    </row>
    <row r="156" spans="3:3" x14ac:dyDescent="0.3">
      <c r="C156" s="267"/>
    </row>
    <row r="157" spans="3:3" x14ac:dyDescent="0.3">
      <c r="C157" s="267"/>
    </row>
    <row r="158" spans="3:3" x14ac:dyDescent="0.3">
      <c r="C158" s="267"/>
    </row>
    <row r="159" spans="3:3" x14ac:dyDescent="0.3">
      <c r="C159" s="267"/>
    </row>
    <row r="160" spans="3:3" x14ac:dyDescent="0.3">
      <c r="C160" s="267"/>
    </row>
    <row r="161" spans="3:3" x14ac:dyDescent="0.3">
      <c r="C161" s="267"/>
    </row>
    <row r="162" spans="3:3" x14ac:dyDescent="0.3">
      <c r="C162" s="267"/>
    </row>
    <row r="163" spans="3:3" x14ac:dyDescent="0.3">
      <c r="C163" s="267"/>
    </row>
    <row r="164" spans="3:3" x14ac:dyDescent="0.3">
      <c r="C164" s="267"/>
    </row>
    <row r="165" spans="3:3" x14ac:dyDescent="0.3">
      <c r="C165" s="267"/>
    </row>
    <row r="166" spans="3:3" x14ac:dyDescent="0.3">
      <c r="C166" s="267"/>
    </row>
    <row r="167" spans="3:3" x14ac:dyDescent="0.3">
      <c r="C167" s="267"/>
    </row>
    <row r="168" spans="3:3" x14ac:dyDescent="0.3">
      <c r="C168" s="267"/>
    </row>
    <row r="169" spans="3:3" x14ac:dyDescent="0.3">
      <c r="C169" s="267"/>
    </row>
    <row r="170" spans="3:3" x14ac:dyDescent="0.3">
      <c r="C170" s="267"/>
    </row>
    <row r="171" spans="3:3" x14ac:dyDescent="0.3">
      <c r="C171" s="267"/>
    </row>
    <row r="172" spans="3:3" x14ac:dyDescent="0.3">
      <c r="C172" s="267"/>
    </row>
    <row r="173" spans="3:3" x14ac:dyDescent="0.3">
      <c r="C173" s="267"/>
    </row>
    <row r="174" spans="3:3" x14ac:dyDescent="0.3">
      <c r="C174" s="267"/>
    </row>
    <row r="175" spans="3:3" x14ac:dyDescent="0.3">
      <c r="C175" s="267"/>
    </row>
    <row r="176" spans="3:3" x14ac:dyDescent="0.3">
      <c r="C176" s="267"/>
    </row>
    <row r="177" spans="3:3" x14ac:dyDescent="0.3">
      <c r="C177" s="267"/>
    </row>
    <row r="178" spans="3:3" x14ac:dyDescent="0.3">
      <c r="C178" s="267"/>
    </row>
    <row r="179" spans="3:3" x14ac:dyDescent="0.3">
      <c r="C179" s="267"/>
    </row>
    <row r="180" spans="3:3" x14ac:dyDescent="0.3">
      <c r="C180" s="267"/>
    </row>
    <row r="181" spans="3:3" x14ac:dyDescent="0.3">
      <c r="C181" s="267"/>
    </row>
    <row r="182" spans="3:3" x14ac:dyDescent="0.3">
      <c r="C182" s="267"/>
    </row>
    <row r="183" spans="3:3" x14ac:dyDescent="0.3">
      <c r="C183" s="267"/>
    </row>
    <row r="184" spans="3:3" x14ac:dyDescent="0.3">
      <c r="C184" s="267"/>
    </row>
    <row r="185" spans="3:3" x14ac:dyDescent="0.3">
      <c r="C185" s="267"/>
    </row>
    <row r="186" spans="3:3" x14ac:dyDescent="0.3">
      <c r="C186" s="267"/>
    </row>
    <row r="187" spans="3:3" x14ac:dyDescent="0.3">
      <c r="C187" s="267"/>
    </row>
    <row r="188" spans="3:3" x14ac:dyDescent="0.3">
      <c r="C188" s="267"/>
    </row>
    <row r="189" spans="3:3" x14ac:dyDescent="0.3">
      <c r="C189" s="267"/>
    </row>
    <row r="190" spans="3:3" x14ac:dyDescent="0.3">
      <c r="C190" s="267"/>
    </row>
    <row r="191" spans="3:3" x14ac:dyDescent="0.3">
      <c r="C191" s="267"/>
    </row>
    <row r="192" spans="3:3" x14ac:dyDescent="0.3">
      <c r="C192" s="267"/>
    </row>
    <row r="193" spans="3:3" x14ac:dyDescent="0.3">
      <c r="C193" s="267"/>
    </row>
    <row r="194" spans="3:3" x14ac:dyDescent="0.3">
      <c r="C194" s="267"/>
    </row>
    <row r="195" spans="3:3" x14ac:dyDescent="0.3">
      <c r="C195" s="267"/>
    </row>
    <row r="196" spans="3:3" x14ac:dyDescent="0.3">
      <c r="C196" s="267"/>
    </row>
    <row r="197" spans="3:3" x14ac:dyDescent="0.3">
      <c r="C197" s="267"/>
    </row>
    <row r="198" spans="3:3" x14ac:dyDescent="0.3">
      <c r="C198" s="267"/>
    </row>
    <row r="199" spans="3:3" x14ac:dyDescent="0.3">
      <c r="C199" s="267"/>
    </row>
    <row r="200" spans="3:3" x14ac:dyDescent="0.3">
      <c r="C200" s="267"/>
    </row>
    <row r="201" spans="3:3" x14ac:dyDescent="0.3">
      <c r="C201" s="267"/>
    </row>
    <row r="202" spans="3:3" x14ac:dyDescent="0.3">
      <c r="C202" s="267"/>
    </row>
    <row r="203" spans="3:3" x14ac:dyDescent="0.3">
      <c r="C203" s="267"/>
    </row>
    <row r="204" spans="3:3" x14ac:dyDescent="0.3">
      <c r="C204" s="267"/>
    </row>
    <row r="205" spans="3:3" x14ac:dyDescent="0.3">
      <c r="C205" s="267"/>
    </row>
    <row r="206" spans="3:3" x14ac:dyDescent="0.3">
      <c r="C206" s="267"/>
    </row>
    <row r="207" spans="3:3" x14ac:dyDescent="0.3">
      <c r="C207" s="267"/>
    </row>
    <row r="208" spans="3:3" x14ac:dyDescent="0.3">
      <c r="C208" s="267"/>
    </row>
    <row r="209" spans="3:3" x14ac:dyDescent="0.3">
      <c r="C209" s="267"/>
    </row>
    <row r="210" spans="3:3" x14ac:dyDescent="0.3">
      <c r="C210" s="267"/>
    </row>
    <row r="211" spans="3:3" x14ac:dyDescent="0.3">
      <c r="C211" s="267"/>
    </row>
    <row r="212" spans="3:3" x14ac:dyDescent="0.3">
      <c r="C212" s="267"/>
    </row>
    <row r="213" spans="3:3" x14ac:dyDescent="0.3">
      <c r="C213" s="267"/>
    </row>
    <row r="214" spans="3:3" x14ac:dyDescent="0.3">
      <c r="C214" s="267"/>
    </row>
    <row r="215" spans="3:3" x14ac:dyDescent="0.3">
      <c r="C215" s="267"/>
    </row>
    <row r="216" spans="3:3" x14ac:dyDescent="0.3">
      <c r="C216" s="267"/>
    </row>
    <row r="217" spans="3:3" x14ac:dyDescent="0.3">
      <c r="C217" s="267"/>
    </row>
    <row r="218" spans="3:3" x14ac:dyDescent="0.3">
      <c r="C218" s="267"/>
    </row>
    <row r="219" spans="3:3" x14ac:dyDescent="0.3">
      <c r="C219" s="267"/>
    </row>
    <row r="220" spans="3:3" x14ac:dyDescent="0.3">
      <c r="C220" s="267"/>
    </row>
    <row r="221" spans="3:3" x14ac:dyDescent="0.3">
      <c r="C221" s="267"/>
    </row>
    <row r="222" spans="3:3" x14ac:dyDescent="0.3">
      <c r="C222" s="267"/>
    </row>
    <row r="223" spans="3:3" x14ac:dyDescent="0.3">
      <c r="C223" s="267"/>
    </row>
    <row r="224" spans="3:3" x14ac:dyDescent="0.3">
      <c r="C224" s="267"/>
    </row>
    <row r="225" spans="3:3" x14ac:dyDescent="0.3">
      <c r="C225" s="267"/>
    </row>
    <row r="226" spans="3:3" x14ac:dyDescent="0.3">
      <c r="C226" s="267"/>
    </row>
    <row r="227" spans="3:3" x14ac:dyDescent="0.3">
      <c r="C227" s="267"/>
    </row>
    <row r="228" spans="3:3" x14ac:dyDescent="0.3">
      <c r="C228" s="267"/>
    </row>
    <row r="229" spans="3:3" x14ac:dyDescent="0.3">
      <c r="C229" s="267"/>
    </row>
    <row r="230" spans="3:3" x14ac:dyDescent="0.3">
      <c r="C230" s="267"/>
    </row>
    <row r="231" spans="3:3" x14ac:dyDescent="0.3">
      <c r="C231" s="267"/>
    </row>
    <row r="232" spans="3:3" x14ac:dyDescent="0.3">
      <c r="C232" s="267"/>
    </row>
    <row r="233" spans="3:3" x14ac:dyDescent="0.3">
      <c r="C233" s="267"/>
    </row>
    <row r="234" spans="3:3" x14ac:dyDescent="0.3">
      <c r="C234" s="267"/>
    </row>
    <row r="235" spans="3:3" x14ac:dyDescent="0.3">
      <c r="C235" s="267"/>
    </row>
    <row r="236" spans="3:3" x14ac:dyDescent="0.3">
      <c r="C236" s="267"/>
    </row>
    <row r="237" spans="3:3" x14ac:dyDescent="0.3">
      <c r="C237" s="267"/>
    </row>
    <row r="238" spans="3:3" x14ac:dyDescent="0.3">
      <c r="C238" s="267"/>
    </row>
    <row r="239" spans="3:3" x14ac:dyDescent="0.3">
      <c r="C239" s="267"/>
    </row>
    <row r="240" spans="3:3" x14ac:dyDescent="0.3">
      <c r="C240" s="267"/>
    </row>
    <row r="241" spans="3:3" x14ac:dyDescent="0.3">
      <c r="C241" s="267"/>
    </row>
    <row r="242" spans="3:3" x14ac:dyDescent="0.3">
      <c r="C242" s="267"/>
    </row>
    <row r="243" spans="3:3" x14ac:dyDescent="0.3">
      <c r="C243" s="267"/>
    </row>
    <row r="244" spans="3:3" x14ac:dyDescent="0.3">
      <c r="C244" s="267"/>
    </row>
    <row r="245" spans="3:3" x14ac:dyDescent="0.3">
      <c r="C245" s="267"/>
    </row>
    <row r="246" spans="3:3" x14ac:dyDescent="0.3">
      <c r="C246" s="267"/>
    </row>
    <row r="247" spans="3:3" x14ac:dyDescent="0.3">
      <c r="C247" s="267"/>
    </row>
    <row r="248" spans="3:3" x14ac:dyDescent="0.3">
      <c r="C248" s="267"/>
    </row>
    <row r="249" spans="3:3" x14ac:dyDescent="0.3">
      <c r="C249" s="267"/>
    </row>
    <row r="250" spans="3:3" x14ac:dyDescent="0.3">
      <c r="C250" s="267"/>
    </row>
    <row r="251" spans="3:3" x14ac:dyDescent="0.3">
      <c r="C251" s="267"/>
    </row>
    <row r="252" spans="3:3" x14ac:dyDescent="0.3">
      <c r="C252" s="267"/>
    </row>
    <row r="253" spans="3:3" x14ac:dyDescent="0.3">
      <c r="C253" s="267"/>
    </row>
    <row r="254" spans="3:3" x14ac:dyDescent="0.3">
      <c r="C254" s="267"/>
    </row>
    <row r="255" spans="3:3" x14ac:dyDescent="0.3">
      <c r="C255" s="267"/>
    </row>
    <row r="256" spans="3:3" x14ac:dyDescent="0.3">
      <c r="C256" s="267"/>
    </row>
    <row r="257" spans="3:3" x14ac:dyDescent="0.3">
      <c r="C257" s="267"/>
    </row>
    <row r="258" spans="3:3" x14ac:dyDescent="0.3">
      <c r="C258" s="267"/>
    </row>
    <row r="259" spans="3:3" x14ac:dyDescent="0.3">
      <c r="C259" s="267"/>
    </row>
    <row r="260" spans="3:3" x14ac:dyDescent="0.3">
      <c r="C260" s="267"/>
    </row>
    <row r="261" spans="3:3" x14ac:dyDescent="0.3">
      <c r="C261" s="267"/>
    </row>
    <row r="262" spans="3:3" x14ac:dyDescent="0.3">
      <c r="C262" s="267"/>
    </row>
    <row r="263" spans="3:3" x14ac:dyDescent="0.3">
      <c r="C263" s="267"/>
    </row>
    <row r="264" spans="3:3" x14ac:dyDescent="0.3">
      <c r="C264" s="267"/>
    </row>
    <row r="265" spans="3:3" x14ac:dyDescent="0.3">
      <c r="C265" s="267"/>
    </row>
    <row r="266" spans="3:3" x14ac:dyDescent="0.3">
      <c r="C266" s="267"/>
    </row>
    <row r="267" spans="3:3" x14ac:dyDescent="0.3">
      <c r="C267" s="267"/>
    </row>
    <row r="268" spans="3:3" x14ac:dyDescent="0.3">
      <c r="C268" s="267"/>
    </row>
    <row r="269" spans="3:3" x14ac:dyDescent="0.3">
      <c r="C269" s="267"/>
    </row>
    <row r="270" spans="3:3" x14ac:dyDescent="0.3">
      <c r="C270" s="267"/>
    </row>
    <row r="271" spans="3:3" x14ac:dyDescent="0.3">
      <c r="C271" s="267"/>
    </row>
    <row r="272" spans="3:3" x14ac:dyDescent="0.3">
      <c r="C272" s="267"/>
    </row>
    <row r="273" spans="3:3" x14ac:dyDescent="0.3">
      <c r="C273" s="267"/>
    </row>
    <row r="274" spans="3:3" x14ac:dyDescent="0.3">
      <c r="C274" s="267"/>
    </row>
    <row r="275" spans="3:3" x14ac:dyDescent="0.3">
      <c r="C275" s="267"/>
    </row>
    <row r="276" spans="3:3" x14ac:dyDescent="0.3">
      <c r="C276" s="267"/>
    </row>
    <row r="277" spans="3:3" x14ac:dyDescent="0.3">
      <c r="C277" s="267"/>
    </row>
    <row r="278" spans="3:3" x14ac:dyDescent="0.3">
      <c r="C278" s="267"/>
    </row>
    <row r="279" spans="3:3" x14ac:dyDescent="0.3">
      <c r="C279" s="267"/>
    </row>
    <row r="280" spans="3:3" x14ac:dyDescent="0.3">
      <c r="C280" s="267"/>
    </row>
    <row r="281" spans="3:3" x14ac:dyDescent="0.3">
      <c r="C281" s="267"/>
    </row>
    <row r="282" spans="3:3" x14ac:dyDescent="0.3">
      <c r="C282" s="267"/>
    </row>
    <row r="283" spans="3:3" x14ac:dyDescent="0.3">
      <c r="C283" s="267"/>
    </row>
    <row r="284" spans="3:3" x14ac:dyDescent="0.3">
      <c r="C284" s="267"/>
    </row>
    <row r="285" spans="3:3" x14ac:dyDescent="0.3">
      <c r="C285" s="267"/>
    </row>
    <row r="286" spans="3:3" x14ac:dyDescent="0.3">
      <c r="C286" s="267"/>
    </row>
    <row r="287" spans="3:3" x14ac:dyDescent="0.3">
      <c r="C287" s="267"/>
    </row>
    <row r="288" spans="3:3" x14ac:dyDescent="0.3">
      <c r="C288" s="267"/>
    </row>
    <row r="289" spans="3:3" x14ac:dyDescent="0.3">
      <c r="C289" s="267"/>
    </row>
    <row r="290" spans="3:3" x14ac:dyDescent="0.3">
      <c r="C290" s="267"/>
    </row>
    <row r="291" spans="3:3" x14ac:dyDescent="0.3">
      <c r="C291" s="267"/>
    </row>
    <row r="292" spans="3:3" x14ac:dyDescent="0.3">
      <c r="C292" s="267"/>
    </row>
    <row r="293" spans="3:3" x14ac:dyDescent="0.3">
      <c r="C293" s="267"/>
    </row>
    <row r="294" spans="3:3" x14ac:dyDescent="0.3">
      <c r="C294" s="267"/>
    </row>
    <row r="295" spans="3:3" x14ac:dyDescent="0.3">
      <c r="C295" s="267"/>
    </row>
    <row r="296" spans="3:3" x14ac:dyDescent="0.3">
      <c r="C296" s="267"/>
    </row>
    <row r="297" spans="3:3" x14ac:dyDescent="0.3">
      <c r="C297" s="267"/>
    </row>
    <row r="298" spans="3:3" x14ac:dyDescent="0.3">
      <c r="C298" s="267"/>
    </row>
    <row r="299" spans="3:3" x14ac:dyDescent="0.3">
      <c r="C299" s="267"/>
    </row>
    <row r="300" spans="3:3" x14ac:dyDescent="0.3">
      <c r="C300" s="267"/>
    </row>
    <row r="301" spans="3:3" x14ac:dyDescent="0.3">
      <c r="C301" s="267"/>
    </row>
    <row r="302" spans="3:3" x14ac:dyDescent="0.3">
      <c r="C302" s="267"/>
    </row>
    <row r="303" spans="3:3" x14ac:dyDescent="0.3">
      <c r="C303" s="267"/>
    </row>
    <row r="304" spans="3:3" x14ac:dyDescent="0.3">
      <c r="C304" s="267"/>
    </row>
    <row r="305" spans="3:3" x14ac:dyDescent="0.3">
      <c r="C305" s="267"/>
    </row>
    <row r="306" spans="3:3" x14ac:dyDescent="0.3">
      <c r="C306" s="267"/>
    </row>
    <row r="307" spans="3:3" x14ac:dyDescent="0.3">
      <c r="C307" s="267"/>
    </row>
    <row r="308" spans="3:3" x14ac:dyDescent="0.3">
      <c r="C308" s="267"/>
    </row>
    <row r="309" spans="3:3" x14ac:dyDescent="0.3">
      <c r="C309" s="267"/>
    </row>
    <row r="310" spans="3:3" x14ac:dyDescent="0.3">
      <c r="C310" s="267"/>
    </row>
    <row r="311" spans="3:3" x14ac:dyDescent="0.3">
      <c r="C311" s="267"/>
    </row>
    <row r="312" spans="3:3" x14ac:dyDescent="0.3">
      <c r="C312" s="267"/>
    </row>
    <row r="313" spans="3:3" x14ac:dyDescent="0.3">
      <c r="C313" s="267"/>
    </row>
    <row r="314" spans="3:3" x14ac:dyDescent="0.3">
      <c r="C314" s="267"/>
    </row>
    <row r="315" spans="3:3" x14ac:dyDescent="0.3">
      <c r="C315" s="267"/>
    </row>
    <row r="316" spans="3:3" x14ac:dyDescent="0.3">
      <c r="C316" s="267"/>
    </row>
    <row r="317" spans="3:3" x14ac:dyDescent="0.3">
      <c r="C317" s="267"/>
    </row>
    <row r="318" spans="3:3" x14ac:dyDescent="0.3">
      <c r="C318" s="267"/>
    </row>
    <row r="319" spans="3:3" x14ac:dyDescent="0.3">
      <c r="C319" s="267"/>
    </row>
    <row r="320" spans="3:3" x14ac:dyDescent="0.3">
      <c r="C320" s="267"/>
    </row>
    <row r="321" spans="3:3" x14ac:dyDescent="0.3">
      <c r="C321" s="267"/>
    </row>
    <row r="322" spans="3:3" x14ac:dyDescent="0.3">
      <c r="C322" s="267"/>
    </row>
    <row r="323" spans="3:3" x14ac:dyDescent="0.3">
      <c r="C323" s="267"/>
    </row>
    <row r="324" spans="3:3" x14ac:dyDescent="0.3">
      <c r="C324" s="267"/>
    </row>
    <row r="325" spans="3:3" x14ac:dyDescent="0.3">
      <c r="C325" s="267"/>
    </row>
    <row r="326" spans="3:3" x14ac:dyDescent="0.3">
      <c r="C326" s="267"/>
    </row>
    <row r="327" spans="3:3" x14ac:dyDescent="0.3">
      <c r="C327" s="267"/>
    </row>
    <row r="328" spans="3:3" x14ac:dyDescent="0.3">
      <c r="C328" s="267"/>
    </row>
    <row r="329" spans="3:3" x14ac:dyDescent="0.3">
      <c r="C329" s="267"/>
    </row>
    <row r="330" spans="3:3" x14ac:dyDescent="0.3">
      <c r="C330" s="267"/>
    </row>
    <row r="331" spans="3:3" x14ac:dyDescent="0.3">
      <c r="C331" s="267"/>
    </row>
    <row r="332" spans="3:3" x14ac:dyDescent="0.3">
      <c r="C332" s="267"/>
    </row>
    <row r="333" spans="3:3" x14ac:dyDescent="0.3">
      <c r="C333" s="267"/>
    </row>
    <row r="334" spans="3:3" x14ac:dyDescent="0.3">
      <c r="C334" s="267"/>
    </row>
    <row r="335" spans="3:3" x14ac:dyDescent="0.3">
      <c r="C335" s="267"/>
    </row>
    <row r="336" spans="3:3" x14ac:dyDescent="0.3">
      <c r="C336" s="267"/>
    </row>
    <row r="337" spans="3:3" x14ac:dyDescent="0.3">
      <c r="C337" s="267"/>
    </row>
    <row r="338" spans="3:3" x14ac:dyDescent="0.3">
      <c r="C338" s="267"/>
    </row>
    <row r="339" spans="3:3" x14ac:dyDescent="0.3">
      <c r="C339" s="267"/>
    </row>
    <row r="340" spans="3:3" x14ac:dyDescent="0.3">
      <c r="C340" s="267"/>
    </row>
    <row r="341" spans="3:3" x14ac:dyDescent="0.3">
      <c r="C341" s="267"/>
    </row>
    <row r="342" spans="3:3" x14ac:dyDescent="0.3">
      <c r="C342" s="267"/>
    </row>
    <row r="343" spans="3:3" x14ac:dyDescent="0.3">
      <c r="C343" s="267"/>
    </row>
    <row r="344" spans="3:3" x14ac:dyDescent="0.3">
      <c r="C344" s="267"/>
    </row>
    <row r="345" spans="3:3" x14ac:dyDescent="0.3">
      <c r="C345" s="267"/>
    </row>
    <row r="346" spans="3:3" x14ac:dyDescent="0.3">
      <c r="C346" s="267"/>
    </row>
    <row r="347" spans="3:3" x14ac:dyDescent="0.3">
      <c r="C347" s="267"/>
    </row>
    <row r="348" spans="3:3" x14ac:dyDescent="0.3">
      <c r="C348" s="267"/>
    </row>
    <row r="349" spans="3:3" x14ac:dyDescent="0.3">
      <c r="C349" s="267"/>
    </row>
    <row r="350" spans="3:3" x14ac:dyDescent="0.3">
      <c r="C350" s="267"/>
    </row>
    <row r="351" spans="3:3" x14ac:dyDescent="0.3">
      <c r="C351" s="267"/>
    </row>
    <row r="352" spans="3:3" x14ac:dyDescent="0.3">
      <c r="C352" s="267"/>
    </row>
    <row r="353" spans="3:3" x14ac:dyDescent="0.3">
      <c r="C353" s="267"/>
    </row>
    <row r="354" spans="3:3" x14ac:dyDescent="0.3">
      <c r="C354" s="267"/>
    </row>
    <row r="355" spans="3:3" x14ac:dyDescent="0.3">
      <c r="C355" s="267"/>
    </row>
    <row r="356" spans="3:3" x14ac:dyDescent="0.3">
      <c r="C356" s="267"/>
    </row>
    <row r="357" spans="3:3" x14ac:dyDescent="0.3">
      <c r="C357" s="267"/>
    </row>
    <row r="358" spans="3:3" x14ac:dyDescent="0.3">
      <c r="C358" s="267"/>
    </row>
    <row r="359" spans="3:3" x14ac:dyDescent="0.3">
      <c r="C359" s="267"/>
    </row>
    <row r="360" spans="3:3" x14ac:dyDescent="0.3">
      <c r="C360" s="267"/>
    </row>
    <row r="361" spans="3:3" x14ac:dyDescent="0.3">
      <c r="C361" s="267"/>
    </row>
    <row r="362" spans="3:3" x14ac:dyDescent="0.3">
      <c r="C362" s="267"/>
    </row>
    <row r="363" spans="3:3" x14ac:dyDescent="0.3">
      <c r="C363" s="267"/>
    </row>
    <row r="364" spans="3:3" x14ac:dyDescent="0.3">
      <c r="C364" s="267"/>
    </row>
    <row r="365" spans="3:3" x14ac:dyDescent="0.3">
      <c r="C365" s="267"/>
    </row>
    <row r="366" spans="3:3" x14ac:dyDescent="0.3">
      <c r="C366" s="267"/>
    </row>
    <row r="367" spans="3:3" x14ac:dyDescent="0.3">
      <c r="C367" s="267"/>
    </row>
    <row r="368" spans="3:3" x14ac:dyDescent="0.3">
      <c r="C368" s="267"/>
    </row>
    <row r="369" spans="3:3" x14ac:dyDescent="0.3">
      <c r="C369" s="267"/>
    </row>
    <row r="370" spans="3:3" x14ac:dyDescent="0.3">
      <c r="C370" s="267"/>
    </row>
    <row r="371" spans="3:3" x14ac:dyDescent="0.3">
      <c r="C371" s="267"/>
    </row>
    <row r="372" spans="3:3" x14ac:dyDescent="0.3">
      <c r="C372" s="267"/>
    </row>
    <row r="373" spans="3:3" x14ac:dyDescent="0.3">
      <c r="C373" s="267"/>
    </row>
    <row r="374" spans="3:3" x14ac:dyDescent="0.3">
      <c r="C374" s="267"/>
    </row>
    <row r="375" spans="3:3" x14ac:dyDescent="0.3">
      <c r="C375" s="267"/>
    </row>
    <row r="376" spans="3:3" x14ac:dyDescent="0.3">
      <c r="C376" s="267"/>
    </row>
    <row r="377" spans="3:3" x14ac:dyDescent="0.3">
      <c r="C377" s="267"/>
    </row>
    <row r="378" spans="3:3" x14ac:dyDescent="0.3">
      <c r="C378" s="267"/>
    </row>
    <row r="379" spans="3:3" x14ac:dyDescent="0.3">
      <c r="C379" s="267"/>
    </row>
    <row r="380" spans="3:3" x14ac:dyDescent="0.3">
      <c r="C380" s="267"/>
    </row>
    <row r="381" spans="3:3" x14ac:dyDescent="0.3">
      <c r="C381" s="267"/>
    </row>
    <row r="382" spans="3:3" x14ac:dyDescent="0.3">
      <c r="C382" s="267"/>
    </row>
    <row r="383" spans="3:3" x14ac:dyDescent="0.3">
      <c r="C383" s="267"/>
    </row>
    <row r="384" spans="3:3" x14ac:dyDescent="0.3">
      <c r="C384" s="267"/>
    </row>
    <row r="385" spans="3:3" x14ac:dyDescent="0.3">
      <c r="C385" s="267"/>
    </row>
    <row r="386" spans="3:3" x14ac:dyDescent="0.3">
      <c r="C386" s="267"/>
    </row>
    <row r="387" spans="3:3" x14ac:dyDescent="0.3">
      <c r="C387" s="267"/>
    </row>
    <row r="388" spans="3:3" x14ac:dyDescent="0.3">
      <c r="C388" s="267"/>
    </row>
    <row r="389" spans="3:3" x14ac:dyDescent="0.3">
      <c r="C389" s="267"/>
    </row>
    <row r="390" spans="3:3" x14ac:dyDescent="0.3">
      <c r="C390" s="267"/>
    </row>
    <row r="391" spans="3:3" x14ac:dyDescent="0.3">
      <c r="C391" s="267"/>
    </row>
    <row r="392" spans="3:3" x14ac:dyDescent="0.3">
      <c r="C392" s="267"/>
    </row>
    <row r="393" spans="3:3" x14ac:dyDescent="0.3">
      <c r="C393" s="267"/>
    </row>
    <row r="394" spans="3:3" x14ac:dyDescent="0.3">
      <c r="C394" s="267"/>
    </row>
    <row r="395" spans="3:3" x14ac:dyDescent="0.3">
      <c r="C395" s="267"/>
    </row>
    <row r="396" spans="3:3" x14ac:dyDescent="0.3">
      <c r="C396" s="267"/>
    </row>
    <row r="397" spans="3:3" x14ac:dyDescent="0.3">
      <c r="C397" s="267"/>
    </row>
    <row r="398" spans="3:3" x14ac:dyDescent="0.3">
      <c r="C398" s="267"/>
    </row>
    <row r="399" spans="3:3" x14ac:dyDescent="0.3">
      <c r="C399" s="267"/>
    </row>
    <row r="400" spans="3:3" x14ac:dyDescent="0.3">
      <c r="C400" s="267"/>
    </row>
    <row r="401" spans="3:3" x14ac:dyDescent="0.3">
      <c r="C401" s="267"/>
    </row>
    <row r="402" spans="3:3" x14ac:dyDescent="0.3">
      <c r="C402" s="267"/>
    </row>
    <row r="403" spans="3:3" x14ac:dyDescent="0.3">
      <c r="C403" s="267"/>
    </row>
    <row r="404" spans="3:3" x14ac:dyDescent="0.3">
      <c r="C404" s="267"/>
    </row>
    <row r="405" spans="3:3" x14ac:dyDescent="0.3">
      <c r="C405" s="267"/>
    </row>
    <row r="406" spans="3:3" x14ac:dyDescent="0.3">
      <c r="C406" s="267"/>
    </row>
    <row r="407" spans="3:3" x14ac:dyDescent="0.3">
      <c r="C407" s="267"/>
    </row>
    <row r="408" spans="3:3" x14ac:dyDescent="0.3">
      <c r="C408" s="267"/>
    </row>
    <row r="409" spans="3:3" x14ac:dyDescent="0.3">
      <c r="C409" s="267"/>
    </row>
    <row r="410" spans="3:3" x14ac:dyDescent="0.3">
      <c r="C410" s="267"/>
    </row>
    <row r="411" spans="3:3" x14ac:dyDescent="0.3">
      <c r="C411" s="267"/>
    </row>
    <row r="412" spans="3:3" x14ac:dyDescent="0.3">
      <c r="C412" s="267"/>
    </row>
    <row r="413" spans="3:3" x14ac:dyDescent="0.3">
      <c r="C413" s="267"/>
    </row>
    <row r="414" spans="3:3" x14ac:dyDescent="0.3">
      <c r="C414" s="267"/>
    </row>
    <row r="415" spans="3:3" x14ac:dyDescent="0.3">
      <c r="C415" s="267"/>
    </row>
    <row r="416" spans="3:3" x14ac:dyDescent="0.3">
      <c r="C416" s="267"/>
    </row>
    <row r="417" spans="3:3" x14ac:dyDescent="0.3">
      <c r="C417" s="267"/>
    </row>
    <row r="418" spans="3:3" x14ac:dyDescent="0.3">
      <c r="C418" s="267"/>
    </row>
    <row r="419" spans="3:3" x14ac:dyDescent="0.3">
      <c r="C419" s="267"/>
    </row>
    <row r="420" spans="3:3" x14ac:dyDescent="0.3">
      <c r="C420" s="267"/>
    </row>
    <row r="421" spans="3:3" x14ac:dyDescent="0.3">
      <c r="C421" s="267"/>
    </row>
    <row r="422" spans="3:3" x14ac:dyDescent="0.3">
      <c r="C422" s="267"/>
    </row>
    <row r="423" spans="3:3" x14ac:dyDescent="0.3">
      <c r="C423" s="267"/>
    </row>
    <row r="424" spans="3:3" x14ac:dyDescent="0.3">
      <c r="C424" s="267"/>
    </row>
    <row r="425" spans="3:3" x14ac:dyDescent="0.3">
      <c r="C425" s="267"/>
    </row>
    <row r="426" spans="3:3" x14ac:dyDescent="0.3">
      <c r="C426" s="267"/>
    </row>
    <row r="427" spans="3:3" x14ac:dyDescent="0.3">
      <c r="C427" s="267"/>
    </row>
    <row r="428" spans="3:3" x14ac:dyDescent="0.3">
      <c r="C428" s="267"/>
    </row>
    <row r="429" spans="3:3" x14ac:dyDescent="0.3">
      <c r="C429" s="267"/>
    </row>
    <row r="430" spans="3:3" x14ac:dyDescent="0.3">
      <c r="C430" s="267"/>
    </row>
    <row r="431" spans="3:3" x14ac:dyDescent="0.3">
      <c r="C431" s="267"/>
    </row>
    <row r="432" spans="3:3" x14ac:dyDescent="0.3">
      <c r="C432" s="267"/>
    </row>
    <row r="433" spans="3:3" x14ac:dyDescent="0.3">
      <c r="C433" s="267"/>
    </row>
    <row r="434" spans="3:3" x14ac:dyDescent="0.3">
      <c r="C434" s="267"/>
    </row>
    <row r="435" spans="3:3" x14ac:dyDescent="0.3">
      <c r="C435" s="267"/>
    </row>
    <row r="436" spans="3:3" x14ac:dyDescent="0.3">
      <c r="C436" s="267"/>
    </row>
    <row r="437" spans="3:3" x14ac:dyDescent="0.3">
      <c r="C437" s="267"/>
    </row>
    <row r="438" spans="3:3" x14ac:dyDescent="0.3">
      <c r="C438" s="267"/>
    </row>
    <row r="439" spans="3:3" x14ac:dyDescent="0.3">
      <c r="C439" s="267"/>
    </row>
    <row r="440" spans="3:3" x14ac:dyDescent="0.3">
      <c r="C440" s="267"/>
    </row>
    <row r="441" spans="3:3" x14ac:dyDescent="0.3">
      <c r="C441" s="267"/>
    </row>
    <row r="442" spans="3:3" x14ac:dyDescent="0.3">
      <c r="C442" s="267"/>
    </row>
    <row r="443" spans="3:3" x14ac:dyDescent="0.3">
      <c r="C443" s="267"/>
    </row>
    <row r="444" spans="3:3" x14ac:dyDescent="0.3">
      <c r="C444" s="267"/>
    </row>
    <row r="445" spans="3:3" x14ac:dyDescent="0.3">
      <c r="C445" s="267"/>
    </row>
    <row r="446" spans="3:3" x14ac:dyDescent="0.3">
      <c r="C446" s="267"/>
    </row>
    <row r="447" spans="3:3" x14ac:dyDescent="0.3">
      <c r="C447" s="267"/>
    </row>
    <row r="448" spans="3:3" x14ac:dyDescent="0.3">
      <c r="C448" s="267"/>
    </row>
    <row r="449" spans="3:3" x14ac:dyDescent="0.3">
      <c r="C449" s="267"/>
    </row>
    <row r="450" spans="3:3" x14ac:dyDescent="0.3">
      <c r="C450" s="267"/>
    </row>
    <row r="451" spans="3:3" x14ac:dyDescent="0.3">
      <c r="C451" s="267"/>
    </row>
    <row r="452" spans="3:3" x14ac:dyDescent="0.3">
      <c r="C452" s="267"/>
    </row>
    <row r="453" spans="3:3" x14ac:dyDescent="0.3">
      <c r="C453" s="267"/>
    </row>
    <row r="454" spans="3:3" x14ac:dyDescent="0.3">
      <c r="C454" s="267"/>
    </row>
    <row r="455" spans="3:3" x14ac:dyDescent="0.3">
      <c r="C455" s="267"/>
    </row>
    <row r="456" spans="3:3" x14ac:dyDescent="0.3">
      <c r="C456" s="267"/>
    </row>
    <row r="457" spans="3:3" x14ac:dyDescent="0.3">
      <c r="C457" s="267"/>
    </row>
    <row r="458" spans="3:3" x14ac:dyDescent="0.3">
      <c r="C458" s="267"/>
    </row>
    <row r="459" spans="3:3" x14ac:dyDescent="0.3">
      <c r="C459" s="267"/>
    </row>
    <row r="460" spans="3:3" x14ac:dyDescent="0.3">
      <c r="C460" s="267"/>
    </row>
    <row r="461" spans="3:3" x14ac:dyDescent="0.3">
      <c r="C461" s="267"/>
    </row>
    <row r="462" spans="3:3" x14ac:dyDescent="0.3">
      <c r="C462" s="267"/>
    </row>
    <row r="463" spans="3:3" x14ac:dyDescent="0.3">
      <c r="C463" s="267"/>
    </row>
    <row r="464" spans="3:3" x14ac:dyDescent="0.3">
      <c r="C464" s="267"/>
    </row>
    <row r="465" spans="3:3" x14ac:dyDescent="0.3">
      <c r="C465" s="267"/>
    </row>
    <row r="466" spans="3:3" x14ac:dyDescent="0.3">
      <c r="C466" s="267"/>
    </row>
    <row r="467" spans="3:3" x14ac:dyDescent="0.3">
      <c r="C467" s="267"/>
    </row>
    <row r="468" spans="3:3" x14ac:dyDescent="0.3">
      <c r="C468" s="267"/>
    </row>
    <row r="469" spans="3:3" x14ac:dyDescent="0.3">
      <c r="C469" s="267"/>
    </row>
    <row r="470" spans="3:3" x14ac:dyDescent="0.3">
      <c r="C470" s="267"/>
    </row>
    <row r="471" spans="3:3" x14ac:dyDescent="0.3">
      <c r="C471" s="267"/>
    </row>
    <row r="472" spans="3:3" x14ac:dyDescent="0.3">
      <c r="C472" s="267"/>
    </row>
    <row r="473" spans="3:3" x14ac:dyDescent="0.3">
      <c r="C473" s="267"/>
    </row>
    <row r="474" spans="3:3" x14ac:dyDescent="0.3">
      <c r="C474" s="267"/>
    </row>
    <row r="475" spans="3:3" x14ac:dyDescent="0.3">
      <c r="C475" s="267"/>
    </row>
    <row r="476" spans="3:3" x14ac:dyDescent="0.3">
      <c r="C476" s="267"/>
    </row>
    <row r="477" spans="3:3" x14ac:dyDescent="0.3">
      <c r="C477" s="267"/>
    </row>
    <row r="478" spans="3:3" x14ac:dyDescent="0.3">
      <c r="C478" s="267"/>
    </row>
    <row r="479" spans="3:3" x14ac:dyDescent="0.3">
      <c r="C479" s="267"/>
    </row>
    <row r="480" spans="3:3" x14ac:dyDescent="0.3">
      <c r="C480" s="267"/>
    </row>
    <row r="481" spans="3:3" x14ac:dyDescent="0.3">
      <c r="C481" s="267"/>
    </row>
    <row r="482" spans="3:3" x14ac:dyDescent="0.3">
      <c r="C482" s="267"/>
    </row>
    <row r="483" spans="3:3" x14ac:dyDescent="0.3">
      <c r="C483" s="267"/>
    </row>
    <row r="484" spans="3:3" x14ac:dyDescent="0.3">
      <c r="C484" s="267"/>
    </row>
    <row r="485" spans="3:3" x14ac:dyDescent="0.3">
      <c r="C485" s="267"/>
    </row>
    <row r="486" spans="3:3" x14ac:dyDescent="0.3">
      <c r="C486" s="267"/>
    </row>
    <row r="487" spans="3:3" x14ac:dyDescent="0.3">
      <c r="C487" s="267"/>
    </row>
    <row r="488" spans="3:3" x14ac:dyDescent="0.3">
      <c r="C488" s="267"/>
    </row>
    <row r="489" spans="3:3" x14ac:dyDescent="0.3">
      <c r="C489" s="267"/>
    </row>
    <row r="490" spans="3:3" x14ac:dyDescent="0.3">
      <c r="C490" s="267"/>
    </row>
    <row r="491" spans="3:3" x14ac:dyDescent="0.3">
      <c r="C491" s="267"/>
    </row>
    <row r="492" spans="3:3" x14ac:dyDescent="0.3">
      <c r="C492" s="267"/>
    </row>
    <row r="493" spans="3:3" x14ac:dyDescent="0.3">
      <c r="C493" s="267"/>
    </row>
    <row r="494" spans="3:3" x14ac:dyDescent="0.3">
      <c r="C494" s="267"/>
    </row>
    <row r="495" spans="3:3" x14ac:dyDescent="0.3">
      <c r="C495" s="267"/>
    </row>
    <row r="496" spans="3:3" x14ac:dyDescent="0.3">
      <c r="C496" s="267"/>
    </row>
    <row r="497" spans="3:3" x14ac:dyDescent="0.3">
      <c r="C497" s="267"/>
    </row>
    <row r="498" spans="3:3" x14ac:dyDescent="0.3">
      <c r="C498" s="267"/>
    </row>
    <row r="499" spans="3:3" x14ac:dyDescent="0.3">
      <c r="C499" s="267"/>
    </row>
    <row r="500" spans="3:3" x14ac:dyDescent="0.3">
      <c r="C500" s="267"/>
    </row>
    <row r="501" spans="3:3" x14ac:dyDescent="0.3">
      <c r="C501" s="267"/>
    </row>
    <row r="502" spans="3:3" x14ac:dyDescent="0.3">
      <c r="C502" s="267"/>
    </row>
    <row r="503" spans="3:3" x14ac:dyDescent="0.3">
      <c r="C503" s="267"/>
    </row>
    <row r="504" spans="3:3" x14ac:dyDescent="0.3">
      <c r="C504" s="267"/>
    </row>
    <row r="505" spans="3:3" x14ac:dyDescent="0.3">
      <c r="C505" s="267"/>
    </row>
    <row r="506" spans="3:3" x14ac:dyDescent="0.3">
      <c r="C506" s="267"/>
    </row>
    <row r="507" spans="3:3" x14ac:dyDescent="0.3">
      <c r="C507" s="267"/>
    </row>
    <row r="508" spans="3:3" x14ac:dyDescent="0.3">
      <c r="C508" s="267"/>
    </row>
    <row r="509" spans="3:3" x14ac:dyDescent="0.3">
      <c r="C509" s="267"/>
    </row>
    <row r="510" spans="3:3" x14ac:dyDescent="0.3">
      <c r="C510" s="267"/>
    </row>
    <row r="511" spans="3:3" x14ac:dyDescent="0.3">
      <c r="C511" s="267"/>
    </row>
    <row r="512" spans="3:3" x14ac:dyDescent="0.3">
      <c r="C512" s="267"/>
    </row>
    <row r="513" spans="3:3" x14ac:dyDescent="0.3">
      <c r="C513" s="267"/>
    </row>
    <row r="514" spans="3:3" x14ac:dyDescent="0.3">
      <c r="C514" s="267"/>
    </row>
    <row r="515" spans="3:3" x14ac:dyDescent="0.3">
      <c r="C515" s="267"/>
    </row>
    <row r="516" spans="3:3" x14ac:dyDescent="0.3">
      <c r="C516" s="267"/>
    </row>
    <row r="517" spans="3:3" x14ac:dyDescent="0.3">
      <c r="C517" s="267"/>
    </row>
    <row r="518" spans="3:3" x14ac:dyDescent="0.3">
      <c r="C518" s="267"/>
    </row>
    <row r="519" spans="3:3" x14ac:dyDescent="0.3">
      <c r="C519" s="267"/>
    </row>
    <row r="520" spans="3:3" x14ac:dyDescent="0.3">
      <c r="C520" s="267"/>
    </row>
    <row r="521" spans="3:3" x14ac:dyDescent="0.3">
      <c r="C521" s="267"/>
    </row>
    <row r="522" spans="3:3" x14ac:dyDescent="0.3">
      <c r="C522" s="267"/>
    </row>
    <row r="523" spans="3:3" x14ac:dyDescent="0.3">
      <c r="C523" s="267"/>
    </row>
    <row r="524" spans="3:3" x14ac:dyDescent="0.3">
      <c r="C524" s="267"/>
    </row>
    <row r="525" spans="3:3" x14ac:dyDescent="0.3">
      <c r="C525" s="267"/>
    </row>
    <row r="526" spans="3:3" x14ac:dyDescent="0.3">
      <c r="C526" s="267"/>
    </row>
    <row r="527" spans="3:3" x14ac:dyDescent="0.3">
      <c r="C527" s="267"/>
    </row>
    <row r="528" spans="3:3" x14ac:dyDescent="0.3">
      <c r="C528" s="267"/>
    </row>
    <row r="529" spans="3:3" x14ac:dyDescent="0.3">
      <c r="C529" s="267"/>
    </row>
    <row r="530" spans="3:3" x14ac:dyDescent="0.3">
      <c r="C530" s="267"/>
    </row>
    <row r="531" spans="3:3" x14ac:dyDescent="0.3">
      <c r="C531" s="267"/>
    </row>
    <row r="532" spans="3:3" x14ac:dyDescent="0.3">
      <c r="C532" s="267"/>
    </row>
    <row r="533" spans="3:3" x14ac:dyDescent="0.3">
      <c r="C533" s="267"/>
    </row>
    <row r="534" spans="3:3" x14ac:dyDescent="0.3">
      <c r="C534" s="267"/>
    </row>
    <row r="535" spans="3:3" x14ac:dyDescent="0.3">
      <c r="C535" s="267"/>
    </row>
    <row r="536" spans="3:3" x14ac:dyDescent="0.3">
      <c r="C536" s="267"/>
    </row>
    <row r="537" spans="3:3" x14ac:dyDescent="0.3">
      <c r="C537" s="267"/>
    </row>
    <row r="538" spans="3:3" x14ac:dyDescent="0.3">
      <c r="C538" s="267"/>
    </row>
    <row r="539" spans="3:3" x14ac:dyDescent="0.3">
      <c r="C539" s="267"/>
    </row>
    <row r="540" spans="3:3" x14ac:dyDescent="0.3">
      <c r="C540" s="267"/>
    </row>
    <row r="541" spans="3:3" x14ac:dyDescent="0.3">
      <c r="C541" s="267"/>
    </row>
    <row r="542" spans="3:3" x14ac:dyDescent="0.3">
      <c r="C542" s="267"/>
    </row>
    <row r="543" spans="3:3" x14ac:dyDescent="0.3">
      <c r="C543" s="267"/>
    </row>
    <row r="544" spans="3:3" x14ac:dyDescent="0.3">
      <c r="C544" s="267"/>
    </row>
    <row r="545" spans="3:3" x14ac:dyDescent="0.3">
      <c r="C545" s="267"/>
    </row>
    <row r="546" spans="3:3" x14ac:dyDescent="0.3">
      <c r="C546" s="267"/>
    </row>
    <row r="547" spans="3:3" x14ac:dyDescent="0.3">
      <c r="C547" s="267"/>
    </row>
    <row r="548" spans="3:3" x14ac:dyDescent="0.3">
      <c r="C548" s="267"/>
    </row>
    <row r="549" spans="3:3" x14ac:dyDescent="0.3">
      <c r="C549" s="267"/>
    </row>
    <row r="550" spans="3:3" x14ac:dyDescent="0.3">
      <c r="C550" s="267"/>
    </row>
    <row r="551" spans="3:3" x14ac:dyDescent="0.3">
      <c r="C551" s="267"/>
    </row>
    <row r="552" spans="3:3" x14ac:dyDescent="0.3">
      <c r="C552" s="267"/>
    </row>
    <row r="553" spans="3:3" x14ac:dyDescent="0.3">
      <c r="C553" s="267"/>
    </row>
    <row r="554" spans="3:3" x14ac:dyDescent="0.3">
      <c r="C554" s="267"/>
    </row>
    <row r="555" spans="3:3" x14ac:dyDescent="0.3">
      <c r="C555" s="267"/>
    </row>
    <row r="556" spans="3:3" x14ac:dyDescent="0.3">
      <c r="C556" s="267"/>
    </row>
    <row r="557" spans="3:3" x14ac:dyDescent="0.3">
      <c r="C557" s="267"/>
    </row>
    <row r="558" spans="3:3" x14ac:dyDescent="0.3">
      <c r="C558" s="267"/>
    </row>
    <row r="559" spans="3:3" x14ac:dyDescent="0.3">
      <c r="C559" s="267"/>
    </row>
    <row r="560" spans="3:3" x14ac:dyDescent="0.3">
      <c r="C560" s="267"/>
    </row>
    <row r="561" spans="3:3" x14ac:dyDescent="0.3">
      <c r="C561" s="267"/>
    </row>
    <row r="562" spans="3:3" x14ac:dyDescent="0.3">
      <c r="C562" s="267"/>
    </row>
    <row r="563" spans="3:3" x14ac:dyDescent="0.3">
      <c r="C563" s="267"/>
    </row>
    <row r="564" spans="3:3" x14ac:dyDescent="0.3">
      <c r="C564" s="267"/>
    </row>
    <row r="565" spans="3:3" x14ac:dyDescent="0.3">
      <c r="C565" s="267"/>
    </row>
    <row r="566" spans="3:3" x14ac:dyDescent="0.3">
      <c r="C566" s="267"/>
    </row>
    <row r="567" spans="3:3" x14ac:dyDescent="0.3">
      <c r="C567" s="267"/>
    </row>
    <row r="568" spans="3:3" x14ac:dyDescent="0.3">
      <c r="C568" s="267"/>
    </row>
    <row r="569" spans="3:3" x14ac:dyDescent="0.3">
      <c r="C569" s="267"/>
    </row>
    <row r="570" spans="3:3" x14ac:dyDescent="0.3">
      <c r="C570" s="267"/>
    </row>
    <row r="571" spans="3:3" x14ac:dyDescent="0.3">
      <c r="C571" s="267"/>
    </row>
    <row r="572" spans="3:3" x14ac:dyDescent="0.3">
      <c r="C572" s="267"/>
    </row>
    <row r="573" spans="3:3" x14ac:dyDescent="0.3">
      <c r="C573" s="267"/>
    </row>
    <row r="574" spans="3:3" x14ac:dyDescent="0.3">
      <c r="C574" s="267"/>
    </row>
    <row r="575" spans="3:3" x14ac:dyDescent="0.3">
      <c r="C575" s="267"/>
    </row>
    <row r="576" spans="3:3" x14ac:dyDescent="0.3">
      <c r="C576" s="267"/>
    </row>
    <row r="577" spans="3:3" x14ac:dyDescent="0.3">
      <c r="C577" s="267"/>
    </row>
    <row r="578" spans="3:3" x14ac:dyDescent="0.3">
      <c r="C578" s="267"/>
    </row>
    <row r="579" spans="3:3" x14ac:dyDescent="0.3">
      <c r="C579" s="267"/>
    </row>
    <row r="580" spans="3:3" x14ac:dyDescent="0.3">
      <c r="C580" s="267"/>
    </row>
    <row r="581" spans="3:3" x14ac:dyDescent="0.3">
      <c r="C581" s="267"/>
    </row>
    <row r="582" spans="3:3" x14ac:dyDescent="0.3">
      <c r="C582" s="267"/>
    </row>
    <row r="583" spans="3:3" x14ac:dyDescent="0.3">
      <c r="C583" s="267"/>
    </row>
    <row r="584" spans="3:3" x14ac:dyDescent="0.3">
      <c r="C584" s="267"/>
    </row>
    <row r="585" spans="3:3" x14ac:dyDescent="0.3">
      <c r="C585" s="267"/>
    </row>
    <row r="586" spans="3:3" x14ac:dyDescent="0.3">
      <c r="C586" s="267"/>
    </row>
    <row r="587" spans="3:3" x14ac:dyDescent="0.3">
      <c r="C587" s="267"/>
    </row>
    <row r="588" spans="3:3" x14ac:dyDescent="0.3">
      <c r="C588" s="267"/>
    </row>
    <row r="589" spans="3:3" x14ac:dyDescent="0.3">
      <c r="C589" s="267"/>
    </row>
    <row r="590" spans="3:3" x14ac:dyDescent="0.3">
      <c r="C590" s="267"/>
    </row>
    <row r="591" spans="3:3" x14ac:dyDescent="0.3">
      <c r="C591" s="267"/>
    </row>
    <row r="592" spans="3:3" x14ac:dyDescent="0.3">
      <c r="C592" s="267"/>
    </row>
    <row r="593" spans="3:3" x14ac:dyDescent="0.3">
      <c r="C593" s="267"/>
    </row>
    <row r="594" spans="3:3" x14ac:dyDescent="0.3">
      <c r="C594" s="267"/>
    </row>
    <row r="595" spans="3:3" x14ac:dyDescent="0.3">
      <c r="C595" s="267"/>
    </row>
    <row r="596" spans="3:3" x14ac:dyDescent="0.3">
      <c r="C596" s="267"/>
    </row>
    <row r="597" spans="3:3" x14ac:dyDescent="0.3">
      <c r="C597" s="267"/>
    </row>
    <row r="598" spans="3:3" x14ac:dyDescent="0.3">
      <c r="C598" s="267"/>
    </row>
    <row r="599" spans="3:3" x14ac:dyDescent="0.3">
      <c r="C599" s="267"/>
    </row>
    <row r="600" spans="3:3" x14ac:dyDescent="0.3">
      <c r="C600" s="267"/>
    </row>
    <row r="601" spans="3:3" x14ac:dyDescent="0.3">
      <c r="C601" s="267"/>
    </row>
    <row r="602" spans="3:3" x14ac:dyDescent="0.3">
      <c r="C602" s="267"/>
    </row>
    <row r="603" spans="3:3" x14ac:dyDescent="0.3">
      <c r="C603" s="267"/>
    </row>
    <row r="604" spans="3:3" x14ac:dyDescent="0.3">
      <c r="C604" s="267"/>
    </row>
    <row r="605" spans="3:3" x14ac:dyDescent="0.3">
      <c r="C605" s="267"/>
    </row>
    <row r="606" spans="3:3" x14ac:dyDescent="0.3">
      <c r="C606" s="267"/>
    </row>
    <row r="607" spans="3:3" x14ac:dyDescent="0.3">
      <c r="C607" s="267"/>
    </row>
    <row r="608" spans="3:3" x14ac:dyDescent="0.3">
      <c r="C608" s="267"/>
    </row>
    <row r="609" spans="3:3" x14ac:dyDescent="0.3">
      <c r="C609" s="267"/>
    </row>
    <row r="610" spans="3:3" x14ac:dyDescent="0.3">
      <c r="C610" s="267"/>
    </row>
    <row r="611" spans="3:3" x14ac:dyDescent="0.3">
      <c r="C611" s="267"/>
    </row>
    <row r="612" spans="3:3" x14ac:dyDescent="0.3">
      <c r="C612" s="267"/>
    </row>
    <row r="613" spans="3:3" x14ac:dyDescent="0.3">
      <c r="C613" s="267"/>
    </row>
    <row r="614" spans="3:3" x14ac:dyDescent="0.3">
      <c r="C614" s="267"/>
    </row>
    <row r="615" spans="3:3" x14ac:dyDescent="0.3">
      <c r="C615" s="267"/>
    </row>
    <row r="616" spans="3:3" x14ac:dyDescent="0.3">
      <c r="C616" s="267"/>
    </row>
    <row r="617" spans="3:3" x14ac:dyDescent="0.3">
      <c r="C617" s="267"/>
    </row>
    <row r="618" spans="3:3" x14ac:dyDescent="0.3">
      <c r="C618" s="267"/>
    </row>
    <row r="619" spans="3:3" x14ac:dyDescent="0.3">
      <c r="C619" s="267"/>
    </row>
    <row r="620" spans="3:3" x14ac:dyDescent="0.3">
      <c r="C620" s="267"/>
    </row>
    <row r="621" spans="3:3" x14ac:dyDescent="0.3">
      <c r="C621" s="267"/>
    </row>
    <row r="622" spans="3:3" x14ac:dyDescent="0.3">
      <c r="C622" s="267"/>
    </row>
    <row r="623" spans="3:3" x14ac:dyDescent="0.3">
      <c r="C623" s="267"/>
    </row>
    <row r="624" spans="3:3" x14ac:dyDescent="0.3">
      <c r="C624" s="267"/>
    </row>
    <row r="625" spans="3:3" x14ac:dyDescent="0.3">
      <c r="C625" s="267"/>
    </row>
    <row r="626" spans="3:3" x14ac:dyDescent="0.3">
      <c r="C626" s="267"/>
    </row>
    <row r="627" spans="3:3" x14ac:dyDescent="0.3">
      <c r="C627" s="267"/>
    </row>
    <row r="628" spans="3:3" x14ac:dyDescent="0.3">
      <c r="C628" s="267"/>
    </row>
    <row r="629" spans="3:3" x14ac:dyDescent="0.3">
      <c r="C629" s="267"/>
    </row>
    <row r="630" spans="3:3" x14ac:dyDescent="0.3">
      <c r="C630" s="267"/>
    </row>
    <row r="631" spans="3:3" x14ac:dyDescent="0.3">
      <c r="C631" s="267"/>
    </row>
    <row r="632" spans="3:3" x14ac:dyDescent="0.3">
      <c r="C632" s="267"/>
    </row>
    <row r="633" spans="3:3" x14ac:dyDescent="0.3">
      <c r="C633" s="267"/>
    </row>
    <row r="634" spans="3:3" x14ac:dyDescent="0.3">
      <c r="C634" s="267"/>
    </row>
    <row r="635" spans="3:3" x14ac:dyDescent="0.3">
      <c r="C635" s="267"/>
    </row>
    <row r="636" spans="3:3" x14ac:dyDescent="0.3">
      <c r="C636" s="267"/>
    </row>
    <row r="637" spans="3:3" x14ac:dyDescent="0.3">
      <c r="C637" s="267"/>
    </row>
    <row r="638" spans="3:3" x14ac:dyDescent="0.3">
      <c r="C638" s="267"/>
    </row>
    <row r="639" spans="3:3" x14ac:dyDescent="0.3">
      <c r="C639" s="267"/>
    </row>
    <row r="640" spans="3:3" x14ac:dyDescent="0.3">
      <c r="C640" s="267"/>
    </row>
    <row r="641" spans="3:3" x14ac:dyDescent="0.3">
      <c r="C641" s="267"/>
    </row>
    <row r="642" spans="3:3" x14ac:dyDescent="0.3">
      <c r="C642" s="267"/>
    </row>
    <row r="643" spans="3:3" x14ac:dyDescent="0.3">
      <c r="C643" s="267"/>
    </row>
    <row r="644" spans="3:3" x14ac:dyDescent="0.3">
      <c r="C644" s="267"/>
    </row>
    <row r="645" spans="3:3" x14ac:dyDescent="0.3">
      <c r="C645" s="267"/>
    </row>
    <row r="646" spans="3:3" x14ac:dyDescent="0.3">
      <c r="C646" s="267"/>
    </row>
    <row r="647" spans="3:3" x14ac:dyDescent="0.3">
      <c r="C647" s="267"/>
    </row>
    <row r="648" spans="3:3" x14ac:dyDescent="0.3">
      <c r="C648" s="267"/>
    </row>
    <row r="649" spans="3:3" x14ac:dyDescent="0.3">
      <c r="C649" s="267"/>
    </row>
    <row r="650" spans="3:3" x14ac:dyDescent="0.3">
      <c r="C650" s="267"/>
    </row>
    <row r="651" spans="3:3" x14ac:dyDescent="0.3">
      <c r="C651" s="267"/>
    </row>
    <row r="652" spans="3:3" x14ac:dyDescent="0.3">
      <c r="C652" s="267"/>
    </row>
    <row r="653" spans="3:3" x14ac:dyDescent="0.3">
      <c r="C653" s="267"/>
    </row>
    <row r="654" spans="3:3" x14ac:dyDescent="0.3">
      <c r="C654" s="267"/>
    </row>
    <row r="655" spans="3:3" x14ac:dyDescent="0.3">
      <c r="C655" s="267"/>
    </row>
    <row r="656" spans="3:3" x14ac:dyDescent="0.3">
      <c r="C656" s="267"/>
    </row>
    <row r="657" spans="3:3" x14ac:dyDescent="0.3">
      <c r="C657" s="267"/>
    </row>
    <row r="658" spans="3:3" x14ac:dyDescent="0.3">
      <c r="C658" s="267"/>
    </row>
    <row r="659" spans="3:3" x14ac:dyDescent="0.3">
      <c r="C659" s="267"/>
    </row>
    <row r="660" spans="3:3" x14ac:dyDescent="0.3">
      <c r="C660" s="267"/>
    </row>
    <row r="661" spans="3:3" x14ac:dyDescent="0.3">
      <c r="C661" s="267"/>
    </row>
    <row r="662" spans="3:3" x14ac:dyDescent="0.3">
      <c r="C662" s="267"/>
    </row>
    <row r="663" spans="3:3" x14ac:dyDescent="0.3">
      <c r="C663" s="267"/>
    </row>
    <row r="664" spans="3:3" x14ac:dyDescent="0.3">
      <c r="C664" s="267"/>
    </row>
    <row r="665" spans="3:3" x14ac:dyDescent="0.3">
      <c r="C665" s="267"/>
    </row>
    <row r="666" spans="3:3" x14ac:dyDescent="0.3">
      <c r="C666" s="267"/>
    </row>
    <row r="667" spans="3:3" x14ac:dyDescent="0.3">
      <c r="C667" s="267"/>
    </row>
    <row r="668" spans="3:3" x14ac:dyDescent="0.3">
      <c r="C668" s="267"/>
    </row>
    <row r="669" spans="3:3" x14ac:dyDescent="0.3">
      <c r="C669" s="267"/>
    </row>
    <row r="670" spans="3:3" x14ac:dyDescent="0.3">
      <c r="C670" s="267"/>
    </row>
    <row r="671" spans="3:3" x14ac:dyDescent="0.3">
      <c r="C671" s="267"/>
    </row>
    <row r="672" spans="3:3" x14ac:dyDescent="0.3">
      <c r="C672" s="267"/>
    </row>
    <row r="673" spans="3:3" x14ac:dyDescent="0.3">
      <c r="C673" s="267"/>
    </row>
    <row r="674" spans="3:3" x14ac:dyDescent="0.3">
      <c r="C674" s="267"/>
    </row>
    <row r="675" spans="3:3" x14ac:dyDescent="0.3">
      <c r="C675" s="267"/>
    </row>
    <row r="676" spans="3:3" x14ac:dyDescent="0.3">
      <c r="C676" s="267"/>
    </row>
    <row r="677" spans="3:3" x14ac:dyDescent="0.3">
      <c r="C677" s="267"/>
    </row>
    <row r="678" spans="3:3" x14ac:dyDescent="0.3">
      <c r="C678" s="267"/>
    </row>
    <row r="679" spans="3:3" x14ac:dyDescent="0.3">
      <c r="C679" s="267"/>
    </row>
    <row r="680" spans="3:3" x14ac:dyDescent="0.3">
      <c r="C680" s="267"/>
    </row>
    <row r="681" spans="3:3" x14ac:dyDescent="0.3">
      <c r="C681" s="267"/>
    </row>
    <row r="682" spans="3:3" x14ac:dyDescent="0.3">
      <c r="C682" s="267"/>
    </row>
    <row r="683" spans="3:3" x14ac:dyDescent="0.3">
      <c r="C683" s="267"/>
    </row>
    <row r="684" spans="3:3" x14ac:dyDescent="0.3">
      <c r="C684" s="267"/>
    </row>
    <row r="685" spans="3:3" x14ac:dyDescent="0.3">
      <c r="C685" s="267"/>
    </row>
    <row r="686" spans="3:3" x14ac:dyDescent="0.3">
      <c r="C686" s="267"/>
    </row>
    <row r="687" spans="3:3" x14ac:dyDescent="0.3">
      <c r="C687" s="267"/>
    </row>
    <row r="688" spans="3:3" x14ac:dyDescent="0.3">
      <c r="C688" s="267"/>
    </row>
    <row r="689" spans="3:3" x14ac:dyDescent="0.3">
      <c r="C689" s="267"/>
    </row>
    <row r="690" spans="3:3" x14ac:dyDescent="0.3">
      <c r="C690" s="267"/>
    </row>
    <row r="691" spans="3:3" x14ac:dyDescent="0.3">
      <c r="C691" s="267"/>
    </row>
    <row r="692" spans="3:3" x14ac:dyDescent="0.3">
      <c r="C692" s="267"/>
    </row>
    <row r="693" spans="3:3" x14ac:dyDescent="0.3">
      <c r="C693" s="267"/>
    </row>
    <row r="694" spans="3:3" x14ac:dyDescent="0.3">
      <c r="C694" s="267"/>
    </row>
    <row r="695" spans="3:3" x14ac:dyDescent="0.3">
      <c r="C695" s="267"/>
    </row>
    <row r="696" spans="3:3" x14ac:dyDescent="0.3">
      <c r="C696" s="267"/>
    </row>
    <row r="697" spans="3:3" x14ac:dyDescent="0.3">
      <c r="C697" s="267"/>
    </row>
    <row r="698" spans="3:3" x14ac:dyDescent="0.3">
      <c r="C698" s="267"/>
    </row>
    <row r="699" spans="3:3" x14ac:dyDescent="0.3">
      <c r="C699" s="267"/>
    </row>
    <row r="700" spans="3:3" x14ac:dyDescent="0.3">
      <c r="C700" s="267"/>
    </row>
    <row r="701" spans="3:3" x14ac:dyDescent="0.3">
      <c r="C701" s="267"/>
    </row>
    <row r="702" spans="3:3" x14ac:dyDescent="0.3">
      <c r="C702" s="267"/>
    </row>
    <row r="703" spans="3:3" x14ac:dyDescent="0.3">
      <c r="C703" s="267"/>
    </row>
    <row r="704" spans="3:3" x14ac:dyDescent="0.3">
      <c r="C704" s="267"/>
    </row>
    <row r="705" spans="3:3" x14ac:dyDescent="0.3">
      <c r="C705" s="267"/>
    </row>
    <row r="706" spans="3:3" x14ac:dyDescent="0.3">
      <c r="C706" s="267"/>
    </row>
    <row r="707" spans="3:3" x14ac:dyDescent="0.3">
      <c r="C707" s="267"/>
    </row>
    <row r="708" spans="3:3" x14ac:dyDescent="0.3">
      <c r="C708" s="267"/>
    </row>
    <row r="709" spans="3:3" x14ac:dyDescent="0.3">
      <c r="C709" s="267"/>
    </row>
    <row r="710" spans="3:3" x14ac:dyDescent="0.3">
      <c r="C710" s="267"/>
    </row>
    <row r="711" spans="3:3" x14ac:dyDescent="0.3">
      <c r="C711" s="267"/>
    </row>
    <row r="712" spans="3:3" x14ac:dyDescent="0.3">
      <c r="C712" s="267"/>
    </row>
    <row r="713" spans="3:3" x14ac:dyDescent="0.3">
      <c r="C713" s="267"/>
    </row>
    <row r="714" spans="3:3" x14ac:dyDescent="0.3">
      <c r="C714" s="267"/>
    </row>
    <row r="715" spans="3:3" x14ac:dyDescent="0.3">
      <c r="C715" s="267"/>
    </row>
    <row r="716" spans="3:3" x14ac:dyDescent="0.3">
      <c r="C716" s="267"/>
    </row>
    <row r="717" spans="3:3" x14ac:dyDescent="0.3">
      <c r="C717" s="267"/>
    </row>
    <row r="718" spans="3:3" x14ac:dyDescent="0.3">
      <c r="C718" s="267"/>
    </row>
    <row r="719" spans="3:3" x14ac:dyDescent="0.3">
      <c r="C719" s="267"/>
    </row>
    <row r="720" spans="3:3" x14ac:dyDescent="0.3">
      <c r="C720" s="267"/>
    </row>
    <row r="721" spans="3:3" x14ac:dyDescent="0.3">
      <c r="C721" s="267"/>
    </row>
    <row r="722" spans="3:3" x14ac:dyDescent="0.3">
      <c r="C722" s="267"/>
    </row>
    <row r="723" spans="3:3" x14ac:dyDescent="0.3">
      <c r="C723" s="267"/>
    </row>
    <row r="724" spans="3:3" x14ac:dyDescent="0.3">
      <c r="C724" s="267"/>
    </row>
    <row r="725" spans="3:3" x14ac:dyDescent="0.3">
      <c r="C725" s="267"/>
    </row>
    <row r="726" spans="3:3" x14ac:dyDescent="0.3">
      <c r="C726" s="267"/>
    </row>
    <row r="727" spans="3:3" x14ac:dyDescent="0.3">
      <c r="C727" s="267"/>
    </row>
    <row r="728" spans="3:3" x14ac:dyDescent="0.3">
      <c r="C728" s="267"/>
    </row>
    <row r="729" spans="3:3" x14ac:dyDescent="0.3">
      <c r="C729" s="267"/>
    </row>
    <row r="730" spans="3:3" x14ac:dyDescent="0.3">
      <c r="C730" s="267"/>
    </row>
    <row r="731" spans="3:3" x14ac:dyDescent="0.3">
      <c r="C731" s="267"/>
    </row>
    <row r="732" spans="3:3" x14ac:dyDescent="0.3">
      <c r="C732" s="267"/>
    </row>
    <row r="733" spans="3:3" x14ac:dyDescent="0.3">
      <c r="C733" s="267"/>
    </row>
    <row r="734" spans="3:3" x14ac:dyDescent="0.3">
      <c r="C734" s="267"/>
    </row>
    <row r="735" spans="3:3" x14ac:dyDescent="0.3">
      <c r="C735" s="267"/>
    </row>
    <row r="736" spans="3:3" x14ac:dyDescent="0.3">
      <c r="C736" s="267"/>
    </row>
    <row r="737" spans="3:3" x14ac:dyDescent="0.3">
      <c r="C737" s="267"/>
    </row>
    <row r="738" spans="3:3" x14ac:dyDescent="0.3">
      <c r="C738" s="267"/>
    </row>
    <row r="739" spans="3:3" x14ac:dyDescent="0.3">
      <c r="C739" s="267"/>
    </row>
    <row r="740" spans="3:3" x14ac:dyDescent="0.3">
      <c r="C740" s="267"/>
    </row>
    <row r="741" spans="3:3" x14ac:dyDescent="0.3">
      <c r="C741" s="267"/>
    </row>
    <row r="742" spans="3:3" x14ac:dyDescent="0.3">
      <c r="C742" s="267"/>
    </row>
    <row r="743" spans="3:3" x14ac:dyDescent="0.3">
      <c r="C743" s="267"/>
    </row>
    <row r="744" spans="3:3" x14ac:dyDescent="0.3">
      <c r="C744" s="267"/>
    </row>
    <row r="745" spans="3:3" x14ac:dyDescent="0.3">
      <c r="C745" s="267"/>
    </row>
    <row r="746" spans="3:3" x14ac:dyDescent="0.3">
      <c r="C746" s="267"/>
    </row>
    <row r="747" spans="3:3" x14ac:dyDescent="0.3">
      <c r="C747" s="267"/>
    </row>
    <row r="748" spans="3:3" x14ac:dyDescent="0.3">
      <c r="C748" s="267"/>
    </row>
    <row r="749" spans="3:3" x14ac:dyDescent="0.3">
      <c r="C749" s="267"/>
    </row>
    <row r="750" spans="3:3" x14ac:dyDescent="0.3">
      <c r="C750" s="267"/>
    </row>
    <row r="751" spans="3:3" x14ac:dyDescent="0.3">
      <c r="C751" s="267"/>
    </row>
    <row r="752" spans="3:3" x14ac:dyDescent="0.3">
      <c r="C752" s="267"/>
    </row>
    <row r="753" spans="3:3" x14ac:dyDescent="0.3">
      <c r="C753" s="267"/>
    </row>
    <row r="754" spans="3:3" x14ac:dyDescent="0.3">
      <c r="C754" s="267"/>
    </row>
    <row r="755" spans="3:3" x14ac:dyDescent="0.3">
      <c r="C755" s="267"/>
    </row>
    <row r="756" spans="3:3" x14ac:dyDescent="0.3">
      <c r="C756" s="267"/>
    </row>
    <row r="757" spans="3:3" x14ac:dyDescent="0.3">
      <c r="C757" s="267"/>
    </row>
    <row r="758" spans="3:3" x14ac:dyDescent="0.3">
      <c r="C758" s="267"/>
    </row>
    <row r="759" spans="3:3" x14ac:dyDescent="0.3">
      <c r="C759" s="267"/>
    </row>
    <row r="760" spans="3:3" x14ac:dyDescent="0.3">
      <c r="C760" s="267"/>
    </row>
    <row r="761" spans="3:3" x14ac:dyDescent="0.3">
      <c r="C761" s="267"/>
    </row>
    <row r="762" spans="3:3" x14ac:dyDescent="0.3">
      <c r="C762" s="267"/>
    </row>
    <row r="763" spans="3:3" x14ac:dyDescent="0.3">
      <c r="C763" s="267"/>
    </row>
    <row r="764" spans="3:3" x14ac:dyDescent="0.3">
      <c r="C764" s="267"/>
    </row>
    <row r="765" spans="3:3" x14ac:dyDescent="0.3">
      <c r="C765" s="267"/>
    </row>
    <row r="766" spans="3:3" x14ac:dyDescent="0.3">
      <c r="C766" s="267"/>
    </row>
    <row r="767" spans="3:3" x14ac:dyDescent="0.3">
      <c r="C767" s="267"/>
    </row>
    <row r="768" spans="3:3" x14ac:dyDescent="0.3">
      <c r="C768" s="267"/>
    </row>
    <row r="769" spans="3:3" x14ac:dyDescent="0.3">
      <c r="C769" s="267"/>
    </row>
    <row r="770" spans="3:3" x14ac:dyDescent="0.3">
      <c r="C770" s="267"/>
    </row>
    <row r="771" spans="3:3" x14ac:dyDescent="0.3">
      <c r="C771" s="267"/>
    </row>
    <row r="772" spans="3:3" x14ac:dyDescent="0.3">
      <c r="C772" s="267"/>
    </row>
    <row r="773" spans="3:3" x14ac:dyDescent="0.3">
      <c r="C773" s="267"/>
    </row>
    <row r="774" spans="3:3" x14ac:dyDescent="0.3">
      <c r="C774" s="267"/>
    </row>
    <row r="775" spans="3:3" x14ac:dyDescent="0.3">
      <c r="C775" s="267"/>
    </row>
    <row r="776" spans="3:3" x14ac:dyDescent="0.3">
      <c r="C776" s="267"/>
    </row>
    <row r="777" spans="3:3" x14ac:dyDescent="0.3">
      <c r="C777" s="267"/>
    </row>
    <row r="778" spans="3:3" x14ac:dyDescent="0.3">
      <c r="C778" s="267"/>
    </row>
    <row r="779" spans="3:3" x14ac:dyDescent="0.3">
      <c r="C779" s="267"/>
    </row>
    <row r="780" spans="3:3" x14ac:dyDescent="0.3">
      <c r="C780" s="267"/>
    </row>
    <row r="781" spans="3:3" x14ac:dyDescent="0.3">
      <c r="C781" s="267"/>
    </row>
    <row r="782" spans="3:3" x14ac:dyDescent="0.3">
      <c r="C782" s="267"/>
    </row>
    <row r="783" spans="3:3" x14ac:dyDescent="0.3">
      <c r="C783" s="267"/>
    </row>
    <row r="784" spans="3:3" x14ac:dyDescent="0.3">
      <c r="C784" s="267"/>
    </row>
    <row r="785" spans="3:3" x14ac:dyDescent="0.3">
      <c r="C785" s="267"/>
    </row>
    <row r="786" spans="3:3" x14ac:dyDescent="0.3">
      <c r="C786" s="267"/>
    </row>
    <row r="787" spans="3:3" x14ac:dyDescent="0.3">
      <c r="C787" s="267"/>
    </row>
    <row r="788" spans="3:3" x14ac:dyDescent="0.3">
      <c r="C788" s="267"/>
    </row>
    <row r="789" spans="3:3" x14ac:dyDescent="0.3">
      <c r="C789" s="267"/>
    </row>
    <row r="790" spans="3:3" x14ac:dyDescent="0.3">
      <c r="C790" s="267"/>
    </row>
    <row r="791" spans="3:3" x14ac:dyDescent="0.3">
      <c r="C791" s="267"/>
    </row>
    <row r="792" spans="3:3" x14ac:dyDescent="0.3">
      <c r="C792" s="267"/>
    </row>
    <row r="793" spans="3:3" x14ac:dyDescent="0.3">
      <c r="C793" s="267"/>
    </row>
    <row r="794" spans="3:3" x14ac:dyDescent="0.3">
      <c r="C794" s="267"/>
    </row>
    <row r="795" spans="3:3" x14ac:dyDescent="0.3">
      <c r="C795" s="267"/>
    </row>
    <row r="796" spans="3:3" x14ac:dyDescent="0.3">
      <c r="C796" s="267"/>
    </row>
    <row r="797" spans="3:3" x14ac:dyDescent="0.3">
      <c r="C797" s="267"/>
    </row>
    <row r="798" spans="3:3" x14ac:dyDescent="0.3">
      <c r="C798" s="267"/>
    </row>
    <row r="799" spans="3:3" x14ac:dyDescent="0.3">
      <c r="C799" s="267"/>
    </row>
    <row r="800" spans="3:3" x14ac:dyDescent="0.3">
      <c r="C800" s="267"/>
    </row>
    <row r="801" spans="3:3" x14ac:dyDescent="0.3">
      <c r="C801" s="267"/>
    </row>
    <row r="802" spans="3:3" x14ac:dyDescent="0.3">
      <c r="C802" s="267"/>
    </row>
    <row r="803" spans="3:3" x14ac:dyDescent="0.3">
      <c r="C803" s="267"/>
    </row>
    <row r="804" spans="3:3" x14ac:dyDescent="0.3">
      <c r="C804" s="267"/>
    </row>
    <row r="805" spans="3:3" x14ac:dyDescent="0.3">
      <c r="C805" s="267"/>
    </row>
    <row r="806" spans="3:3" x14ac:dyDescent="0.3">
      <c r="C806" s="267"/>
    </row>
    <row r="807" spans="3:3" x14ac:dyDescent="0.3">
      <c r="C807" s="267"/>
    </row>
    <row r="808" spans="3:3" x14ac:dyDescent="0.3">
      <c r="C808" s="267"/>
    </row>
    <row r="809" spans="3:3" x14ac:dyDescent="0.3">
      <c r="C809" s="267"/>
    </row>
    <row r="810" spans="3:3" x14ac:dyDescent="0.3">
      <c r="C810" s="267"/>
    </row>
    <row r="811" spans="3:3" x14ac:dyDescent="0.3">
      <c r="C811" s="267"/>
    </row>
    <row r="812" spans="3:3" x14ac:dyDescent="0.3">
      <c r="C812" s="267"/>
    </row>
    <row r="813" spans="3:3" x14ac:dyDescent="0.3">
      <c r="C813" s="267"/>
    </row>
    <row r="814" spans="3:3" x14ac:dyDescent="0.3">
      <c r="C814" s="267"/>
    </row>
    <row r="815" spans="3:3" x14ac:dyDescent="0.3">
      <c r="C815" s="267"/>
    </row>
    <row r="816" spans="3:3" x14ac:dyDescent="0.3">
      <c r="C816" s="267"/>
    </row>
    <row r="817" spans="3:3" x14ac:dyDescent="0.3">
      <c r="C817" s="267"/>
    </row>
    <row r="818" spans="3:3" x14ac:dyDescent="0.3">
      <c r="C818" s="267"/>
    </row>
    <row r="819" spans="3:3" x14ac:dyDescent="0.3">
      <c r="C819" s="267"/>
    </row>
    <row r="820" spans="3:3" x14ac:dyDescent="0.3">
      <c r="C820" s="267"/>
    </row>
    <row r="821" spans="3:3" x14ac:dyDescent="0.3">
      <c r="C821" s="267"/>
    </row>
    <row r="822" spans="3:3" x14ac:dyDescent="0.3">
      <c r="C822" s="267"/>
    </row>
    <row r="823" spans="3:3" x14ac:dyDescent="0.3">
      <c r="C823" s="267"/>
    </row>
    <row r="824" spans="3:3" x14ac:dyDescent="0.3">
      <c r="C824" s="267"/>
    </row>
    <row r="825" spans="3:3" x14ac:dyDescent="0.3">
      <c r="C825" s="267"/>
    </row>
    <row r="826" spans="3:3" x14ac:dyDescent="0.3">
      <c r="C826" s="267"/>
    </row>
    <row r="827" spans="3:3" x14ac:dyDescent="0.3">
      <c r="C827" s="267"/>
    </row>
    <row r="828" spans="3:3" x14ac:dyDescent="0.3">
      <c r="C828" s="267"/>
    </row>
    <row r="829" spans="3:3" x14ac:dyDescent="0.3">
      <c r="C829" s="267"/>
    </row>
    <row r="830" spans="3:3" x14ac:dyDescent="0.3">
      <c r="C830" s="267"/>
    </row>
    <row r="831" spans="3:3" x14ac:dyDescent="0.3">
      <c r="C831" s="267"/>
    </row>
    <row r="832" spans="3:3" x14ac:dyDescent="0.3">
      <c r="C832" s="267"/>
    </row>
    <row r="833" spans="3:3" x14ac:dyDescent="0.3">
      <c r="C833" s="267"/>
    </row>
    <row r="834" spans="3:3" x14ac:dyDescent="0.3">
      <c r="C834" s="267"/>
    </row>
    <row r="835" spans="3:3" x14ac:dyDescent="0.3">
      <c r="C835" s="267"/>
    </row>
    <row r="836" spans="3:3" x14ac:dyDescent="0.3">
      <c r="C836" s="267"/>
    </row>
    <row r="837" spans="3:3" x14ac:dyDescent="0.3">
      <c r="C837" s="267"/>
    </row>
    <row r="838" spans="3:3" x14ac:dyDescent="0.3">
      <c r="C838" s="267"/>
    </row>
    <row r="839" spans="3:3" x14ac:dyDescent="0.3">
      <c r="C839" s="267"/>
    </row>
    <row r="840" spans="3:3" x14ac:dyDescent="0.3">
      <c r="C840" s="267"/>
    </row>
    <row r="841" spans="3:3" x14ac:dyDescent="0.3">
      <c r="C841" s="267"/>
    </row>
    <row r="842" spans="3:3" x14ac:dyDescent="0.3">
      <c r="C842" s="267"/>
    </row>
    <row r="843" spans="3:3" x14ac:dyDescent="0.3">
      <c r="C843" s="267"/>
    </row>
    <row r="844" spans="3:3" x14ac:dyDescent="0.3">
      <c r="C844" s="267"/>
    </row>
    <row r="845" spans="3:3" x14ac:dyDescent="0.3">
      <c r="C845" s="267"/>
    </row>
    <row r="846" spans="3:3" x14ac:dyDescent="0.3">
      <c r="C846" s="267"/>
    </row>
    <row r="847" spans="3:3" x14ac:dyDescent="0.3">
      <c r="C847" s="267"/>
    </row>
    <row r="848" spans="3:3" x14ac:dyDescent="0.3">
      <c r="C848" s="267"/>
    </row>
    <row r="849" spans="3:3" x14ac:dyDescent="0.3">
      <c r="C849" s="267"/>
    </row>
    <row r="850" spans="3:3" x14ac:dyDescent="0.3">
      <c r="C850" s="267"/>
    </row>
    <row r="851" spans="3:3" x14ac:dyDescent="0.3">
      <c r="C851" s="267"/>
    </row>
    <row r="852" spans="3:3" x14ac:dyDescent="0.3">
      <c r="C852" s="267"/>
    </row>
    <row r="853" spans="3:3" x14ac:dyDescent="0.3">
      <c r="C853" s="267"/>
    </row>
    <row r="854" spans="3:3" x14ac:dyDescent="0.3">
      <c r="C854" s="267"/>
    </row>
    <row r="855" spans="3:3" x14ac:dyDescent="0.3">
      <c r="C855" s="267"/>
    </row>
    <row r="856" spans="3:3" x14ac:dyDescent="0.3">
      <c r="C856" s="267"/>
    </row>
    <row r="857" spans="3:3" x14ac:dyDescent="0.3">
      <c r="C857" s="267"/>
    </row>
    <row r="858" spans="3:3" x14ac:dyDescent="0.3">
      <c r="C858" s="267"/>
    </row>
    <row r="859" spans="3:3" x14ac:dyDescent="0.3">
      <c r="C859" s="267"/>
    </row>
    <row r="860" spans="3:3" x14ac:dyDescent="0.3">
      <c r="C860" s="267"/>
    </row>
    <row r="861" spans="3:3" x14ac:dyDescent="0.3">
      <c r="C861" s="267"/>
    </row>
    <row r="862" spans="3:3" x14ac:dyDescent="0.3">
      <c r="C862" s="267"/>
    </row>
    <row r="863" spans="3:3" x14ac:dyDescent="0.3">
      <c r="C863" s="267"/>
    </row>
    <row r="864" spans="3:3" x14ac:dyDescent="0.3">
      <c r="C864" s="267"/>
    </row>
    <row r="865" spans="3:3" x14ac:dyDescent="0.3">
      <c r="C865" s="267"/>
    </row>
    <row r="866" spans="3:3" x14ac:dyDescent="0.3">
      <c r="C866" s="267"/>
    </row>
    <row r="867" spans="3:3" x14ac:dyDescent="0.3">
      <c r="C867" s="267"/>
    </row>
    <row r="868" spans="3:3" x14ac:dyDescent="0.3">
      <c r="C868" s="267"/>
    </row>
    <row r="869" spans="3:3" x14ac:dyDescent="0.3">
      <c r="C869" s="267"/>
    </row>
    <row r="870" spans="3:3" x14ac:dyDescent="0.3">
      <c r="C870" s="267"/>
    </row>
    <row r="871" spans="3:3" x14ac:dyDescent="0.3">
      <c r="C871" s="267"/>
    </row>
    <row r="872" spans="3:3" x14ac:dyDescent="0.3">
      <c r="C872" s="267"/>
    </row>
    <row r="873" spans="3:3" x14ac:dyDescent="0.3">
      <c r="C873" s="267"/>
    </row>
    <row r="874" spans="3:3" x14ac:dyDescent="0.3">
      <c r="C874" s="267"/>
    </row>
    <row r="875" spans="3:3" x14ac:dyDescent="0.3">
      <c r="C875" s="267"/>
    </row>
    <row r="876" spans="3:3" x14ac:dyDescent="0.3">
      <c r="C876" s="267"/>
    </row>
    <row r="877" spans="3:3" x14ac:dyDescent="0.3">
      <c r="C877" s="267"/>
    </row>
    <row r="878" spans="3:3" x14ac:dyDescent="0.3">
      <c r="C878" s="267"/>
    </row>
    <row r="879" spans="3:3" x14ac:dyDescent="0.3">
      <c r="C879" s="267"/>
    </row>
    <row r="880" spans="3:3" x14ac:dyDescent="0.3">
      <c r="C880" s="267"/>
    </row>
    <row r="881" spans="3:3" x14ac:dyDescent="0.3">
      <c r="C881" s="267"/>
    </row>
    <row r="882" spans="3:3" x14ac:dyDescent="0.3">
      <c r="C882" s="267"/>
    </row>
    <row r="883" spans="3:3" x14ac:dyDescent="0.3">
      <c r="C883" s="267"/>
    </row>
    <row r="884" spans="3:3" x14ac:dyDescent="0.3">
      <c r="C884" s="267"/>
    </row>
    <row r="885" spans="3:3" x14ac:dyDescent="0.3">
      <c r="C885" s="267"/>
    </row>
    <row r="886" spans="3:3" x14ac:dyDescent="0.3">
      <c r="C886" s="267"/>
    </row>
    <row r="887" spans="3:3" x14ac:dyDescent="0.3">
      <c r="C887" s="267"/>
    </row>
    <row r="888" spans="3:3" x14ac:dyDescent="0.3">
      <c r="C888" s="267"/>
    </row>
    <row r="889" spans="3:3" x14ac:dyDescent="0.3">
      <c r="C889" s="267"/>
    </row>
    <row r="890" spans="3:3" x14ac:dyDescent="0.3">
      <c r="C890" s="267"/>
    </row>
    <row r="891" spans="3:3" x14ac:dyDescent="0.3">
      <c r="C891" s="267"/>
    </row>
    <row r="892" spans="3:3" x14ac:dyDescent="0.3">
      <c r="C892" s="267"/>
    </row>
    <row r="893" spans="3:3" x14ac:dyDescent="0.3">
      <c r="C893" s="267"/>
    </row>
    <row r="894" spans="3:3" x14ac:dyDescent="0.3">
      <c r="C894" s="267"/>
    </row>
    <row r="895" spans="3:3" x14ac:dyDescent="0.3">
      <c r="C895" s="267"/>
    </row>
    <row r="896" spans="3:3" x14ac:dyDescent="0.3">
      <c r="C896" s="267"/>
    </row>
    <row r="897" spans="3:3" x14ac:dyDescent="0.3">
      <c r="C897" s="267"/>
    </row>
    <row r="898" spans="3:3" x14ac:dyDescent="0.3">
      <c r="C898" s="267"/>
    </row>
    <row r="899" spans="3:3" x14ac:dyDescent="0.3">
      <c r="C899" s="267"/>
    </row>
    <row r="900" spans="3:3" x14ac:dyDescent="0.3">
      <c r="C900" s="267"/>
    </row>
    <row r="901" spans="3:3" x14ac:dyDescent="0.3">
      <c r="C901" s="267"/>
    </row>
    <row r="902" spans="3:3" x14ac:dyDescent="0.3">
      <c r="C902" s="267"/>
    </row>
    <row r="903" spans="3:3" x14ac:dyDescent="0.3">
      <c r="C903" s="267"/>
    </row>
    <row r="904" spans="3:3" x14ac:dyDescent="0.3">
      <c r="C904" s="267"/>
    </row>
    <row r="905" spans="3:3" x14ac:dyDescent="0.3">
      <c r="C905" s="267"/>
    </row>
    <row r="906" spans="3:3" x14ac:dyDescent="0.3">
      <c r="C906" s="267"/>
    </row>
    <row r="907" spans="3:3" x14ac:dyDescent="0.3">
      <c r="C907" s="267"/>
    </row>
    <row r="908" spans="3:3" x14ac:dyDescent="0.3">
      <c r="C908" s="267"/>
    </row>
    <row r="909" spans="3:3" x14ac:dyDescent="0.3">
      <c r="C909" s="267"/>
    </row>
    <row r="910" spans="3:3" x14ac:dyDescent="0.3">
      <c r="C910" s="267"/>
    </row>
    <row r="911" spans="3:3" x14ac:dyDescent="0.3">
      <c r="C911" s="267"/>
    </row>
    <row r="912" spans="3:3" x14ac:dyDescent="0.3">
      <c r="C912" s="267"/>
    </row>
    <row r="913" spans="3:3" x14ac:dyDescent="0.3">
      <c r="C913" s="267"/>
    </row>
    <row r="914" spans="3:3" x14ac:dyDescent="0.3">
      <c r="C914" s="267"/>
    </row>
    <row r="915" spans="3:3" x14ac:dyDescent="0.3">
      <c r="C915" s="267"/>
    </row>
    <row r="916" spans="3:3" x14ac:dyDescent="0.3">
      <c r="C916" s="267"/>
    </row>
    <row r="917" spans="3:3" x14ac:dyDescent="0.3">
      <c r="C917" s="267"/>
    </row>
    <row r="918" spans="3:3" x14ac:dyDescent="0.3">
      <c r="C918" s="267"/>
    </row>
    <row r="919" spans="3:3" x14ac:dyDescent="0.3">
      <c r="C919" s="267"/>
    </row>
    <row r="920" spans="3:3" x14ac:dyDescent="0.3">
      <c r="C920" s="267"/>
    </row>
    <row r="921" spans="3:3" x14ac:dyDescent="0.3">
      <c r="C921" s="267"/>
    </row>
    <row r="922" spans="3:3" x14ac:dyDescent="0.3">
      <c r="C922" s="267"/>
    </row>
    <row r="923" spans="3:3" x14ac:dyDescent="0.3">
      <c r="C923" s="267"/>
    </row>
    <row r="924" spans="3:3" x14ac:dyDescent="0.3">
      <c r="C924" s="267"/>
    </row>
    <row r="925" spans="3:3" x14ac:dyDescent="0.3">
      <c r="C925" s="267"/>
    </row>
    <row r="926" spans="3:3" x14ac:dyDescent="0.3">
      <c r="C926" s="267"/>
    </row>
    <row r="927" spans="3:3" x14ac:dyDescent="0.3">
      <c r="C927" s="267"/>
    </row>
    <row r="928" spans="3:3" x14ac:dyDescent="0.3">
      <c r="C928" s="267"/>
    </row>
    <row r="929" spans="3:3" x14ac:dyDescent="0.3">
      <c r="C929" s="267"/>
    </row>
    <row r="930" spans="3:3" x14ac:dyDescent="0.3">
      <c r="C930" s="267"/>
    </row>
    <row r="931" spans="3:3" x14ac:dyDescent="0.3">
      <c r="C931" s="267"/>
    </row>
    <row r="932" spans="3:3" x14ac:dyDescent="0.3">
      <c r="C932" s="267"/>
    </row>
    <row r="933" spans="3:3" x14ac:dyDescent="0.3">
      <c r="C933" s="267"/>
    </row>
    <row r="934" spans="3:3" x14ac:dyDescent="0.3">
      <c r="C934" s="267"/>
    </row>
    <row r="935" spans="3:3" x14ac:dyDescent="0.3">
      <c r="C935" s="267"/>
    </row>
    <row r="936" spans="3:3" x14ac:dyDescent="0.3">
      <c r="C936" s="267"/>
    </row>
    <row r="937" spans="3:3" x14ac:dyDescent="0.3">
      <c r="C937" s="267"/>
    </row>
    <row r="938" spans="3:3" x14ac:dyDescent="0.3">
      <c r="C938" s="267"/>
    </row>
    <row r="939" spans="3:3" x14ac:dyDescent="0.3">
      <c r="C939" s="267"/>
    </row>
    <row r="940" spans="3:3" x14ac:dyDescent="0.3">
      <c r="C940" s="267"/>
    </row>
    <row r="941" spans="3:3" x14ac:dyDescent="0.3">
      <c r="C941" s="267"/>
    </row>
    <row r="942" spans="3:3" x14ac:dyDescent="0.3">
      <c r="C942" s="267"/>
    </row>
    <row r="943" spans="3:3" x14ac:dyDescent="0.3">
      <c r="C943" s="267"/>
    </row>
    <row r="944" spans="3:3" x14ac:dyDescent="0.3">
      <c r="C944" s="267"/>
    </row>
    <row r="945" spans="3:3" x14ac:dyDescent="0.3">
      <c r="C945" s="267"/>
    </row>
    <row r="946" spans="3:3" x14ac:dyDescent="0.3">
      <c r="C946" s="267"/>
    </row>
    <row r="947" spans="3:3" x14ac:dyDescent="0.3">
      <c r="C947" s="267"/>
    </row>
    <row r="948" spans="3:3" x14ac:dyDescent="0.3">
      <c r="C948" s="267"/>
    </row>
    <row r="949" spans="3:3" x14ac:dyDescent="0.3">
      <c r="C949" s="267"/>
    </row>
    <row r="950" spans="3:3" x14ac:dyDescent="0.3">
      <c r="C950" s="267"/>
    </row>
    <row r="951" spans="3:3" x14ac:dyDescent="0.3">
      <c r="C951" s="267"/>
    </row>
    <row r="952" spans="3:3" x14ac:dyDescent="0.3">
      <c r="C952" s="267"/>
    </row>
    <row r="953" spans="3:3" x14ac:dyDescent="0.3">
      <c r="C953" s="267"/>
    </row>
    <row r="954" spans="3:3" x14ac:dyDescent="0.3">
      <c r="C954" s="267"/>
    </row>
    <row r="955" spans="3:3" x14ac:dyDescent="0.3">
      <c r="C955" s="267"/>
    </row>
    <row r="956" spans="3:3" x14ac:dyDescent="0.3">
      <c r="C956" s="267"/>
    </row>
    <row r="957" spans="3:3" x14ac:dyDescent="0.3">
      <c r="C957" s="267"/>
    </row>
    <row r="958" spans="3:3" x14ac:dyDescent="0.3">
      <c r="C958" s="267"/>
    </row>
    <row r="959" spans="3:3" x14ac:dyDescent="0.3">
      <c r="C959" s="267"/>
    </row>
    <row r="960" spans="3:3" x14ac:dyDescent="0.3">
      <c r="C960" s="267"/>
    </row>
    <row r="961" spans="3:3" x14ac:dyDescent="0.3">
      <c r="C961" s="267"/>
    </row>
    <row r="962" spans="3:3" x14ac:dyDescent="0.3">
      <c r="C962" s="267"/>
    </row>
    <row r="963" spans="3:3" x14ac:dyDescent="0.3">
      <c r="C963" s="267"/>
    </row>
    <row r="964" spans="3:3" x14ac:dyDescent="0.3">
      <c r="C964" s="267"/>
    </row>
    <row r="965" spans="3:3" x14ac:dyDescent="0.3">
      <c r="C965" s="267"/>
    </row>
    <row r="966" spans="3:3" x14ac:dyDescent="0.3">
      <c r="C966" s="267"/>
    </row>
    <row r="967" spans="3:3" x14ac:dyDescent="0.3">
      <c r="C967" s="267"/>
    </row>
    <row r="968" spans="3:3" x14ac:dyDescent="0.3">
      <c r="C968" s="267"/>
    </row>
    <row r="969" spans="3:3" x14ac:dyDescent="0.3">
      <c r="C969" s="267"/>
    </row>
    <row r="970" spans="3:3" x14ac:dyDescent="0.3">
      <c r="C970" s="267"/>
    </row>
    <row r="971" spans="3:3" x14ac:dyDescent="0.3">
      <c r="C971" s="267"/>
    </row>
    <row r="972" spans="3:3" x14ac:dyDescent="0.3">
      <c r="C972" s="267"/>
    </row>
    <row r="973" spans="3:3" x14ac:dyDescent="0.3">
      <c r="C973" s="267"/>
    </row>
    <row r="974" spans="3:3" x14ac:dyDescent="0.3">
      <c r="C974" s="267"/>
    </row>
    <row r="975" spans="3:3" x14ac:dyDescent="0.3">
      <c r="C975" s="267"/>
    </row>
    <row r="976" spans="3:3" x14ac:dyDescent="0.3">
      <c r="C976" s="267"/>
    </row>
    <row r="977" spans="3:3" x14ac:dyDescent="0.3">
      <c r="C977" s="267"/>
    </row>
    <row r="978" spans="3:3" x14ac:dyDescent="0.3">
      <c r="C978" s="267"/>
    </row>
    <row r="979" spans="3:3" x14ac:dyDescent="0.3">
      <c r="C979" s="267"/>
    </row>
    <row r="980" spans="3:3" x14ac:dyDescent="0.3">
      <c r="C980" s="267"/>
    </row>
    <row r="981" spans="3:3" x14ac:dyDescent="0.3">
      <c r="C981" s="267"/>
    </row>
    <row r="982" spans="3:3" x14ac:dyDescent="0.3">
      <c r="C982" s="267"/>
    </row>
    <row r="983" spans="3:3" x14ac:dyDescent="0.3">
      <c r="C983" s="267"/>
    </row>
    <row r="984" spans="3:3" x14ac:dyDescent="0.3">
      <c r="C984" s="267"/>
    </row>
    <row r="985" spans="3:3" x14ac:dyDescent="0.3">
      <c r="C985" s="267"/>
    </row>
    <row r="986" spans="3:3" x14ac:dyDescent="0.3">
      <c r="C986" s="267"/>
    </row>
    <row r="987" spans="3:3" x14ac:dyDescent="0.3">
      <c r="C987" s="267"/>
    </row>
    <row r="988" spans="3:3" x14ac:dyDescent="0.3">
      <c r="C988" s="267"/>
    </row>
    <row r="989" spans="3:3" x14ac:dyDescent="0.3">
      <c r="C989" s="267"/>
    </row>
    <row r="990" spans="3:3" x14ac:dyDescent="0.3">
      <c r="C990" s="267"/>
    </row>
    <row r="991" spans="3:3" x14ac:dyDescent="0.3">
      <c r="C991" s="267"/>
    </row>
    <row r="992" spans="3:3" x14ac:dyDescent="0.3">
      <c r="C992" s="267"/>
    </row>
    <row r="993" spans="3:3" x14ac:dyDescent="0.3">
      <c r="C993" s="267"/>
    </row>
    <row r="994" spans="3:3" x14ac:dyDescent="0.3">
      <c r="C994" s="267"/>
    </row>
    <row r="995" spans="3:3" x14ac:dyDescent="0.3">
      <c r="C995" s="267"/>
    </row>
    <row r="996" spans="3:3" x14ac:dyDescent="0.3">
      <c r="C996" s="267"/>
    </row>
    <row r="997" spans="3:3" x14ac:dyDescent="0.3">
      <c r="C997" s="267"/>
    </row>
    <row r="998" spans="3:3" x14ac:dyDescent="0.3">
      <c r="C998" s="267"/>
    </row>
    <row r="999" spans="3:3" x14ac:dyDescent="0.3">
      <c r="C999" s="267"/>
    </row>
  </sheetData>
  <autoFilter ref="A1:H16" xr:uid="{6E043B89-60E6-4362-A6B7-D2324202873B}">
    <sortState xmlns:xlrd2="http://schemas.microsoft.com/office/spreadsheetml/2017/richdata2" ref="A2:H16">
      <sortCondition ref="A2:A16"/>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6">
    <cfRule type="colorScale" priority="337">
      <colorScale>
        <cfvo type="min"/>
        <cfvo type="percentile" val="50"/>
        <cfvo type="max"/>
        <color rgb="FFF8696B"/>
        <color rgb="FFFFEB84"/>
        <color rgb="FF63BE7B"/>
      </colorScale>
    </cfRule>
  </conditionalFormatting>
  <conditionalFormatting sqref="H2:H16">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6" xr:uid="{3C0A56C3-70A8-4F5E-B7E2-3D29AB6C606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4137574-6D6D-4B7C-8069-921C21882EEC}">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6"/>
  <sheetViews>
    <sheetView workbookViewId="0">
      <selection sqref="A1:XFD1"/>
    </sheetView>
  </sheetViews>
  <sheetFormatPr defaultColWidth="9.109375" defaultRowHeight="15.6" x14ac:dyDescent="0.3"/>
  <cols>
    <col min="1" max="1" width="22" style="50" customWidth="1"/>
    <col min="2" max="2" width="9" style="50"/>
    <col min="3" max="3" width="19.88671875" style="50" customWidth="1"/>
    <col min="4" max="4" width="54.88671875" style="50" customWidth="1"/>
    <col min="5" max="5" width="49.33203125" style="50" customWidth="1"/>
    <col min="6" max="6" width="68.5546875" style="50" customWidth="1"/>
    <col min="7" max="7" width="31.44140625" style="50" customWidth="1"/>
    <col min="8" max="16384" width="9.109375" style="50"/>
  </cols>
  <sheetData>
    <row r="1" spans="1:7" x14ac:dyDescent="0.3">
      <c r="A1" s="72" t="s">
        <v>74</v>
      </c>
      <c r="B1" s="72" t="s">
        <v>66</v>
      </c>
      <c r="C1" s="72" t="s">
        <v>67</v>
      </c>
      <c r="D1" s="72" t="s">
        <v>68</v>
      </c>
      <c r="E1" s="72" t="s">
        <v>47</v>
      </c>
      <c r="F1" s="72" t="s">
        <v>69</v>
      </c>
      <c r="G1" s="72" t="s">
        <v>70</v>
      </c>
    </row>
    <row r="2" spans="1:7" ht="86.4" x14ac:dyDescent="0.3">
      <c r="A2" s="96" t="s">
        <v>95</v>
      </c>
      <c r="B2" s="73">
        <v>2023</v>
      </c>
      <c r="C2" s="92" t="s">
        <v>78</v>
      </c>
      <c r="D2" s="74" t="s">
        <v>79</v>
      </c>
      <c r="E2" s="74" t="s">
        <v>80</v>
      </c>
      <c r="F2" s="75" t="s">
        <v>81</v>
      </c>
      <c r="G2" s="76" t="s">
        <v>82</v>
      </c>
    </row>
    <row r="3" spans="1:7" ht="28.8" x14ac:dyDescent="0.3">
      <c r="A3" s="96" t="s">
        <v>95</v>
      </c>
      <c r="B3" s="77">
        <v>2023</v>
      </c>
      <c r="C3" s="93" t="s">
        <v>83</v>
      </c>
      <c r="D3" s="78" t="s">
        <v>84</v>
      </c>
      <c r="E3" s="78" t="s">
        <v>82</v>
      </c>
      <c r="F3" s="79" t="s">
        <v>85</v>
      </c>
      <c r="G3" s="76" t="s">
        <v>82</v>
      </c>
    </row>
    <row r="4" spans="1:7" ht="100.8" x14ac:dyDescent="0.3">
      <c r="A4" s="96" t="s">
        <v>95</v>
      </c>
      <c r="B4" s="80">
        <v>2023</v>
      </c>
      <c r="C4" s="94" t="s">
        <v>86</v>
      </c>
      <c r="D4" s="81" t="s">
        <v>87</v>
      </c>
      <c r="E4" s="81" t="s">
        <v>80</v>
      </c>
      <c r="F4" s="82" t="s">
        <v>88</v>
      </c>
      <c r="G4" s="76" t="s">
        <v>82</v>
      </c>
    </row>
    <row r="5" spans="1:7" ht="27.6" x14ac:dyDescent="0.3">
      <c r="A5" s="96" t="s">
        <v>95</v>
      </c>
      <c r="B5" s="83">
        <v>2024</v>
      </c>
      <c r="C5" s="95" t="s">
        <v>89</v>
      </c>
      <c r="D5" s="84" t="s">
        <v>90</v>
      </c>
      <c r="E5" s="85" t="s">
        <v>91</v>
      </c>
      <c r="F5" s="86" t="s">
        <v>85</v>
      </c>
      <c r="G5" s="76" t="s">
        <v>82</v>
      </c>
    </row>
    <row r="6" spans="1:7" ht="28.8" x14ac:dyDescent="0.3">
      <c r="A6" s="97" t="s">
        <v>96</v>
      </c>
      <c r="B6" s="87">
        <v>2024</v>
      </c>
      <c r="C6" s="219" t="s">
        <v>92</v>
      </c>
      <c r="D6" s="88" t="s">
        <v>93</v>
      </c>
      <c r="E6" s="89" t="s">
        <v>94</v>
      </c>
      <c r="F6" s="90" t="s">
        <v>85</v>
      </c>
      <c r="G6" s="91"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49"/>
  <sheetViews>
    <sheetView topLeftCell="A238" workbookViewId="0">
      <selection sqref="A1:XFD1"/>
    </sheetView>
  </sheetViews>
  <sheetFormatPr defaultRowHeight="14.4" x14ac:dyDescent="0.3"/>
  <cols>
    <col min="2" max="2" width="28.5546875" customWidth="1"/>
    <col min="3" max="3" width="61" customWidth="1"/>
    <col min="4" max="4" width="18.33203125" customWidth="1"/>
    <col min="5" max="5" width="15" customWidth="1"/>
    <col min="6" max="6" width="14.44140625" customWidth="1"/>
    <col min="7" max="7" width="13.5546875" customWidth="1"/>
    <col min="8" max="8" width="19.6640625" customWidth="1"/>
  </cols>
  <sheetData>
    <row r="1" spans="1:8" ht="21" x14ac:dyDescent="0.3">
      <c r="A1" s="346" t="s">
        <v>97</v>
      </c>
      <c r="B1" s="347"/>
      <c r="C1" s="347"/>
      <c r="D1" s="347"/>
      <c r="E1" s="347"/>
      <c r="F1" s="347"/>
      <c r="G1" s="347"/>
      <c r="H1" s="348"/>
    </row>
    <row r="2" spans="1:8" ht="15.6" x14ac:dyDescent="0.3">
      <c r="A2" s="349" t="s">
        <v>98</v>
      </c>
      <c r="B2" s="350"/>
      <c r="C2" s="350"/>
      <c r="D2" s="350"/>
      <c r="E2" s="350"/>
      <c r="F2" s="350"/>
      <c r="G2" s="350"/>
      <c r="H2" s="351"/>
    </row>
    <row r="3" spans="1:8" ht="15.6" x14ac:dyDescent="0.3">
      <c r="A3" s="352" t="s">
        <v>99</v>
      </c>
      <c r="B3" s="353"/>
      <c r="C3" s="353"/>
      <c r="D3" s="353"/>
      <c r="E3" s="353"/>
      <c r="F3" s="353"/>
      <c r="G3" s="353"/>
      <c r="H3" s="354"/>
    </row>
    <row r="4" spans="1:8" x14ac:dyDescent="0.3">
      <c r="A4" s="343" t="s">
        <v>100</v>
      </c>
      <c r="B4" s="344"/>
      <c r="C4" s="344"/>
      <c r="D4" s="344"/>
      <c r="E4" s="344"/>
      <c r="F4" s="344"/>
      <c r="G4" s="344"/>
      <c r="H4" s="345"/>
    </row>
    <row r="5" spans="1:8" x14ac:dyDescent="0.3">
      <c r="A5" s="355" t="s">
        <v>101</v>
      </c>
      <c r="B5" s="356"/>
      <c r="C5" s="356"/>
      <c r="D5" s="356"/>
      <c r="E5" s="356"/>
      <c r="F5" s="356"/>
      <c r="G5" s="356"/>
      <c r="H5" s="357"/>
    </row>
    <row r="6" spans="1:8" ht="22.8" x14ac:dyDescent="0.3">
      <c r="A6" s="358" t="s">
        <v>102</v>
      </c>
      <c r="B6" s="358"/>
      <c r="C6" s="358"/>
      <c r="D6" s="358"/>
      <c r="E6" s="358"/>
      <c r="F6" s="358"/>
      <c r="G6" s="358"/>
      <c r="H6" s="358"/>
    </row>
    <row r="7" spans="1:8" ht="22.8" x14ac:dyDescent="0.3">
      <c r="A7" s="336" t="s">
        <v>12</v>
      </c>
      <c r="B7" s="337"/>
      <c r="C7" s="337"/>
      <c r="D7" s="337"/>
      <c r="E7" s="337"/>
      <c r="F7" s="337"/>
      <c r="G7" s="337"/>
      <c r="H7" s="337"/>
    </row>
    <row r="8" spans="1:8" x14ac:dyDescent="0.3">
      <c r="A8" s="338" t="s">
        <v>13</v>
      </c>
      <c r="B8" s="339"/>
      <c r="C8" s="339"/>
      <c r="D8" s="339"/>
      <c r="E8" s="339"/>
      <c r="F8" s="339"/>
      <c r="G8" s="339"/>
      <c r="H8" s="339"/>
    </row>
    <row r="9" spans="1:8" x14ac:dyDescent="0.3">
      <c r="A9" s="340" t="s">
        <v>103</v>
      </c>
      <c r="B9" s="341"/>
      <c r="C9" s="341"/>
      <c r="D9" s="341"/>
      <c r="E9" s="341"/>
      <c r="F9" s="341"/>
      <c r="G9" s="341"/>
      <c r="H9" s="342"/>
    </row>
    <row r="10" spans="1:8" x14ac:dyDescent="0.3">
      <c r="A10" s="343" t="s">
        <v>104</v>
      </c>
      <c r="B10" s="344"/>
      <c r="C10" s="344"/>
      <c r="D10" s="344"/>
      <c r="E10" s="344"/>
      <c r="F10" s="344"/>
      <c r="G10" s="344"/>
      <c r="H10" s="345"/>
    </row>
    <row r="11" spans="1:8" x14ac:dyDescent="0.3">
      <c r="A11" s="340" t="s">
        <v>105</v>
      </c>
      <c r="B11" s="341"/>
      <c r="C11" s="341"/>
      <c r="D11" s="341"/>
      <c r="E11" s="341"/>
      <c r="F11" s="341"/>
      <c r="G11" s="341"/>
      <c r="H11" s="342"/>
    </row>
    <row r="12" spans="1:8" x14ac:dyDescent="0.3">
      <c r="A12" s="340" t="s">
        <v>106</v>
      </c>
      <c r="B12" s="341"/>
      <c r="C12" s="341"/>
      <c r="D12" s="341"/>
      <c r="E12" s="341"/>
      <c r="F12" s="341"/>
      <c r="G12" s="341"/>
      <c r="H12" s="342"/>
    </row>
    <row r="13" spans="1:8" x14ac:dyDescent="0.3">
      <c r="A13" s="340" t="s">
        <v>107</v>
      </c>
      <c r="B13" s="341"/>
      <c r="C13" s="341"/>
      <c r="D13" s="341"/>
      <c r="E13" s="341"/>
      <c r="F13" s="341"/>
      <c r="G13" s="341"/>
      <c r="H13" s="342"/>
    </row>
    <row r="14" spans="1:8" x14ac:dyDescent="0.3">
      <c r="A14" s="340" t="s">
        <v>108</v>
      </c>
      <c r="B14" s="341"/>
      <c r="C14" s="341"/>
      <c r="D14" s="341"/>
      <c r="E14" s="341"/>
      <c r="F14" s="341"/>
      <c r="G14" s="341"/>
      <c r="H14" s="342"/>
    </row>
    <row r="15" spans="1:8" x14ac:dyDescent="0.3">
      <c r="A15" s="343" t="s">
        <v>109</v>
      </c>
      <c r="B15" s="344"/>
      <c r="C15" s="344"/>
      <c r="D15" s="344"/>
      <c r="E15" s="344"/>
      <c r="F15" s="344"/>
      <c r="G15" s="344"/>
      <c r="H15" s="345"/>
    </row>
    <row r="16" spans="1:8" x14ac:dyDescent="0.3">
      <c r="A16" s="355" t="s">
        <v>110</v>
      </c>
      <c r="B16" s="356"/>
      <c r="C16" s="356"/>
      <c r="D16" s="356"/>
      <c r="E16" s="356"/>
      <c r="F16" s="356"/>
      <c r="G16" s="356"/>
      <c r="H16" s="357"/>
    </row>
    <row r="17" spans="1:8" ht="31.2" x14ac:dyDescent="0.3">
      <c r="A17" s="59" t="s">
        <v>0</v>
      </c>
      <c r="B17" s="59" t="s">
        <v>1</v>
      </c>
      <c r="C17" s="15" t="s">
        <v>10</v>
      </c>
      <c r="D17" s="59" t="s">
        <v>2</v>
      </c>
      <c r="E17" s="59" t="s">
        <v>4</v>
      </c>
      <c r="F17" s="59" t="s">
        <v>3</v>
      </c>
      <c r="G17" s="59" t="s">
        <v>8</v>
      </c>
      <c r="H17" s="59" t="s">
        <v>111</v>
      </c>
    </row>
    <row r="18" spans="1:8" ht="15.6" x14ac:dyDescent="0.3">
      <c r="A18" s="59">
        <v>1</v>
      </c>
      <c r="B18" s="59" t="s">
        <v>39</v>
      </c>
      <c r="C18" s="217" t="s">
        <v>112</v>
      </c>
      <c r="D18" s="59" t="s">
        <v>7</v>
      </c>
      <c r="E18" s="59">
        <v>1</v>
      </c>
      <c r="F18" s="59" t="s">
        <v>6</v>
      </c>
      <c r="G18" s="59">
        <v>1</v>
      </c>
      <c r="H18" s="59" t="s">
        <v>113</v>
      </c>
    </row>
    <row r="19" spans="1:8" ht="31.2" x14ac:dyDescent="0.3">
      <c r="A19" s="59">
        <v>2</v>
      </c>
      <c r="B19" s="98" t="s">
        <v>114</v>
      </c>
      <c r="C19" s="64" t="s">
        <v>115</v>
      </c>
      <c r="D19" s="59" t="s">
        <v>116</v>
      </c>
      <c r="E19" s="59">
        <v>1</v>
      </c>
      <c r="F19" s="59" t="s">
        <v>6</v>
      </c>
      <c r="G19" s="59">
        <v>1</v>
      </c>
      <c r="H19" s="59" t="s">
        <v>117</v>
      </c>
    </row>
    <row r="20" spans="1:8" ht="62.4" x14ac:dyDescent="0.3">
      <c r="A20" s="98">
        <v>3</v>
      </c>
      <c r="B20" s="98" t="s">
        <v>118</v>
      </c>
      <c r="C20" s="64" t="s">
        <v>119</v>
      </c>
      <c r="D20" s="98" t="s">
        <v>18</v>
      </c>
      <c r="E20" s="98">
        <v>1</v>
      </c>
      <c r="F20" s="98" t="s">
        <v>6</v>
      </c>
      <c r="G20" s="98">
        <v>1</v>
      </c>
      <c r="H20" s="98" t="s">
        <v>117</v>
      </c>
    </row>
    <row r="21" spans="1:8" ht="62.4" x14ac:dyDescent="0.3">
      <c r="A21" s="98">
        <v>4</v>
      </c>
      <c r="B21" s="98" t="s">
        <v>120</v>
      </c>
      <c r="C21" s="64" t="s">
        <v>121</v>
      </c>
      <c r="D21" s="98" t="s">
        <v>18</v>
      </c>
      <c r="E21" s="98">
        <v>1</v>
      </c>
      <c r="F21" s="98" t="s">
        <v>6</v>
      </c>
      <c r="G21" s="98">
        <v>1</v>
      </c>
      <c r="H21" s="98" t="s">
        <v>117</v>
      </c>
    </row>
    <row r="22" spans="1:8" ht="15.6" x14ac:dyDescent="0.3">
      <c r="A22" s="59">
        <v>5</v>
      </c>
      <c r="B22" s="59" t="s">
        <v>122</v>
      </c>
      <c r="C22" s="217" t="s">
        <v>123</v>
      </c>
      <c r="D22" s="59" t="s">
        <v>11</v>
      </c>
      <c r="E22" s="59">
        <v>1</v>
      </c>
      <c r="F22" s="59" t="s">
        <v>6</v>
      </c>
      <c r="G22" s="59">
        <v>1</v>
      </c>
      <c r="H22" s="59" t="s">
        <v>117</v>
      </c>
    </row>
    <row r="23" spans="1:8" ht="15.6" x14ac:dyDescent="0.3">
      <c r="A23" s="59">
        <v>6</v>
      </c>
      <c r="B23" s="59" t="s">
        <v>124</v>
      </c>
      <c r="C23" s="217" t="s">
        <v>125</v>
      </c>
      <c r="D23" s="59" t="s">
        <v>11</v>
      </c>
      <c r="E23" s="98">
        <v>1</v>
      </c>
      <c r="F23" s="98" t="s">
        <v>6</v>
      </c>
      <c r="G23" s="98">
        <v>1</v>
      </c>
      <c r="H23" s="59" t="s">
        <v>126</v>
      </c>
    </row>
    <row r="24" spans="1:8" ht="15.6" x14ac:dyDescent="0.3">
      <c r="A24" s="59">
        <v>7</v>
      </c>
      <c r="B24" s="59" t="s">
        <v>127</v>
      </c>
      <c r="C24" s="217" t="s">
        <v>128</v>
      </c>
      <c r="D24" s="59" t="s">
        <v>11</v>
      </c>
      <c r="E24" s="98">
        <v>2</v>
      </c>
      <c r="F24" s="98" t="s">
        <v>6</v>
      </c>
      <c r="G24" s="98">
        <v>2</v>
      </c>
      <c r="H24" s="59" t="s">
        <v>126</v>
      </c>
    </row>
    <row r="25" spans="1:8" ht="15.6" x14ac:dyDescent="0.3">
      <c r="A25" s="98">
        <v>8</v>
      </c>
      <c r="B25" s="98" t="s">
        <v>129</v>
      </c>
      <c r="C25" s="64" t="s">
        <v>130</v>
      </c>
      <c r="D25" s="59" t="s">
        <v>11</v>
      </c>
      <c r="E25" s="98">
        <v>10</v>
      </c>
      <c r="F25" s="98" t="s">
        <v>6</v>
      </c>
      <c r="G25" s="98">
        <v>10</v>
      </c>
      <c r="H25" s="59" t="s">
        <v>126</v>
      </c>
    </row>
    <row r="26" spans="1:8" ht="21" x14ac:dyDescent="0.3">
      <c r="A26" s="359" t="s">
        <v>131</v>
      </c>
      <c r="B26" s="360"/>
      <c r="C26" s="360"/>
      <c r="D26" s="360"/>
      <c r="E26" s="360"/>
      <c r="F26" s="360"/>
      <c r="G26" s="360"/>
      <c r="H26" s="360"/>
    </row>
    <row r="27" spans="1:8" x14ac:dyDescent="0.3">
      <c r="A27" s="338" t="s">
        <v>13</v>
      </c>
      <c r="B27" s="339"/>
      <c r="C27" s="339"/>
      <c r="D27" s="339"/>
      <c r="E27" s="339"/>
      <c r="F27" s="339"/>
      <c r="G27" s="339"/>
      <c r="H27" s="339"/>
    </row>
    <row r="28" spans="1:8" x14ac:dyDescent="0.3">
      <c r="A28" s="343" t="s">
        <v>132</v>
      </c>
      <c r="B28" s="344"/>
      <c r="C28" s="344"/>
      <c r="D28" s="344"/>
      <c r="E28" s="344"/>
      <c r="F28" s="344"/>
      <c r="G28" s="344"/>
      <c r="H28" s="345"/>
    </row>
    <row r="29" spans="1:8" x14ac:dyDescent="0.3">
      <c r="A29" s="343" t="s">
        <v>133</v>
      </c>
      <c r="B29" s="344"/>
      <c r="C29" s="344"/>
      <c r="D29" s="344"/>
      <c r="E29" s="344"/>
      <c r="F29" s="344"/>
      <c r="G29" s="344"/>
      <c r="H29" s="345"/>
    </row>
    <row r="30" spans="1:8" x14ac:dyDescent="0.3">
      <c r="A30" s="340" t="s">
        <v>105</v>
      </c>
      <c r="B30" s="341"/>
      <c r="C30" s="341"/>
      <c r="D30" s="341"/>
      <c r="E30" s="341"/>
      <c r="F30" s="341"/>
      <c r="G30" s="341"/>
      <c r="H30" s="342"/>
    </row>
    <row r="31" spans="1:8" x14ac:dyDescent="0.3">
      <c r="A31" s="340" t="s">
        <v>134</v>
      </c>
      <c r="B31" s="341"/>
      <c r="C31" s="341"/>
      <c r="D31" s="341"/>
      <c r="E31" s="341"/>
      <c r="F31" s="341"/>
      <c r="G31" s="341"/>
      <c r="H31" s="342"/>
    </row>
    <row r="32" spans="1:8" x14ac:dyDescent="0.3">
      <c r="A32" s="340" t="s">
        <v>107</v>
      </c>
      <c r="B32" s="341"/>
      <c r="C32" s="341"/>
      <c r="D32" s="341"/>
      <c r="E32" s="341"/>
      <c r="F32" s="341"/>
      <c r="G32" s="341"/>
      <c r="H32" s="342"/>
    </row>
    <row r="33" spans="1:8" x14ac:dyDescent="0.3">
      <c r="A33" s="343" t="s">
        <v>135</v>
      </c>
      <c r="B33" s="344"/>
      <c r="C33" s="344"/>
      <c r="D33" s="344"/>
      <c r="E33" s="344"/>
      <c r="F33" s="344"/>
      <c r="G33" s="344"/>
      <c r="H33" s="345"/>
    </row>
    <row r="34" spans="1:8" x14ac:dyDescent="0.3">
      <c r="A34" s="343" t="s">
        <v>109</v>
      </c>
      <c r="B34" s="344"/>
      <c r="C34" s="344"/>
      <c r="D34" s="344"/>
      <c r="E34" s="344"/>
      <c r="F34" s="344"/>
      <c r="G34" s="344"/>
      <c r="H34" s="345"/>
    </row>
    <row r="35" spans="1:8" x14ac:dyDescent="0.3">
      <c r="A35" s="355" t="s">
        <v>110</v>
      </c>
      <c r="B35" s="356"/>
      <c r="C35" s="356"/>
      <c r="D35" s="356"/>
      <c r="E35" s="356"/>
      <c r="F35" s="356"/>
      <c r="G35" s="356"/>
      <c r="H35" s="357"/>
    </row>
    <row r="36" spans="1:8" ht="31.2" x14ac:dyDescent="0.3">
      <c r="A36" s="56" t="s">
        <v>0</v>
      </c>
      <c r="B36" s="56" t="s">
        <v>1</v>
      </c>
      <c r="C36" s="220" t="s">
        <v>10</v>
      </c>
      <c r="D36" s="56" t="s">
        <v>2</v>
      </c>
      <c r="E36" s="56" t="s">
        <v>4</v>
      </c>
      <c r="F36" s="56" t="s">
        <v>3</v>
      </c>
      <c r="G36" s="56" t="s">
        <v>8</v>
      </c>
      <c r="H36" s="56" t="s">
        <v>111</v>
      </c>
    </row>
    <row r="37" spans="1:8" ht="31.2" x14ac:dyDescent="0.3">
      <c r="A37" s="59">
        <v>1</v>
      </c>
      <c r="B37" s="99" t="s">
        <v>136</v>
      </c>
      <c r="C37" s="221" t="s">
        <v>137</v>
      </c>
      <c r="D37" s="59" t="s">
        <v>7</v>
      </c>
      <c r="E37" s="59">
        <v>1</v>
      </c>
      <c r="F37" s="13" t="s">
        <v>138</v>
      </c>
      <c r="G37" s="59">
        <v>10</v>
      </c>
      <c r="H37" s="51" t="s">
        <v>117</v>
      </c>
    </row>
    <row r="38" spans="1:8" ht="31.2" x14ac:dyDescent="0.3">
      <c r="A38" s="59">
        <v>2</v>
      </c>
      <c r="B38" s="98" t="s">
        <v>139</v>
      </c>
      <c r="C38" s="221" t="s">
        <v>140</v>
      </c>
      <c r="D38" s="59" t="s">
        <v>7</v>
      </c>
      <c r="E38" s="59">
        <v>1</v>
      </c>
      <c r="F38" s="13" t="s">
        <v>141</v>
      </c>
      <c r="G38" s="59">
        <v>20</v>
      </c>
      <c r="H38" s="51" t="s">
        <v>117</v>
      </c>
    </row>
    <row r="39" spans="1:8" ht="31.2" x14ac:dyDescent="0.3">
      <c r="A39" s="59">
        <v>3</v>
      </c>
      <c r="B39" s="99" t="s">
        <v>142</v>
      </c>
      <c r="C39" s="28" t="s">
        <v>143</v>
      </c>
      <c r="D39" s="59" t="s">
        <v>5</v>
      </c>
      <c r="E39" s="59">
        <v>1</v>
      </c>
      <c r="F39" s="13" t="s">
        <v>144</v>
      </c>
      <c r="G39" s="59">
        <v>10</v>
      </c>
      <c r="H39" s="51" t="s">
        <v>117</v>
      </c>
    </row>
    <row r="40" spans="1:8" ht="21" x14ac:dyDescent="0.3">
      <c r="A40" s="359" t="s">
        <v>15</v>
      </c>
      <c r="B40" s="360"/>
      <c r="C40" s="360"/>
      <c r="D40" s="360"/>
      <c r="E40" s="360"/>
      <c r="F40" s="360"/>
      <c r="G40" s="360"/>
      <c r="H40" s="360"/>
    </row>
    <row r="41" spans="1:8" x14ac:dyDescent="0.3">
      <c r="A41" s="338" t="s">
        <v>13</v>
      </c>
      <c r="B41" s="339"/>
      <c r="C41" s="339"/>
      <c r="D41" s="339"/>
      <c r="E41" s="339"/>
      <c r="F41" s="339"/>
      <c r="G41" s="339"/>
      <c r="H41" s="339"/>
    </row>
    <row r="42" spans="1:8" x14ac:dyDescent="0.3">
      <c r="A42" s="343" t="s">
        <v>145</v>
      </c>
      <c r="B42" s="344"/>
      <c r="C42" s="344"/>
      <c r="D42" s="344"/>
      <c r="E42" s="344"/>
      <c r="F42" s="344"/>
      <c r="G42" s="344"/>
      <c r="H42" s="345"/>
    </row>
    <row r="43" spans="1:8" x14ac:dyDescent="0.3">
      <c r="A43" s="343" t="s">
        <v>146</v>
      </c>
      <c r="B43" s="344"/>
      <c r="C43" s="344"/>
      <c r="D43" s="344"/>
      <c r="E43" s="344"/>
      <c r="F43" s="344"/>
      <c r="G43" s="344"/>
      <c r="H43" s="345"/>
    </row>
    <row r="44" spans="1:8" x14ac:dyDescent="0.3">
      <c r="A44" s="340" t="s">
        <v>147</v>
      </c>
      <c r="B44" s="341"/>
      <c r="C44" s="341"/>
      <c r="D44" s="341"/>
      <c r="E44" s="341"/>
      <c r="F44" s="341"/>
      <c r="G44" s="341"/>
      <c r="H44" s="342"/>
    </row>
    <row r="45" spans="1:8" x14ac:dyDescent="0.3">
      <c r="A45" s="343" t="s">
        <v>148</v>
      </c>
      <c r="B45" s="344"/>
      <c r="C45" s="344"/>
      <c r="D45" s="344"/>
      <c r="E45" s="344"/>
      <c r="F45" s="344"/>
      <c r="G45" s="344"/>
      <c r="H45" s="345"/>
    </row>
    <row r="46" spans="1:8" x14ac:dyDescent="0.3">
      <c r="A46" s="340" t="s">
        <v>107</v>
      </c>
      <c r="B46" s="341"/>
      <c r="C46" s="341"/>
      <c r="D46" s="341"/>
      <c r="E46" s="341"/>
      <c r="F46" s="341"/>
      <c r="G46" s="341"/>
      <c r="H46" s="342"/>
    </row>
    <row r="47" spans="1:8" x14ac:dyDescent="0.3">
      <c r="A47" s="343" t="s">
        <v>149</v>
      </c>
      <c r="B47" s="344"/>
      <c r="C47" s="344"/>
      <c r="D47" s="344"/>
      <c r="E47" s="344"/>
      <c r="F47" s="344"/>
      <c r="G47" s="344"/>
      <c r="H47" s="345"/>
    </row>
    <row r="48" spans="1:8" x14ac:dyDescent="0.3">
      <c r="A48" s="343" t="s">
        <v>109</v>
      </c>
      <c r="B48" s="344"/>
      <c r="C48" s="344"/>
      <c r="D48" s="344"/>
      <c r="E48" s="344"/>
      <c r="F48" s="344"/>
      <c r="G48" s="344"/>
      <c r="H48" s="345"/>
    </row>
    <row r="49" spans="1:8" x14ac:dyDescent="0.3">
      <c r="A49" s="355" t="s">
        <v>110</v>
      </c>
      <c r="B49" s="356"/>
      <c r="C49" s="356"/>
      <c r="D49" s="356"/>
      <c r="E49" s="356"/>
      <c r="F49" s="356"/>
      <c r="G49" s="356"/>
      <c r="H49" s="357"/>
    </row>
    <row r="50" spans="1:8" ht="31.2" x14ac:dyDescent="0.3">
      <c r="A50" s="56" t="s">
        <v>0</v>
      </c>
      <c r="B50" s="56" t="s">
        <v>1</v>
      </c>
      <c r="C50" s="220" t="s">
        <v>10</v>
      </c>
      <c r="D50" s="56" t="s">
        <v>2</v>
      </c>
      <c r="E50" s="56" t="s">
        <v>4</v>
      </c>
      <c r="F50" s="56" t="s">
        <v>3</v>
      </c>
      <c r="G50" s="56" t="s">
        <v>8</v>
      </c>
      <c r="H50" s="56" t="s">
        <v>111</v>
      </c>
    </row>
    <row r="51" spans="1:8" ht="15.6" x14ac:dyDescent="0.3">
      <c r="A51" s="59">
        <v>1</v>
      </c>
      <c r="B51" s="98" t="s">
        <v>150</v>
      </c>
      <c r="C51" s="64" t="s">
        <v>151</v>
      </c>
      <c r="D51" s="59" t="s">
        <v>7</v>
      </c>
      <c r="E51" s="59">
        <v>1</v>
      </c>
      <c r="F51" s="13" t="s">
        <v>152</v>
      </c>
      <c r="G51" s="59">
        <f>E51</f>
        <v>1</v>
      </c>
      <c r="H51" s="51" t="s">
        <v>117</v>
      </c>
    </row>
    <row r="52" spans="1:8" ht="31.2" x14ac:dyDescent="0.3">
      <c r="A52" s="59">
        <v>2</v>
      </c>
      <c r="B52" s="98" t="s">
        <v>139</v>
      </c>
      <c r="C52" s="221" t="s">
        <v>140</v>
      </c>
      <c r="D52" s="59" t="s">
        <v>7</v>
      </c>
      <c r="E52" s="59">
        <v>1</v>
      </c>
      <c r="F52" s="13" t="s">
        <v>152</v>
      </c>
      <c r="G52" s="59">
        <v>1</v>
      </c>
      <c r="H52" s="51" t="s">
        <v>117</v>
      </c>
    </row>
    <row r="53" spans="1:8" ht="15.6" x14ac:dyDescent="0.3">
      <c r="A53" s="59">
        <v>3</v>
      </c>
      <c r="B53" s="51" t="s">
        <v>142</v>
      </c>
      <c r="C53" s="222" t="s">
        <v>153</v>
      </c>
      <c r="D53" s="59" t="s">
        <v>5</v>
      </c>
      <c r="E53" s="59">
        <v>1</v>
      </c>
      <c r="F53" s="13" t="s">
        <v>6</v>
      </c>
      <c r="G53" s="59">
        <f>E53</f>
        <v>1</v>
      </c>
      <c r="H53" s="51" t="s">
        <v>117</v>
      </c>
    </row>
    <row r="54" spans="1:8" ht="15.6" x14ac:dyDescent="0.3">
      <c r="A54" s="59">
        <v>4</v>
      </c>
      <c r="B54" s="51" t="s">
        <v>28</v>
      </c>
      <c r="C54" s="222" t="s">
        <v>154</v>
      </c>
      <c r="D54" s="59" t="s">
        <v>5</v>
      </c>
      <c r="E54" s="59">
        <v>1</v>
      </c>
      <c r="F54" s="13" t="s">
        <v>6</v>
      </c>
      <c r="G54" s="59">
        <v>1</v>
      </c>
      <c r="H54" s="51" t="s">
        <v>117</v>
      </c>
    </row>
    <row r="55" spans="1:8" ht="15.6" x14ac:dyDescent="0.3">
      <c r="A55" s="59">
        <v>5</v>
      </c>
      <c r="B55" s="100" t="s">
        <v>45</v>
      </c>
      <c r="C55" s="64" t="s">
        <v>155</v>
      </c>
      <c r="D55" s="59" t="s">
        <v>5</v>
      </c>
      <c r="E55" s="59">
        <v>1</v>
      </c>
      <c r="F55" s="13" t="s">
        <v>152</v>
      </c>
      <c r="G55" s="59">
        <v>1</v>
      </c>
      <c r="H55" s="51" t="s">
        <v>117</v>
      </c>
    </row>
    <row r="56" spans="1:8" ht="15.6" x14ac:dyDescent="0.3">
      <c r="A56" s="59">
        <v>6</v>
      </c>
      <c r="B56" s="100" t="s">
        <v>44</v>
      </c>
      <c r="C56" s="217" t="s">
        <v>156</v>
      </c>
      <c r="D56" s="59" t="s">
        <v>5</v>
      </c>
      <c r="E56" s="59">
        <v>1</v>
      </c>
      <c r="F56" s="13" t="s">
        <v>152</v>
      </c>
      <c r="G56" s="59">
        <v>1</v>
      </c>
      <c r="H56" s="51" t="s">
        <v>117</v>
      </c>
    </row>
    <row r="57" spans="1:8" ht="15.6" x14ac:dyDescent="0.3">
      <c r="A57" s="373" t="s">
        <v>14</v>
      </c>
      <c r="B57" s="374"/>
      <c r="C57" s="374"/>
      <c r="D57" s="374"/>
      <c r="E57" s="374"/>
      <c r="F57" s="374"/>
      <c r="G57" s="374"/>
      <c r="H57" s="374"/>
    </row>
    <row r="58" spans="1:8" ht="31.2" x14ac:dyDescent="0.3">
      <c r="A58" s="59" t="s">
        <v>0</v>
      </c>
      <c r="B58" s="59" t="s">
        <v>1</v>
      </c>
      <c r="C58" s="15" t="s">
        <v>10</v>
      </c>
      <c r="D58" s="59" t="s">
        <v>2</v>
      </c>
      <c r="E58" s="59" t="s">
        <v>4</v>
      </c>
      <c r="F58" s="59" t="s">
        <v>3</v>
      </c>
      <c r="G58" s="59" t="s">
        <v>8</v>
      </c>
      <c r="H58" s="59" t="s">
        <v>111</v>
      </c>
    </row>
    <row r="59" spans="1:8" ht="31.2" x14ac:dyDescent="0.3">
      <c r="A59" s="98">
        <v>1</v>
      </c>
      <c r="B59" s="98" t="s">
        <v>157</v>
      </c>
      <c r="C59" s="64" t="s">
        <v>158</v>
      </c>
      <c r="D59" s="98" t="s">
        <v>9</v>
      </c>
      <c r="E59" s="98">
        <v>1</v>
      </c>
      <c r="F59" s="101" t="s">
        <v>6</v>
      </c>
      <c r="G59" s="98">
        <v>1</v>
      </c>
      <c r="H59" s="99" t="s">
        <v>113</v>
      </c>
    </row>
    <row r="60" spans="1:8" ht="31.2" x14ac:dyDescent="0.3">
      <c r="A60" s="98">
        <v>2</v>
      </c>
      <c r="B60" s="98" t="s">
        <v>159</v>
      </c>
      <c r="C60" s="64" t="s">
        <v>160</v>
      </c>
      <c r="D60" s="98" t="s">
        <v>9</v>
      </c>
      <c r="E60" s="98">
        <v>1</v>
      </c>
      <c r="F60" s="101" t="s">
        <v>6</v>
      </c>
      <c r="G60" s="98">
        <v>1</v>
      </c>
      <c r="H60" s="99" t="s">
        <v>113</v>
      </c>
    </row>
    <row r="61" spans="1:8" ht="15.6" x14ac:dyDescent="0.3">
      <c r="A61" s="98">
        <v>3</v>
      </c>
      <c r="B61" s="98" t="s">
        <v>23</v>
      </c>
      <c r="C61" s="223" t="s">
        <v>161</v>
      </c>
      <c r="D61" s="98" t="s">
        <v>9</v>
      </c>
      <c r="E61" s="98">
        <v>1</v>
      </c>
      <c r="F61" s="101" t="s">
        <v>6</v>
      </c>
      <c r="G61" s="98">
        <v>1</v>
      </c>
      <c r="H61" s="99" t="s">
        <v>113</v>
      </c>
    </row>
    <row r="62" spans="1:8" ht="31.2" x14ac:dyDescent="0.3">
      <c r="A62" s="98">
        <v>4</v>
      </c>
      <c r="B62" s="98" t="s">
        <v>36</v>
      </c>
      <c r="C62" s="64" t="s">
        <v>162</v>
      </c>
      <c r="D62" s="98" t="s">
        <v>9</v>
      </c>
      <c r="E62" s="98">
        <v>500</v>
      </c>
      <c r="F62" s="101" t="s">
        <v>6</v>
      </c>
      <c r="G62" s="98">
        <v>500</v>
      </c>
      <c r="H62" s="99" t="s">
        <v>113</v>
      </c>
    </row>
    <row r="63" spans="1:8" ht="21.6" thickBot="1" x14ac:dyDescent="0.35">
      <c r="A63" s="375" t="s">
        <v>163</v>
      </c>
      <c r="B63" s="376"/>
      <c r="C63" s="376"/>
      <c r="D63" s="376"/>
      <c r="E63" s="376"/>
      <c r="F63" s="376"/>
      <c r="G63" s="376"/>
      <c r="H63" s="376"/>
    </row>
    <row r="64" spans="1:8" ht="15.6" x14ac:dyDescent="0.3">
      <c r="A64" s="377" t="s">
        <v>98</v>
      </c>
      <c r="B64" s="378"/>
      <c r="C64" s="378"/>
      <c r="D64" s="378"/>
      <c r="E64" s="378"/>
      <c r="F64" s="378"/>
      <c r="G64" s="378"/>
      <c r="H64" s="379"/>
    </row>
    <row r="65" spans="1:8" ht="15.6" x14ac:dyDescent="0.3">
      <c r="A65" s="380" t="s">
        <v>164</v>
      </c>
      <c r="B65" s="381"/>
      <c r="C65" s="381"/>
      <c r="D65" s="381"/>
      <c r="E65" s="381"/>
      <c r="F65" s="381"/>
      <c r="G65" s="381"/>
      <c r="H65" s="382"/>
    </row>
    <row r="66" spans="1:8" x14ac:dyDescent="0.3">
      <c r="A66" s="383" t="s">
        <v>165</v>
      </c>
      <c r="B66" s="384"/>
      <c r="C66" s="384"/>
      <c r="D66" s="384"/>
      <c r="E66" s="384"/>
      <c r="F66" s="384"/>
      <c r="G66" s="384"/>
      <c r="H66" s="385"/>
    </row>
    <row r="67" spans="1:8" x14ac:dyDescent="0.3">
      <c r="A67" s="383" t="s">
        <v>166</v>
      </c>
      <c r="B67" s="384"/>
      <c r="C67" s="384"/>
      <c r="D67" s="384"/>
      <c r="E67" s="384"/>
      <c r="F67" s="384"/>
      <c r="G67" s="384"/>
      <c r="H67" s="385"/>
    </row>
    <row r="68" spans="1:8" ht="21" x14ac:dyDescent="0.3">
      <c r="A68" s="361" t="s">
        <v>167</v>
      </c>
      <c r="B68" s="361"/>
      <c r="C68" s="361"/>
      <c r="D68" s="361"/>
      <c r="E68" s="361"/>
      <c r="F68" s="361"/>
      <c r="G68" s="361"/>
      <c r="H68" s="362"/>
    </row>
    <row r="69" spans="1:8" ht="21.6" thickBot="1" x14ac:dyDescent="0.35">
      <c r="A69" s="363" t="s">
        <v>12</v>
      </c>
      <c r="B69" s="364"/>
      <c r="C69" s="364"/>
      <c r="D69" s="364"/>
      <c r="E69" s="364"/>
      <c r="F69" s="364"/>
      <c r="G69" s="364"/>
      <c r="H69" s="365"/>
    </row>
    <row r="70" spans="1:8" x14ac:dyDescent="0.3">
      <c r="A70" s="366" t="s">
        <v>13</v>
      </c>
      <c r="B70" s="367"/>
      <c r="C70" s="367"/>
      <c r="D70" s="367"/>
      <c r="E70" s="367"/>
      <c r="F70" s="367"/>
      <c r="G70" s="367"/>
      <c r="H70" s="368"/>
    </row>
    <row r="71" spans="1:8" x14ac:dyDescent="0.3">
      <c r="A71" s="369" t="s">
        <v>168</v>
      </c>
      <c r="B71" s="341"/>
      <c r="C71" s="341"/>
      <c r="D71" s="341"/>
      <c r="E71" s="341"/>
      <c r="F71" s="341"/>
      <c r="G71" s="341"/>
      <c r="H71" s="370"/>
    </row>
    <row r="72" spans="1:8" x14ac:dyDescent="0.3">
      <c r="A72" s="371" t="s">
        <v>169</v>
      </c>
      <c r="B72" s="344"/>
      <c r="C72" s="344"/>
      <c r="D72" s="344"/>
      <c r="E72" s="344"/>
      <c r="F72" s="344"/>
      <c r="G72" s="344"/>
      <c r="H72" s="372"/>
    </row>
    <row r="73" spans="1:8" x14ac:dyDescent="0.3">
      <c r="A73" s="369" t="s">
        <v>170</v>
      </c>
      <c r="B73" s="341"/>
      <c r="C73" s="341"/>
      <c r="D73" s="341"/>
      <c r="E73" s="341"/>
      <c r="F73" s="341"/>
      <c r="G73" s="341"/>
      <c r="H73" s="370"/>
    </row>
    <row r="74" spans="1:8" x14ac:dyDescent="0.3">
      <c r="A74" s="369" t="s">
        <v>171</v>
      </c>
      <c r="B74" s="341"/>
      <c r="C74" s="341"/>
      <c r="D74" s="341"/>
      <c r="E74" s="341"/>
      <c r="F74" s="341"/>
      <c r="G74" s="341"/>
      <c r="H74" s="370"/>
    </row>
    <row r="75" spans="1:8" x14ac:dyDescent="0.3">
      <c r="A75" s="369" t="s">
        <v>172</v>
      </c>
      <c r="B75" s="341"/>
      <c r="C75" s="341"/>
      <c r="D75" s="341"/>
      <c r="E75" s="341"/>
      <c r="F75" s="341"/>
      <c r="G75" s="341"/>
      <c r="H75" s="370"/>
    </row>
    <row r="76" spans="1:8" x14ac:dyDescent="0.3">
      <c r="A76" s="369" t="s">
        <v>173</v>
      </c>
      <c r="B76" s="341"/>
      <c r="C76" s="341"/>
      <c r="D76" s="341"/>
      <c r="E76" s="341"/>
      <c r="F76" s="341"/>
      <c r="G76" s="341"/>
      <c r="H76" s="370"/>
    </row>
    <row r="77" spans="1:8" x14ac:dyDescent="0.3">
      <c r="A77" s="369" t="s">
        <v>174</v>
      </c>
      <c r="B77" s="341"/>
      <c r="C77" s="341"/>
      <c r="D77" s="341"/>
      <c r="E77" s="341"/>
      <c r="F77" s="341"/>
      <c r="G77" s="341"/>
      <c r="H77" s="370"/>
    </row>
    <row r="78" spans="1:8" ht="15" thickBot="1" x14ac:dyDescent="0.35">
      <c r="A78" s="386" t="s">
        <v>175</v>
      </c>
      <c r="B78" s="387"/>
      <c r="C78" s="387"/>
      <c r="D78" s="387"/>
      <c r="E78" s="387"/>
      <c r="F78" s="387"/>
      <c r="G78" s="387"/>
      <c r="H78" s="388"/>
    </row>
    <row r="79" spans="1:8" ht="27.6" x14ac:dyDescent="0.3">
      <c r="A79" s="102" t="s">
        <v>0</v>
      </c>
      <c r="B79" s="103" t="s">
        <v>1</v>
      </c>
      <c r="C79" s="224" t="s">
        <v>10</v>
      </c>
      <c r="D79" s="104" t="s">
        <v>2</v>
      </c>
      <c r="E79" s="104" t="s">
        <v>4</v>
      </c>
      <c r="F79" s="104" t="s">
        <v>3</v>
      </c>
      <c r="G79" s="104" t="s">
        <v>8</v>
      </c>
      <c r="H79" s="105" t="s">
        <v>111</v>
      </c>
    </row>
    <row r="80" spans="1:8" x14ac:dyDescent="0.3">
      <c r="A80" s="106">
        <v>1</v>
      </c>
      <c r="B80" s="107" t="s">
        <v>176</v>
      </c>
      <c r="C80" s="225" t="s">
        <v>177</v>
      </c>
      <c r="D80" s="109" t="s">
        <v>5</v>
      </c>
      <c r="E80" s="109">
        <v>1</v>
      </c>
      <c r="F80" s="109" t="s">
        <v>6</v>
      </c>
      <c r="G80" s="109">
        <v>1</v>
      </c>
      <c r="H80" s="110" t="s">
        <v>117</v>
      </c>
    </row>
    <row r="81" spans="1:8" ht="27.6" x14ac:dyDescent="0.3">
      <c r="A81" s="106">
        <v>2</v>
      </c>
      <c r="B81" s="111" t="s">
        <v>178</v>
      </c>
      <c r="C81" s="226" t="s">
        <v>179</v>
      </c>
      <c r="D81" s="109" t="s">
        <v>18</v>
      </c>
      <c r="E81" s="109">
        <v>1</v>
      </c>
      <c r="F81" s="109" t="s">
        <v>6</v>
      </c>
      <c r="G81" s="109">
        <v>1</v>
      </c>
      <c r="H81" s="112" t="s">
        <v>117</v>
      </c>
    </row>
    <row r="82" spans="1:8" ht="27.6" x14ac:dyDescent="0.3">
      <c r="A82" s="106">
        <v>3</v>
      </c>
      <c r="B82" s="111" t="s">
        <v>178</v>
      </c>
      <c r="C82" s="226" t="s">
        <v>180</v>
      </c>
      <c r="D82" s="109" t="s">
        <v>18</v>
      </c>
      <c r="E82" s="109">
        <v>1</v>
      </c>
      <c r="F82" s="109" t="s">
        <v>6</v>
      </c>
      <c r="G82" s="109">
        <v>1</v>
      </c>
      <c r="H82" s="112" t="s">
        <v>117</v>
      </c>
    </row>
    <row r="83" spans="1:8" x14ac:dyDescent="0.3">
      <c r="A83" s="106">
        <v>4</v>
      </c>
      <c r="B83" s="113" t="s">
        <v>181</v>
      </c>
      <c r="C83" s="227" t="s">
        <v>182</v>
      </c>
      <c r="D83" s="109" t="s">
        <v>5</v>
      </c>
      <c r="E83" s="109">
        <v>1</v>
      </c>
      <c r="F83" s="109" t="s">
        <v>6</v>
      </c>
      <c r="G83" s="109">
        <v>1</v>
      </c>
      <c r="H83" s="110" t="s">
        <v>117</v>
      </c>
    </row>
    <row r="84" spans="1:8" x14ac:dyDescent="0.3">
      <c r="A84" s="106">
        <v>5</v>
      </c>
      <c r="B84" s="107" t="s">
        <v>183</v>
      </c>
      <c r="C84" s="226" t="s">
        <v>184</v>
      </c>
      <c r="D84" s="109" t="s">
        <v>185</v>
      </c>
      <c r="E84" s="109">
        <v>1</v>
      </c>
      <c r="F84" s="109" t="s">
        <v>6</v>
      </c>
      <c r="G84" s="109">
        <v>1</v>
      </c>
      <c r="H84" s="109" t="s">
        <v>117</v>
      </c>
    </row>
    <row r="85" spans="1:8" x14ac:dyDescent="0.3">
      <c r="A85" s="106">
        <v>6</v>
      </c>
      <c r="B85" s="107" t="s">
        <v>186</v>
      </c>
      <c r="C85" s="228" t="s">
        <v>187</v>
      </c>
      <c r="D85" s="109" t="s">
        <v>185</v>
      </c>
      <c r="E85" s="109">
        <v>1</v>
      </c>
      <c r="F85" s="109" t="s">
        <v>6</v>
      </c>
      <c r="G85" s="109">
        <v>1</v>
      </c>
      <c r="H85" s="109" t="s">
        <v>117</v>
      </c>
    </row>
    <row r="86" spans="1:8" x14ac:dyDescent="0.3">
      <c r="A86" s="106">
        <v>7</v>
      </c>
      <c r="B86" s="107" t="s">
        <v>24</v>
      </c>
      <c r="C86" s="227" t="s">
        <v>188</v>
      </c>
      <c r="D86" s="109" t="s">
        <v>185</v>
      </c>
      <c r="E86" s="109">
        <v>1</v>
      </c>
      <c r="F86" s="109" t="s">
        <v>6</v>
      </c>
      <c r="G86" s="109">
        <v>1</v>
      </c>
      <c r="H86" s="109" t="s">
        <v>117</v>
      </c>
    </row>
    <row r="87" spans="1:8" x14ac:dyDescent="0.3">
      <c r="A87" s="106">
        <v>8</v>
      </c>
      <c r="B87" s="107" t="s">
        <v>65</v>
      </c>
      <c r="C87" s="229" t="s">
        <v>189</v>
      </c>
      <c r="D87" s="109" t="s">
        <v>185</v>
      </c>
      <c r="E87" s="109">
        <v>2</v>
      </c>
      <c r="F87" s="109" t="s">
        <v>6</v>
      </c>
      <c r="G87" s="109">
        <v>2</v>
      </c>
      <c r="H87" s="109" t="s">
        <v>117</v>
      </c>
    </row>
    <row r="88" spans="1:8" x14ac:dyDescent="0.3">
      <c r="A88" s="106">
        <v>9</v>
      </c>
      <c r="B88" s="107" t="s">
        <v>190</v>
      </c>
      <c r="C88" s="230" t="s">
        <v>191</v>
      </c>
      <c r="D88" s="114" t="s">
        <v>185</v>
      </c>
      <c r="E88" s="114">
        <v>1</v>
      </c>
      <c r="F88" s="114" t="s">
        <v>6</v>
      </c>
      <c r="G88" s="114">
        <v>1</v>
      </c>
      <c r="H88" s="114" t="s">
        <v>117</v>
      </c>
    </row>
    <row r="89" spans="1:8" x14ac:dyDescent="0.3">
      <c r="A89" s="106">
        <v>10</v>
      </c>
      <c r="B89" s="108" t="s">
        <v>192</v>
      </c>
      <c r="C89" s="230" t="s">
        <v>193</v>
      </c>
      <c r="D89" s="109" t="s">
        <v>185</v>
      </c>
      <c r="E89" s="109">
        <v>2</v>
      </c>
      <c r="F89" s="109" t="s">
        <v>6</v>
      </c>
      <c r="G89" s="109">
        <v>2</v>
      </c>
      <c r="H89" s="109" t="s">
        <v>117</v>
      </c>
    </row>
    <row r="90" spans="1:8" x14ac:dyDescent="0.3">
      <c r="A90" s="115">
        <v>11</v>
      </c>
      <c r="B90" s="116" t="s">
        <v>194</v>
      </c>
      <c r="C90" s="231" t="s">
        <v>195</v>
      </c>
      <c r="D90" s="114" t="s">
        <v>116</v>
      </c>
      <c r="E90" s="114">
        <v>1</v>
      </c>
      <c r="F90" s="114" t="s">
        <v>6</v>
      </c>
      <c r="G90" s="114">
        <v>1</v>
      </c>
      <c r="H90" s="114" t="s">
        <v>117</v>
      </c>
    </row>
    <row r="91" spans="1:8" x14ac:dyDescent="0.3">
      <c r="A91" s="106">
        <v>12</v>
      </c>
      <c r="B91" s="117" t="s">
        <v>196</v>
      </c>
      <c r="C91" s="232" t="s">
        <v>197</v>
      </c>
      <c r="D91" s="118" t="s">
        <v>5</v>
      </c>
      <c r="E91" s="118">
        <v>1</v>
      </c>
      <c r="F91" s="118" t="s">
        <v>6</v>
      </c>
      <c r="G91" s="118">
        <v>1</v>
      </c>
      <c r="H91" s="119" t="s">
        <v>117</v>
      </c>
    </row>
    <row r="92" spans="1:8" ht="21.6" thickBot="1" x14ac:dyDescent="0.35">
      <c r="A92" s="389" t="s">
        <v>131</v>
      </c>
      <c r="B92" s="390"/>
      <c r="C92" s="390"/>
      <c r="D92" s="390"/>
      <c r="E92" s="390"/>
      <c r="F92" s="390"/>
      <c r="G92" s="390"/>
      <c r="H92" s="390"/>
    </row>
    <row r="93" spans="1:8" x14ac:dyDescent="0.3">
      <c r="A93" s="366" t="s">
        <v>13</v>
      </c>
      <c r="B93" s="367"/>
      <c r="C93" s="367"/>
      <c r="D93" s="367"/>
      <c r="E93" s="367"/>
      <c r="F93" s="367"/>
      <c r="G93" s="367"/>
      <c r="H93" s="368"/>
    </row>
    <row r="94" spans="1:8" x14ac:dyDescent="0.3">
      <c r="A94" s="369" t="s">
        <v>198</v>
      </c>
      <c r="B94" s="341"/>
      <c r="C94" s="341"/>
      <c r="D94" s="341"/>
      <c r="E94" s="341"/>
      <c r="F94" s="341"/>
      <c r="G94" s="341"/>
      <c r="H94" s="370"/>
    </row>
    <row r="95" spans="1:8" x14ac:dyDescent="0.3">
      <c r="A95" s="371" t="s">
        <v>199</v>
      </c>
      <c r="B95" s="344"/>
      <c r="C95" s="344"/>
      <c r="D95" s="344"/>
      <c r="E95" s="344"/>
      <c r="F95" s="344"/>
      <c r="G95" s="344"/>
      <c r="H95" s="372"/>
    </row>
    <row r="96" spans="1:8" x14ac:dyDescent="0.3">
      <c r="A96" s="369" t="s">
        <v>170</v>
      </c>
      <c r="B96" s="341"/>
      <c r="C96" s="341"/>
      <c r="D96" s="341"/>
      <c r="E96" s="341"/>
      <c r="F96" s="341"/>
      <c r="G96" s="341"/>
      <c r="H96" s="370"/>
    </row>
    <row r="97" spans="1:8" x14ac:dyDescent="0.3">
      <c r="A97" s="369" t="s">
        <v>200</v>
      </c>
      <c r="B97" s="341"/>
      <c r="C97" s="341"/>
      <c r="D97" s="341"/>
      <c r="E97" s="341"/>
      <c r="F97" s="341"/>
      <c r="G97" s="341"/>
      <c r="H97" s="370"/>
    </row>
    <row r="98" spans="1:8" x14ac:dyDescent="0.3">
      <c r="A98" s="369" t="s">
        <v>201</v>
      </c>
      <c r="B98" s="341"/>
      <c r="C98" s="341"/>
      <c r="D98" s="341"/>
      <c r="E98" s="341"/>
      <c r="F98" s="341"/>
      <c r="G98" s="341"/>
      <c r="H98" s="370"/>
    </row>
    <row r="99" spans="1:8" x14ac:dyDescent="0.3">
      <c r="A99" s="369" t="s">
        <v>202</v>
      </c>
      <c r="B99" s="341"/>
      <c r="C99" s="341"/>
      <c r="D99" s="341"/>
      <c r="E99" s="341"/>
      <c r="F99" s="341"/>
      <c r="G99" s="341"/>
      <c r="H99" s="370"/>
    </row>
    <row r="100" spans="1:8" x14ac:dyDescent="0.3">
      <c r="A100" s="369" t="s">
        <v>174</v>
      </c>
      <c r="B100" s="341"/>
      <c r="C100" s="341"/>
      <c r="D100" s="341"/>
      <c r="E100" s="341"/>
      <c r="F100" s="341"/>
      <c r="G100" s="341"/>
      <c r="H100" s="370"/>
    </row>
    <row r="101" spans="1:8" ht="15" thickBot="1" x14ac:dyDescent="0.35">
      <c r="A101" s="386" t="s">
        <v>175</v>
      </c>
      <c r="B101" s="387"/>
      <c r="C101" s="341"/>
      <c r="D101" s="387"/>
      <c r="E101" s="387"/>
      <c r="F101" s="387"/>
      <c r="G101" s="387"/>
      <c r="H101" s="388"/>
    </row>
    <row r="102" spans="1:8" ht="27.6" x14ac:dyDescent="0.3">
      <c r="A102" s="120" t="s">
        <v>0</v>
      </c>
      <c r="B102" s="120" t="s">
        <v>1</v>
      </c>
      <c r="C102" s="5" t="s">
        <v>10</v>
      </c>
      <c r="D102" s="120" t="s">
        <v>2</v>
      </c>
      <c r="E102" s="120" t="s">
        <v>4</v>
      </c>
      <c r="F102" s="120" t="s">
        <v>3</v>
      </c>
      <c r="G102" s="120" t="s">
        <v>8</v>
      </c>
      <c r="H102" s="121" t="s">
        <v>111</v>
      </c>
    </row>
    <row r="103" spans="1:8" ht="27.6" x14ac:dyDescent="0.3">
      <c r="A103" s="106">
        <v>1</v>
      </c>
      <c r="B103" s="107" t="s">
        <v>203</v>
      </c>
      <c r="C103" s="233" t="s">
        <v>204</v>
      </c>
      <c r="D103" s="109" t="s">
        <v>5</v>
      </c>
      <c r="E103" s="109">
        <v>14</v>
      </c>
      <c r="F103" s="109" t="s">
        <v>141</v>
      </c>
      <c r="G103" s="109">
        <v>14</v>
      </c>
      <c r="H103" s="110" t="s">
        <v>117</v>
      </c>
    </row>
    <row r="104" spans="1:8" ht="27.6" x14ac:dyDescent="0.3">
      <c r="A104" s="106">
        <v>2</v>
      </c>
      <c r="B104" s="122" t="s">
        <v>205</v>
      </c>
      <c r="C104" s="225" t="s">
        <v>206</v>
      </c>
      <c r="D104" s="109" t="s">
        <v>116</v>
      </c>
      <c r="E104" s="109">
        <v>1</v>
      </c>
      <c r="F104" s="109" t="s">
        <v>207</v>
      </c>
      <c r="G104" s="109">
        <v>1</v>
      </c>
      <c r="H104" s="110" t="s">
        <v>117</v>
      </c>
    </row>
    <row r="105" spans="1:8" ht="27.6" x14ac:dyDescent="0.3">
      <c r="A105" s="106">
        <v>3</v>
      </c>
      <c r="B105" s="123" t="s">
        <v>208</v>
      </c>
      <c r="C105" s="225" t="s">
        <v>209</v>
      </c>
      <c r="D105" s="109" t="s">
        <v>116</v>
      </c>
      <c r="E105" s="109">
        <v>1</v>
      </c>
      <c r="F105" s="109" t="s">
        <v>141</v>
      </c>
      <c r="G105" s="109">
        <v>14</v>
      </c>
      <c r="H105" s="110" t="s">
        <v>117</v>
      </c>
    </row>
    <row r="106" spans="1:8" ht="27.6" x14ac:dyDescent="0.3">
      <c r="A106" s="106">
        <v>4</v>
      </c>
      <c r="B106" s="108" t="s">
        <v>210</v>
      </c>
      <c r="C106" s="225" t="s">
        <v>211</v>
      </c>
      <c r="D106" s="109" t="s">
        <v>116</v>
      </c>
      <c r="E106" s="109">
        <v>1</v>
      </c>
      <c r="F106" s="109" t="s">
        <v>212</v>
      </c>
      <c r="G106" s="109">
        <v>2</v>
      </c>
      <c r="H106" s="110" t="s">
        <v>117</v>
      </c>
    </row>
    <row r="107" spans="1:8" ht="27.6" x14ac:dyDescent="0.3">
      <c r="A107" s="106">
        <v>5</v>
      </c>
      <c r="B107" s="108" t="s">
        <v>213</v>
      </c>
      <c r="C107" s="225" t="s">
        <v>214</v>
      </c>
      <c r="D107" s="109" t="s">
        <v>116</v>
      </c>
      <c r="E107" s="109">
        <v>1</v>
      </c>
      <c r="F107" s="109" t="s">
        <v>141</v>
      </c>
      <c r="G107" s="109">
        <v>14</v>
      </c>
      <c r="H107" s="110" t="s">
        <v>117</v>
      </c>
    </row>
    <row r="108" spans="1:8" ht="27.6" x14ac:dyDescent="0.3">
      <c r="A108" s="106">
        <v>6</v>
      </c>
      <c r="B108" s="123" t="s">
        <v>215</v>
      </c>
      <c r="C108" s="225" t="s">
        <v>216</v>
      </c>
      <c r="D108" s="109" t="s">
        <v>116</v>
      </c>
      <c r="E108" s="109">
        <v>1</v>
      </c>
      <c r="F108" s="109" t="s">
        <v>141</v>
      </c>
      <c r="G108" s="109">
        <v>14</v>
      </c>
      <c r="H108" s="110" t="s">
        <v>117</v>
      </c>
    </row>
    <row r="109" spans="1:8" ht="27.6" x14ac:dyDescent="0.3">
      <c r="A109" s="106">
        <v>7</v>
      </c>
      <c r="B109" s="108" t="s">
        <v>217</v>
      </c>
      <c r="C109" s="226" t="s">
        <v>218</v>
      </c>
      <c r="D109" s="109" t="s">
        <v>5</v>
      </c>
      <c r="E109" s="109">
        <v>1</v>
      </c>
      <c r="F109" s="109" t="s">
        <v>141</v>
      </c>
      <c r="G109" s="109">
        <v>14</v>
      </c>
      <c r="H109" s="110" t="s">
        <v>117</v>
      </c>
    </row>
    <row r="110" spans="1:8" ht="27.6" x14ac:dyDescent="0.3">
      <c r="A110" s="106">
        <v>8</v>
      </c>
      <c r="B110" s="111" t="s">
        <v>219</v>
      </c>
      <c r="C110" s="226" t="s">
        <v>179</v>
      </c>
      <c r="D110" s="109" t="s">
        <v>18</v>
      </c>
      <c r="E110" s="109">
        <v>1</v>
      </c>
      <c r="F110" s="109" t="s">
        <v>141</v>
      </c>
      <c r="G110" s="109">
        <v>14</v>
      </c>
      <c r="H110" s="112" t="s">
        <v>117</v>
      </c>
    </row>
    <row r="111" spans="1:8" ht="27.6" x14ac:dyDescent="0.3">
      <c r="A111" s="106">
        <v>9</v>
      </c>
      <c r="B111" s="111" t="s">
        <v>219</v>
      </c>
      <c r="C111" s="226" t="s">
        <v>180</v>
      </c>
      <c r="D111" s="109" t="s">
        <v>18</v>
      </c>
      <c r="E111" s="109">
        <v>1</v>
      </c>
      <c r="F111" s="109" t="s">
        <v>141</v>
      </c>
      <c r="G111" s="109">
        <v>14</v>
      </c>
      <c r="H111" s="112" t="s">
        <v>117</v>
      </c>
    </row>
    <row r="112" spans="1:8" ht="27.6" x14ac:dyDescent="0.3">
      <c r="A112" s="106">
        <v>10</v>
      </c>
      <c r="B112" s="108" t="s">
        <v>220</v>
      </c>
      <c r="C112" s="232" t="s">
        <v>221</v>
      </c>
      <c r="D112" s="109" t="s">
        <v>185</v>
      </c>
      <c r="E112" s="109">
        <v>1</v>
      </c>
      <c r="F112" s="109" t="s">
        <v>144</v>
      </c>
      <c r="G112" s="109">
        <v>7</v>
      </c>
      <c r="H112" s="110" t="s">
        <v>117</v>
      </c>
    </row>
    <row r="113" spans="1:8" ht="27.6" x14ac:dyDescent="0.3">
      <c r="A113" s="106">
        <v>11</v>
      </c>
      <c r="B113" s="108" t="s">
        <v>222</v>
      </c>
      <c r="C113" s="232" t="s">
        <v>223</v>
      </c>
      <c r="D113" s="109" t="s">
        <v>185</v>
      </c>
      <c r="E113" s="109">
        <v>1</v>
      </c>
      <c r="F113" s="109" t="s">
        <v>141</v>
      </c>
      <c r="G113" s="109">
        <v>14</v>
      </c>
      <c r="H113" s="109" t="s">
        <v>117</v>
      </c>
    </row>
    <row r="114" spans="1:8" ht="27.6" x14ac:dyDescent="0.3">
      <c r="A114" s="106">
        <v>12</v>
      </c>
      <c r="B114" s="108" t="s">
        <v>224</v>
      </c>
      <c r="C114" s="232" t="s">
        <v>225</v>
      </c>
      <c r="D114" s="109" t="s">
        <v>5</v>
      </c>
      <c r="E114" s="109">
        <v>1</v>
      </c>
      <c r="F114" s="109" t="s">
        <v>226</v>
      </c>
      <c r="G114" s="109">
        <v>3</v>
      </c>
      <c r="H114" s="110" t="s">
        <v>117</v>
      </c>
    </row>
    <row r="115" spans="1:8" ht="21.6" thickBot="1" x14ac:dyDescent="0.35">
      <c r="A115" s="363" t="s">
        <v>15</v>
      </c>
      <c r="B115" s="364"/>
      <c r="C115" s="364"/>
      <c r="D115" s="364"/>
      <c r="E115" s="364"/>
      <c r="F115" s="364"/>
      <c r="G115" s="364"/>
      <c r="H115" s="365"/>
    </row>
    <row r="116" spans="1:8" x14ac:dyDescent="0.3">
      <c r="A116" s="366" t="s">
        <v>13</v>
      </c>
      <c r="B116" s="367"/>
      <c r="C116" s="367"/>
      <c r="D116" s="367"/>
      <c r="E116" s="367"/>
      <c r="F116" s="367"/>
      <c r="G116" s="367"/>
      <c r="H116" s="368"/>
    </row>
    <row r="117" spans="1:8" x14ac:dyDescent="0.3">
      <c r="A117" s="369" t="s">
        <v>227</v>
      </c>
      <c r="B117" s="341"/>
      <c r="C117" s="341"/>
      <c r="D117" s="341"/>
      <c r="E117" s="341"/>
      <c r="F117" s="341"/>
      <c r="G117" s="341"/>
      <c r="H117" s="370"/>
    </row>
    <row r="118" spans="1:8" x14ac:dyDescent="0.3">
      <c r="A118" s="371" t="s">
        <v>133</v>
      </c>
      <c r="B118" s="344"/>
      <c r="C118" s="344"/>
      <c r="D118" s="344"/>
      <c r="E118" s="344"/>
      <c r="F118" s="344"/>
      <c r="G118" s="344"/>
      <c r="H118" s="372"/>
    </row>
    <row r="119" spans="1:8" x14ac:dyDescent="0.3">
      <c r="A119" s="369" t="s">
        <v>170</v>
      </c>
      <c r="B119" s="341"/>
      <c r="C119" s="341"/>
      <c r="D119" s="341"/>
      <c r="E119" s="341"/>
      <c r="F119" s="341"/>
      <c r="G119" s="341"/>
      <c r="H119" s="370"/>
    </row>
    <row r="120" spans="1:8" x14ac:dyDescent="0.3">
      <c r="A120" s="369" t="s">
        <v>228</v>
      </c>
      <c r="B120" s="341"/>
      <c r="C120" s="341"/>
      <c r="D120" s="341"/>
      <c r="E120" s="341"/>
      <c r="F120" s="341"/>
      <c r="G120" s="341"/>
      <c r="H120" s="370"/>
    </row>
    <row r="121" spans="1:8" x14ac:dyDescent="0.3">
      <c r="A121" s="369" t="s">
        <v>201</v>
      </c>
      <c r="B121" s="341"/>
      <c r="C121" s="341"/>
      <c r="D121" s="341"/>
      <c r="E121" s="341"/>
      <c r="F121" s="341"/>
      <c r="G121" s="341"/>
      <c r="H121" s="370"/>
    </row>
    <row r="122" spans="1:8" x14ac:dyDescent="0.3">
      <c r="A122" s="369" t="s">
        <v>229</v>
      </c>
      <c r="B122" s="341"/>
      <c r="C122" s="341"/>
      <c r="D122" s="341"/>
      <c r="E122" s="341"/>
      <c r="F122" s="341"/>
      <c r="G122" s="341"/>
      <c r="H122" s="370"/>
    </row>
    <row r="123" spans="1:8" x14ac:dyDescent="0.3">
      <c r="A123" s="369" t="s">
        <v>174</v>
      </c>
      <c r="B123" s="341"/>
      <c r="C123" s="341"/>
      <c r="D123" s="341"/>
      <c r="E123" s="341"/>
      <c r="F123" s="341"/>
      <c r="G123" s="341"/>
      <c r="H123" s="370"/>
    </row>
    <row r="124" spans="1:8" ht="15" thickBot="1" x14ac:dyDescent="0.35">
      <c r="A124" s="386" t="s">
        <v>175</v>
      </c>
      <c r="B124" s="387"/>
      <c r="C124" s="387"/>
      <c r="D124" s="387"/>
      <c r="E124" s="387"/>
      <c r="F124" s="387"/>
      <c r="G124" s="387"/>
      <c r="H124" s="388"/>
    </row>
    <row r="125" spans="1:8" ht="27.6" x14ac:dyDescent="0.3">
      <c r="A125" s="124" t="s">
        <v>0</v>
      </c>
      <c r="B125" s="120" t="s">
        <v>1</v>
      </c>
      <c r="C125" s="224" t="s">
        <v>10</v>
      </c>
      <c r="D125" s="120" t="s">
        <v>2</v>
      </c>
      <c r="E125" s="120" t="s">
        <v>4</v>
      </c>
      <c r="F125" s="120" t="s">
        <v>3</v>
      </c>
      <c r="G125" s="120" t="s">
        <v>8</v>
      </c>
      <c r="H125" s="121" t="s">
        <v>111</v>
      </c>
    </row>
    <row r="126" spans="1:8" ht="41.4" x14ac:dyDescent="0.3">
      <c r="A126" s="125">
        <v>1</v>
      </c>
      <c r="B126" s="107" t="s">
        <v>230</v>
      </c>
      <c r="C126" s="225" t="s">
        <v>231</v>
      </c>
      <c r="D126" s="109" t="s">
        <v>5</v>
      </c>
      <c r="E126" s="109">
        <v>1</v>
      </c>
      <c r="F126" s="109" t="s">
        <v>6</v>
      </c>
      <c r="G126" s="109">
        <v>1</v>
      </c>
      <c r="H126" s="110" t="s">
        <v>117</v>
      </c>
    </row>
    <row r="127" spans="1:8" ht="41.4" x14ac:dyDescent="0.3">
      <c r="A127" s="125">
        <v>2</v>
      </c>
      <c r="B127" s="126" t="s">
        <v>232</v>
      </c>
      <c r="C127" s="226" t="s">
        <v>233</v>
      </c>
      <c r="D127" s="109" t="s">
        <v>5</v>
      </c>
      <c r="E127" s="109">
        <v>1</v>
      </c>
      <c r="F127" s="109" t="s">
        <v>6</v>
      </c>
      <c r="G127" s="109">
        <v>1</v>
      </c>
      <c r="H127" s="110" t="s">
        <v>117</v>
      </c>
    </row>
    <row r="128" spans="1:8" ht="27.6" x14ac:dyDescent="0.3">
      <c r="A128" s="127">
        <v>3</v>
      </c>
      <c r="B128" s="111" t="s">
        <v>219</v>
      </c>
      <c r="C128" s="234" t="s">
        <v>234</v>
      </c>
      <c r="D128" s="109" t="s">
        <v>18</v>
      </c>
      <c r="E128" s="109">
        <v>1</v>
      </c>
      <c r="F128" s="109" t="s">
        <v>6</v>
      </c>
      <c r="G128" s="109">
        <v>1</v>
      </c>
      <c r="H128" s="112" t="s">
        <v>117</v>
      </c>
    </row>
    <row r="129" spans="1:8" ht="27.6" x14ac:dyDescent="0.3">
      <c r="A129" s="127">
        <v>4</v>
      </c>
      <c r="B129" s="111" t="s">
        <v>219</v>
      </c>
      <c r="C129" s="235" t="s">
        <v>235</v>
      </c>
      <c r="D129" s="109" t="s">
        <v>18</v>
      </c>
      <c r="E129" s="109">
        <v>1</v>
      </c>
      <c r="F129" s="109" t="s">
        <v>6</v>
      </c>
      <c r="G129" s="109">
        <v>1</v>
      </c>
      <c r="H129" s="112" t="s">
        <v>117</v>
      </c>
    </row>
    <row r="130" spans="1:8" ht="27.6" x14ac:dyDescent="0.3">
      <c r="A130" s="128">
        <v>5</v>
      </c>
      <c r="B130" s="111" t="s">
        <v>219</v>
      </c>
      <c r="C130" s="234" t="s">
        <v>236</v>
      </c>
      <c r="D130" s="109" t="s">
        <v>18</v>
      </c>
      <c r="E130" s="109">
        <v>1</v>
      </c>
      <c r="F130" s="109" t="s">
        <v>6</v>
      </c>
      <c r="G130" s="109">
        <v>1</v>
      </c>
      <c r="H130" s="112" t="s">
        <v>117</v>
      </c>
    </row>
    <row r="131" spans="1:8" x14ac:dyDescent="0.3">
      <c r="A131" s="106">
        <v>6</v>
      </c>
      <c r="B131" s="107" t="s">
        <v>28</v>
      </c>
      <c r="C131" s="236" t="s">
        <v>237</v>
      </c>
      <c r="D131" s="109" t="s">
        <v>5</v>
      </c>
      <c r="E131" s="109">
        <v>1</v>
      </c>
      <c r="F131" s="109" t="s">
        <v>6</v>
      </c>
      <c r="G131" s="109">
        <v>1</v>
      </c>
      <c r="H131" s="110" t="s">
        <v>117</v>
      </c>
    </row>
    <row r="132" spans="1:8" x14ac:dyDescent="0.3">
      <c r="A132" s="106">
        <v>7</v>
      </c>
      <c r="B132" s="113" t="s">
        <v>238</v>
      </c>
      <c r="C132" s="237" t="s">
        <v>239</v>
      </c>
      <c r="D132" s="109" t="s">
        <v>5</v>
      </c>
      <c r="E132" s="109">
        <v>1</v>
      </c>
      <c r="F132" s="109" t="s">
        <v>6</v>
      </c>
      <c r="G132" s="109">
        <v>1</v>
      </c>
      <c r="H132" s="110" t="s">
        <v>117</v>
      </c>
    </row>
    <row r="133" spans="1:8" x14ac:dyDescent="0.3">
      <c r="A133" s="106">
        <v>9</v>
      </c>
      <c r="B133" s="107" t="s">
        <v>183</v>
      </c>
      <c r="C133" s="226" t="s">
        <v>240</v>
      </c>
      <c r="D133" s="109" t="s">
        <v>7</v>
      </c>
      <c r="E133" s="109">
        <v>1</v>
      </c>
      <c r="F133" s="109" t="s">
        <v>6</v>
      </c>
      <c r="G133" s="109">
        <v>1</v>
      </c>
      <c r="H133" s="110" t="s">
        <v>117</v>
      </c>
    </row>
    <row r="134" spans="1:8" x14ac:dyDescent="0.3">
      <c r="A134" s="106">
        <v>10</v>
      </c>
      <c r="B134" s="107" t="s">
        <v>186</v>
      </c>
      <c r="C134" s="227" t="s">
        <v>241</v>
      </c>
      <c r="D134" s="109" t="s">
        <v>7</v>
      </c>
      <c r="E134" s="109">
        <v>1</v>
      </c>
      <c r="F134" s="109" t="s">
        <v>6</v>
      </c>
      <c r="G134" s="109">
        <v>1</v>
      </c>
      <c r="H134" s="119" t="s">
        <v>117</v>
      </c>
    </row>
    <row r="135" spans="1:8" x14ac:dyDescent="0.3">
      <c r="A135" s="106">
        <v>11</v>
      </c>
      <c r="B135" s="107" t="s">
        <v>24</v>
      </c>
      <c r="C135" s="231" t="s">
        <v>242</v>
      </c>
      <c r="D135" s="109" t="s">
        <v>7</v>
      </c>
      <c r="E135" s="109">
        <v>1</v>
      </c>
      <c r="F135" s="109" t="s">
        <v>6</v>
      </c>
      <c r="G135" s="109">
        <v>1</v>
      </c>
      <c r="H135" s="119" t="s">
        <v>117</v>
      </c>
    </row>
    <row r="136" spans="1:8" ht="21" x14ac:dyDescent="0.3">
      <c r="A136" s="392" t="s">
        <v>14</v>
      </c>
      <c r="B136" s="393"/>
      <c r="C136" s="393"/>
      <c r="D136" s="393"/>
      <c r="E136" s="393"/>
      <c r="F136" s="393"/>
      <c r="G136" s="393"/>
      <c r="H136" s="393"/>
    </row>
    <row r="137" spans="1:8" ht="27.6" x14ac:dyDescent="0.3">
      <c r="A137" s="124" t="s">
        <v>0</v>
      </c>
      <c r="B137" s="120" t="s">
        <v>1</v>
      </c>
      <c r="C137" s="5" t="s">
        <v>10</v>
      </c>
      <c r="D137" s="120" t="s">
        <v>2</v>
      </c>
      <c r="E137" s="120" t="s">
        <v>4</v>
      </c>
      <c r="F137" s="120" t="s">
        <v>3</v>
      </c>
      <c r="G137" s="120" t="s">
        <v>8</v>
      </c>
      <c r="H137" s="121" t="s">
        <v>111</v>
      </c>
    </row>
    <row r="138" spans="1:8" x14ac:dyDescent="0.3">
      <c r="A138" s="129">
        <v>1</v>
      </c>
      <c r="B138" s="130" t="s">
        <v>20</v>
      </c>
      <c r="C138" s="226" t="s">
        <v>243</v>
      </c>
      <c r="D138" s="131" t="s">
        <v>9</v>
      </c>
      <c r="E138" s="132">
        <v>1</v>
      </c>
      <c r="F138" s="133" t="s">
        <v>6</v>
      </c>
      <c r="G138" s="132">
        <f>E138</f>
        <v>1</v>
      </c>
      <c r="H138" s="119" t="s">
        <v>113</v>
      </c>
    </row>
    <row r="139" spans="1:8" x14ac:dyDescent="0.3">
      <c r="A139" s="134">
        <v>2</v>
      </c>
      <c r="B139" s="113" t="s">
        <v>21</v>
      </c>
      <c r="C139" s="226" t="s">
        <v>244</v>
      </c>
      <c r="D139" s="131" t="s">
        <v>9</v>
      </c>
      <c r="E139" s="135">
        <v>1</v>
      </c>
      <c r="F139" s="131" t="s">
        <v>6</v>
      </c>
      <c r="G139" s="135">
        <f t="shared" ref="G139:G141" si="0">E139</f>
        <v>1</v>
      </c>
      <c r="H139" s="119" t="s">
        <v>113</v>
      </c>
    </row>
    <row r="140" spans="1:8" x14ac:dyDescent="0.3">
      <c r="A140" s="134">
        <v>3</v>
      </c>
      <c r="B140" s="113" t="s">
        <v>22</v>
      </c>
      <c r="C140" s="226" t="s">
        <v>245</v>
      </c>
      <c r="D140" s="131" t="s">
        <v>9</v>
      </c>
      <c r="E140" s="135">
        <v>1</v>
      </c>
      <c r="F140" s="131" t="s">
        <v>6</v>
      </c>
      <c r="G140" s="135">
        <f t="shared" si="0"/>
        <v>1</v>
      </c>
      <c r="H140" s="119" t="s">
        <v>113</v>
      </c>
    </row>
    <row r="141" spans="1:8" x14ac:dyDescent="0.3">
      <c r="A141" s="134">
        <v>4</v>
      </c>
      <c r="B141" s="113" t="s">
        <v>246</v>
      </c>
      <c r="C141" s="226" t="s">
        <v>247</v>
      </c>
      <c r="D141" s="131" t="s">
        <v>9</v>
      </c>
      <c r="E141" s="135">
        <v>1</v>
      </c>
      <c r="F141" s="131" t="s">
        <v>6</v>
      </c>
      <c r="G141" s="135">
        <f t="shared" si="0"/>
        <v>1</v>
      </c>
      <c r="H141" s="119" t="s">
        <v>113</v>
      </c>
    </row>
    <row r="142" spans="1:8" x14ac:dyDescent="0.3">
      <c r="A142" s="134">
        <v>5</v>
      </c>
      <c r="B142" s="113" t="s">
        <v>248</v>
      </c>
      <c r="C142" s="226" t="s">
        <v>249</v>
      </c>
      <c r="D142" s="131" t="s">
        <v>9</v>
      </c>
      <c r="E142" s="131">
        <v>30</v>
      </c>
      <c r="F142" s="131" t="s">
        <v>6</v>
      </c>
      <c r="G142" s="131">
        <v>30</v>
      </c>
      <c r="H142" s="119" t="s">
        <v>113</v>
      </c>
    </row>
    <row r="143" spans="1:8" ht="21.6" thickBot="1" x14ac:dyDescent="0.35">
      <c r="A143" s="394" t="s">
        <v>250</v>
      </c>
      <c r="B143" s="394"/>
      <c r="C143" s="394"/>
      <c r="D143" s="394"/>
      <c r="E143" s="394"/>
      <c r="F143" s="394"/>
      <c r="G143" s="394"/>
      <c r="H143" s="394"/>
    </row>
    <row r="144" spans="1:8" ht="15.6" x14ac:dyDescent="0.3">
      <c r="A144" s="377" t="s">
        <v>251</v>
      </c>
      <c r="B144" s="378"/>
      <c r="C144" s="378"/>
      <c r="D144" s="378"/>
      <c r="E144" s="378"/>
      <c r="F144" s="378"/>
      <c r="G144" s="378"/>
      <c r="H144" s="379"/>
    </row>
    <row r="145" spans="1:8" ht="15.6" x14ac:dyDescent="0.3">
      <c r="A145" s="380" t="s">
        <v>252</v>
      </c>
      <c r="B145" s="381"/>
      <c r="C145" s="381"/>
      <c r="D145" s="381"/>
      <c r="E145" s="381"/>
      <c r="F145" s="381"/>
      <c r="G145" s="381"/>
      <c r="H145" s="382"/>
    </row>
    <row r="146" spans="1:8" x14ac:dyDescent="0.3">
      <c r="A146" s="383" t="s">
        <v>253</v>
      </c>
      <c r="B146" s="384"/>
      <c r="C146" s="384"/>
      <c r="D146" s="384"/>
      <c r="E146" s="384"/>
      <c r="F146" s="384"/>
      <c r="G146" s="384"/>
      <c r="H146" s="385"/>
    </row>
    <row r="147" spans="1:8" x14ac:dyDescent="0.3">
      <c r="A147" s="383" t="s">
        <v>254</v>
      </c>
      <c r="B147" s="384"/>
      <c r="C147" s="384"/>
      <c r="D147" s="384"/>
      <c r="E147" s="384"/>
      <c r="F147" s="384"/>
      <c r="G147" s="384"/>
      <c r="H147" s="385"/>
    </row>
    <row r="148" spans="1:8" ht="21" x14ac:dyDescent="0.3">
      <c r="A148" s="391" t="s">
        <v>255</v>
      </c>
      <c r="B148" s="391"/>
      <c r="C148" s="391"/>
      <c r="D148" s="391"/>
      <c r="E148" s="391"/>
      <c r="F148" s="391"/>
      <c r="G148" s="391"/>
      <c r="H148" s="391"/>
    </row>
    <row r="149" spans="1:8" ht="21" x14ac:dyDescent="0.3">
      <c r="A149" s="389" t="s">
        <v>12</v>
      </c>
      <c r="B149" s="390"/>
      <c r="C149" s="390"/>
      <c r="D149" s="390"/>
      <c r="E149" s="390"/>
      <c r="F149" s="390"/>
      <c r="G149" s="390"/>
      <c r="H149" s="390"/>
    </row>
    <row r="150" spans="1:8" x14ac:dyDescent="0.3">
      <c r="A150" s="371" t="s">
        <v>256</v>
      </c>
      <c r="B150" s="344"/>
      <c r="C150" s="344"/>
      <c r="D150" s="344"/>
      <c r="E150" s="344"/>
      <c r="F150" s="344"/>
      <c r="G150" s="344"/>
      <c r="H150" s="372"/>
    </row>
    <row r="151" spans="1:8" x14ac:dyDescent="0.3">
      <c r="A151" s="371" t="s">
        <v>104</v>
      </c>
      <c r="B151" s="344"/>
      <c r="C151" s="344"/>
      <c r="D151" s="344"/>
      <c r="E151" s="344"/>
      <c r="F151" s="344"/>
      <c r="G151" s="344"/>
      <c r="H151" s="372"/>
    </row>
    <row r="152" spans="1:8" x14ac:dyDescent="0.3">
      <c r="A152" s="371" t="s">
        <v>257</v>
      </c>
      <c r="B152" s="344"/>
      <c r="C152" s="344"/>
      <c r="D152" s="344"/>
      <c r="E152" s="344"/>
      <c r="F152" s="344"/>
      <c r="G152" s="344"/>
      <c r="H152" s="372"/>
    </row>
    <row r="153" spans="1:8" x14ac:dyDescent="0.3">
      <c r="A153" s="371" t="s">
        <v>258</v>
      </c>
      <c r="B153" s="344"/>
      <c r="C153" s="344"/>
      <c r="D153" s="344"/>
      <c r="E153" s="344"/>
      <c r="F153" s="344"/>
      <c r="G153" s="344"/>
      <c r="H153" s="372"/>
    </row>
    <row r="154" spans="1:8" x14ac:dyDescent="0.3">
      <c r="A154" s="371" t="s">
        <v>259</v>
      </c>
      <c r="B154" s="344"/>
      <c r="C154" s="344"/>
      <c r="D154" s="344"/>
      <c r="E154" s="344"/>
      <c r="F154" s="344"/>
      <c r="G154" s="344"/>
      <c r="H154" s="372"/>
    </row>
    <row r="155" spans="1:8" x14ac:dyDescent="0.3">
      <c r="A155" s="371" t="s">
        <v>260</v>
      </c>
      <c r="B155" s="344"/>
      <c r="C155" s="344"/>
      <c r="D155" s="344"/>
      <c r="E155" s="344"/>
      <c r="F155" s="344"/>
      <c r="G155" s="344"/>
      <c r="H155" s="372"/>
    </row>
    <row r="156" spans="1:8" x14ac:dyDescent="0.3">
      <c r="A156" s="371" t="s">
        <v>109</v>
      </c>
      <c r="B156" s="344"/>
      <c r="C156" s="344"/>
      <c r="D156" s="344"/>
      <c r="E156" s="344"/>
      <c r="F156" s="344"/>
      <c r="G156" s="344"/>
      <c r="H156" s="372"/>
    </row>
    <row r="157" spans="1:8" ht="15" thickBot="1" x14ac:dyDescent="0.35">
      <c r="A157" s="398" t="s">
        <v>110</v>
      </c>
      <c r="B157" s="399"/>
      <c r="C157" s="399"/>
      <c r="D157" s="399"/>
      <c r="E157" s="399"/>
      <c r="F157" s="399"/>
      <c r="G157" s="399"/>
      <c r="H157" s="400"/>
    </row>
    <row r="158" spans="1:8" ht="15" thickBot="1" x14ac:dyDescent="0.35">
      <c r="A158" s="398" t="s">
        <v>110</v>
      </c>
      <c r="B158" s="399"/>
      <c r="C158" s="399"/>
      <c r="D158" s="399"/>
      <c r="E158" s="399"/>
      <c r="F158" s="399"/>
      <c r="G158" s="399"/>
      <c r="H158" s="400"/>
    </row>
    <row r="159" spans="1:8" ht="27.6" x14ac:dyDescent="0.3">
      <c r="A159" s="102" t="s">
        <v>0</v>
      </c>
      <c r="B159" s="103" t="s">
        <v>1</v>
      </c>
      <c r="C159" s="224" t="s">
        <v>10</v>
      </c>
      <c r="D159" s="104" t="s">
        <v>2</v>
      </c>
      <c r="E159" s="104" t="s">
        <v>4</v>
      </c>
      <c r="F159" s="104" t="s">
        <v>3</v>
      </c>
      <c r="G159" s="104" t="s">
        <v>8</v>
      </c>
      <c r="H159" s="104" t="s">
        <v>111</v>
      </c>
    </row>
    <row r="160" spans="1:8" ht="41.4" x14ac:dyDescent="0.3">
      <c r="A160" s="115">
        <v>1</v>
      </c>
      <c r="B160" s="116" t="s">
        <v>261</v>
      </c>
      <c r="C160" s="163" t="s">
        <v>262</v>
      </c>
      <c r="D160" s="53" t="s">
        <v>11</v>
      </c>
      <c r="E160" s="53">
        <v>1</v>
      </c>
      <c r="F160" s="53" t="s">
        <v>6</v>
      </c>
      <c r="G160" s="53">
        <v>1</v>
      </c>
      <c r="H160" s="137" t="s">
        <v>117</v>
      </c>
    </row>
    <row r="161" spans="1:8" ht="55.2" x14ac:dyDescent="0.3">
      <c r="A161" s="115">
        <v>2</v>
      </c>
      <c r="B161" s="138" t="s">
        <v>263</v>
      </c>
      <c r="C161" s="169" t="s">
        <v>264</v>
      </c>
      <c r="D161" s="53" t="s">
        <v>11</v>
      </c>
      <c r="E161" s="53">
        <v>1</v>
      </c>
      <c r="F161" s="53" t="s">
        <v>6</v>
      </c>
      <c r="G161" s="53">
        <v>1</v>
      </c>
      <c r="H161" s="137" t="s">
        <v>117</v>
      </c>
    </row>
    <row r="162" spans="1:8" x14ac:dyDescent="0.3">
      <c r="A162" s="139">
        <v>3</v>
      </c>
      <c r="B162" s="116" t="s">
        <v>265</v>
      </c>
      <c r="C162" s="238" t="s">
        <v>266</v>
      </c>
      <c r="D162" s="53" t="s">
        <v>11</v>
      </c>
      <c r="E162" s="53">
        <v>1</v>
      </c>
      <c r="F162" s="53" t="s">
        <v>6</v>
      </c>
      <c r="G162" s="53">
        <v>1</v>
      </c>
      <c r="H162" s="137" t="s">
        <v>117</v>
      </c>
    </row>
    <row r="163" spans="1:8" ht="15.6" x14ac:dyDescent="0.3">
      <c r="A163" s="115">
        <v>4</v>
      </c>
      <c r="B163" s="140" t="s">
        <v>150</v>
      </c>
      <c r="C163" s="141" t="s">
        <v>267</v>
      </c>
      <c r="D163" s="6" t="s">
        <v>7</v>
      </c>
      <c r="E163" s="142">
        <v>10</v>
      </c>
      <c r="F163" s="7" t="s">
        <v>6</v>
      </c>
      <c r="G163" s="114">
        <v>10</v>
      </c>
      <c r="H163" s="143" t="s">
        <v>117</v>
      </c>
    </row>
    <row r="164" spans="1:8" x14ac:dyDescent="0.3">
      <c r="A164" s="115">
        <v>5</v>
      </c>
      <c r="B164" s="136" t="s">
        <v>268</v>
      </c>
      <c r="C164" s="19" t="s">
        <v>269</v>
      </c>
      <c r="D164" s="6" t="s">
        <v>11</v>
      </c>
      <c r="E164" s="114">
        <v>1</v>
      </c>
      <c r="F164" s="7" t="s">
        <v>6</v>
      </c>
      <c r="G164" s="144">
        <v>1</v>
      </c>
      <c r="H164" s="143" t="s">
        <v>117</v>
      </c>
    </row>
    <row r="165" spans="1:8" x14ac:dyDescent="0.3">
      <c r="A165" s="115">
        <v>6</v>
      </c>
      <c r="B165" s="145" t="s">
        <v>270</v>
      </c>
      <c r="C165" s="163" t="s">
        <v>271</v>
      </c>
      <c r="D165" s="7" t="s">
        <v>7</v>
      </c>
      <c r="E165" s="146">
        <v>20</v>
      </c>
      <c r="F165" s="7" t="s">
        <v>6</v>
      </c>
      <c r="G165" s="144">
        <v>20</v>
      </c>
      <c r="H165" s="143" t="s">
        <v>117</v>
      </c>
    </row>
    <row r="166" spans="1:8" x14ac:dyDescent="0.3">
      <c r="A166" s="147">
        <v>7</v>
      </c>
      <c r="B166" s="19" t="s">
        <v>272</v>
      </c>
      <c r="C166" s="145" t="s">
        <v>273</v>
      </c>
      <c r="D166" s="6" t="s">
        <v>11</v>
      </c>
      <c r="E166" s="114">
        <v>5</v>
      </c>
      <c r="F166" s="7" t="s">
        <v>6</v>
      </c>
      <c r="G166" s="144">
        <v>5</v>
      </c>
      <c r="H166" s="143" t="s">
        <v>117</v>
      </c>
    </row>
    <row r="167" spans="1:8" ht="21.6" thickBot="1" x14ac:dyDescent="0.35">
      <c r="A167" s="389" t="s">
        <v>131</v>
      </c>
      <c r="B167" s="390"/>
      <c r="C167" s="390"/>
      <c r="D167" s="390"/>
      <c r="E167" s="390"/>
      <c r="F167" s="390"/>
      <c r="G167" s="390"/>
      <c r="H167" s="390"/>
    </row>
    <row r="168" spans="1:8" x14ac:dyDescent="0.3">
      <c r="A168" s="395" t="s">
        <v>13</v>
      </c>
      <c r="B168" s="396"/>
      <c r="C168" s="396"/>
      <c r="D168" s="396"/>
      <c r="E168" s="396"/>
      <c r="F168" s="396"/>
      <c r="G168" s="396"/>
      <c r="H168" s="397"/>
    </row>
    <row r="169" spans="1:8" x14ac:dyDescent="0.3">
      <c r="A169" s="371" t="s">
        <v>274</v>
      </c>
      <c r="B169" s="344"/>
      <c r="C169" s="344"/>
      <c r="D169" s="344"/>
      <c r="E169" s="344"/>
      <c r="F169" s="344"/>
      <c r="G169" s="344"/>
      <c r="H169" s="372"/>
    </row>
    <row r="170" spans="1:8" x14ac:dyDescent="0.3">
      <c r="A170" s="371" t="s">
        <v>133</v>
      </c>
      <c r="B170" s="344"/>
      <c r="C170" s="344"/>
      <c r="D170" s="344"/>
      <c r="E170" s="344"/>
      <c r="F170" s="344"/>
      <c r="G170" s="344"/>
      <c r="H170" s="372"/>
    </row>
    <row r="171" spans="1:8" x14ac:dyDescent="0.3">
      <c r="A171" s="371" t="s">
        <v>257</v>
      </c>
      <c r="B171" s="344"/>
      <c r="C171" s="344"/>
      <c r="D171" s="344"/>
      <c r="E171" s="344"/>
      <c r="F171" s="344"/>
      <c r="G171" s="344"/>
      <c r="H171" s="372"/>
    </row>
    <row r="172" spans="1:8" x14ac:dyDescent="0.3">
      <c r="A172" s="371" t="s">
        <v>275</v>
      </c>
      <c r="B172" s="344"/>
      <c r="C172" s="344"/>
      <c r="D172" s="344"/>
      <c r="E172" s="344"/>
      <c r="F172" s="344"/>
      <c r="G172" s="344"/>
      <c r="H172" s="372"/>
    </row>
    <row r="173" spans="1:8" x14ac:dyDescent="0.3">
      <c r="A173" s="371" t="s">
        <v>259</v>
      </c>
      <c r="B173" s="344"/>
      <c r="C173" s="344"/>
      <c r="D173" s="344"/>
      <c r="E173" s="344"/>
      <c r="F173" s="344"/>
      <c r="G173" s="344"/>
      <c r="H173" s="372"/>
    </row>
    <row r="174" spans="1:8" x14ac:dyDescent="0.3">
      <c r="A174" s="371" t="s">
        <v>276</v>
      </c>
      <c r="B174" s="344"/>
      <c r="C174" s="344"/>
      <c r="D174" s="344"/>
      <c r="E174" s="344"/>
      <c r="F174" s="344"/>
      <c r="G174" s="344"/>
      <c r="H174" s="372"/>
    </row>
    <row r="175" spans="1:8" x14ac:dyDescent="0.3">
      <c r="A175" s="371" t="s">
        <v>109</v>
      </c>
      <c r="B175" s="344"/>
      <c r="C175" s="344"/>
      <c r="D175" s="344"/>
      <c r="E175" s="344"/>
      <c r="F175" s="344"/>
      <c r="G175" s="344"/>
      <c r="H175" s="372"/>
    </row>
    <row r="176" spans="1:8" ht="15" thickBot="1" x14ac:dyDescent="0.35">
      <c r="A176" s="398" t="s">
        <v>110</v>
      </c>
      <c r="B176" s="399"/>
      <c r="C176" s="399"/>
      <c r="D176" s="399"/>
      <c r="E176" s="399"/>
      <c r="F176" s="399"/>
      <c r="G176" s="399"/>
      <c r="H176" s="400"/>
    </row>
    <row r="177" spans="1:8" ht="27.6" x14ac:dyDescent="0.3">
      <c r="A177" s="120" t="s">
        <v>0</v>
      </c>
      <c r="B177" s="120" t="s">
        <v>1</v>
      </c>
      <c r="C177" s="224" t="s">
        <v>10</v>
      </c>
      <c r="D177" s="120" t="s">
        <v>2</v>
      </c>
      <c r="E177" s="120" t="s">
        <v>4</v>
      </c>
      <c r="F177" s="120" t="s">
        <v>3</v>
      </c>
      <c r="G177" s="120" t="s">
        <v>8</v>
      </c>
      <c r="H177" s="120" t="s">
        <v>111</v>
      </c>
    </row>
    <row r="178" spans="1:8" ht="54" x14ac:dyDescent="0.3">
      <c r="A178" s="104">
        <v>1</v>
      </c>
      <c r="B178" s="116" t="s">
        <v>277</v>
      </c>
      <c r="C178" s="163" t="s">
        <v>278</v>
      </c>
      <c r="D178" s="53" t="s">
        <v>11</v>
      </c>
      <c r="E178" s="53">
        <v>7</v>
      </c>
      <c r="F178" s="142" t="s">
        <v>279</v>
      </c>
      <c r="G178" s="53">
        <v>7</v>
      </c>
      <c r="H178" s="137" t="s">
        <v>117</v>
      </c>
    </row>
    <row r="179" spans="1:8" ht="41.4" x14ac:dyDescent="0.3">
      <c r="A179" s="104">
        <v>2</v>
      </c>
      <c r="B179" s="116" t="s">
        <v>280</v>
      </c>
      <c r="C179" s="54" t="s">
        <v>281</v>
      </c>
      <c r="D179" s="53" t="s">
        <v>11</v>
      </c>
      <c r="E179" s="53">
        <v>7</v>
      </c>
      <c r="F179" s="142" t="s">
        <v>279</v>
      </c>
      <c r="G179" s="7">
        <v>7</v>
      </c>
      <c r="H179" s="5" t="s">
        <v>117</v>
      </c>
    </row>
    <row r="180" spans="1:8" ht="55.2" x14ac:dyDescent="0.3">
      <c r="A180" s="104">
        <v>3</v>
      </c>
      <c r="B180" s="148" t="s">
        <v>282</v>
      </c>
      <c r="C180" s="163" t="s">
        <v>283</v>
      </c>
      <c r="D180" s="6" t="s">
        <v>5</v>
      </c>
      <c r="E180" s="142">
        <v>1</v>
      </c>
      <c r="F180" s="142" t="s">
        <v>279</v>
      </c>
      <c r="G180" s="114">
        <v>7</v>
      </c>
      <c r="H180" s="143" t="s">
        <v>117</v>
      </c>
    </row>
    <row r="181" spans="1:8" ht="27.6" x14ac:dyDescent="0.3">
      <c r="A181" s="104">
        <v>4</v>
      </c>
      <c r="B181" s="148" t="s">
        <v>284</v>
      </c>
      <c r="C181" s="163" t="s">
        <v>285</v>
      </c>
      <c r="D181" s="142" t="s">
        <v>18</v>
      </c>
      <c r="E181" s="114">
        <v>1</v>
      </c>
      <c r="F181" s="114" t="s">
        <v>286</v>
      </c>
      <c r="G181" s="114">
        <v>11</v>
      </c>
      <c r="H181" s="149" t="s">
        <v>117</v>
      </c>
    </row>
    <row r="182" spans="1:8" ht="27.6" x14ac:dyDescent="0.3">
      <c r="A182" s="104">
        <v>5</v>
      </c>
      <c r="B182" s="148" t="s">
        <v>284</v>
      </c>
      <c r="C182" s="163" t="s">
        <v>287</v>
      </c>
      <c r="D182" s="142" t="s">
        <v>18</v>
      </c>
      <c r="E182" s="114">
        <v>1</v>
      </c>
      <c r="F182" s="114" t="s">
        <v>286</v>
      </c>
      <c r="G182" s="114">
        <v>11</v>
      </c>
      <c r="H182" s="149" t="s">
        <v>117</v>
      </c>
    </row>
    <row r="183" spans="1:8" ht="27.6" x14ac:dyDescent="0.3">
      <c r="A183" s="104">
        <v>6</v>
      </c>
      <c r="B183" s="148" t="s">
        <v>284</v>
      </c>
      <c r="C183" s="188" t="s">
        <v>288</v>
      </c>
      <c r="D183" s="142" t="s">
        <v>18</v>
      </c>
      <c r="E183" s="142">
        <v>1</v>
      </c>
      <c r="F183" s="114" t="s">
        <v>286</v>
      </c>
      <c r="G183" s="142">
        <v>11</v>
      </c>
      <c r="H183" s="149" t="s">
        <v>117</v>
      </c>
    </row>
    <row r="184" spans="1:8" ht="27.6" x14ac:dyDescent="0.3">
      <c r="A184" s="104">
        <v>7</v>
      </c>
      <c r="B184" s="136" t="s">
        <v>150</v>
      </c>
      <c r="C184" s="151" t="s">
        <v>289</v>
      </c>
      <c r="D184" s="6" t="s">
        <v>7</v>
      </c>
      <c r="E184" s="142">
        <v>1</v>
      </c>
      <c r="F184" s="142" t="s">
        <v>279</v>
      </c>
      <c r="G184" s="114">
        <v>7</v>
      </c>
      <c r="H184" s="143" t="s">
        <v>117</v>
      </c>
    </row>
    <row r="185" spans="1:8" ht="28.2" x14ac:dyDescent="0.3">
      <c r="A185" s="104">
        <v>8</v>
      </c>
      <c r="B185" s="152" t="s">
        <v>290</v>
      </c>
      <c r="C185" s="239" t="s">
        <v>291</v>
      </c>
      <c r="D185" s="7" t="s">
        <v>7</v>
      </c>
      <c r="E185" s="142">
        <v>1</v>
      </c>
      <c r="F185" s="142" t="s">
        <v>279</v>
      </c>
      <c r="G185" s="114">
        <v>7</v>
      </c>
      <c r="H185" s="143" t="s">
        <v>117</v>
      </c>
    </row>
    <row r="186" spans="1:8" ht="27.6" x14ac:dyDescent="0.3">
      <c r="A186" s="104">
        <v>9</v>
      </c>
      <c r="B186" s="153" t="s">
        <v>292</v>
      </c>
      <c r="C186" s="240" t="s">
        <v>293</v>
      </c>
      <c r="D186" s="154" t="s">
        <v>7</v>
      </c>
      <c r="E186" s="142">
        <v>1</v>
      </c>
      <c r="F186" s="142" t="s">
        <v>279</v>
      </c>
      <c r="G186" s="114">
        <v>7</v>
      </c>
      <c r="H186" s="143" t="s">
        <v>117</v>
      </c>
    </row>
    <row r="187" spans="1:8" ht="21.6" thickBot="1" x14ac:dyDescent="0.35">
      <c r="A187" s="389" t="s">
        <v>15</v>
      </c>
      <c r="B187" s="390"/>
      <c r="C187" s="390"/>
      <c r="D187" s="390"/>
      <c r="E187" s="390"/>
      <c r="F187" s="390"/>
      <c r="G187" s="390"/>
      <c r="H187" s="390"/>
    </row>
    <row r="188" spans="1:8" x14ac:dyDescent="0.3">
      <c r="A188" s="395" t="s">
        <v>13</v>
      </c>
      <c r="B188" s="396"/>
      <c r="C188" s="396"/>
      <c r="D188" s="396"/>
      <c r="E188" s="396"/>
      <c r="F188" s="396"/>
      <c r="G188" s="396"/>
      <c r="H188" s="397"/>
    </row>
    <row r="189" spans="1:8" x14ac:dyDescent="0.3">
      <c r="A189" s="371" t="s">
        <v>294</v>
      </c>
      <c r="B189" s="344"/>
      <c r="C189" s="344"/>
      <c r="D189" s="344"/>
      <c r="E189" s="344"/>
      <c r="F189" s="344"/>
      <c r="G189" s="344"/>
      <c r="H189" s="372"/>
    </row>
    <row r="190" spans="1:8" x14ac:dyDescent="0.3">
      <c r="A190" s="371" t="s">
        <v>133</v>
      </c>
      <c r="B190" s="344"/>
      <c r="C190" s="344"/>
      <c r="D190" s="344"/>
      <c r="E190" s="344"/>
      <c r="F190" s="344"/>
      <c r="G190" s="344"/>
      <c r="H190" s="372"/>
    </row>
    <row r="191" spans="1:8" x14ac:dyDescent="0.3">
      <c r="A191" s="371" t="s">
        <v>257</v>
      </c>
      <c r="B191" s="344"/>
      <c r="C191" s="344"/>
      <c r="D191" s="344"/>
      <c r="E191" s="344"/>
      <c r="F191" s="344"/>
      <c r="G191" s="344"/>
      <c r="H191" s="372"/>
    </row>
    <row r="192" spans="1:8" x14ac:dyDescent="0.3">
      <c r="A192" s="371" t="s">
        <v>295</v>
      </c>
      <c r="B192" s="344"/>
      <c r="C192" s="344"/>
      <c r="D192" s="344"/>
      <c r="E192" s="344"/>
      <c r="F192" s="344"/>
      <c r="G192" s="344"/>
      <c r="H192" s="372"/>
    </row>
    <row r="193" spans="1:8" x14ac:dyDescent="0.3">
      <c r="A193" s="371" t="s">
        <v>259</v>
      </c>
      <c r="B193" s="344"/>
      <c r="C193" s="344"/>
      <c r="D193" s="344"/>
      <c r="E193" s="344"/>
      <c r="F193" s="344"/>
      <c r="G193" s="344"/>
      <c r="H193" s="372"/>
    </row>
    <row r="194" spans="1:8" x14ac:dyDescent="0.3">
      <c r="A194" s="371" t="s">
        <v>296</v>
      </c>
      <c r="B194" s="344"/>
      <c r="C194" s="344"/>
      <c r="D194" s="344"/>
      <c r="E194" s="344"/>
      <c r="F194" s="344"/>
      <c r="G194" s="344"/>
      <c r="H194" s="372"/>
    </row>
    <row r="195" spans="1:8" x14ac:dyDescent="0.3">
      <c r="A195" s="371" t="s">
        <v>109</v>
      </c>
      <c r="B195" s="344"/>
      <c r="C195" s="344"/>
      <c r="D195" s="344"/>
      <c r="E195" s="344"/>
      <c r="F195" s="344"/>
      <c r="G195" s="344"/>
      <c r="H195" s="372"/>
    </row>
    <row r="196" spans="1:8" ht="15" thickBot="1" x14ac:dyDescent="0.35">
      <c r="A196" s="398" t="s">
        <v>110</v>
      </c>
      <c r="B196" s="399"/>
      <c r="C196" s="399"/>
      <c r="D196" s="399"/>
      <c r="E196" s="399"/>
      <c r="F196" s="399"/>
      <c r="G196" s="399"/>
      <c r="H196" s="400"/>
    </row>
    <row r="197" spans="1:8" ht="27.6" x14ac:dyDescent="0.3">
      <c r="A197" s="124" t="s">
        <v>0</v>
      </c>
      <c r="B197" s="120" t="s">
        <v>1</v>
      </c>
      <c r="C197" s="224" t="s">
        <v>10</v>
      </c>
      <c r="D197" s="120" t="s">
        <v>2</v>
      </c>
      <c r="E197" s="120" t="s">
        <v>4</v>
      </c>
      <c r="F197" s="120" t="s">
        <v>3</v>
      </c>
      <c r="G197" s="120" t="s">
        <v>8</v>
      </c>
      <c r="H197" s="120" t="s">
        <v>111</v>
      </c>
    </row>
    <row r="198" spans="1:8" ht="55.2" x14ac:dyDescent="0.3">
      <c r="A198" s="155">
        <v>1</v>
      </c>
      <c r="B198" s="148" t="s">
        <v>282</v>
      </c>
      <c r="C198" s="163" t="s">
        <v>283</v>
      </c>
      <c r="D198" s="6" t="s">
        <v>5</v>
      </c>
      <c r="E198" s="6">
        <v>1</v>
      </c>
      <c r="F198" s="6" t="s">
        <v>6</v>
      </c>
      <c r="G198" s="6">
        <v>1</v>
      </c>
      <c r="H198" s="143" t="s">
        <v>117</v>
      </c>
    </row>
    <row r="199" spans="1:8" ht="27.6" x14ac:dyDescent="0.3">
      <c r="A199" s="156">
        <v>2</v>
      </c>
      <c r="B199" s="157" t="s">
        <v>297</v>
      </c>
      <c r="C199" s="163" t="s">
        <v>298</v>
      </c>
      <c r="D199" s="6" t="s">
        <v>5</v>
      </c>
      <c r="E199" s="7">
        <v>1</v>
      </c>
      <c r="F199" s="6" t="s">
        <v>6</v>
      </c>
      <c r="G199" s="7">
        <v>1</v>
      </c>
      <c r="H199" s="143" t="s">
        <v>117</v>
      </c>
    </row>
    <row r="200" spans="1:8" x14ac:dyDescent="0.3">
      <c r="A200" s="156">
        <v>3</v>
      </c>
      <c r="B200" s="158" t="s">
        <v>299</v>
      </c>
      <c r="C200" s="163" t="s">
        <v>300</v>
      </c>
      <c r="D200" s="6" t="s">
        <v>5</v>
      </c>
      <c r="E200" s="7">
        <v>1</v>
      </c>
      <c r="F200" s="6" t="s">
        <v>6</v>
      </c>
      <c r="G200" s="7">
        <v>1</v>
      </c>
      <c r="H200" s="143" t="s">
        <v>117</v>
      </c>
    </row>
    <row r="201" spans="1:8" ht="15.6" x14ac:dyDescent="0.3">
      <c r="A201" s="155">
        <v>4</v>
      </c>
      <c r="B201" s="140" t="s">
        <v>150</v>
      </c>
      <c r="C201" s="141" t="s">
        <v>267</v>
      </c>
      <c r="D201" s="6" t="s">
        <v>7</v>
      </c>
      <c r="E201" s="7">
        <v>1</v>
      </c>
      <c r="F201" s="7" t="s">
        <v>6</v>
      </c>
      <c r="G201" s="7">
        <v>1</v>
      </c>
      <c r="H201" s="143" t="s">
        <v>117</v>
      </c>
    </row>
    <row r="202" spans="1:8" x14ac:dyDescent="0.3">
      <c r="A202" s="156">
        <v>5</v>
      </c>
      <c r="B202" s="153" t="s">
        <v>292</v>
      </c>
      <c r="C202" s="240" t="s">
        <v>293</v>
      </c>
      <c r="D202" s="7" t="s">
        <v>7</v>
      </c>
      <c r="E202" s="159">
        <v>1</v>
      </c>
      <c r="F202" s="7" t="s">
        <v>6</v>
      </c>
      <c r="G202" s="159">
        <v>1</v>
      </c>
      <c r="H202" s="143" t="s">
        <v>117</v>
      </c>
    </row>
    <row r="203" spans="1:8" x14ac:dyDescent="0.3">
      <c r="A203" s="156">
        <v>6</v>
      </c>
      <c r="B203" s="153" t="s">
        <v>301</v>
      </c>
      <c r="C203" s="241" t="s">
        <v>302</v>
      </c>
      <c r="D203" s="7" t="s">
        <v>7</v>
      </c>
      <c r="E203" s="159">
        <v>1</v>
      </c>
      <c r="F203" s="7" t="s">
        <v>6</v>
      </c>
      <c r="G203" s="159">
        <v>1</v>
      </c>
      <c r="H203" s="143" t="s">
        <v>117</v>
      </c>
    </row>
    <row r="204" spans="1:8" ht="15.6" x14ac:dyDescent="0.3">
      <c r="A204" s="155">
        <v>7</v>
      </c>
      <c r="B204" s="145" t="s">
        <v>35</v>
      </c>
      <c r="C204" s="242" t="s">
        <v>303</v>
      </c>
      <c r="D204" s="7" t="s">
        <v>7</v>
      </c>
      <c r="E204" s="160">
        <v>1</v>
      </c>
      <c r="F204" s="7" t="s">
        <v>6</v>
      </c>
      <c r="G204" s="160">
        <v>1</v>
      </c>
      <c r="H204" s="161" t="s">
        <v>117</v>
      </c>
    </row>
    <row r="205" spans="1:8" ht="21" x14ac:dyDescent="0.3">
      <c r="A205" s="389" t="s">
        <v>14</v>
      </c>
      <c r="B205" s="390"/>
      <c r="C205" s="390"/>
      <c r="D205" s="390"/>
      <c r="E205" s="390"/>
      <c r="F205" s="390"/>
      <c r="G205" s="390"/>
      <c r="H205" s="390"/>
    </row>
    <row r="206" spans="1:8" ht="27.6" x14ac:dyDescent="0.3">
      <c r="A206" s="124" t="s">
        <v>0</v>
      </c>
      <c r="B206" s="120" t="s">
        <v>1</v>
      </c>
      <c r="C206" s="5" t="s">
        <v>10</v>
      </c>
      <c r="D206" s="120" t="s">
        <v>2</v>
      </c>
      <c r="E206" s="120" t="s">
        <v>4</v>
      </c>
      <c r="F206" s="120" t="s">
        <v>3</v>
      </c>
      <c r="G206" s="120" t="s">
        <v>8</v>
      </c>
      <c r="H206" s="120" t="s">
        <v>111</v>
      </c>
    </row>
    <row r="207" spans="1:8" x14ac:dyDescent="0.3">
      <c r="A207" s="155">
        <v>1</v>
      </c>
      <c r="B207" s="162" t="s">
        <v>20</v>
      </c>
      <c r="C207" s="163" t="s">
        <v>304</v>
      </c>
      <c r="D207" s="5" t="s">
        <v>9</v>
      </c>
      <c r="E207" s="6">
        <v>1</v>
      </c>
      <c r="F207" s="6" t="s">
        <v>6</v>
      </c>
      <c r="G207" s="7">
        <v>1</v>
      </c>
      <c r="H207" s="164" t="s">
        <v>113</v>
      </c>
    </row>
    <row r="208" spans="1:8" x14ac:dyDescent="0.3">
      <c r="A208" s="156">
        <v>2</v>
      </c>
      <c r="B208" s="145" t="s">
        <v>21</v>
      </c>
      <c r="C208" s="163" t="s">
        <v>305</v>
      </c>
      <c r="D208" s="5" t="s">
        <v>9</v>
      </c>
      <c r="E208" s="7">
        <v>1</v>
      </c>
      <c r="F208" s="7" t="s">
        <v>6</v>
      </c>
      <c r="G208" s="7">
        <v>1</v>
      </c>
      <c r="H208" s="164" t="s">
        <v>113</v>
      </c>
    </row>
    <row r="209" spans="1:8" x14ac:dyDescent="0.3">
      <c r="A209" s="413" t="s">
        <v>306</v>
      </c>
      <c r="B209" s="413"/>
      <c r="C209" s="413"/>
      <c r="D209" s="413"/>
      <c r="E209" s="413"/>
      <c r="F209" s="413"/>
      <c r="G209" s="413"/>
      <c r="H209" s="413"/>
    </row>
    <row r="210" spans="1:8" x14ac:dyDescent="0.3">
      <c r="A210" s="414" t="s">
        <v>307</v>
      </c>
      <c r="B210" s="414"/>
      <c r="C210" s="414"/>
      <c r="D210" s="414"/>
      <c r="E210" s="414"/>
      <c r="F210" s="414"/>
      <c r="G210" s="414"/>
      <c r="H210" s="414"/>
    </row>
    <row r="211" spans="1:8" x14ac:dyDescent="0.3">
      <c r="A211" s="401" t="s">
        <v>308</v>
      </c>
      <c r="B211" s="402"/>
      <c r="C211" s="402"/>
      <c r="D211" s="402"/>
      <c r="E211" s="402"/>
      <c r="F211" s="402"/>
      <c r="G211" s="402"/>
      <c r="H211" s="403"/>
    </row>
    <row r="212" spans="1:8" x14ac:dyDescent="0.3">
      <c r="A212" s="401" t="s">
        <v>309</v>
      </c>
      <c r="B212" s="402"/>
      <c r="C212" s="402"/>
      <c r="D212" s="402"/>
      <c r="E212" s="402"/>
      <c r="F212" s="402"/>
      <c r="G212" s="402"/>
      <c r="H212" s="403"/>
    </row>
    <row r="213" spans="1:8" x14ac:dyDescent="0.3">
      <c r="A213" s="401" t="s">
        <v>310</v>
      </c>
      <c r="B213" s="402"/>
      <c r="C213" s="402"/>
      <c r="D213" s="402"/>
      <c r="E213" s="402"/>
      <c r="F213" s="402"/>
      <c r="G213" s="402"/>
      <c r="H213" s="403"/>
    </row>
    <row r="214" spans="1:8" x14ac:dyDescent="0.3">
      <c r="A214" s="404" t="s">
        <v>311</v>
      </c>
      <c r="B214" s="404"/>
      <c r="C214" s="404"/>
      <c r="D214" s="404"/>
      <c r="E214" s="404"/>
      <c r="F214" s="404"/>
      <c r="G214" s="404"/>
      <c r="H214" s="405"/>
    </row>
    <row r="215" spans="1:8" x14ac:dyDescent="0.3">
      <c r="A215" s="406" t="s">
        <v>312</v>
      </c>
      <c r="B215" s="407"/>
      <c r="C215" s="408" t="s">
        <v>85</v>
      </c>
      <c r="D215" s="409"/>
      <c r="E215" s="409"/>
      <c r="F215" s="409"/>
      <c r="G215" s="409"/>
      <c r="H215" s="410"/>
    </row>
    <row r="216" spans="1:8" ht="15" thickBot="1" x14ac:dyDescent="0.35">
      <c r="A216" s="411" t="s">
        <v>12</v>
      </c>
      <c r="B216" s="412"/>
      <c r="C216" s="412"/>
      <c r="D216" s="412"/>
      <c r="E216" s="412"/>
      <c r="F216" s="412"/>
      <c r="G216" s="412"/>
      <c r="H216" s="412"/>
    </row>
    <row r="217" spans="1:8" x14ac:dyDescent="0.3">
      <c r="A217" s="417" t="s">
        <v>313</v>
      </c>
      <c r="B217" s="418"/>
      <c r="C217" s="418"/>
      <c r="D217" s="418"/>
      <c r="E217" s="418"/>
      <c r="F217" s="418"/>
      <c r="G217" s="418"/>
      <c r="H217" s="418"/>
    </row>
    <row r="218" spans="1:8" x14ac:dyDescent="0.3">
      <c r="A218" s="371" t="s">
        <v>314</v>
      </c>
      <c r="B218" s="344"/>
      <c r="C218" s="344"/>
      <c r="D218" s="344"/>
      <c r="E218" s="344"/>
      <c r="F218" s="344"/>
      <c r="G218" s="344"/>
      <c r="H218" s="344"/>
    </row>
    <row r="219" spans="1:8" x14ac:dyDescent="0.3">
      <c r="A219" s="371" t="s">
        <v>315</v>
      </c>
      <c r="B219" s="344"/>
      <c r="C219" s="344"/>
      <c r="D219" s="344"/>
      <c r="E219" s="344"/>
      <c r="F219" s="344"/>
      <c r="G219" s="344"/>
      <c r="H219" s="344"/>
    </row>
    <row r="220" spans="1:8" x14ac:dyDescent="0.3">
      <c r="A220" s="371" t="s">
        <v>316</v>
      </c>
      <c r="B220" s="344"/>
      <c r="C220" s="344"/>
      <c r="D220" s="344"/>
      <c r="E220" s="344"/>
      <c r="F220" s="344"/>
      <c r="G220" s="344"/>
      <c r="H220" s="344"/>
    </row>
    <row r="221" spans="1:8" x14ac:dyDescent="0.3">
      <c r="A221" s="371" t="s">
        <v>317</v>
      </c>
      <c r="B221" s="344"/>
      <c r="C221" s="344"/>
      <c r="D221" s="344"/>
      <c r="E221" s="344"/>
      <c r="F221" s="344"/>
      <c r="G221" s="344"/>
      <c r="H221" s="344"/>
    </row>
    <row r="222" spans="1:8" x14ac:dyDescent="0.3">
      <c r="A222" s="371" t="s">
        <v>318</v>
      </c>
      <c r="B222" s="344"/>
      <c r="C222" s="344"/>
      <c r="D222" s="344"/>
      <c r="E222" s="344"/>
      <c r="F222" s="344"/>
      <c r="G222" s="344"/>
      <c r="H222" s="344"/>
    </row>
    <row r="223" spans="1:8" x14ac:dyDescent="0.3">
      <c r="A223" s="371" t="s">
        <v>319</v>
      </c>
      <c r="B223" s="344"/>
      <c r="C223" s="344"/>
      <c r="D223" s="344"/>
      <c r="E223" s="344"/>
      <c r="F223" s="344"/>
      <c r="G223" s="344"/>
      <c r="H223" s="344"/>
    </row>
    <row r="224" spans="1:8" x14ac:dyDescent="0.3">
      <c r="A224" s="371" t="s">
        <v>320</v>
      </c>
      <c r="B224" s="344"/>
      <c r="C224" s="344"/>
      <c r="D224" s="344"/>
      <c r="E224" s="344"/>
      <c r="F224" s="344"/>
      <c r="G224" s="344"/>
      <c r="H224" s="344"/>
    </row>
    <row r="225" spans="1:8" ht="15" thickBot="1" x14ac:dyDescent="0.35">
      <c r="A225" s="398" t="s">
        <v>321</v>
      </c>
      <c r="B225" s="399"/>
      <c r="C225" s="399"/>
      <c r="D225" s="399"/>
      <c r="E225" s="399"/>
      <c r="F225" s="399"/>
      <c r="G225" s="399"/>
      <c r="H225" s="399"/>
    </row>
    <row r="226" spans="1:8" ht="28.2" x14ac:dyDescent="0.3">
      <c r="A226" s="102" t="s">
        <v>0</v>
      </c>
      <c r="B226" s="103" t="s">
        <v>1</v>
      </c>
      <c r="C226" s="224" t="s">
        <v>10</v>
      </c>
      <c r="D226" s="150" t="s">
        <v>2</v>
      </c>
      <c r="E226" s="165" t="s">
        <v>4</v>
      </c>
      <c r="F226" s="165" t="s">
        <v>3</v>
      </c>
      <c r="G226" s="165" t="s">
        <v>8</v>
      </c>
      <c r="H226" s="166" t="s">
        <v>111</v>
      </c>
    </row>
    <row r="227" spans="1:8" ht="27.6" x14ac:dyDescent="0.3">
      <c r="A227" s="115">
        <v>1</v>
      </c>
      <c r="B227" s="167" t="s">
        <v>322</v>
      </c>
      <c r="C227" s="169" t="s">
        <v>323</v>
      </c>
      <c r="D227" s="168" t="s">
        <v>11</v>
      </c>
      <c r="E227" s="168">
        <v>1</v>
      </c>
      <c r="F227" s="169" t="s">
        <v>324</v>
      </c>
      <c r="G227" s="168">
        <v>1</v>
      </c>
      <c r="H227" s="170" t="s">
        <v>117</v>
      </c>
    </row>
    <row r="228" spans="1:8" x14ac:dyDescent="0.3">
      <c r="A228" s="115">
        <v>2</v>
      </c>
      <c r="B228" s="116" t="s">
        <v>270</v>
      </c>
      <c r="C228" s="243" t="s">
        <v>325</v>
      </c>
      <c r="D228" s="168" t="s">
        <v>7</v>
      </c>
      <c r="E228" s="168">
        <v>10</v>
      </c>
      <c r="F228" s="168" t="s">
        <v>6</v>
      </c>
      <c r="G228" s="168">
        <v>10</v>
      </c>
      <c r="H228" s="170" t="s">
        <v>117</v>
      </c>
    </row>
    <row r="229" spans="1:8" x14ac:dyDescent="0.3">
      <c r="A229" s="171">
        <v>3</v>
      </c>
      <c r="B229" s="172" t="s">
        <v>326</v>
      </c>
      <c r="C229" s="244" t="s">
        <v>327</v>
      </c>
      <c r="D229" s="173" t="s">
        <v>7</v>
      </c>
      <c r="E229" s="173">
        <v>2</v>
      </c>
      <c r="F229" s="173" t="s">
        <v>324</v>
      </c>
      <c r="G229" s="173">
        <f>E229</f>
        <v>2</v>
      </c>
      <c r="H229" s="174" t="s">
        <v>117</v>
      </c>
    </row>
    <row r="230" spans="1:8" ht="69" x14ac:dyDescent="0.3">
      <c r="A230" s="115">
        <v>4</v>
      </c>
      <c r="B230" s="175" t="s">
        <v>328</v>
      </c>
      <c r="C230" s="245" t="s">
        <v>329</v>
      </c>
      <c r="D230" s="116" t="s">
        <v>11</v>
      </c>
      <c r="E230" s="169">
        <v>1</v>
      </c>
      <c r="F230" s="169" t="s">
        <v>330</v>
      </c>
      <c r="G230" s="169">
        <v>1</v>
      </c>
      <c r="H230" s="176" t="s">
        <v>117</v>
      </c>
    </row>
    <row r="231" spans="1:8" ht="110.4" x14ac:dyDescent="0.3">
      <c r="A231" s="177">
        <v>5</v>
      </c>
      <c r="B231" s="178" t="s">
        <v>331</v>
      </c>
      <c r="C231" s="245" t="s">
        <v>332</v>
      </c>
      <c r="D231" s="116" t="s">
        <v>11</v>
      </c>
      <c r="E231" s="179">
        <v>4</v>
      </c>
      <c r="F231" s="179" t="s">
        <v>330</v>
      </c>
      <c r="G231" s="179">
        <v>4</v>
      </c>
      <c r="H231" s="176" t="s">
        <v>117</v>
      </c>
    </row>
    <row r="232" spans="1:8" ht="124.2" x14ac:dyDescent="0.3">
      <c r="A232" s="180">
        <v>6</v>
      </c>
      <c r="B232" s="181" t="s">
        <v>333</v>
      </c>
      <c r="C232" s="245" t="s">
        <v>334</v>
      </c>
      <c r="D232" s="116" t="s">
        <v>11</v>
      </c>
      <c r="E232" s="169">
        <v>1</v>
      </c>
      <c r="F232" s="169" t="s">
        <v>330</v>
      </c>
      <c r="G232" s="169">
        <v>1</v>
      </c>
      <c r="H232" s="176" t="s">
        <v>117</v>
      </c>
    </row>
    <row r="233" spans="1:8" ht="55.2" x14ac:dyDescent="0.3">
      <c r="A233" s="115">
        <v>7</v>
      </c>
      <c r="B233" s="182" t="s">
        <v>335</v>
      </c>
      <c r="C233" s="245" t="s">
        <v>334</v>
      </c>
      <c r="D233" s="116" t="s">
        <v>11</v>
      </c>
      <c r="E233" s="169">
        <v>1</v>
      </c>
      <c r="F233" s="169" t="s">
        <v>330</v>
      </c>
      <c r="G233" s="169">
        <v>1</v>
      </c>
      <c r="H233" s="176" t="s">
        <v>117</v>
      </c>
    </row>
    <row r="234" spans="1:8" ht="83.4" x14ac:dyDescent="0.3">
      <c r="A234" s="180">
        <v>8</v>
      </c>
      <c r="B234" s="183" t="s">
        <v>336</v>
      </c>
      <c r="C234" s="187" t="s">
        <v>337</v>
      </c>
      <c r="D234" s="136" t="s">
        <v>11</v>
      </c>
      <c r="E234" s="168">
        <v>2</v>
      </c>
      <c r="F234" s="168" t="s">
        <v>330</v>
      </c>
      <c r="G234" s="168">
        <v>2</v>
      </c>
      <c r="H234" s="176" t="s">
        <v>117</v>
      </c>
    </row>
    <row r="235" spans="1:8" ht="27.6" x14ac:dyDescent="0.3">
      <c r="A235" s="180">
        <v>9</v>
      </c>
      <c r="B235" s="184" t="s">
        <v>338</v>
      </c>
      <c r="C235" s="52" t="s">
        <v>339</v>
      </c>
      <c r="D235" s="116" t="s">
        <v>11</v>
      </c>
      <c r="E235" s="169">
        <v>2</v>
      </c>
      <c r="F235" s="169" t="s">
        <v>340</v>
      </c>
      <c r="G235" s="169">
        <v>2</v>
      </c>
      <c r="H235" s="176" t="s">
        <v>117</v>
      </c>
    </row>
    <row r="236" spans="1:8" ht="55.2" x14ac:dyDescent="0.3">
      <c r="A236" s="185">
        <v>10</v>
      </c>
      <c r="B236" s="175" t="s">
        <v>341</v>
      </c>
      <c r="C236" s="187" t="s">
        <v>342</v>
      </c>
      <c r="D236" s="136" t="s">
        <v>18</v>
      </c>
      <c r="E236" s="168">
        <v>1</v>
      </c>
      <c r="F236" s="186" t="s">
        <v>343</v>
      </c>
      <c r="G236" s="168">
        <v>1</v>
      </c>
      <c r="H236" s="176" t="s">
        <v>117</v>
      </c>
    </row>
    <row r="237" spans="1:8" x14ac:dyDescent="0.3">
      <c r="A237" s="185">
        <v>11</v>
      </c>
      <c r="B237" s="187" t="s">
        <v>344</v>
      </c>
      <c r="C237" s="243" t="s">
        <v>345</v>
      </c>
      <c r="D237" s="188" t="s">
        <v>5</v>
      </c>
      <c r="E237" s="168">
        <v>1</v>
      </c>
      <c r="F237" s="168" t="s">
        <v>324</v>
      </c>
      <c r="G237" s="168">
        <v>1</v>
      </c>
      <c r="H237" s="176" t="s">
        <v>117</v>
      </c>
    </row>
    <row r="238" spans="1:8" x14ac:dyDescent="0.3">
      <c r="A238" s="115">
        <v>12</v>
      </c>
      <c r="B238" s="116" t="s">
        <v>346</v>
      </c>
      <c r="C238" s="169" t="s">
        <v>347</v>
      </c>
      <c r="D238" s="136" t="s">
        <v>11</v>
      </c>
      <c r="E238" s="169">
        <v>1</v>
      </c>
      <c r="F238" s="116" t="s">
        <v>152</v>
      </c>
      <c r="G238" s="169">
        <v>1</v>
      </c>
      <c r="H238" s="189" t="s">
        <v>348</v>
      </c>
    </row>
    <row r="239" spans="1:8" ht="28.2" x14ac:dyDescent="0.3">
      <c r="A239" s="139">
        <v>13</v>
      </c>
      <c r="B239" s="116" t="s">
        <v>349</v>
      </c>
      <c r="C239" s="169" t="s">
        <v>350</v>
      </c>
      <c r="D239" s="186" t="s">
        <v>351</v>
      </c>
      <c r="E239" s="169">
        <v>1</v>
      </c>
      <c r="F239" s="116" t="s">
        <v>152</v>
      </c>
      <c r="G239" s="169">
        <v>1</v>
      </c>
      <c r="H239" s="190" t="s">
        <v>348</v>
      </c>
    </row>
    <row r="240" spans="1:8" ht="42" x14ac:dyDescent="0.3">
      <c r="A240" s="185">
        <v>14</v>
      </c>
      <c r="B240" s="140" t="s">
        <v>352</v>
      </c>
      <c r="C240" s="187"/>
      <c r="D240" s="136" t="s">
        <v>185</v>
      </c>
      <c r="E240" s="168">
        <v>4</v>
      </c>
      <c r="F240" s="168" t="s">
        <v>6</v>
      </c>
      <c r="G240" s="168">
        <v>4</v>
      </c>
      <c r="H240" s="176" t="s">
        <v>117</v>
      </c>
    </row>
    <row r="241" spans="1:8" ht="15" thickBot="1" x14ac:dyDescent="0.35">
      <c r="A241" s="415" t="s">
        <v>131</v>
      </c>
      <c r="B241" s="416"/>
      <c r="C241" s="416"/>
      <c r="D241" s="416"/>
      <c r="E241" s="416"/>
      <c r="F241" s="416"/>
      <c r="G241" s="416"/>
      <c r="H241" s="416"/>
    </row>
    <row r="242" spans="1:8" x14ac:dyDescent="0.3">
      <c r="A242" s="417" t="s">
        <v>313</v>
      </c>
      <c r="B242" s="418"/>
      <c r="C242" s="418"/>
      <c r="D242" s="418"/>
      <c r="E242" s="418"/>
      <c r="F242" s="418"/>
      <c r="G242" s="418"/>
      <c r="H242" s="419"/>
    </row>
    <row r="243" spans="1:8" x14ac:dyDescent="0.3">
      <c r="A243" s="371" t="s">
        <v>353</v>
      </c>
      <c r="B243" s="344"/>
      <c r="C243" s="344"/>
      <c r="D243" s="344"/>
      <c r="E243" s="344"/>
      <c r="F243" s="344"/>
      <c r="G243" s="344"/>
      <c r="H243" s="372"/>
    </row>
    <row r="244" spans="1:8" x14ac:dyDescent="0.3">
      <c r="A244" s="371" t="s">
        <v>354</v>
      </c>
      <c r="B244" s="344"/>
      <c r="C244" s="344"/>
      <c r="D244" s="344"/>
      <c r="E244" s="344"/>
      <c r="F244" s="344"/>
      <c r="G244" s="344"/>
      <c r="H244" s="372"/>
    </row>
    <row r="245" spans="1:8" x14ac:dyDescent="0.3">
      <c r="A245" s="371" t="s">
        <v>316</v>
      </c>
      <c r="B245" s="344"/>
      <c r="C245" s="344"/>
      <c r="D245" s="344"/>
      <c r="E245" s="344"/>
      <c r="F245" s="344"/>
      <c r="G245" s="344"/>
      <c r="H245" s="372"/>
    </row>
    <row r="246" spans="1:8" x14ac:dyDescent="0.3">
      <c r="A246" s="371" t="s">
        <v>317</v>
      </c>
      <c r="B246" s="344"/>
      <c r="C246" s="344"/>
      <c r="D246" s="344"/>
      <c r="E246" s="344"/>
      <c r="F246" s="344"/>
      <c r="G246" s="344"/>
      <c r="H246" s="372"/>
    </row>
    <row r="247" spans="1:8" x14ac:dyDescent="0.3">
      <c r="A247" s="371" t="s">
        <v>318</v>
      </c>
      <c r="B247" s="344"/>
      <c r="C247" s="344"/>
      <c r="D247" s="344"/>
      <c r="E247" s="344"/>
      <c r="F247" s="344"/>
      <c r="G247" s="344"/>
      <c r="H247" s="372"/>
    </row>
    <row r="248" spans="1:8" x14ac:dyDescent="0.3">
      <c r="A248" s="371" t="s">
        <v>355</v>
      </c>
      <c r="B248" s="344"/>
      <c r="C248" s="344"/>
      <c r="D248" s="344"/>
      <c r="E248" s="344"/>
      <c r="F248" s="344"/>
      <c r="G248" s="344"/>
      <c r="H248" s="372"/>
    </row>
    <row r="249" spans="1:8" x14ac:dyDescent="0.3">
      <c r="A249" s="371" t="s">
        <v>320</v>
      </c>
      <c r="B249" s="344"/>
      <c r="C249" s="344"/>
      <c r="D249" s="344"/>
      <c r="E249" s="344"/>
      <c r="F249" s="344"/>
      <c r="G249" s="344"/>
      <c r="H249" s="372"/>
    </row>
    <row r="250" spans="1:8" ht="15" thickBot="1" x14ac:dyDescent="0.35">
      <c r="A250" s="398" t="s">
        <v>321</v>
      </c>
      <c r="B250" s="399"/>
      <c r="C250" s="399"/>
      <c r="D250" s="399"/>
      <c r="E250" s="399"/>
      <c r="F250" s="399"/>
      <c r="G250" s="399"/>
      <c r="H250" s="400"/>
    </row>
    <row r="251" spans="1:8" ht="28.2" x14ac:dyDescent="0.3">
      <c r="A251" s="120" t="s">
        <v>0</v>
      </c>
      <c r="B251" s="120" t="s">
        <v>1</v>
      </c>
      <c r="C251" s="224" t="s">
        <v>10</v>
      </c>
      <c r="D251" s="136" t="s">
        <v>2</v>
      </c>
      <c r="E251" s="140" t="s">
        <v>4</v>
      </c>
      <c r="F251" s="140" t="s">
        <v>3</v>
      </c>
      <c r="G251" s="140" t="s">
        <v>8</v>
      </c>
      <c r="H251" s="124" t="s">
        <v>111</v>
      </c>
    </row>
    <row r="252" spans="1:8" ht="41.4" x14ac:dyDescent="0.3">
      <c r="A252" s="104">
        <v>1</v>
      </c>
      <c r="B252" s="157" t="s">
        <v>356</v>
      </c>
      <c r="C252" s="246" t="s">
        <v>357</v>
      </c>
      <c r="D252" s="150" t="s">
        <v>7</v>
      </c>
      <c r="E252" s="150">
        <v>1</v>
      </c>
      <c r="F252" s="150" t="s">
        <v>358</v>
      </c>
      <c r="G252" s="136">
        <v>6</v>
      </c>
      <c r="H252" s="55" t="s">
        <v>117</v>
      </c>
    </row>
    <row r="253" spans="1:8" ht="41.4" x14ac:dyDescent="0.3">
      <c r="A253" s="103">
        <v>2</v>
      </c>
      <c r="B253" s="191" t="s">
        <v>359</v>
      </c>
      <c r="C253" s="246" t="s">
        <v>360</v>
      </c>
      <c r="D253" s="150" t="s">
        <v>7</v>
      </c>
      <c r="E253" s="150">
        <v>1</v>
      </c>
      <c r="F253" s="150" t="s">
        <v>279</v>
      </c>
      <c r="G253" s="136">
        <v>12</v>
      </c>
      <c r="H253" s="55" t="s">
        <v>117</v>
      </c>
    </row>
    <row r="254" spans="1:8" ht="27.6" x14ac:dyDescent="0.3">
      <c r="A254" s="120">
        <v>3</v>
      </c>
      <c r="B254" s="116" t="s">
        <v>361</v>
      </c>
      <c r="C254" s="247" t="s">
        <v>362</v>
      </c>
      <c r="D254" s="6" t="s">
        <v>5</v>
      </c>
      <c r="E254" s="142">
        <v>1</v>
      </c>
      <c r="F254" s="142" t="s">
        <v>358</v>
      </c>
      <c r="G254" s="114">
        <v>6</v>
      </c>
      <c r="H254" s="55" t="s">
        <v>117</v>
      </c>
    </row>
    <row r="255" spans="1:8" ht="27.6" x14ac:dyDescent="0.3">
      <c r="A255" s="103">
        <v>4</v>
      </c>
      <c r="B255" s="192" t="s">
        <v>27</v>
      </c>
      <c r="C255" s="248" t="s">
        <v>363</v>
      </c>
      <c r="D255" s="188" t="s">
        <v>5</v>
      </c>
      <c r="E255" s="150">
        <v>1</v>
      </c>
      <c r="F255" s="142" t="s">
        <v>364</v>
      </c>
      <c r="G255" s="136">
        <v>10</v>
      </c>
      <c r="H255" s="176" t="s">
        <v>117</v>
      </c>
    </row>
    <row r="256" spans="1:8" ht="27.6" x14ac:dyDescent="0.3">
      <c r="A256" s="120">
        <v>5</v>
      </c>
      <c r="B256" s="148" t="s">
        <v>365</v>
      </c>
      <c r="C256" s="249" t="s">
        <v>366</v>
      </c>
      <c r="D256" s="188" t="s">
        <v>5</v>
      </c>
      <c r="E256" s="150">
        <v>1</v>
      </c>
      <c r="F256" s="142" t="s">
        <v>364</v>
      </c>
      <c r="G256" s="136">
        <v>10</v>
      </c>
      <c r="H256" s="8" t="s">
        <v>348</v>
      </c>
    </row>
    <row r="257" spans="1:8" ht="27.6" x14ac:dyDescent="0.3">
      <c r="A257" s="103">
        <v>6</v>
      </c>
      <c r="B257" s="116" t="s">
        <v>270</v>
      </c>
      <c r="C257" s="243" t="s">
        <v>325</v>
      </c>
      <c r="D257" s="168" t="s">
        <v>7</v>
      </c>
      <c r="E257" s="168">
        <v>1</v>
      </c>
      <c r="F257" s="142" t="s">
        <v>364</v>
      </c>
      <c r="G257" s="168">
        <v>10</v>
      </c>
      <c r="H257" s="170" t="s">
        <v>117</v>
      </c>
    </row>
    <row r="258" spans="1:8" x14ac:dyDescent="0.3">
      <c r="A258" s="120">
        <v>7</v>
      </c>
      <c r="B258" s="116" t="s">
        <v>150</v>
      </c>
      <c r="C258" s="54" t="s">
        <v>367</v>
      </c>
      <c r="D258" s="169" t="s">
        <v>7</v>
      </c>
      <c r="E258" s="169">
        <v>1</v>
      </c>
      <c r="F258" s="169" t="s">
        <v>324</v>
      </c>
      <c r="G258" s="169">
        <v>10</v>
      </c>
      <c r="H258" s="170" t="s">
        <v>117</v>
      </c>
    </row>
    <row r="259" spans="1:8" ht="42" x14ac:dyDescent="0.3">
      <c r="A259" s="120">
        <v>9</v>
      </c>
      <c r="B259" s="193" t="s">
        <v>368</v>
      </c>
      <c r="C259" s="169" t="s">
        <v>369</v>
      </c>
      <c r="D259" s="194" t="s">
        <v>18</v>
      </c>
      <c r="E259" s="140">
        <v>1</v>
      </c>
      <c r="F259" s="150" t="s">
        <v>370</v>
      </c>
      <c r="G259" s="140">
        <v>2</v>
      </c>
      <c r="H259" s="55" t="s">
        <v>117</v>
      </c>
    </row>
    <row r="260" spans="1:8" ht="15" thickBot="1" x14ac:dyDescent="0.35">
      <c r="A260" s="411" t="s">
        <v>15</v>
      </c>
      <c r="B260" s="412"/>
      <c r="C260" s="412"/>
      <c r="D260" s="412"/>
      <c r="E260" s="412"/>
      <c r="F260" s="412"/>
      <c r="G260" s="412"/>
      <c r="H260" s="412"/>
    </row>
    <row r="261" spans="1:8" x14ac:dyDescent="0.3">
      <c r="A261" s="420" t="s">
        <v>313</v>
      </c>
      <c r="B261" s="421"/>
      <c r="C261" s="421"/>
      <c r="D261" s="421"/>
      <c r="E261" s="421"/>
      <c r="F261" s="421"/>
      <c r="G261" s="421"/>
      <c r="H261" s="422"/>
    </row>
    <row r="262" spans="1:8" x14ac:dyDescent="0.3">
      <c r="A262" s="371" t="s">
        <v>371</v>
      </c>
      <c r="B262" s="344"/>
      <c r="C262" s="344"/>
      <c r="D262" s="344"/>
      <c r="E262" s="344"/>
      <c r="F262" s="344"/>
      <c r="G262" s="344"/>
      <c r="H262" s="372"/>
    </row>
    <row r="263" spans="1:8" x14ac:dyDescent="0.3">
      <c r="A263" s="371" t="s">
        <v>354</v>
      </c>
      <c r="B263" s="344"/>
      <c r="C263" s="344"/>
      <c r="D263" s="344"/>
      <c r="E263" s="344"/>
      <c r="F263" s="344"/>
      <c r="G263" s="344"/>
      <c r="H263" s="372"/>
    </row>
    <row r="264" spans="1:8" x14ac:dyDescent="0.3">
      <c r="A264" s="371" t="s">
        <v>316</v>
      </c>
      <c r="B264" s="344"/>
      <c r="C264" s="344"/>
      <c r="D264" s="344"/>
      <c r="E264" s="344"/>
      <c r="F264" s="344"/>
      <c r="G264" s="344"/>
      <c r="H264" s="372"/>
    </row>
    <row r="265" spans="1:8" x14ac:dyDescent="0.3">
      <c r="A265" s="371" t="s">
        <v>317</v>
      </c>
      <c r="B265" s="344"/>
      <c r="C265" s="344"/>
      <c r="D265" s="344"/>
      <c r="E265" s="344"/>
      <c r="F265" s="344"/>
      <c r="G265" s="344"/>
      <c r="H265" s="372"/>
    </row>
    <row r="266" spans="1:8" x14ac:dyDescent="0.3">
      <c r="A266" s="371" t="s">
        <v>318</v>
      </c>
      <c r="B266" s="344"/>
      <c r="C266" s="344"/>
      <c r="D266" s="344"/>
      <c r="E266" s="344"/>
      <c r="F266" s="344"/>
      <c r="G266" s="344"/>
      <c r="H266" s="372"/>
    </row>
    <row r="267" spans="1:8" x14ac:dyDescent="0.3">
      <c r="A267" s="371" t="s">
        <v>372</v>
      </c>
      <c r="B267" s="344"/>
      <c r="C267" s="344"/>
      <c r="D267" s="344"/>
      <c r="E267" s="344"/>
      <c r="F267" s="344"/>
      <c r="G267" s="344"/>
      <c r="H267" s="372"/>
    </row>
    <row r="268" spans="1:8" x14ac:dyDescent="0.3">
      <c r="A268" s="371" t="s">
        <v>320</v>
      </c>
      <c r="B268" s="344"/>
      <c r="C268" s="344"/>
      <c r="D268" s="344"/>
      <c r="E268" s="344"/>
      <c r="F268" s="344"/>
      <c r="G268" s="344"/>
      <c r="H268" s="372"/>
    </row>
    <row r="269" spans="1:8" ht="15" thickBot="1" x14ac:dyDescent="0.35">
      <c r="A269" s="398" t="s">
        <v>321</v>
      </c>
      <c r="B269" s="399"/>
      <c r="C269" s="399"/>
      <c r="D269" s="399"/>
      <c r="E269" s="399"/>
      <c r="F269" s="399"/>
      <c r="G269" s="399"/>
      <c r="H269" s="400"/>
    </row>
    <row r="270" spans="1:8" ht="28.2" x14ac:dyDescent="0.3">
      <c r="A270" s="124" t="s">
        <v>0</v>
      </c>
      <c r="B270" s="120" t="s">
        <v>1</v>
      </c>
      <c r="C270" s="224" t="s">
        <v>10</v>
      </c>
      <c r="D270" s="136" t="s">
        <v>2</v>
      </c>
      <c r="E270" s="140" t="s">
        <v>4</v>
      </c>
      <c r="F270" s="140" t="s">
        <v>3</v>
      </c>
      <c r="G270" s="140" t="s">
        <v>8</v>
      </c>
      <c r="H270" s="124" t="s">
        <v>111</v>
      </c>
    </row>
    <row r="271" spans="1:8" x14ac:dyDescent="0.3">
      <c r="A271" s="155">
        <v>1</v>
      </c>
      <c r="B271" s="116" t="s">
        <v>361</v>
      </c>
      <c r="C271" s="247" t="s">
        <v>362</v>
      </c>
      <c r="D271" s="195" t="s">
        <v>5</v>
      </c>
      <c r="E271" s="195">
        <v>1</v>
      </c>
      <c r="F271" s="169" t="s">
        <v>324</v>
      </c>
      <c r="G271" s="54">
        <f>E271</f>
        <v>1</v>
      </c>
      <c r="H271" s="55" t="s">
        <v>117</v>
      </c>
    </row>
    <row r="272" spans="1:8" ht="27.6" x14ac:dyDescent="0.3">
      <c r="A272" s="155">
        <v>2</v>
      </c>
      <c r="B272" s="196" t="s">
        <v>373</v>
      </c>
      <c r="C272" s="250" t="s">
        <v>374</v>
      </c>
      <c r="D272" s="194" t="s">
        <v>18</v>
      </c>
      <c r="E272" s="197">
        <v>1</v>
      </c>
      <c r="F272" s="150" t="s">
        <v>6</v>
      </c>
      <c r="G272" s="198">
        <v>1</v>
      </c>
      <c r="H272" s="55" t="s">
        <v>117</v>
      </c>
    </row>
    <row r="273" spans="1:8" ht="27.6" x14ac:dyDescent="0.3">
      <c r="A273" s="155">
        <v>3</v>
      </c>
      <c r="B273" s="199" t="s">
        <v>373</v>
      </c>
      <c r="C273" s="169" t="s">
        <v>375</v>
      </c>
      <c r="D273" s="194" t="s">
        <v>18</v>
      </c>
      <c r="E273" s="140">
        <v>1</v>
      </c>
      <c r="F273" s="150" t="s">
        <v>6</v>
      </c>
      <c r="G273" s="145">
        <v>1</v>
      </c>
      <c r="H273" s="55" t="s">
        <v>117</v>
      </c>
    </row>
    <row r="274" spans="1:8" ht="27.6" x14ac:dyDescent="0.3">
      <c r="A274" s="155">
        <v>4</v>
      </c>
      <c r="B274" s="199" t="s">
        <v>373</v>
      </c>
      <c r="C274" s="169" t="s">
        <v>376</v>
      </c>
      <c r="D274" s="194" t="s">
        <v>18</v>
      </c>
      <c r="E274" s="140">
        <v>1</v>
      </c>
      <c r="F274" s="150" t="s">
        <v>6</v>
      </c>
      <c r="G274" s="145">
        <v>1</v>
      </c>
      <c r="H274" s="55" t="s">
        <v>117</v>
      </c>
    </row>
    <row r="275" spans="1:8" x14ac:dyDescent="0.3">
      <c r="A275" s="155">
        <v>5</v>
      </c>
      <c r="B275" s="163" t="s">
        <v>150</v>
      </c>
      <c r="C275" s="246" t="s">
        <v>377</v>
      </c>
      <c r="D275" s="163" t="s">
        <v>185</v>
      </c>
      <c r="E275" s="163">
        <v>1</v>
      </c>
      <c r="F275" s="168" t="s">
        <v>324</v>
      </c>
      <c r="G275" s="163">
        <f>E275</f>
        <v>1</v>
      </c>
      <c r="H275" s="55" t="s">
        <v>117</v>
      </c>
    </row>
    <row r="276" spans="1:8" x14ac:dyDescent="0.3">
      <c r="A276" s="155">
        <v>6</v>
      </c>
      <c r="B276" s="163" t="s">
        <v>378</v>
      </c>
      <c r="C276" s="246" t="s">
        <v>360</v>
      </c>
      <c r="D276" s="163" t="s">
        <v>185</v>
      </c>
      <c r="E276" s="163">
        <v>1</v>
      </c>
      <c r="F276" s="163" t="s">
        <v>6</v>
      </c>
      <c r="G276" s="163">
        <v>1</v>
      </c>
      <c r="H276" s="55" t="s">
        <v>117</v>
      </c>
    </row>
    <row r="277" spans="1:8" x14ac:dyDescent="0.3">
      <c r="A277" s="155">
        <v>7</v>
      </c>
      <c r="B277" s="136" t="s">
        <v>28</v>
      </c>
      <c r="C277" s="169" t="s">
        <v>379</v>
      </c>
      <c r="D277" s="188" t="s">
        <v>5</v>
      </c>
      <c r="E277" s="163">
        <v>1</v>
      </c>
      <c r="F277" s="163" t="s">
        <v>6</v>
      </c>
      <c r="G277" s="163">
        <v>1</v>
      </c>
      <c r="H277" s="55" t="s">
        <v>117</v>
      </c>
    </row>
    <row r="278" spans="1:8" x14ac:dyDescent="0.3">
      <c r="A278" s="430" t="s">
        <v>14</v>
      </c>
      <c r="B278" s="431"/>
      <c r="C278" s="431"/>
      <c r="D278" s="431"/>
      <c r="E278" s="431"/>
      <c r="F278" s="431"/>
      <c r="G278" s="431"/>
      <c r="H278" s="431"/>
    </row>
    <row r="279" spans="1:8" ht="28.2" x14ac:dyDescent="0.3">
      <c r="A279" s="124" t="s">
        <v>0</v>
      </c>
      <c r="B279" s="120" t="s">
        <v>1</v>
      </c>
      <c r="C279" s="5" t="s">
        <v>10</v>
      </c>
      <c r="D279" s="136" t="s">
        <v>2</v>
      </c>
      <c r="E279" s="140" t="s">
        <v>4</v>
      </c>
      <c r="F279" s="140" t="s">
        <v>3</v>
      </c>
      <c r="G279" s="140" t="s">
        <v>8</v>
      </c>
      <c r="H279" s="124" t="s">
        <v>111</v>
      </c>
    </row>
    <row r="280" spans="1:8" x14ac:dyDescent="0.3">
      <c r="A280" s="155">
        <v>1</v>
      </c>
      <c r="B280" s="162" t="s">
        <v>20</v>
      </c>
      <c r="C280" s="54" t="s">
        <v>380</v>
      </c>
      <c r="D280" s="163" t="s">
        <v>381</v>
      </c>
      <c r="E280" s="188">
        <v>1</v>
      </c>
      <c r="F280" s="162" t="s">
        <v>324</v>
      </c>
      <c r="G280" s="163">
        <f>E280</f>
        <v>1</v>
      </c>
      <c r="H280" s="200" t="s">
        <v>382</v>
      </c>
    </row>
    <row r="281" spans="1:8" x14ac:dyDescent="0.3">
      <c r="A281" s="156">
        <v>2</v>
      </c>
      <c r="B281" s="145" t="s">
        <v>21</v>
      </c>
      <c r="C281" s="55" t="s">
        <v>383</v>
      </c>
      <c r="D281" s="163" t="s">
        <v>384</v>
      </c>
      <c r="E281" s="163">
        <v>1</v>
      </c>
      <c r="F281" s="162" t="s">
        <v>324</v>
      </c>
      <c r="G281" s="163">
        <f>E281</f>
        <v>1</v>
      </c>
      <c r="H281" s="200" t="s">
        <v>382</v>
      </c>
    </row>
    <row r="282" spans="1:8" ht="21.6" thickBot="1" x14ac:dyDescent="0.35">
      <c r="A282" s="423" t="s">
        <v>385</v>
      </c>
      <c r="B282" s="423"/>
      <c r="C282" s="423"/>
      <c r="D282" s="423"/>
      <c r="E282" s="423"/>
      <c r="F282" s="423"/>
      <c r="G282" s="423"/>
      <c r="H282" s="423"/>
    </row>
    <row r="283" spans="1:8" x14ac:dyDescent="0.3">
      <c r="A283" s="424" t="s">
        <v>307</v>
      </c>
      <c r="B283" s="425"/>
      <c r="C283" s="425"/>
      <c r="D283" s="425"/>
      <c r="E283" s="425"/>
      <c r="F283" s="425"/>
      <c r="G283" s="425"/>
      <c r="H283" s="426"/>
    </row>
    <row r="284" spans="1:8" x14ac:dyDescent="0.3">
      <c r="A284" s="427" t="s">
        <v>386</v>
      </c>
      <c r="B284" s="402"/>
      <c r="C284" s="402"/>
      <c r="D284" s="402"/>
      <c r="E284" s="402"/>
      <c r="F284" s="402"/>
      <c r="G284" s="402"/>
      <c r="H284" s="403"/>
    </row>
    <row r="285" spans="1:8" x14ac:dyDescent="0.3">
      <c r="A285" s="428" t="s">
        <v>387</v>
      </c>
      <c r="B285" s="402"/>
      <c r="C285" s="402"/>
      <c r="D285" s="402"/>
      <c r="E285" s="402"/>
      <c r="F285" s="402"/>
      <c r="G285" s="402"/>
      <c r="H285" s="403"/>
    </row>
    <row r="286" spans="1:8" x14ac:dyDescent="0.3">
      <c r="A286" s="428" t="s">
        <v>388</v>
      </c>
      <c r="B286" s="402"/>
      <c r="C286" s="402"/>
      <c r="D286" s="402"/>
      <c r="E286" s="402"/>
      <c r="F286" s="402"/>
      <c r="G286" s="402"/>
      <c r="H286" s="403"/>
    </row>
    <row r="287" spans="1:8" ht="21" x14ac:dyDescent="0.3">
      <c r="A287" s="429" t="s">
        <v>389</v>
      </c>
      <c r="B287" s="429"/>
      <c r="C287" s="429"/>
      <c r="D287" s="429"/>
      <c r="E287" s="429"/>
      <c r="F287" s="429"/>
      <c r="G287" s="429"/>
      <c r="H287" s="429"/>
    </row>
    <row r="288" spans="1:8" ht="21" x14ac:dyDescent="0.3">
      <c r="A288" s="432" t="s">
        <v>312</v>
      </c>
      <c r="B288" s="433"/>
      <c r="C288" s="434" t="s">
        <v>85</v>
      </c>
      <c r="D288" s="435"/>
      <c r="E288" s="435"/>
      <c r="F288" s="435"/>
      <c r="G288" s="435"/>
      <c r="H288" s="435"/>
    </row>
    <row r="289" spans="1:8" ht="21.6" thickBot="1" x14ac:dyDescent="0.35">
      <c r="A289" s="389" t="s">
        <v>12</v>
      </c>
      <c r="B289" s="390"/>
      <c r="C289" s="390"/>
      <c r="D289" s="390"/>
      <c r="E289" s="390"/>
      <c r="F289" s="390"/>
      <c r="G289" s="390"/>
      <c r="H289" s="390"/>
    </row>
    <row r="290" spans="1:8" x14ac:dyDescent="0.3">
      <c r="A290" s="420" t="s">
        <v>313</v>
      </c>
      <c r="B290" s="421"/>
      <c r="C290" s="421"/>
      <c r="D290" s="421"/>
      <c r="E290" s="421"/>
      <c r="F290" s="421"/>
      <c r="G290" s="421"/>
      <c r="H290" s="422"/>
    </row>
    <row r="291" spans="1:8" x14ac:dyDescent="0.3">
      <c r="A291" s="369" t="s">
        <v>390</v>
      </c>
      <c r="B291" s="341"/>
      <c r="C291" s="341"/>
      <c r="D291" s="341"/>
      <c r="E291" s="341"/>
      <c r="F291" s="341"/>
      <c r="G291" s="341"/>
      <c r="H291" s="342"/>
    </row>
    <row r="292" spans="1:8" x14ac:dyDescent="0.3">
      <c r="A292" s="369" t="s">
        <v>391</v>
      </c>
      <c r="B292" s="341"/>
      <c r="C292" s="341"/>
      <c r="D292" s="341"/>
      <c r="E292" s="341"/>
      <c r="F292" s="341"/>
      <c r="G292" s="341"/>
      <c r="H292" s="370"/>
    </row>
    <row r="293" spans="1:8" x14ac:dyDescent="0.3">
      <c r="A293" s="369" t="s">
        <v>392</v>
      </c>
      <c r="B293" s="341"/>
      <c r="C293" s="341"/>
      <c r="D293" s="341"/>
      <c r="E293" s="341"/>
      <c r="F293" s="341"/>
      <c r="G293" s="341"/>
      <c r="H293" s="370"/>
    </row>
    <row r="294" spans="1:8" x14ac:dyDescent="0.3">
      <c r="A294" s="369" t="s">
        <v>393</v>
      </c>
      <c r="B294" s="341"/>
      <c r="C294" s="341"/>
      <c r="D294" s="341"/>
      <c r="E294" s="341"/>
      <c r="F294" s="341"/>
      <c r="G294" s="341"/>
      <c r="H294" s="370"/>
    </row>
    <row r="295" spans="1:8" x14ac:dyDescent="0.3">
      <c r="A295" s="369" t="s">
        <v>394</v>
      </c>
      <c r="B295" s="341"/>
      <c r="C295" s="341"/>
      <c r="D295" s="341"/>
      <c r="E295" s="341"/>
      <c r="F295" s="341"/>
      <c r="G295" s="341"/>
      <c r="H295" s="370"/>
    </row>
    <row r="296" spans="1:8" x14ac:dyDescent="0.3">
      <c r="A296" s="369" t="s">
        <v>395</v>
      </c>
      <c r="B296" s="341"/>
      <c r="C296" s="341"/>
      <c r="D296" s="341"/>
      <c r="E296" s="341"/>
      <c r="F296" s="341"/>
      <c r="G296" s="341"/>
      <c r="H296" s="370"/>
    </row>
    <row r="297" spans="1:8" x14ac:dyDescent="0.3">
      <c r="A297" s="369" t="s">
        <v>396</v>
      </c>
      <c r="B297" s="341"/>
      <c r="C297" s="341"/>
      <c r="D297" s="341"/>
      <c r="E297" s="341"/>
      <c r="F297" s="341"/>
      <c r="G297" s="341"/>
      <c r="H297" s="370"/>
    </row>
    <row r="298" spans="1:8" ht="15" thickBot="1" x14ac:dyDescent="0.35">
      <c r="A298" s="386" t="s">
        <v>397</v>
      </c>
      <c r="B298" s="387"/>
      <c r="C298" s="387"/>
      <c r="D298" s="387"/>
      <c r="E298" s="387"/>
      <c r="F298" s="387"/>
      <c r="G298" s="387"/>
      <c r="H298" s="388"/>
    </row>
    <row r="299" spans="1:8" ht="27.6" x14ac:dyDescent="0.3">
      <c r="A299" s="102" t="s">
        <v>0</v>
      </c>
      <c r="B299" s="103" t="s">
        <v>1</v>
      </c>
      <c r="C299" s="224" t="s">
        <v>10</v>
      </c>
      <c r="D299" s="104" t="s">
        <v>2</v>
      </c>
      <c r="E299" s="104" t="s">
        <v>4</v>
      </c>
      <c r="F299" s="104" t="s">
        <v>3</v>
      </c>
      <c r="G299" s="104" t="s">
        <v>8</v>
      </c>
      <c r="H299" s="120" t="s">
        <v>111</v>
      </c>
    </row>
    <row r="300" spans="1:8" ht="27.6" x14ac:dyDescent="0.3">
      <c r="A300" s="180">
        <v>1</v>
      </c>
      <c r="B300" s="148" t="s">
        <v>398</v>
      </c>
      <c r="C300" s="251" t="s">
        <v>399</v>
      </c>
      <c r="D300" s="201" t="s">
        <v>11</v>
      </c>
      <c r="E300" s="120">
        <v>3</v>
      </c>
      <c r="F300" s="142" t="s">
        <v>6</v>
      </c>
      <c r="G300" s="114">
        <v>3</v>
      </c>
      <c r="H300" s="5" t="s">
        <v>117</v>
      </c>
    </row>
    <row r="301" spans="1:8" ht="27.6" x14ac:dyDescent="0.3">
      <c r="A301" s="180">
        <v>2</v>
      </c>
      <c r="B301" s="124" t="s">
        <v>400</v>
      </c>
      <c r="C301" s="252" t="s">
        <v>401</v>
      </c>
      <c r="D301" s="201" t="s">
        <v>11</v>
      </c>
      <c r="E301" s="120">
        <v>3</v>
      </c>
      <c r="F301" s="142" t="s">
        <v>6</v>
      </c>
      <c r="G301" s="114">
        <v>3</v>
      </c>
      <c r="H301" s="5" t="s">
        <v>117</v>
      </c>
    </row>
    <row r="302" spans="1:8" x14ac:dyDescent="0.3">
      <c r="A302" s="180">
        <v>3</v>
      </c>
      <c r="B302" s="124" t="s">
        <v>402</v>
      </c>
      <c r="C302" s="251" t="s">
        <v>403</v>
      </c>
      <c r="D302" s="201" t="s">
        <v>11</v>
      </c>
      <c r="E302" s="120">
        <v>3</v>
      </c>
      <c r="F302" s="142" t="s">
        <v>6</v>
      </c>
      <c r="G302" s="114">
        <v>3</v>
      </c>
      <c r="H302" s="5" t="s">
        <v>117</v>
      </c>
    </row>
    <row r="303" spans="1:8" ht="27.6" x14ac:dyDescent="0.3">
      <c r="A303" s="180">
        <v>4</v>
      </c>
      <c r="B303" s="202" t="s">
        <v>404</v>
      </c>
      <c r="C303" s="252" t="s">
        <v>405</v>
      </c>
      <c r="D303" s="201" t="s">
        <v>11</v>
      </c>
      <c r="E303" s="114">
        <v>1</v>
      </c>
      <c r="F303" s="142" t="s">
        <v>6</v>
      </c>
      <c r="G303" s="114">
        <v>1</v>
      </c>
      <c r="H303" s="5" t="s">
        <v>117</v>
      </c>
    </row>
    <row r="304" spans="1:8" ht="27.6" x14ac:dyDescent="0.3">
      <c r="A304" s="180">
        <v>5</v>
      </c>
      <c r="B304" s="203" t="s">
        <v>406</v>
      </c>
      <c r="C304" s="252" t="s">
        <v>407</v>
      </c>
      <c r="D304" s="204" t="s">
        <v>11</v>
      </c>
      <c r="E304" s="114">
        <v>1</v>
      </c>
      <c r="F304" s="142" t="s">
        <v>6</v>
      </c>
      <c r="G304" s="114">
        <v>1</v>
      </c>
      <c r="H304" s="5" t="s">
        <v>117</v>
      </c>
    </row>
    <row r="305" spans="1:8" ht="27.6" x14ac:dyDescent="0.3">
      <c r="A305" s="180">
        <v>6</v>
      </c>
      <c r="B305" s="205" t="s">
        <v>408</v>
      </c>
      <c r="C305" s="252" t="s">
        <v>409</v>
      </c>
      <c r="D305" s="204" t="s">
        <v>11</v>
      </c>
      <c r="E305" s="114">
        <v>1</v>
      </c>
      <c r="F305" s="142" t="s">
        <v>6</v>
      </c>
      <c r="G305" s="114">
        <v>1</v>
      </c>
      <c r="H305" s="5" t="s">
        <v>117</v>
      </c>
    </row>
    <row r="306" spans="1:8" x14ac:dyDescent="0.3">
      <c r="A306" s="180">
        <v>7</v>
      </c>
      <c r="B306" s="206" t="s">
        <v>410</v>
      </c>
      <c r="C306" s="251" t="s">
        <v>411</v>
      </c>
      <c r="D306" s="201" t="s">
        <v>11</v>
      </c>
      <c r="E306" s="207">
        <v>1</v>
      </c>
      <c r="F306" s="142" t="s">
        <v>6</v>
      </c>
      <c r="G306" s="207">
        <v>1</v>
      </c>
      <c r="H306" s="5" t="s">
        <v>117</v>
      </c>
    </row>
    <row r="307" spans="1:8" x14ac:dyDescent="0.3">
      <c r="A307" s="180">
        <v>8</v>
      </c>
      <c r="B307" s="202" t="s">
        <v>129</v>
      </c>
      <c r="C307" s="252" t="s">
        <v>412</v>
      </c>
      <c r="D307" s="201" t="s">
        <v>11</v>
      </c>
      <c r="E307" s="114">
        <v>1</v>
      </c>
      <c r="F307" s="142" t="s">
        <v>6</v>
      </c>
      <c r="G307" s="114">
        <v>1</v>
      </c>
      <c r="H307" s="5" t="s">
        <v>117</v>
      </c>
    </row>
    <row r="308" spans="1:8" ht="27.6" x14ac:dyDescent="0.3">
      <c r="A308" s="180">
        <v>9</v>
      </c>
      <c r="B308" s="192" t="s">
        <v>413</v>
      </c>
      <c r="C308" s="253" t="s">
        <v>414</v>
      </c>
      <c r="D308" s="114" t="s">
        <v>11</v>
      </c>
      <c r="E308" s="114">
        <v>1</v>
      </c>
      <c r="F308" s="142" t="s">
        <v>6</v>
      </c>
      <c r="G308" s="7">
        <f>E308</f>
        <v>1</v>
      </c>
      <c r="H308" s="5" t="s">
        <v>117</v>
      </c>
    </row>
    <row r="309" spans="1:8" x14ac:dyDescent="0.3">
      <c r="A309" s="180">
        <v>10</v>
      </c>
      <c r="B309" s="192" t="s">
        <v>415</v>
      </c>
      <c r="C309" s="253" t="s">
        <v>416</v>
      </c>
      <c r="D309" s="114" t="s">
        <v>7</v>
      </c>
      <c r="E309" s="114">
        <v>1</v>
      </c>
      <c r="F309" s="142" t="s">
        <v>6</v>
      </c>
      <c r="G309" s="7">
        <f>E309</f>
        <v>1</v>
      </c>
      <c r="H309" s="5" t="s">
        <v>117</v>
      </c>
    </row>
    <row r="310" spans="1:8" x14ac:dyDescent="0.3">
      <c r="A310" s="180">
        <v>11</v>
      </c>
      <c r="B310" s="208" t="s">
        <v>417</v>
      </c>
      <c r="C310" s="254" t="s">
        <v>418</v>
      </c>
      <c r="D310" s="209" t="s">
        <v>5</v>
      </c>
      <c r="E310" s="210">
        <v>1</v>
      </c>
      <c r="F310" s="142" t="s">
        <v>6</v>
      </c>
      <c r="G310" s="7">
        <f>E310</f>
        <v>1</v>
      </c>
      <c r="H310" s="5" t="s">
        <v>117</v>
      </c>
    </row>
    <row r="311" spans="1:8" x14ac:dyDescent="0.3">
      <c r="A311" s="180">
        <v>12</v>
      </c>
      <c r="B311" s="202" t="s">
        <v>419</v>
      </c>
      <c r="C311" s="252" t="s">
        <v>420</v>
      </c>
      <c r="D311" s="201" t="s">
        <v>11</v>
      </c>
      <c r="E311" s="114">
        <v>2</v>
      </c>
      <c r="F311" s="142" t="s">
        <v>6</v>
      </c>
      <c r="G311" s="114">
        <v>2</v>
      </c>
      <c r="H311" s="5" t="s">
        <v>117</v>
      </c>
    </row>
    <row r="312" spans="1:8" ht="18.600000000000001" thickBot="1" x14ac:dyDescent="0.35">
      <c r="A312" s="436" t="s">
        <v>131</v>
      </c>
      <c r="B312" s="437"/>
      <c r="C312" s="437"/>
      <c r="D312" s="437"/>
      <c r="E312" s="437"/>
      <c r="F312" s="437"/>
      <c r="G312" s="437"/>
      <c r="H312" s="437"/>
    </row>
    <row r="313" spans="1:8" x14ac:dyDescent="0.3">
      <c r="A313" s="420" t="s">
        <v>13</v>
      </c>
      <c r="B313" s="421"/>
      <c r="C313" s="421"/>
      <c r="D313" s="421"/>
      <c r="E313" s="421"/>
      <c r="F313" s="421"/>
      <c r="G313" s="421"/>
      <c r="H313" s="438"/>
    </row>
    <row r="314" spans="1:8" x14ac:dyDescent="0.3">
      <c r="A314" s="369" t="s">
        <v>421</v>
      </c>
      <c r="B314" s="341"/>
      <c r="C314" s="341"/>
      <c r="D314" s="341"/>
      <c r="E314" s="341"/>
      <c r="F314" s="341"/>
      <c r="G314" s="341"/>
      <c r="H314" s="341"/>
    </row>
    <row r="315" spans="1:8" x14ac:dyDescent="0.3">
      <c r="A315" s="369" t="s">
        <v>422</v>
      </c>
      <c r="B315" s="341"/>
      <c r="C315" s="341"/>
      <c r="D315" s="341"/>
      <c r="E315" s="341"/>
      <c r="F315" s="341"/>
      <c r="G315" s="341"/>
      <c r="H315" s="341"/>
    </row>
    <row r="316" spans="1:8" x14ac:dyDescent="0.3">
      <c r="A316" s="371" t="s">
        <v>423</v>
      </c>
      <c r="B316" s="344"/>
      <c r="C316" s="344"/>
      <c r="D316" s="344"/>
      <c r="E316" s="344"/>
      <c r="F316" s="344"/>
      <c r="G316" s="344"/>
      <c r="H316" s="344"/>
    </row>
    <row r="317" spans="1:8" x14ac:dyDescent="0.3">
      <c r="A317" s="369" t="s">
        <v>424</v>
      </c>
      <c r="B317" s="341"/>
      <c r="C317" s="341"/>
      <c r="D317" s="341"/>
      <c r="E317" s="341"/>
      <c r="F317" s="341"/>
      <c r="G317" s="341"/>
      <c r="H317" s="341"/>
    </row>
    <row r="318" spans="1:8" x14ac:dyDescent="0.3">
      <c r="A318" s="371" t="s">
        <v>425</v>
      </c>
      <c r="B318" s="344"/>
      <c r="C318" s="344"/>
      <c r="D318" s="344"/>
      <c r="E318" s="344"/>
      <c r="F318" s="344"/>
      <c r="G318" s="344"/>
      <c r="H318" s="344"/>
    </row>
    <row r="319" spans="1:8" x14ac:dyDescent="0.3">
      <c r="A319" s="371" t="s">
        <v>426</v>
      </c>
      <c r="B319" s="344"/>
      <c r="C319" s="344"/>
      <c r="D319" s="344"/>
      <c r="E319" s="344"/>
      <c r="F319" s="344"/>
      <c r="G319" s="344"/>
      <c r="H319" s="344"/>
    </row>
    <row r="320" spans="1:8" x14ac:dyDescent="0.3">
      <c r="A320" s="371" t="s">
        <v>427</v>
      </c>
      <c r="B320" s="344"/>
      <c r="C320" s="344"/>
      <c r="D320" s="344"/>
      <c r="E320" s="344"/>
      <c r="F320" s="344"/>
      <c r="G320" s="344"/>
      <c r="H320" s="344"/>
    </row>
    <row r="321" spans="1:8" ht="15" thickBot="1" x14ac:dyDescent="0.35">
      <c r="A321" s="398" t="s">
        <v>428</v>
      </c>
      <c r="B321" s="399"/>
      <c r="C321" s="399"/>
      <c r="D321" s="399"/>
      <c r="E321" s="399"/>
      <c r="F321" s="399"/>
      <c r="G321" s="399"/>
      <c r="H321" s="344"/>
    </row>
    <row r="322" spans="1:8" ht="27.6" x14ac:dyDescent="0.3">
      <c r="A322" s="120" t="s">
        <v>0</v>
      </c>
      <c r="B322" s="211" t="s">
        <v>1</v>
      </c>
      <c r="C322" s="224" t="s">
        <v>10</v>
      </c>
      <c r="D322" s="120" t="s">
        <v>2</v>
      </c>
      <c r="E322" s="120" t="s">
        <v>4</v>
      </c>
      <c r="F322" s="120" t="s">
        <v>3</v>
      </c>
      <c r="G322" s="120" t="s">
        <v>8</v>
      </c>
      <c r="H322" s="120" t="s">
        <v>111</v>
      </c>
    </row>
    <row r="323" spans="1:8" ht="27.6" x14ac:dyDescent="0.3">
      <c r="A323" s="102">
        <v>1</v>
      </c>
      <c r="B323" s="124" t="s">
        <v>27</v>
      </c>
      <c r="C323" s="252" t="s">
        <v>429</v>
      </c>
      <c r="D323" s="104" t="s">
        <v>5</v>
      </c>
      <c r="E323" s="104">
        <v>1</v>
      </c>
      <c r="F323" s="104" t="s">
        <v>430</v>
      </c>
      <c r="G323" s="120">
        <v>12</v>
      </c>
      <c r="H323" s="5" t="s">
        <v>117</v>
      </c>
    </row>
    <row r="324" spans="1:8" ht="46.8" x14ac:dyDescent="0.3">
      <c r="A324" s="102">
        <v>2</v>
      </c>
      <c r="B324" s="212" t="s">
        <v>431</v>
      </c>
      <c r="C324" s="255" t="s">
        <v>432</v>
      </c>
      <c r="D324" s="214" t="s">
        <v>18</v>
      </c>
      <c r="E324" s="114">
        <v>1</v>
      </c>
      <c r="F324" s="104" t="s">
        <v>430</v>
      </c>
      <c r="G324" s="120">
        <v>12</v>
      </c>
      <c r="H324" s="5" t="s">
        <v>382</v>
      </c>
    </row>
    <row r="325" spans="1:8" ht="93.6" x14ac:dyDescent="0.3">
      <c r="A325" s="102">
        <v>3</v>
      </c>
      <c r="B325" s="212" t="s">
        <v>433</v>
      </c>
      <c r="C325" s="255" t="s">
        <v>434</v>
      </c>
      <c r="D325" s="214" t="s">
        <v>18</v>
      </c>
      <c r="E325" s="114">
        <v>1</v>
      </c>
      <c r="F325" s="104" t="s">
        <v>430</v>
      </c>
      <c r="G325" s="120">
        <v>12</v>
      </c>
      <c r="H325" s="5" t="s">
        <v>117</v>
      </c>
    </row>
    <row r="326" spans="1:8" ht="27.6" x14ac:dyDescent="0.3">
      <c r="A326" s="102">
        <v>4</v>
      </c>
      <c r="B326" s="215" t="s">
        <v>435</v>
      </c>
      <c r="C326" s="256" t="s">
        <v>436</v>
      </c>
      <c r="D326" s="214" t="s">
        <v>7</v>
      </c>
      <c r="E326" s="114">
        <v>1</v>
      </c>
      <c r="F326" s="104" t="s">
        <v>430</v>
      </c>
      <c r="G326" s="120">
        <f>12*E326</f>
        <v>12</v>
      </c>
      <c r="H326" s="5" t="s">
        <v>117</v>
      </c>
    </row>
    <row r="327" spans="1:8" ht="27.6" x14ac:dyDescent="0.3">
      <c r="A327" s="102">
        <v>5</v>
      </c>
      <c r="B327" s="216" t="s">
        <v>24</v>
      </c>
      <c r="C327" s="257" t="s">
        <v>437</v>
      </c>
      <c r="D327" s="214" t="s">
        <v>7</v>
      </c>
      <c r="E327" s="114">
        <v>1</v>
      </c>
      <c r="F327" s="104" t="s">
        <v>430</v>
      </c>
      <c r="G327" s="120">
        <f>12*E327</f>
        <v>12</v>
      </c>
      <c r="H327" s="5" t="s">
        <v>117</v>
      </c>
    </row>
    <row r="328" spans="1:8" ht="21" x14ac:dyDescent="0.3">
      <c r="A328" s="389" t="s">
        <v>15</v>
      </c>
      <c r="B328" s="390"/>
      <c r="C328" s="390"/>
      <c r="D328" s="390"/>
      <c r="E328" s="390"/>
      <c r="F328" s="390"/>
      <c r="G328" s="390"/>
      <c r="H328" s="390"/>
    </row>
    <row r="329" spans="1:8" x14ac:dyDescent="0.3">
      <c r="A329" s="384" t="s">
        <v>13</v>
      </c>
      <c r="B329" s="384"/>
      <c r="C329" s="384"/>
      <c r="D329" s="384"/>
      <c r="E329" s="384"/>
      <c r="F329" s="384"/>
      <c r="G329" s="384"/>
      <c r="H329" s="384"/>
    </row>
    <row r="330" spans="1:8" x14ac:dyDescent="0.3">
      <c r="A330" s="369" t="s">
        <v>438</v>
      </c>
      <c r="B330" s="341"/>
      <c r="C330" s="341"/>
      <c r="D330" s="341"/>
      <c r="E330" s="341"/>
      <c r="F330" s="341"/>
      <c r="G330" s="341"/>
      <c r="H330" s="341"/>
    </row>
    <row r="331" spans="1:8" x14ac:dyDescent="0.3">
      <c r="A331" s="369" t="s">
        <v>422</v>
      </c>
      <c r="B331" s="341"/>
      <c r="C331" s="341"/>
      <c r="D331" s="341"/>
      <c r="E331" s="341"/>
      <c r="F331" s="341"/>
      <c r="G331" s="341"/>
      <c r="H331" s="341"/>
    </row>
    <row r="332" spans="1:8" x14ac:dyDescent="0.3">
      <c r="A332" s="371" t="s">
        <v>439</v>
      </c>
      <c r="B332" s="344"/>
      <c r="C332" s="344"/>
      <c r="D332" s="344"/>
      <c r="E332" s="344"/>
      <c r="F332" s="344"/>
      <c r="G332" s="344"/>
      <c r="H332" s="344"/>
    </row>
    <row r="333" spans="1:8" x14ac:dyDescent="0.3">
      <c r="A333" s="369" t="s">
        <v>440</v>
      </c>
      <c r="B333" s="341"/>
      <c r="C333" s="341"/>
      <c r="D333" s="341"/>
      <c r="E333" s="341"/>
      <c r="F333" s="341"/>
      <c r="G333" s="341"/>
      <c r="H333" s="341"/>
    </row>
    <row r="334" spans="1:8" x14ac:dyDescent="0.3">
      <c r="A334" s="371" t="s">
        <v>259</v>
      </c>
      <c r="B334" s="344"/>
      <c r="C334" s="344"/>
      <c r="D334" s="344"/>
      <c r="E334" s="344"/>
      <c r="F334" s="344"/>
      <c r="G334" s="344"/>
      <c r="H334" s="344"/>
    </row>
    <row r="335" spans="1:8" x14ac:dyDescent="0.3">
      <c r="A335" s="371" t="s">
        <v>441</v>
      </c>
      <c r="B335" s="344"/>
      <c r="C335" s="344"/>
      <c r="D335" s="344"/>
      <c r="E335" s="344"/>
      <c r="F335" s="344"/>
      <c r="G335" s="344"/>
      <c r="H335" s="344"/>
    </row>
    <row r="336" spans="1:8" x14ac:dyDescent="0.3">
      <c r="A336" s="371" t="s">
        <v>442</v>
      </c>
      <c r="B336" s="344"/>
      <c r="C336" s="344"/>
      <c r="D336" s="344"/>
      <c r="E336" s="344"/>
      <c r="F336" s="344"/>
      <c r="G336" s="344"/>
      <c r="H336" s="344"/>
    </row>
    <row r="337" spans="1:8" x14ac:dyDescent="0.3">
      <c r="A337" s="371" t="s">
        <v>443</v>
      </c>
      <c r="B337" s="344"/>
      <c r="C337" s="344"/>
      <c r="D337" s="344"/>
      <c r="E337" s="344"/>
      <c r="F337" s="344"/>
      <c r="G337" s="344"/>
      <c r="H337" s="344"/>
    </row>
    <row r="338" spans="1:8" ht="27.6" x14ac:dyDescent="0.3">
      <c r="A338" s="124" t="s">
        <v>0</v>
      </c>
      <c r="B338" s="120" t="s">
        <v>1</v>
      </c>
      <c r="C338" s="5" t="s">
        <v>10</v>
      </c>
      <c r="D338" s="120" t="s">
        <v>2</v>
      </c>
      <c r="E338" s="120" t="s">
        <v>4</v>
      </c>
      <c r="F338" s="120" t="s">
        <v>3</v>
      </c>
      <c r="G338" s="120" t="s">
        <v>8</v>
      </c>
      <c r="H338" s="120" t="s">
        <v>111</v>
      </c>
    </row>
    <row r="339" spans="1:8" ht="15.6" x14ac:dyDescent="0.3">
      <c r="A339" s="200">
        <v>1</v>
      </c>
      <c r="B339" s="213" t="s">
        <v>28</v>
      </c>
      <c r="C339" s="255" t="s">
        <v>444</v>
      </c>
      <c r="D339" s="213" t="s">
        <v>5</v>
      </c>
      <c r="E339" s="114">
        <v>1</v>
      </c>
      <c r="F339" s="7" t="s">
        <v>6</v>
      </c>
      <c r="G339" s="7">
        <f>E339</f>
        <v>1</v>
      </c>
      <c r="H339" s="5" t="s">
        <v>117</v>
      </c>
    </row>
    <row r="340" spans="1:8" ht="31.2" x14ac:dyDescent="0.3">
      <c r="A340" s="200">
        <v>2</v>
      </c>
      <c r="B340" s="212" t="s">
        <v>445</v>
      </c>
      <c r="C340" s="255" t="s">
        <v>446</v>
      </c>
      <c r="D340" s="213" t="s">
        <v>5</v>
      </c>
      <c r="E340" s="210">
        <v>1</v>
      </c>
      <c r="F340" s="210" t="s">
        <v>6</v>
      </c>
      <c r="G340" s="7">
        <f>E340</f>
        <v>1</v>
      </c>
      <c r="H340" s="5" t="s">
        <v>117</v>
      </c>
    </row>
    <row r="341" spans="1:8" ht="93.6" x14ac:dyDescent="0.3">
      <c r="A341" s="200">
        <v>3</v>
      </c>
      <c r="B341" s="212" t="s">
        <v>433</v>
      </c>
      <c r="C341" s="255" t="s">
        <v>434</v>
      </c>
      <c r="D341" s="213" t="s">
        <v>18</v>
      </c>
      <c r="E341" s="114">
        <v>1</v>
      </c>
      <c r="F341" s="7" t="s">
        <v>6</v>
      </c>
      <c r="G341" s="114">
        <f>1*E341</f>
        <v>1</v>
      </c>
      <c r="H341" s="7" t="s">
        <v>117</v>
      </c>
    </row>
    <row r="342" spans="1:8" ht="46.8" x14ac:dyDescent="0.3">
      <c r="A342" s="200">
        <v>4</v>
      </c>
      <c r="B342" s="212" t="s">
        <v>447</v>
      </c>
      <c r="C342" s="255" t="s">
        <v>432</v>
      </c>
      <c r="D342" s="213" t="s">
        <v>18</v>
      </c>
      <c r="E342" s="114">
        <v>1</v>
      </c>
      <c r="F342" s="142" t="s">
        <v>6</v>
      </c>
      <c r="G342" s="120">
        <f>1*E342</f>
        <v>1</v>
      </c>
      <c r="H342" s="5" t="s">
        <v>117</v>
      </c>
    </row>
    <row r="343" spans="1:8" ht="15.6" x14ac:dyDescent="0.3">
      <c r="A343" s="200">
        <v>5</v>
      </c>
      <c r="B343" s="212" t="s">
        <v>448</v>
      </c>
      <c r="C343" s="255" t="s">
        <v>449</v>
      </c>
      <c r="D343" s="213" t="s">
        <v>7</v>
      </c>
      <c r="E343" s="120">
        <v>1</v>
      </c>
      <c r="F343" s="120" t="s">
        <v>6</v>
      </c>
      <c r="G343" s="114">
        <v>1</v>
      </c>
      <c r="H343" s="5" t="s">
        <v>117</v>
      </c>
    </row>
    <row r="344" spans="1:8" ht="15.6" x14ac:dyDescent="0.3">
      <c r="A344" s="200">
        <v>6</v>
      </c>
      <c r="B344" s="212" t="s">
        <v>450</v>
      </c>
      <c r="C344" s="255" t="s">
        <v>451</v>
      </c>
      <c r="D344" s="213" t="s">
        <v>7</v>
      </c>
      <c r="E344" s="120">
        <v>1</v>
      </c>
      <c r="F344" s="120" t="s">
        <v>6</v>
      </c>
      <c r="G344" s="114">
        <v>1</v>
      </c>
      <c r="H344" s="5" t="s">
        <v>117</v>
      </c>
    </row>
    <row r="345" spans="1:8" ht="15.6" x14ac:dyDescent="0.3">
      <c r="A345" s="200">
        <v>7</v>
      </c>
      <c r="B345" s="212" t="s">
        <v>452</v>
      </c>
      <c r="C345" s="255" t="s">
        <v>453</v>
      </c>
      <c r="D345" s="213" t="s">
        <v>7</v>
      </c>
      <c r="E345" s="120">
        <v>1</v>
      </c>
      <c r="F345" s="120" t="s">
        <v>6</v>
      </c>
      <c r="G345" s="114">
        <v>1</v>
      </c>
      <c r="H345" s="5" t="s">
        <v>117</v>
      </c>
    </row>
    <row r="346" spans="1:8" ht="21" x14ac:dyDescent="0.3">
      <c r="A346" s="389" t="s">
        <v>14</v>
      </c>
      <c r="B346" s="390"/>
      <c r="C346" s="390"/>
      <c r="D346" s="390"/>
      <c r="E346" s="390"/>
      <c r="F346" s="390"/>
      <c r="G346" s="390"/>
      <c r="H346" s="390"/>
    </row>
    <row r="347" spans="1:8" ht="27.6" x14ac:dyDescent="0.3">
      <c r="A347" s="124" t="s">
        <v>0</v>
      </c>
      <c r="B347" s="120" t="s">
        <v>1</v>
      </c>
      <c r="C347" s="5" t="s">
        <v>10</v>
      </c>
      <c r="D347" s="120" t="s">
        <v>2</v>
      </c>
      <c r="E347" s="120" t="s">
        <v>4</v>
      </c>
      <c r="F347" s="120" t="s">
        <v>3</v>
      </c>
      <c r="G347" s="120" t="s">
        <v>8</v>
      </c>
      <c r="H347" s="104" t="s">
        <v>111</v>
      </c>
    </row>
    <row r="348" spans="1:8" ht="15.6" x14ac:dyDescent="0.3">
      <c r="A348" s="200">
        <v>1</v>
      </c>
      <c r="B348" s="217" t="s">
        <v>21</v>
      </c>
      <c r="C348" s="258" t="s">
        <v>305</v>
      </c>
      <c r="D348" s="120" t="s">
        <v>9</v>
      </c>
      <c r="E348" s="7">
        <v>1</v>
      </c>
      <c r="F348" s="7" t="s">
        <v>6</v>
      </c>
      <c r="G348" s="7">
        <f>E348</f>
        <v>1</v>
      </c>
      <c r="H348" s="218" t="s">
        <v>113</v>
      </c>
    </row>
    <row r="349" spans="1:8" ht="15.6" x14ac:dyDescent="0.3">
      <c r="A349" s="200">
        <v>2</v>
      </c>
      <c r="B349" s="217" t="s">
        <v>20</v>
      </c>
      <c r="C349" s="259" t="s">
        <v>454</v>
      </c>
      <c r="D349" s="120" t="s">
        <v>9</v>
      </c>
      <c r="E349" s="7">
        <v>1</v>
      </c>
      <c r="F349" s="7" t="s">
        <v>6</v>
      </c>
      <c r="G349" s="7">
        <f>E349</f>
        <v>1</v>
      </c>
      <c r="H349" s="218" t="s">
        <v>113</v>
      </c>
    </row>
  </sheetData>
  <mergeCells count="189">
    <mergeCell ref="A336:H336"/>
    <mergeCell ref="A337:H337"/>
    <mergeCell ref="A346:H346"/>
    <mergeCell ref="A330:H330"/>
    <mergeCell ref="A331:H331"/>
    <mergeCell ref="A332:H332"/>
    <mergeCell ref="A333:H333"/>
    <mergeCell ref="A334:H334"/>
    <mergeCell ref="A335:H335"/>
    <mergeCell ref="A318:H318"/>
    <mergeCell ref="A319:H319"/>
    <mergeCell ref="A320:H320"/>
    <mergeCell ref="A321:H321"/>
    <mergeCell ref="A328:H328"/>
    <mergeCell ref="A329:H329"/>
    <mergeCell ref="A312:H312"/>
    <mergeCell ref="A313:H313"/>
    <mergeCell ref="A314:H314"/>
    <mergeCell ref="A315:H315"/>
    <mergeCell ref="A316:H316"/>
    <mergeCell ref="A317:H317"/>
    <mergeCell ref="A293:H293"/>
    <mergeCell ref="A294:H294"/>
    <mergeCell ref="A295:H295"/>
    <mergeCell ref="A296:H296"/>
    <mergeCell ref="A297:H297"/>
    <mergeCell ref="A298:H298"/>
    <mergeCell ref="A288:B288"/>
    <mergeCell ref="C288:H288"/>
    <mergeCell ref="A289:H289"/>
    <mergeCell ref="A290:H290"/>
    <mergeCell ref="A291:H291"/>
    <mergeCell ref="A292:H292"/>
    <mergeCell ref="A282:H282"/>
    <mergeCell ref="A283:H283"/>
    <mergeCell ref="A284:H284"/>
    <mergeCell ref="A285:H285"/>
    <mergeCell ref="A286:H286"/>
    <mergeCell ref="A287:H287"/>
    <mergeCell ref="A265:H265"/>
    <mergeCell ref="A266:H266"/>
    <mergeCell ref="A267:H267"/>
    <mergeCell ref="A268:H268"/>
    <mergeCell ref="A269:H269"/>
    <mergeCell ref="A278:H278"/>
    <mergeCell ref="A250:H250"/>
    <mergeCell ref="A260:H260"/>
    <mergeCell ref="A261:H261"/>
    <mergeCell ref="A262:H262"/>
    <mergeCell ref="A263:H263"/>
    <mergeCell ref="A264:H264"/>
    <mergeCell ref="A244:H244"/>
    <mergeCell ref="A245:H245"/>
    <mergeCell ref="A246:H246"/>
    <mergeCell ref="A247:H247"/>
    <mergeCell ref="A248:H248"/>
    <mergeCell ref="A249:H249"/>
    <mergeCell ref="A223:H223"/>
    <mergeCell ref="A224:H224"/>
    <mergeCell ref="A225:H225"/>
    <mergeCell ref="A241:H241"/>
    <mergeCell ref="A242:H242"/>
    <mergeCell ref="A243:H243"/>
    <mergeCell ref="A217:H217"/>
    <mergeCell ref="A218:H218"/>
    <mergeCell ref="A219:H219"/>
    <mergeCell ref="A220:H220"/>
    <mergeCell ref="A221:H221"/>
    <mergeCell ref="A222:H222"/>
    <mergeCell ref="A212:H212"/>
    <mergeCell ref="A213:H213"/>
    <mergeCell ref="A214:H214"/>
    <mergeCell ref="A215:B215"/>
    <mergeCell ref="C215:H215"/>
    <mergeCell ref="A216:H216"/>
    <mergeCell ref="A195:H195"/>
    <mergeCell ref="A196:H196"/>
    <mergeCell ref="A205:H205"/>
    <mergeCell ref="A209:H209"/>
    <mergeCell ref="A210:H210"/>
    <mergeCell ref="A211:H211"/>
    <mergeCell ref="A189:H189"/>
    <mergeCell ref="A190:H190"/>
    <mergeCell ref="A191:H191"/>
    <mergeCell ref="A192:H192"/>
    <mergeCell ref="A193:H193"/>
    <mergeCell ref="A194:H194"/>
    <mergeCell ref="A173:H173"/>
    <mergeCell ref="A174:H174"/>
    <mergeCell ref="A175:H175"/>
    <mergeCell ref="A176:H176"/>
    <mergeCell ref="A187:H187"/>
    <mergeCell ref="A188:H188"/>
    <mergeCell ref="A167:H167"/>
    <mergeCell ref="A168:H168"/>
    <mergeCell ref="A169:H169"/>
    <mergeCell ref="A170:H170"/>
    <mergeCell ref="A171:H171"/>
    <mergeCell ref="A172:H172"/>
    <mergeCell ref="A153:H153"/>
    <mergeCell ref="A154:H154"/>
    <mergeCell ref="A155:H155"/>
    <mergeCell ref="A156:H156"/>
    <mergeCell ref="A157:H157"/>
    <mergeCell ref="A158:H158"/>
    <mergeCell ref="A147:H147"/>
    <mergeCell ref="A148:H148"/>
    <mergeCell ref="A149:H149"/>
    <mergeCell ref="A150:H150"/>
    <mergeCell ref="A151:H151"/>
    <mergeCell ref="A152:H152"/>
    <mergeCell ref="A124:H124"/>
    <mergeCell ref="A136:H136"/>
    <mergeCell ref="A143:H143"/>
    <mergeCell ref="A144:H144"/>
    <mergeCell ref="A145:H145"/>
    <mergeCell ref="A146:H146"/>
    <mergeCell ref="A118:H118"/>
    <mergeCell ref="A119:H119"/>
    <mergeCell ref="A120:H120"/>
    <mergeCell ref="A121:H121"/>
    <mergeCell ref="A122:H122"/>
    <mergeCell ref="A123:H123"/>
    <mergeCell ref="A99:H99"/>
    <mergeCell ref="A100:H100"/>
    <mergeCell ref="A101:H101"/>
    <mergeCell ref="A115:H115"/>
    <mergeCell ref="A116:H116"/>
    <mergeCell ref="A117:H117"/>
    <mergeCell ref="A93:H93"/>
    <mergeCell ref="A94:H94"/>
    <mergeCell ref="A95:H95"/>
    <mergeCell ref="A96:H96"/>
    <mergeCell ref="A97:H97"/>
    <mergeCell ref="A98:H98"/>
    <mergeCell ref="A74:H74"/>
    <mergeCell ref="A75:H75"/>
    <mergeCell ref="A76:H76"/>
    <mergeCell ref="A77:H77"/>
    <mergeCell ref="A78:H78"/>
    <mergeCell ref="A92:H92"/>
    <mergeCell ref="A68:H68"/>
    <mergeCell ref="A69:H69"/>
    <mergeCell ref="A70:H70"/>
    <mergeCell ref="A71:H71"/>
    <mergeCell ref="A72:H72"/>
    <mergeCell ref="A73:H73"/>
    <mergeCell ref="A57:H57"/>
    <mergeCell ref="A63:H63"/>
    <mergeCell ref="A64:H64"/>
    <mergeCell ref="A65:H65"/>
    <mergeCell ref="A66:H66"/>
    <mergeCell ref="A67:H67"/>
    <mergeCell ref="A44:H44"/>
    <mergeCell ref="A45:H45"/>
    <mergeCell ref="A46:H46"/>
    <mergeCell ref="A47:H47"/>
    <mergeCell ref="A48:H48"/>
    <mergeCell ref="A49:H49"/>
    <mergeCell ref="A34:H34"/>
    <mergeCell ref="A35:H35"/>
    <mergeCell ref="A40:H40"/>
    <mergeCell ref="A41:H41"/>
    <mergeCell ref="A42:H42"/>
    <mergeCell ref="A43:H43"/>
    <mergeCell ref="A28:H28"/>
    <mergeCell ref="A29:H29"/>
    <mergeCell ref="A30:H30"/>
    <mergeCell ref="A31:H31"/>
    <mergeCell ref="A32:H32"/>
    <mergeCell ref="A33:H33"/>
    <mergeCell ref="A13:H13"/>
    <mergeCell ref="A14:H14"/>
    <mergeCell ref="A15:H15"/>
    <mergeCell ref="A16:H16"/>
    <mergeCell ref="A26:H26"/>
    <mergeCell ref="A27:H27"/>
    <mergeCell ref="A7:H7"/>
    <mergeCell ref="A8:H8"/>
    <mergeCell ref="A9:H9"/>
    <mergeCell ref="A10:H10"/>
    <mergeCell ref="A11:H11"/>
    <mergeCell ref="A12:H12"/>
    <mergeCell ref="A1:H1"/>
    <mergeCell ref="A2:H2"/>
    <mergeCell ref="A3:H3"/>
    <mergeCell ref="A4:H4"/>
    <mergeCell ref="A5:H5"/>
    <mergeCell ref="A6:H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8:B200 B180:B183 B252:B256 B271 C348:C349 C300:C311 B325 C326:C327 C323 B341 C343:C345 C339" xr:uid="{3816D1D7-8E68-4B1F-A316-963BEE02646E}"/>
    <dataValidation type="list" allowBlank="1" sqref="D300:D307 D310:D311 D326:D327 D323" xr:uid="{A4B3066B-5138-42B9-A6E4-C49B6C953CFC}">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sqref="A1:XFD1"/>
    </sheetView>
  </sheetViews>
  <sheetFormatPr defaultRowHeight="14.4" x14ac:dyDescent="0.3"/>
  <cols>
    <col min="1" max="1" width="28.6640625" style="20"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75</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2024-08-26T11:43:39Z</dcterms:modified>
</cp:coreProperties>
</file>