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6AE400CD-A32A-4E87-B7E4-E513654039C9}"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Лист1" sheetId="15" state="hidden" r:id="rId6"/>
    <sheet name="Охрана труда" sheetId="13" state="hidden" r:id="rId7"/>
    <sheet name="Перечень кластеров" sheetId="8" state="hidden" r:id="rId8"/>
    <sheet name="Все ИЛ" sheetId="14" state="hidden" r:id="rId9"/>
    <sheet name="Виды" sheetId="9" state="hidden" r:id="rId10"/>
  </sheets>
  <definedNames>
    <definedName name="_xlnm._FilterDatabase" localSheetId="2" hidden="1">'Общая зона'!$A$1:$H$360</definedName>
    <definedName name="_xlnm._FilterDatabase" localSheetId="6" hidden="1">'Охрана труда'!$A$1:$H$37</definedName>
    <definedName name="_xlnm._FilterDatabase" localSheetId="4" hidden="1">'Рабочее место преподавателя'!$A$1:$H$24</definedName>
    <definedName name="_xlnm._FilterDatabase" localSheetId="3" hidden="1">'Рабочее место учащегося'!$A$1:$H$277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6" l="1"/>
  <c r="G27" i="6"/>
  <c r="G26" i="6"/>
  <c r="G37" i="6"/>
  <c r="G36" i="6"/>
  <c r="G35" i="6"/>
  <c r="G31" i="6"/>
  <c r="G30" i="6"/>
  <c r="G29" i="6"/>
  <c r="G52" i="6"/>
  <c r="G54" i="6"/>
  <c r="G55" i="6"/>
  <c r="G53" i="6"/>
  <c r="G48" i="6"/>
  <c r="G47" i="6"/>
  <c r="G46" i="6"/>
  <c r="G45" i="6"/>
  <c r="G44" i="6"/>
  <c r="G43" i="6"/>
  <c r="G42" i="6"/>
  <c r="C2" i="6"/>
  <c r="G56" i="6"/>
  <c r="G41" i="6"/>
  <c r="G34" i="6"/>
  <c r="G33" i="6"/>
  <c r="G32" i="6"/>
  <c r="G96" i="10"/>
  <c r="G78" i="10"/>
  <c r="G358" i="10"/>
  <c r="G23" i="10"/>
  <c r="G15" i="10"/>
  <c r="G171" i="10"/>
  <c r="G206" i="10"/>
  <c r="G338" i="10"/>
  <c r="G316" i="10"/>
  <c r="G191" i="10"/>
  <c r="G203" i="10"/>
  <c r="G196" i="10"/>
  <c r="G197" i="10"/>
  <c r="G91" i="10"/>
  <c r="G24" i="10"/>
  <c r="G22" i="10"/>
  <c r="G13" i="10"/>
  <c r="G14" i="10"/>
  <c r="G326" i="10"/>
  <c r="G294" i="10"/>
  <c r="G295" i="10"/>
  <c r="G296" i="10"/>
  <c r="G323" i="10"/>
  <c r="G19" i="10"/>
  <c r="G132" i="10"/>
  <c r="G193" i="10"/>
  <c r="G192" i="10"/>
  <c r="G66" i="10"/>
  <c r="G65" i="10"/>
  <c r="G64" i="10"/>
  <c r="G274" i="10"/>
  <c r="G273" i="10"/>
  <c r="G272" i="10"/>
  <c r="G21" i="10"/>
  <c r="G33" i="10"/>
  <c r="G133" i="10"/>
  <c r="G126" i="10"/>
  <c r="G165" i="10"/>
  <c r="G159" i="10"/>
  <c r="G199" i="10"/>
  <c r="G142" i="10"/>
  <c r="G103" i="10"/>
  <c r="G102" i="10"/>
  <c r="G20" i="10"/>
  <c r="G141" i="10"/>
  <c r="G135" i="10"/>
  <c r="G95" i="10"/>
  <c r="G94" i="10"/>
  <c r="G297" i="10"/>
  <c r="G118" i="10"/>
  <c r="G200" i="10"/>
  <c r="G194" i="10"/>
  <c r="G325" i="10"/>
  <c r="G324" i="10"/>
  <c r="G188" i="10"/>
  <c r="G131" i="10"/>
  <c r="G205" i="10"/>
  <c r="G129" i="10"/>
  <c r="G153" i="10"/>
  <c r="G101" i="10"/>
  <c r="G109" i="10"/>
  <c r="G279" i="10"/>
  <c r="G221" i="10"/>
  <c r="G346" i="10"/>
  <c r="G349" i="10"/>
  <c r="G163" i="10"/>
  <c r="G359" i="10"/>
  <c r="G31" i="10"/>
  <c r="G211" i="10"/>
  <c r="G219" i="10"/>
  <c r="G56" i="10"/>
  <c r="G140" i="10"/>
  <c r="G311" i="10"/>
  <c r="G341" i="10"/>
  <c r="G304" i="10"/>
  <c r="G244" i="10"/>
  <c r="G68" i="10"/>
  <c r="G57" i="10"/>
  <c r="G63" i="10"/>
  <c r="G318" i="10"/>
  <c r="G282" i="10"/>
  <c r="G258" i="10"/>
  <c r="G257" i="10"/>
  <c r="G251" i="10"/>
  <c r="G172" i="10"/>
  <c r="G168" i="10"/>
  <c r="G144" i="10"/>
  <c r="G170" i="10"/>
  <c r="G161" i="10"/>
  <c r="G18" i="10"/>
  <c r="G232" i="10"/>
  <c r="G265" i="10"/>
  <c r="G332" i="10"/>
  <c r="G122" i="10"/>
  <c r="G264" i="10"/>
  <c r="G29" i="10"/>
  <c r="G46" i="10"/>
  <c r="G149" i="10"/>
  <c r="G38" i="10"/>
  <c r="G121" i="10"/>
  <c r="G217" i="10"/>
  <c r="G44" i="10"/>
  <c r="G36" i="10"/>
  <c r="G215" i="10"/>
  <c r="G106" i="10"/>
  <c r="G310" i="10"/>
  <c r="G11" i="10"/>
  <c r="G90" i="10"/>
  <c r="G248" i="10"/>
  <c r="G86" i="10"/>
  <c r="G285" i="10"/>
  <c r="G240" i="10"/>
  <c r="G207" i="10"/>
  <c r="G328" i="10"/>
  <c r="G229" i="10"/>
  <c r="G277" i="10"/>
  <c r="G225" i="10"/>
  <c r="G112" i="10"/>
  <c r="G231" i="10"/>
  <c r="G28" i="10"/>
  <c r="G343" i="10"/>
  <c r="G302" i="10"/>
  <c r="G224" i="10"/>
  <c r="G238" i="10"/>
  <c r="G228" i="10"/>
  <c r="G351" i="10"/>
  <c r="G115" i="10"/>
  <c r="G301" i="10"/>
  <c r="G9" i="10"/>
  <c r="G291" i="10"/>
  <c r="G237" i="10"/>
  <c r="G337" i="10"/>
  <c r="G344" i="10"/>
  <c r="G253" i="10"/>
  <c r="G284" i="10"/>
  <c r="G292" i="10"/>
  <c r="G230" i="10"/>
  <c r="G252" i="10"/>
  <c r="G246" i="10"/>
  <c r="G184" i="10"/>
  <c r="G183" i="10"/>
  <c r="G179" i="10"/>
  <c r="G182" i="10"/>
  <c r="G178" i="10"/>
  <c r="G336" i="10"/>
  <c r="G331" i="10"/>
  <c r="G260" i="10"/>
  <c r="G250" i="10"/>
  <c r="G249" i="10"/>
  <c r="G247" i="10"/>
  <c r="G110" i="10"/>
  <c r="G99" i="10"/>
  <c r="G43" i="10"/>
  <c r="G259" i="10"/>
  <c r="G120" i="10"/>
  <c r="G227" i="10"/>
  <c r="G2" i="10"/>
  <c r="G268" i="10"/>
  <c r="G303" i="10"/>
  <c r="G85" i="10"/>
  <c r="G222" i="10"/>
  <c r="G214" i="10"/>
  <c r="G330" i="10"/>
  <c r="G89" i="10"/>
  <c r="G105" i="10"/>
  <c r="G289" i="10"/>
  <c r="G119" i="10"/>
  <c r="G276" i="10"/>
  <c r="G239" i="10"/>
  <c r="G352" i="10"/>
  <c r="G151" i="10"/>
  <c r="G25" i="10"/>
  <c r="G143" i="10"/>
  <c r="G275" i="10"/>
  <c r="G234" i="10"/>
  <c r="G160" i="10"/>
  <c r="G127" i="10"/>
  <c r="G340" i="10"/>
  <c r="G123" i="10"/>
  <c r="G198" i="10"/>
  <c r="G93" i="10"/>
  <c r="G195" i="10"/>
  <c r="G77" i="10"/>
  <c r="G62" i="10"/>
  <c r="G166" i="10"/>
  <c r="G167" i="10"/>
  <c r="G164" i="10"/>
  <c r="G79" i="10"/>
  <c r="G80" i="10"/>
  <c r="G32" i="10"/>
  <c r="G71" i="10"/>
  <c r="G177" i="10"/>
  <c r="G347" i="10"/>
  <c r="G201" i="10"/>
  <c r="G125" i="10"/>
  <c r="G108" i="10"/>
  <c r="G69" i="10"/>
  <c r="G55" i="10"/>
  <c r="G48" i="10"/>
  <c r="G223" i="10"/>
  <c r="G158" i="10"/>
  <c r="G157" i="10"/>
  <c r="G34" i="10"/>
  <c r="G306" i="10"/>
  <c r="G134" i="10"/>
  <c r="G281" i="10"/>
  <c r="G267" i="10"/>
  <c r="G254" i="10"/>
  <c r="G51" i="10"/>
  <c r="G321" i="10"/>
  <c r="G174" i="10"/>
  <c r="G59" i="10"/>
  <c r="G50" i="10"/>
  <c r="G307" i="10"/>
  <c r="G6" i="10"/>
  <c r="G97" i="10"/>
  <c r="G320" i="10"/>
  <c r="G27" i="10"/>
  <c r="G186" i="10"/>
  <c r="G353" i="10"/>
  <c r="G263" i="10"/>
  <c r="G12" i="10"/>
  <c r="G233" i="10"/>
  <c r="G117" i="10"/>
  <c r="G356" i="10"/>
  <c r="G169" i="10"/>
  <c r="G145" i="10"/>
  <c r="G5" i="10"/>
  <c r="G67" i="10"/>
  <c r="G42" i="10"/>
  <c r="G317" i="10"/>
  <c r="G10" i="10"/>
  <c r="G104" i="10"/>
  <c r="G293" i="10"/>
  <c r="G81" i="10"/>
  <c r="G35" i="10"/>
  <c r="G309" i="10"/>
  <c r="G213" i="10"/>
  <c r="G84" i="10"/>
  <c r="G208" i="10"/>
  <c r="G355" i="10"/>
  <c r="G342" i="10"/>
  <c r="G114" i="10"/>
  <c r="G49" i="10"/>
  <c r="G185" i="10"/>
  <c r="G243" i="10"/>
  <c r="G4" i="10"/>
  <c r="G124" i="10"/>
  <c r="G138" i="10"/>
  <c r="G3" i="10"/>
  <c r="G357" i="10"/>
  <c r="G92" i="10"/>
  <c r="G300" i="10"/>
  <c r="G88" i="10"/>
  <c r="G150" i="10"/>
  <c r="G216" i="10"/>
  <c r="G61" i="10"/>
  <c r="G360" i="10"/>
  <c r="G187" i="10"/>
  <c r="G173" i="10"/>
  <c r="G53" i="10"/>
  <c r="G156" i="10"/>
  <c r="G155" i="10"/>
  <c r="G154" i="10"/>
  <c r="G305" i="10"/>
  <c r="G47" i="10"/>
  <c r="G130" i="10"/>
  <c r="G204" i="10"/>
  <c r="G128" i="10"/>
  <c r="G152" i="10"/>
  <c r="G100" i="10"/>
  <c r="G107" i="10"/>
  <c r="G278" i="10"/>
  <c r="G220" i="10"/>
  <c r="G345" i="10"/>
  <c r="G348" i="10"/>
  <c r="G162" i="10"/>
  <c r="G60" i="10"/>
  <c r="G70" i="10"/>
  <c r="G350" i="10"/>
  <c r="G30" i="10"/>
  <c r="G113" i="10"/>
  <c r="G210" i="10"/>
  <c r="G218" i="10"/>
  <c r="G54" i="10"/>
  <c r="G139" i="10"/>
  <c r="G314" i="10"/>
  <c r="G288" i="10"/>
  <c r="G241" i="10"/>
  <c r="G262" i="10"/>
  <c r="G111" i="10"/>
  <c r="G236" i="10"/>
  <c r="G37" i="10"/>
  <c r="G39" i="10"/>
  <c r="G83" i="10"/>
  <c r="G290" i="10"/>
  <c r="G256" i="10"/>
  <c r="G322" i="10"/>
  <c r="G7" i="10"/>
  <c r="G116" i="10"/>
  <c r="G212" i="10"/>
  <c r="G339" i="10"/>
  <c r="G315" i="10"/>
  <c r="G148" i="10"/>
  <c r="G175" i="10"/>
  <c r="G52" i="10"/>
  <c r="G333" i="10"/>
  <c r="G226" i="10"/>
  <c r="G283" i="10"/>
  <c r="G335" i="10"/>
  <c r="G327" i="10"/>
  <c r="G26" i="10"/>
  <c r="G242" i="10"/>
  <c r="G202" i="10"/>
  <c r="G176" i="10"/>
  <c r="G82" i="10"/>
  <c r="G313" i="10"/>
  <c r="G147" i="10"/>
  <c r="G181" i="10"/>
  <c r="G137" i="10"/>
  <c r="G74" i="10"/>
  <c r="G58" i="10"/>
  <c r="G329" i="10"/>
  <c r="G261" i="10"/>
  <c r="G319" i="10"/>
  <c r="G8" i="10"/>
  <c r="G235" i="10"/>
  <c r="G354" i="10"/>
  <c r="G98" i="10"/>
  <c r="G266" i="10"/>
  <c r="G76" i="10"/>
  <c r="G17" i="10"/>
  <c r="G73" i="10"/>
  <c r="G41" i="10"/>
  <c r="G190" i="10"/>
  <c r="G299" i="10"/>
  <c r="G270" i="10"/>
  <c r="G269" i="10"/>
  <c r="G287" i="10"/>
  <c r="G180" i="10"/>
  <c r="G136" i="10"/>
  <c r="G312" i="10"/>
  <c r="G146" i="10"/>
  <c r="G75" i="10"/>
  <c r="G308" i="10"/>
  <c r="G209" i="10"/>
  <c r="G16" i="10"/>
  <c r="G72" i="10"/>
  <c r="G40" i="10"/>
  <c r="G189" i="10"/>
  <c r="G298" i="10"/>
  <c r="G87" i="10"/>
  <c r="G334" i="10"/>
  <c r="G45" i="10"/>
  <c r="G245" i="10"/>
  <c r="G271" i="10"/>
  <c r="G286" i="10"/>
  <c r="G280" i="10"/>
  <c r="G234" i="11"/>
  <c r="G224" i="11"/>
  <c r="G137" i="11"/>
  <c r="G277" i="11"/>
  <c r="G109" i="11"/>
  <c r="G135" i="11"/>
  <c r="G128" i="11"/>
  <c r="G127" i="11"/>
  <c r="G126" i="11"/>
  <c r="G125" i="11"/>
  <c r="G62" i="11"/>
  <c r="G61" i="11"/>
  <c r="G58" i="11"/>
  <c r="G228" i="11"/>
  <c r="G205" i="11"/>
  <c r="G266" i="11"/>
  <c r="G236" i="11"/>
  <c r="G70" i="11"/>
  <c r="G113" i="11"/>
  <c r="G218" i="11"/>
  <c r="G6" i="11"/>
  <c r="G149" i="11"/>
  <c r="G237" i="11"/>
  <c r="G240" i="11"/>
  <c r="G244" i="11"/>
  <c r="G243" i="11"/>
  <c r="G249" i="11"/>
  <c r="G131" i="11"/>
  <c r="G121" i="11"/>
  <c r="G207" i="11"/>
  <c r="G98" i="11"/>
  <c r="G90" i="11"/>
  <c r="G88" i="11"/>
  <c r="G91" i="11"/>
  <c r="G89" i="11"/>
  <c r="G66" i="11"/>
  <c r="G67" i="11"/>
  <c r="G142" i="11"/>
  <c r="G148" i="11"/>
  <c r="G108" i="11"/>
  <c r="G107" i="11"/>
  <c r="G106" i="11"/>
  <c r="G52" i="11"/>
  <c r="G206" i="11"/>
  <c r="G159" i="11"/>
  <c r="G164" i="11"/>
  <c r="G170" i="11"/>
  <c r="G94" i="11"/>
  <c r="G139" i="11"/>
  <c r="G145" i="11"/>
  <c r="G213" i="11"/>
  <c r="G77" i="11"/>
  <c r="G5" i="11"/>
  <c r="G233" i="11"/>
  <c r="G199" i="11"/>
  <c r="G223" i="11"/>
  <c r="G123" i="11"/>
  <c r="G122" i="11"/>
  <c r="G195" i="11"/>
  <c r="G215" i="11"/>
  <c r="G154" i="11"/>
  <c r="G151" i="11"/>
  <c r="G198" i="11"/>
  <c r="G99" i="11"/>
  <c r="G101" i="11"/>
  <c r="G211" i="11"/>
  <c r="G183" i="11"/>
  <c r="G268" i="11"/>
  <c r="G38" i="11"/>
  <c r="G68" i="11"/>
  <c r="G255" i="11"/>
  <c r="G31" i="11"/>
  <c r="G30" i="11"/>
  <c r="G47" i="11"/>
  <c r="G46" i="11"/>
  <c r="G45" i="11"/>
  <c r="G44" i="11"/>
  <c r="G43" i="11"/>
  <c r="G42" i="11"/>
  <c r="G41" i="11"/>
  <c r="G40" i="11"/>
  <c r="G39" i="11"/>
  <c r="G35" i="11"/>
  <c r="G36" i="11"/>
  <c r="G254" i="11"/>
  <c r="G27" i="11"/>
  <c r="G23" i="11"/>
  <c r="G18" i="11"/>
  <c r="G17" i="11"/>
  <c r="G13" i="11"/>
  <c r="G79" i="11"/>
  <c r="G175" i="11"/>
  <c r="G165" i="11"/>
  <c r="G169" i="11"/>
  <c r="G74" i="11"/>
  <c r="G134" i="11"/>
  <c r="G136" i="11"/>
  <c r="G57" i="11"/>
  <c r="G65" i="11"/>
  <c r="G222" i="11"/>
  <c r="G221" i="11"/>
  <c r="G51" i="11"/>
  <c r="G133" i="11"/>
  <c r="G251" i="11"/>
  <c r="G202" i="11"/>
  <c r="G253" i="11"/>
  <c r="G191" i="11"/>
  <c r="G194" i="11"/>
  <c r="G239" i="11"/>
  <c r="G242" i="11"/>
  <c r="G246" i="11"/>
  <c r="G248" i="11"/>
  <c r="G20" i="11"/>
  <c r="G156" i="11"/>
  <c r="G130" i="11"/>
  <c r="G120" i="11"/>
  <c r="G263" i="11"/>
  <c r="G97" i="11"/>
  <c r="G229" i="11"/>
  <c r="G181" i="11"/>
  <c r="G179" i="11"/>
  <c r="G16" i="11"/>
  <c r="G26" i="11"/>
  <c r="G69" i="11"/>
  <c r="G172" i="11"/>
  <c r="G34" i="11"/>
  <c r="G174" i="11"/>
  <c r="G93" i="11"/>
  <c r="G144" i="11"/>
  <c r="G117" i="11"/>
  <c r="G161" i="11"/>
  <c r="G197" i="11"/>
  <c r="G264" i="11"/>
  <c r="G103" i="11"/>
  <c r="G22" i="11"/>
  <c r="G150" i="11"/>
  <c r="G153" i="11"/>
  <c r="G87" i="11"/>
  <c r="G168" i="11"/>
  <c r="G250" i="11"/>
  <c r="G214" i="11"/>
  <c r="G83" i="11"/>
  <c r="G80" i="11"/>
  <c r="G82" i="11"/>
  <c r="G81" i="11"/>
  <c r="G124" i="11"/>
  <c r="G63" i="11"/>
  <c r="G29" i="11"/>
  <c r="G260" i="11"/>
  <c r="G258" i="11"/>
  <c r="G189" i="11"/>
  <c r="G141" i="11"/>
  <c r="G204" i="11"/>
  <c r="G138" i="11"/>
  <c r="G160" i="11"/>
  <c r="G7" i="11"/>
  <c r="G110" i="11"/>
  <c r="G232" i="11"/>
  <c r="G210" i="11"/>
  <c r="G48" i="11"/>
  <c r="G270" i="11"/>
  <c r="G10" i="11"/>
  <c r="G76" i="11"/>
  <c r="G8" i="11"/>
  <c r="G274" i="11"/>
  <c r="G2" i="11"/>
  <c r="G112" i="11"/>
  <c r="G212" i="11"/>
  <c r="G115" i="11"/>
  <c r="G72" i="11"/>
  <c r="G9" i="11"/>
  <c r="G271" i="11"/>
  <c r="G209" i="11"/>
  <c r="G54" i="11"/>
  <c r="G227" i="11"/>
  <c r="G220" i="11"/>
  <c r="G208" i="11"/>
  <c r="G186" i="11"/>
  <c r="G185" i="11"/>
  <c r="G56" i="11"/>
  <c r="G95" i="11"/>
  <c r="G184" i="11"/>
  <c r="G78" i="11"/>
  <c r="G176" i="11"/>
  <c r="G187" i="11"/>
  <c r="G140" i="11"/>
  <c r="G118" i="11"/>
  <c r="G162" i="11"/>
  <c r="G55" i="11"/>
  <c r="G230" i="11"/>
  <c r="G73" i="11"/>
  <c r="G84" i="11"/>
  <c r="G273" i="11"/>
  <c r="G275" i="11"/>
  <c r="G276" i="11"/>
  <c r="G49" i="11"/>
  <c r="G12" i="11"/>
  <c r="G272" i="11"/>
  <c r="G167" i="11"/>
  <c r="G50" i="11"/>
  <c r="G132" i="11"/>
  <c r="G252" i="11"/>
  <c r="G158" i="11"/>
  <c r="G201" i="11"/>
  <c r="G190" i="11"/>
  <c r="G193" i="11"/>
  <c r="G238" i="11"/>
  <c r="G241" i="11"/>
  <c r="G245" i="11"/>
  <c r="G247" i="11"/>
  <c r="G19" i="11"/>
  <c r="G157" i="11"/>
  <c r="G129" i="11"/>
  <c r="G119" i="11"/>
  <c r="G262" i="11"/>
  <c r="G96" i="11"/>
  <c r="G178" i="11"/>
  <c r="G180" i="11"/>
  <c r="G15" i="11"/>
  <c r="G25" i="11"/>
  <c r="G171" i="11"/>
  <c r="G33" i="11"/>
  <c r="G173" i="11"/>
  <c r="G92" i="11"/>
  <c r="G147" i="11"/>
  <c r="G143" i="11"/>
  <c r="G116" i="11"/>
  <c r="G196" i="11"/>
  <c r="G102" i="11"/>
  <c r="G21" i="11"/>
  <c r="G152" i="11"/>
  <c r="G155" i="11"/>
  <c r="G86" i="11"/>
  <c r="G166" i="11"/>
  <c r="G28" i="11"/>
  <c r="G259" i="11"/>
  <c r="G257" i="11"/>
  <c r="G188" i="11"/>
  <c r="G235" i="11"/>
  <c r="G225" i="11"/>
  <c r="G4" i="11"/>
  <c r="G226" i="11"/>
  <c r="G177" i="11"/>
  <c r="G219" i="11"/>
  <c r="G53" i="11"/>
  <c r="G231" i="11"/>
  <c r="G182" i="11"/>
  <c r="G200" i="11"/>
  <c r="G60" i="11"/>
  <c r="G71" i="11"/>
  <c r="G11" i="11"/>
  <c r="G85" i="11"/>
  <c r="G267" i="11"/>
  <c r="G105" i="11"/>
  <c r="G104" i="11"/>
  <c r="G59" i="11"/>
  <c r="G146" i="11"/>
  <c r="G111" i="11"/>
  <c r="G3" i="11"/>
  <c r="G217" i="11"/>
  <c r="G261" i="11"/>
  <c r="G256" i="11"/>
  <c r="G192" i="11"/>
  <c r="G37" i="11"/>
  <c r="G32" i="11"/>
  <c r="G14" i="11"/>
  <c r="G24" i="11"/>
  <c r="G203" i="11"/>
  <c r="G64" i="11"/>
  <c r="G163" i="11"/>
  <c r="G75" i="11"/>
  <c r="G114" i="11"/>
  <c r="G269" i="11"/>
  <c r="G100" i="11"/>
  <c r="G216" i="11"/>
  <c r="G21" i="12"/>
  <c r="G15" i="12"/>
  <c r="G24" i="12"/>
  <c r="G17" i="12"/>
  <c r="G12" i="12"/>
  <c r="G7" i="12"/>
  <c r="G11" i="12"/>
  <c r="G4" i="12"/>
  <c r="G23" i="12"/>
  <c r="G16" i="12"/>
  <c r="G2" i="12"/>
  <c r="G10" i="12"/>
  <c r="G13" i="12"/>
  <c r="G8" i="12"/>
  <c r="G5" i="12"/>
  <c r="G22" i="12"/>
  <c r="G18" i="12"/>
  <c r="G14" i="12"/>
  <c r="G19" i="12"/>
  <c r="G20" i="12"/>
  <c r="G6" i="12"/>
  <c r="G3" i="12"/>
  <c r="G34" i="13"/>
  <c r="G10" i="13"/>
  <c r="G14" i="13"/>
  <c r="G20" i="13"/>
  <c r="G33" i="13"/>
  <c r="G9" i="13"/>
  <c r="G19" i="13"/>
  <c r="G32" i="13"/>
  <c r="G8" i="13"/>
  <c r="G21" i="13"/>
  <c r="G36" i="13"/>
  <c r="G17" i="13"/>
  <c r="G31" i="13"/>
  <c r="G7" i="13"/>
  <c r="G37" i="13"/>
  <c r="G11" i="13"/>
  <c r="G18" i="13"/>
  <c r="G30" i="13"/>
  <c r="G6" i="13"/>
  <c r="G16" i="13"/>
  <c r="G29" i="13"/>
  <c r="G5" i="13"/>
  <c r="G35" i="13"/>
  <c r="G28" i="13"/>
  <c r="G4" i="13"/>
  <c r="G27" i="13"/>
  <c r="G23" i="13"/>
  <c r="G13" i="13"/>
  <c r="G15" i="13"/>
  <c r="G26" i="13"/>
  <c r="G22" i="13"/>
  <c r="G12" i="13"/>
  <c r="G25" i="13"/>
  <c r="G3" i="13"/>
  <c r="G24" i="13"/>
  <c r="F34" i="13"/>
  <c r="F10" i="13"/>
  <c r="F20" i="13"/>
  <c r="F33" i="13"/>
  <c r="F9" i="13"/>
  <c r="F11" i="12"/>
  <c r="F19" i="13"/>
  <c r="F32" i="13"/>
  <c r="F8" i="13"/>
  <c r="F16" i="13"/>
  <c r="F29" i="13"/>
  <c r="F5" i="13"/>
  <c r="F27" i="13"/>
  <c r="F23" i="13"/>
  <c r="F13" i="13"/>
  <c r="F111" i="10"/>
  <c r="F37" i="10"/>
  <c r="F39" i="10"/>
  <c r="F15" i="13"/>
  <c r="F26" i="13"/>
  <c r="F22" i="13"/>
  <c r="F12" i="13"/>
  <c r="F231" i="11"/>
  <c r="F182" i="11"/>
  <c r="F200" i="11"/>
  <c r="F60" i="11"/>
  <c r="F71" i="11"/>
  <c r="F11" i="11"/>
  <c r="F85" i="11"/>
  <c r="F267" i="11"/>
  <c r="F105" i="11"/>
  <c r="F104" i="11"/>
  <c r="F59" i="11"/>
  <c r="F146" i="11"/>
  <c r="F111" i="11"/>
  <c r="F3" i="11"/>
  <c r="F217" i="11"/>
  <c r="F261" i="11"/>
  <c r="F256" i="11"/>
  <c r="F192" i="11"/>
  <c r="F37" i="11"/>
  <c r="F32" i="11"/>
  <c r="F14" i="11"/>
  <c r="F24" i="11"/>
  <c r="F203" i="11"/>
  <c r="F64" i="11"/>
  <c r="F163" i="11"/>
  <c r="F75" i="11"/>
  <c r="F114" i="11"/>
  <c r="F269" i="11"/>
  <c r="F100" i="11"/>
  <c r="F216" i="11"/>
  <c r="F265" i="11"/>
  <c r="F83" i="10"/>
  <c r="F322" i="10"/>
  <c r="F7" i="10"/>
  <c r="F116" i="10"/>
  <c r="F212" i="10"/>
  <c r="F339" i="10"/>
  <c r="F315" i="10"/>
  <c r="F148" i="10"/>
  <c r="F175" i="10"/>
  <c r="F52" i="10"/>
  <c r="F333" i="10"/>
  <c r="F226" i="10"/>
  <c r="F283" i="10"/>
  <c r="F335" i="10"/>
  <c r="F327" i="10"/>
  <c r="F26" i="10"/>
  <c r="F242" i="10"/>
  <c r="F25" i="13"/>
  <c r="F3" i="13"/>
  <c r="F17" i="10"/>
  <c r="F73" i="10"/>
  <c r="F190" i="10"/>
  <c r="F24" i="13"/>
  <c r="F2" i="13"/>
  <c r="F75" i="10"/>
  <c r="F308" i="10"/>
  <c r="F209" i="10"/>
  <c r="F16" i="10"/>
  <c r="F72" i="10"/>
  <c r="F189" i="10"/>
  <c r="G1057" i="14"/>
  <c r="G1056" i="14"/>
  <c r="G896" i="14" l="1"/>
  <c r="G895" i="14"/>
  <c r="G894" i="14"/>
  <c r="G887" i="14"/>
  <c r="G831" i="14"/>
  <c r="G830" i="14"/>
  <c r="G829" i="14"/>
  <c r="G461" i="14" l="1"/>
  <c r="G460" i="14"/>
  <c r="G459" i="14"/>
  <c r="G210" i="14" l="1"/>
  <c r="G209" i="14"/>
  <c r="G208" i="14"/>
  <c r="G188" i="14"/>
  <c r="G186" i="14"/>
  <c r="G185" i="14"/>
  <c r="G171" i="14"/>
  <c r="G170" i="14"/>
  <c r="G169" i="14"/>
  <c r="G168" i="14"/>
  <c r="G165" i="14"/>
  <c r="G164" i="14"/>
  <c r="G163" i="14"/>
  <c r="G162" i="14"/>
  <c r="G161" i="14"/>
  <c r="G160" i="14"/>
  <c r="G159" i="14"/>
  <c r="G158" i="14"/>
  <c r="G157" i="14"/>
  <c r="G156" i="14"/>
  <c r="G155" i="14"/>
  <c r="G154" i="14"/>
  <c r="G153" i="14"/>
  <c r="G152" i="14"/>
  <c r="G151" i="14"/>
  <c r="G150" i="14"/>
  <c r="G149" i="14"/>
  <c r="G148" i="14"/>
  <c r="G147" i="14"/>
  <c r="G146" i="14"/>
  <c r="G145" i="14"/>
  <c r="G144" i="14"/>
  <c r="G143" i="14"/>
  <c r="G142" i="14"/>
  <c r="G141" i="14"/>
  <c r="G140" i="14"/>
  <c r="G139" i="14"/>
  <c r="G138" i="14"/>
  <c r="G137" i="14"/>
  <c r="G136" i="14"/>
  <c r="G135" i="14"/>
  <c r="G123" i="14"/>
  <c r="G120" i="14"/>
  <c r="G119" i="14"/>
  <c r="G118" i="14"/>
  <c r="G117" i="14"/>
  <c r="G116" i="14"/>
  <c r="G115" i="14"/>
  <c r="G114" i="14"/>
  <c r="G113" i="14"/>
  <c r="G112" i="14"/>
  <c r="G111" i="14"/>
  <c r="G110" i="14"/>
  <c r="G109" i="14"/>
  <c r="G108" i="14"/>
  <c r="G107" i="14"/>
  <c r="G106" i="14"/>
  <c r="G105" i="14"/>
  <c r="G86" i="14" l="1"/>
  <c r="G85" i="14"/>
  <c r="G63" i="14"/>
  <c r="G62" i="14"/>
  <c r="G60" i="14"/>
  <c r="G42" i="14"/>
  <c r="G41" i="14"/>
  <c r="G34" i="14"/>
  <c r="G33" i="14"/>
  <c r="G32" i="14"/>
  <c r="G31" i="14"/>
  <c r="G30" i="14"/>
  <c r="G28" i="14"/>
  <c r="H1" i="8" l="1"/>
  <c r="G255" i="10" l="1"/>
  <c r="G265" i="11"/>
  <c r="G9" i="12"/>
  <c r="G2" i="13"/>
  <c r="G70" i="6"/>
  <c r="G68" i="6" l="1"/>
</calcChain>
</file>

<file path=xl/sharedStrings.xml><?xml version="1.0" encoding="utf-8"?>
<sst xmlns="http://schemas.openxmlformats.org/spreadsheetml/2006/main" count="9070" uniqueCount="1545">
  <si>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</si>
  <si>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</si>
  <si>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</si>
  <si>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</si>
  <si>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</si>
  <si>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</si>
  <si>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</si>
  <si>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</si>
  <si>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</si>
  <si>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</si>
  <si>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</si>
  <si>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</si>
  <si>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</si>
  <si>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</si>
  <si>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</si>
  <si>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</si>
  <si>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</si>
  <si>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</si>
  <si>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</si>
  <si>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</si>
  <si>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</si>
  <si>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</si>
  <si>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</si>
  <si>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</si>
  <si>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</si>
  <si>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</si>
  <si>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</si>
  <si>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</si>
  <si>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</si>
  <si>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</si>
  <si>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</si>
  <si>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</si>
  <si>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</si>
  <si>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</si>
  <si>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</si>
  <si>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</si>
  <si>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</si>
  <si>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</si>
  <si>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</si>
  <si>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</si>
  <si>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</si>
  <si>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</si>
  <si>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</si>
  <si>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</si>
  <si>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</si>
  <si>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</si>
  <si>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</si>
  <si>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</si>
  <si>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</si>
  <si>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</si>
  <si>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</si>
  <si>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</si>
  <si>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</si>
  <si>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</si>
  <si>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</si>
  <si>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</si>
  <si>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</si>
  <si>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</si>
  <si>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</si>
  <si>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</si>
  <si>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</si>
  <si>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</si>
  <si>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</si>
  <si>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</si>
  <si>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</si>
  <si>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</si>
  <si>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</si>
  <si>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</si>
  <si>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</si>
  <si>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</si>
  <si>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</si>
  <si>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</si>
  <si>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</si>
  <si>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 зоны</t>
  </si>
  <si>
    <t>Туризм</t>
  </si>
  <si>
    <t>Амурская область</t>
  </si>
  <si>
    <t>ГПОАУ Амурской области «Амурский колледж сервиса и торговли»</t>
  </si>
  <si>
    <t>Услуги общественного питания</t>
  </si>
  <si>
    <t>43.01.10 Мастер индустрии питания</t>
  </si>
  <si>
    <t>Учебный ресторан</t>
  </si>
  <si>
    <t>Астраханская область</t>
  </si>
  <si>
    <t>ГБПОУ Астраханской области «Астраханский государственный политехнический колледж»</t>
  </si>
  <si>
    <t>Ресторанный сервис</t>
  </si>
  <si>
    <t>43.02.16 Туризм и гостеприимство
43.02.15 Поварское и кондитерское дело
43.02.14 Гостинечное дело</t>
  </si>
  <si>
    <t>Вологодская область</t>
  </si>
  <si>
    <t>БПОУ Вологодской области «Череповецкий многопрофильный колледж»</t>
  </si>
  <si>
    <t>Зона под вид работ Лаборатория Ресторанного дела (24 рабочих места)</t>
  </si>
  <si>
    <t>19.02.13 Технология продуктов общественного питания массового изготовления и специализированных пищевых продуктов
38.02.08 Торговое дело
43.01.10 Мастер индустрии питания
43.02.15 Поварское и кондитерское дело
43.02.16 Туризм и гостеприимство</t>
  </si>
  <si>
    <t>Донецкая Народная Республика</t>
  </si>
  <si>
    <t>ГБПОУ «Горловский колледж технологий и сервиса»</t>
  </si>
  <si>
    <t>Ресторанный сервис. Учебный ресторан</t>
  </si>
  <si>
    <t>43.01.01 Официант, бармен</t>
  </si>
  <si>
    <t>Карачаево-Черкесская Республика</t>
  </si>
  <si>
    <t>Карачаево-Черкесская Республиканская ГБПОО «Колледж индустрии питания, туризма и сервиса» г. Черкесск</t>
  </si>
  <si>
    <t>Официант</t>
  </si>
  <si>
    <t>43.02.15 Поварское и кондитерское дело</t>
  </si>
  <si>
    <t>Кемеровская область - Кузбасс</t>
  </si>
  <si>
    <t>ГАПОУ «Новокузнецкий торгово­-экономический техникум»</t>
  </si>
  <si>
    <t>Студенческое кафе / Осуществление торгово-технологического процесса</t>
  </si>
  <si>
    <t>38.02.08 Торговое дело
43.02.15 Поварское и кондитерское дело
43.01.10 Мастер индустрии питания
19.02.13 Технология продуктов общественного питания массового изготовления и специализированных пищевых продуктов</t>
  </si>
  <si>
    <t>Кафе-кулинария / Приготовление горячих напитков. Осуществление продаж потребительских товаров и координация работы с клиентами</t>
  </si>
  <si>
    <t>Луганская Народная Республика</t>
  </si>
  <si>
    <t>ГБОУ СПО Луганской Народной Республики «Луганский колледж технологий торговых процессов и кулинарного мастерства»</t>
  </si>
  <si>
    <t>Организация и технология обслуживания</t>
  </si>
  <si>
    <t>Сервизная</t>
  </si>
  <si>
    <t>Омская область</t>
  </si>
  <si>
    <t>БПОУ Омской области «Колледж инновационных технологий, экономики и коммерции»</t>
  </si>
  <si>
    <t>Организация питания и обслуживания</t>
  </si>
  <si>
    <t>43.01.10 Мастер индустрии питания
43.01.10 Мастер индустрии питания
43.02.15 Поварское и кондитерское дело
43.02.16 Туризм и гостеприимство</t>
  </si>
  <si>
    <t>Оренбургская область</t>
  </si>
  <si>
    <t>ГАПОУ «Колледж сервиса г. Оренбурга Оренбургской области»</t>
  </si>
  <si>
    <t>Зона ресторанного сервиса</t>
  </si>
  <si>
    <t>43.02.15 Поварское и кондитерское дело
43.01.10 Мастер индустрии питания</t>
  </si>
  <si>
    <t>Приморский край</t>
  </si>
  <si>
    <t>ФГБОУ ВО  «Владивостокский государственный университет»</t>
  </si>
  <si>
    <t>Ресторанное искусство</t>
  </si>
  <si>
    <t>43.01.01 Официант, бармен
38.01.02 Продавец, контроллер-кассир
38.02.08 Торговое дело</t>
  </si>
  <si>
    <t>Республика Дагестан</t>
  </si>
  <si>
    <t>ГАОУ ВО «Дагестанский государственный университет народного хозяйства»</t>
  </si>
  <si>
    <t>Республика Крым</t>
  </si>
  <si>
    <t>ГБПОУ Республики Крым «Романовский колледж индустрии гостеприимства»</t>
  </si>
  <si>
    <t>43.02.16 Туризм и гостеприимство
43.01.01 Официант, бармен</t>
  </si>
  <si>
    <t>Комплектование заказов</t>
  </si>
  <si>
    <t>Тамбовская область</t>
  </si>
  <si>
    <t>Тамбовское областное ГБПОУ «Колледж торговли, общественного питания и сервиса»</t>
  </si>
  <si>
    <t>Бар-десерт, обслуживание фуршетов и банкетов</t>
  </si>
  <si>
    <t>43.02.16 Туризм и гостеприимство
43.01.10 Мастер индустрии питания
43.02.15 Поварское и кондитерское дело</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</si>
  <si>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сферу услуг</t>
    </r>
    <r>
      <rPr>
        <sz val="16"/>
        <color theme="0"/>
        <rFont val="Times New Roman"/>
        <family val="1"/>
        <charset val="204"/>
      </rPr>
      <t xml:space="preserve">  </t>
    </r>
    <r>
      <rPr>
        <i/>
        <sz val="16"/>
        <color theme="0"/>
        <rFont val="Times New Roman"/>
        <family val="1"/>
        <charset val="204"/>
      </rPr>
      <t xml:space="preserve">Кемеровская область-Кузбасс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</si>
  <si>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</si>
  <si>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 xml:space="preserve">Кемеровская область-Кузбасс </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</si>
  <si>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"Новокузнецкий торгово-экономический техникум" (ГАПОУ НТЭТ)</t>
    </r>
  </si>
  <si>
    <r>
      <t xml:space="preserve">Адрес ядра кластера: </t>
    </r>
    <r>
      <rPr>
        <i/>
        <sz val="11"/>
        <rFont val="Times New Roman"/>
        <family val="1"/>
        <charset val="204"/>
      </rPr>
      <t>город Новокузнецк, улица Кутузова, дом 84</t>
    </r>
  </si>
  <si>
    <r>
      <rPr>
        <sz val="16"/>
        <color theme="0"/>
        <rFont val="Times New Roman"/>
        <family val="1"/>
        <charset val="204"/>
      </rPr>
      <t>13. Зона под вид работ</t>
    </r>
    <r>
      <rPr>
        <sz val="16"/>
        <rFont val="Times New Roman"/>
        <family val="1"/>
        <charset val="204"/>
      </rPr>
      <t xml:space="preserve">      </t>
    </r>
    <r>
      <rPr>
        <i/>
        <sz val="16"/>
        <color theme="0"/>
        <rFont val="Times New Roman"/>
        <family val="1"/>
        <charset val="204"/>
      </rPr>
      <t>Студенческое кафе / Осуществление торгово-технологического процесса</t>
    </r>
    <r>
      <rPr>
        <sz val="16"/>
        <rFont val="Times New Roman"/>
        <family val="1"/>
        <charset val="204"/>
      </rPr>
      <t xml:space="preserve"> </t>
    </r>
    <r>
      <rPr>
        <sz val="16"/>
        <color theme="0"/>
        <rFont val="Times New Roman"/>
        <family val="1"/>
        <charset val="204"/>
      </rPr>
      <t>(4</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</si>
  <si>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</si>
  <si>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38.02.08 Торговое дело. 43.02.15 Поварское и кондитерское дело, 43.01.09 Повар, кондитер, 19.02.13 Технология продуктов общественного питания массового изготовления и специализированных пищевых продуктов</t>
  </si>
  <si>
    <t xml:space="preserve">Требования к обеспечению зоны (коммуникации, площадь, сети и др.): </t>
  </si>
  <si>
    <t>Площадь зоны: не менее 52,9 кв.м.</t>
  </si>
  <si>
    <t xml:space="preserve">Освещение: Допустимо верхнее  искусственное освещение ( не менее 400 люкс) </t>
  </si>
  <si>
    <t xml:space="preserve">Интернет : Подключение к проводному и беспроводному интернету </t>
  </si>
  <si>
    <t>Электричество: Подключения к сети 220 В</t>
  </si>
  <si>
    <t>Контур заземления для электропитания и сети слаботочных подключений :  не требуется</t>
  </si>
  <si>
    <t>Покрытие пола: керамогранит - 52,9 м2 на всю зону</t>
  </si>
  <si>
    <t>Подведение/ отведение ГХВС:  не требуется</t>
  </si>
  <si>
    <t>Подведение сжатого воздуха:  не требуется</t>
  </si>
  <si>
    <t>Источник финансирования</t>
  </si>
  <si>
    <t>Стол круглый</t>
  </si>
  <si>
    <t xml:space="preserve">Материал столешницы пластик с фальшбортом, подстолье нержавеющая сталь 870см. Диаметр столешницы 800 мм </t>
  </si>
  <si>
    <t>шт.</t>
  </si>
  <si>
    <t>В наличии</t>
  </si>
  <si>
    <t xml:space="preserve">Материал основания металл. Материал обивки искусственная кожа. Мягкое сиденье. </t>
  </si>
  <si>
    <t>Стул барный</t>
  </si>
  <si>
    <t>Регулируемый. Материал каркаса хромированная сталь. Сиденье искусственная кожа.</t>
  </si>
  <si>
    <t>Столешница барная</t>
  </si>
  <si>
    <t>Столешница из ЛДСП. Размер (ШхГхВ) 3860х350х40мм</t>
  </si>
  <si>
    <t>Стойка-кафе</t>
  </si>
  <si>
    <t>Каркас-ЛДСП 16 мм, столешница СКИФ 38 мм.Размер (ШхГхВ): 3000*2100*1200 мм</t>
  </si>
  <si>
    <t xml:space="preserve">Витрина холодильная настольная </t>
  </si>
  <si>
    <t>Напряжение: 220 В. Количество полок 1. Температурный режим:0...+7°С. Потребление электроэнергии: 3.2 кВт/час в сутки</t>
  </si>
  <si>
    <t>Холодильник среднетемпературный</t>
  </si>
  <si>
    <t>Тип охлаждения: динамическое. Напряжение: 220 В. Способ оттаивания: естественными теплопритоками. Потребление электроэнергии за сутки не более 3,6 кВт/час</t>
  </si>
  <si>
    <t>Кофе-машина</t>
  </si>
  <si>
    <t>Объем бойлера 0,3 литра. Емкость контейнера для кофе 1000 грамм. Емкость контейнера для отработанного кофе 50 порций. Тип кофе зерновой. Контейнер для шоколада. Контейнер для сухого молока. Капучинатор. Встроенная кофемолка. Подключение к водопроводу. Напряжение 220 В
Мощность 1.75 кВт.</t>
  </si>
  <si>
    <t>Телевизор</t>
  </si>
  <si>
    <t>Диагональ не менее 43 дюймов. Разрешение 4К Ultra HD. Технология HDMI ARC. Поддержка Wi-Fi. Поддержка Smart TV. Металлический кронштейн.</t>
  </si>
  <si>
    <t>ФБ</t>
  </si>
  <si>
    <t>Роутер</t>
  </si>
  <si>
    <t>Размер оперативной памяти не менее 128 МБ. Размер хранилища не менее 128 МБ. Беспроводная связь 2,4 ГГц Максимальная скорость передачи данных 300 Мбит/с. Lan порты от 4 штук.</t>
  </si>
  <si>
    <t>ВБ</t>
  </si>
  <si>
    <t xml:space="preserve">Видеокамеры </t>
  </si>
  <si>
    <t>Цифровое изображение, не менее 1920x1080, 25 кадров /секунда. Ночная съемка, датчик движения.</t>
  </si>
  <si>
    <t>Коммутатор</t>
  </si>
  <si>
    <t xml:space="preserve">Базовая скорость передачи данных: 1ГБ / секунда. Количество LAN-портов 24. Тип управления: неуправляемый. </t>
  </si>
  <si>
    <t>Блютуз-колонка</t>
  </si>
  <si>
    <t>Поддержка Bluetooth. Мощность не менее 240 Вт. Разъем USB. Работа от батареи не менее 10 часов.</t>
  </si>
  <si>
    <t>Снековый автомат конвейерный</t>
  </si>
  <si>
    <t>Напольный. Размеры не менее (ШхГхВ) 960х870х1920 мм. Количество ячеек под товар: не менее 40 шт. Количество загружаемого товара: не мене 864 единиц. Количество  полок не менее 6. Питание:220 В. Цифровой дисплей.</t>
  </si>
  <si>
    <t>Интерактивный терминал самообслуживания</t>
  </si>
  <si>
    <t>Используется для формирования навыков обслуживания потребителей в предприятиях общественного питания с  формой обслуживания: самообслуживание. Стальной корпус напольного исполнения. Дисплей диагональю не менее 32 дюймов. Сенсорный экран. 
Термопринтер. Системный блок. 
POS-терминал (прием бесконтактной оплаты картами MasterCard, Visa, МИР). Специализированное программное обеспечение для совершения заказов.</t>
  </si>
  <si>
    <t>Персональный компьютер</t>
  </si>
  <si>
    <t>Системный блок: не менее 6 ядер, с базовой частотой не менее 2,5 ГГц, оперативная память DDR4 DIMM 16 ГБ, жесткий диск не менее 500 ГБ, Тип носителя SSD NVME, блок питания 500 Вт. Монитор не менее 24 дюймов. Проводная клавиатура, проводная мышь.
Дискретная видеокарта с возможностью подключения от двух мониторов. Количество выходов HDMI от 2 шт.</t>
  </si>
  <si>
    <t>Микроволновая печь</t>
  </si>
  <si>
    <t>Управление механическое. Объем не менее 23 литров. Подключение 220 В. Мощность не менее 0,9  кВт. Диаметр вращающегося блюда не более 230 мм.</t>
  </si>
  <si>
    <t>Термопот (титан)</t>
  </si>
  <si>
    <t>Накопительный. Корпус выполнен из нержавеющей стали и пластмассы.  Объем не мене 20 литров. Подключение 220 В. Мощность не мене 2,5 кВт</t>
  </si>
  <si>
    <t>Процессор: количество ядер процессора: не менее 4, базовая частота процессора не менее  2,4 ГГц
Объем оперативной памяти не менее16Гб. Объем накопителя не менее 1Tb. Тип накопителя SSD. Диагональ монитора 17 дюймов. В комплекте мышь проводная, интерфейс USB.</t>
  </si>
  <si>
    <t>Программный продукт для автоматизации основных задач управления и учета в предприятиях торговли</t>
  </si>
  <si>
    <t>Автоматизация задач оперативного и управленческого учета, анализа и планирования торговых операций. Поддерживает все основные виды торговли (розничную, оптовую, в кредит, по предварительному заказу, комиссионную). Автоматизация оформления  первичных документов торгового и складского учета, а также документов движения денежных средств. Получения различных аналитических отчетов, не менее 1 рабочего места.</t>
  </si>
  <si>
    <t>Аптечка стандартной комплектации предназначена для оказания первой помощи в образовательных учреждениях до прибытия медицинского работника. Поставляется в собранном виде.</t>
  </si>
  <si>
    <t>Масса заряда - 4 кг; огнетушащее вещество - порошок; длина выброса порошка - 3 м</t>
  </si>
  <si>
    <r>
      <t xml:space="preserve">14. Зона под вид работ     </t>
    </r>
    <r>
      <rPr>
        <i/>
        <sz val="16"/>
        <color theme="0"/>
        <rFont val="Times New Roman"/>
        <family val="1"/>
        <charset val="204"/>
      </rPr>
      <t>Кафе-кулинария</t>
    </r>
    <r>
      <rPr>
        <sz val="16"/>
        <color theme="0"/>
        <rFont val="Times New Roman"/>
        <family val="1"/>
        <charset val="204"/>
      </rPr>
      <t xml:space="preserve"> / Приготовление горячих напитков. Осуществление продаж потребительских товаров и координация работы с клиентами  (2 рабочих места)</t>
    </r>
  </si>
  <si>
    <t>38.02.08 Торговое дело. 43.02.15 Поварское и кондитерское дело, 43.01.09 Повар, кондитер, 9.02.13 Технология продуктов общественного питания массового изготовления и специализированных пищевых продуктов</t>
  </si>
  <si>
    <t>Площадь зоны: не менее 25,2 кв.м.</t>
  </si>
  <si>
    <t xml:space="preserve">Интернет : Подключение к  беспроводному интернету </t>
  </si>
  <si>
    <t>Покрытие пола: линолеум - 25,2 м2 на всю зону</t>
  </si>
  <si>
    <t xml:space="preserve">Подведение/ отведение ГХВС: требуется </t>
  </si>
  <si>
    <t>Подведение сжатого воздуха: и не требуется</t>
  </si>
  <si>
    <t xml:space="preserve">Стул барный </t>
  </si>
  <si>
    <r>
      <t>Каркас хром. Сиденье экокожа</t>
    </r>
    <r>
      <rPr>
        <sz val="11"/>
        <color theme="1"/>
        <rFont val="Calibri"/>
        <family val="2"/>
        <charset val="204"/>
        <scheme val="minor"/>
      </rPr>
      <t xml:space="preserve">. </t>
    </r>
    <r>
      <rPr>
        <sz val="11"/>
        <color theme="1"/>
        <rFont val="Times New Roman"/>
        <family val="1"/>
        <charset val="204"/>
      </rPr>
      <t xml:space="preserve">Размер не менее (ШхГхВ) 380х380х1080 мм. Высота до сиденья 800 мм. Пневморегулировка высоты сидения. Поворотный механизм (360°). </t>
    </r>
  </si>
  <si>
    <t>Столешница</t>
  </si>
  <si>
    <t>Поверхность столешницы должна быть устойчивой к царапинам, сколам, воздействию влаги и бытовой химии.Толщина столешницы не менее 38 мм. Толщина каркаса из ЛДСП не менее 16 мм. Размер не менее (ДхШ) 2400х300 мм</t>
  </si>
  <si>
    <t>Поверхность столешницы должна быть устойчивой к царапинам, сколам, воздействию влаги и бытовой химии.Толщина столешницы не менее 38 мм.  Толщина каркаса из ЛДСП не менее 16 мм. Размер не менее (ДхШ) 1300х300 мм</t>
  </si>
  <si>
    <t>Кондиционер</t>
  </si>
  <si>
    <t>Сплит-система инверторная, настенная, до 25 м кв, с обогревом, Размеры внутреннего блока (ШхВхГ) не менее 780х270 х212 мм</t>
  </si>
  <si>
    <t>Поверхность столешницы должна быть устойчивой к царапинам, сколам, воздействию влаги и бытовой химии.Толщина столешницы не менее 38 мм. 
Толщина каркаса из ЛДСП не менее 16 мм. Размер не менее (ДхШ) 1000х600 мм</t>
  </si>
  <si>
    <t xml:space="preserve">Морозильный ларь </t>
  </si>
  <si>
    <t xml:space="preserve">Тип крышки стеклянная прямая. Объем не менее 310 литров. Диапазон температур от -12°C до -25°C. Напряжение 220 В. Потребляемая мощность не менее 181 Вт. Класс энерго эффективности А. </t>
  </si>
  <si>
    <t xml:space="preserve">Шкаф холодильный </t>
  </si>
  <si>
    <t xml:space="preserve">Температурный режим от 1 до 12 °C. Объем не мене 650 литров. Охлаждение динамическое. Холодильный агрегат встроенный. Исполнение двери прозрачная. Напряжение 220 В. </t>
  </si>
  <si>
    <t>Стеллаж кухонный</t>
  </si>
  <si>
    <t>4 сплошные полки. Материал нержавеющая сталь. Размеры не менее (ШхГхВ) 1800х800х300</t>
  </si>
  <si>
    <t xml:space="preserve">Кассовый аппарат </t>
  </si>
  <si>
    <t>USB 2.0, 3 порта,
порт денежного ящика. Разъем LAN. Разъем электропитания
12 В  Потребляемая мощность
не более 21 Вт.</t>
  </si>
  <si>
    <t xml:space="preserve">Тумба с мойкой                                 </t>
  </si>
  <si>
    <t>Корпус мойки из нержавеющей стали AISI 304. На каркас закреплена одночашечная нержавеющая мойка. Размеры чаши не менее:  400х400х140 мм. Размеры тумбы не менее 500х500х835 мм.</t>
  </si>
  <si>
    <t xml:space="preserve">Стол производственный  </t>
  </si>
  <si>
    <t>Тип пристенный. Материал столешницы нержавеющая сталь AISI 430,  с бортом, сплошная полка. Размер не менее (ДхШ) 1000х600 мм</t>
  </si>
  <si>
    <t>Холодильная  витрина (охлаждаемая) встраиваемая</t>
  </si>
  <si>
    <t>Температурный режим +6 ..+9. Напряжение 220 В. Мощность 0,8 кВт. Тип: горизонтальная. Конструкция: стекло, металл.</t>
  </si>
  <si>
    <t>Доска для меню</t>
  </si>
  <si>
    <t>Меловая доска из деревянного массива и меловой пленки. Размер не менее 1500х2500 мм.</t>
  </si>
  <si>
    <t>Комплект мебели для хранения и выкладки товаров</t>
  </si>
  <si>
    <t>Мебель должна быть устойчивой к царапинам, сколам, воздействию влаги и бытовой химии. Толщина столешницы не менее 38 мм. 
Толщина каркаса из ЛДСП не менее 16 мм. Размер не менее 3200х2000х220 мм</t>
  </si>
  <si>
    <t>Автоматизация задач оперативного и управленческого учета, анализа и планирования торговых операций. Поддерживает все основные виды торговли (розничную, оптовую, в кредит, по предварительному заказу, комиссионную). Автоматизация оформления  первичных документов торгового и складского учета, а также документов движения денежных средств. Получения различных аналитических отчетов, не менее 1 рабочего места</t>
  </si>
  <si>
    <t>Кофемашина</t>
  </si>
  <si>
    <t>Профессиональная с  автоматическим капучинатором, встроенной кофемолкой, помпой. Тип кофе: зерновой. Питание 220 В. Мощность не мене 1,75  кВт. Количество чашек в день не менее 150</t>
  </si>
  <si>
    <t>Принтер для этикеток</t>
  </si>
  <si>
    <t>Настольный. Метод печати термотрансферный. Разрешение 203 dpi. Интерфейс подключения: Ethernet, USB.</t>
  </si>
  <si>
    <t>Сканер штрих-кодов</t>
  </si>
  <si>
    <t>Ручной. Тип подключения: беспроводной wi-fi + проводной (USB-провод). Лазерный прицел. Сканирует с экрана мобильного телефона, планшета 1D, 2D и QR штрих-коды. Оптическое разрешение не менее 600*600. Тип сканирующего элемента: CCD</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</si>
  <si>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сфера услуг</t>
    </r>
  </si>
  <si>
    <r>
      <rPr>
        <b/>
        <sz val="12"/>
        <rFont val="Times New Roman"/>
        <family val="1"/>
        <charset val="204"/>
      </rPr>
      <t xml:space="preserve">Основная информация </t>
    </r>
    <r>
      <rPr>
        <b/>
        <sz val="12"/>
        <rFont val="Times New Roman"/>
        <family val="1"/>
        <charset val="204"/>
      </rPr>
      <t>об образовательном кластере СПО:</t>
    </r>
  </si>
  <si>
    <r>
      <rPr>
        <b/>
        <sz val="12"/>
        <rFont val="Times New Roman"/>
        <family val="1"/>
        <charset val="204"/>
      </rPr>
      <t xml:space="preserve">Субъект Российской Федерации: </t>
    </r>
    <r>
      <rPr>
        <i/>
        <sz val="12"/>
        <color rgb="FF000000"/>
        <rFont val="Times New Roman"/>
        <family val="1"/>
        <charset val="204"/>
      </rPr>
      <t>Луганская Народная Республика</t>
    </r>
  </si>
  <si>
    <r>
      <rPr>
        <b/>
        <sz val="11"/>
        <rFont val="Times New Roman"/>
        <family val="1"/>
        <charset val="204"/>
      </rPr>
      <t>Ядро кластера:</t>
    </r>
    <r>
      <rPr>
        <sz val="11"/>
        <rFont val="Times New Roman"/>
        <family val="1"/>
        <charset val="204"/>
      </rPr>
      <t xml:space="preserve"> </t>
    </r>
    <r>
      <rPr>
        <i/>
        <sz val="11"/>
        <rFont val="Times New Roman"/>
        <family val="1"/>
        <charset val="204"/>
      </rPr>
      <t>ГОСУДАРСТВЕННОЕ БЮДЖЕТНОЕ ОБРАЗОВАТЕЛЬНОЕ УЧРЕЖДЕНИЕ СРЕДНЕГО ПРОФЕССИОНАЛЬНОГО ОБРАЗОВАНИЯ ЛУГАНСКОЙ НАРОДНОЙ РЕСПУБЛИКИ "ЛУГАНСКИЙ КОЛЛЕДЖ ТЕХНОЛОГИЙ ТОРГОВЫХ ПРОЦЕССОВ И КУЛИНАРНОГО МАСТЕРСТВА"</t>
    </r>
  </si>
  <si>
    <r>
      <rPr>
        <b/>
        <sz val="11"/>
        <rFont val="Times New Roman"/>
        <family val="1"/>
        <charset val="204"/>
      </rPr>
      <t xml:space="preserve">Адрес ядра кластера: </t>
    </r>
    <r>
      <rPr>
        <i/>
        <sz val="11"/>
        <rFont val="Times New Roman"/>
        <family val="1"/>
        <charset val="204"/>
      </rPr>
      <t>г. Луганск, Учебная ул., д. 18а</t>
    </r>
  </si>
  <si>
    <r>
      <t xml:space="preserve">2. Зона под вид работ </t>
    </r>
    <r>
      <rPr>
        <i/>
        <sz val="16"/>
        <color theme="0"/>
        <rFont val="Times New Roman"/>
        <family val="1"/>
        <charset val="204"/>
      </rPr>
      <t>Организация и технология обслуживания</t>
    </r>
    <r>
      <rPr>
        <sz val="16"/>
        <color theme="0"/>
        <rFont val="Times New Roman"/>
        <family val="1"/>
        <charset val="204"/>
      </rPr>
      <t xml:space="preserve"> (9 рабочих мест)</t>
    </r>
  </si>
  <si>
    <t>Площадь зоны: не менее 203 кв.м.</t>
  </si>
  <si>
    <t xml:space="preserve">Освещение: Допустимо верхнее искусственное и боковое естественное освещение ( не менее 300 люкс) </t>
  </si>
  <si>
    <t>Интернет : Подключение к беспроводному интернету</t>
  </si>
  <si>
    <t>Электричество: Подключения к сети 220В и 380В</t>
  </si>
  <si>
    <t xml:space="preserve">Контур заземления для электропитания и сети слаботочных подключений :требуется </t>
  </si>
  <si>
    <t>Покрытие пола: керамическая плитка  - не менее 203 м2 на всю зону</t>
  </si>
  <si>
    <t xml:space="preserve">Подведение сжатого воздуха: требуется </t>
  </si>
  <si>
    <t xml:space="preserve">Стойка барная </t>
  </si>
  <si>
    <t xml:space="preserve"> длина не менее 5 метров </t>
  </si>
  <si>
    <t xml:space="preserve">Ванна моечная </t>
  </si>
  <si>
    <t>размеры не более 1050мм/530мм/870мм, с 1 отверстием под смеситель</t>
  </si>
  <si>
    <t xml:space="preserve">Холодильная витрина </t>
  </si>
  <si>
    <t>шириной не менее 1,5 м</t>
  </si>
  <si>
    <t>Холодильный шкаф</t>
  </si>
  <si>
    <t xml:space="preserve"> со стекляной распашной дверью,шириной не менее 1,5 м
высотой не менее 2 м</t>
  </si>
  <si>
    <t xml:space="preserve">Барные стулья </t>
  </si>
  <si>
    <t>максимальная высота сидения не менее 75 см
минимальная высота сидения не менее 55 см</t>
  </si>
  <si>
    <t>Станция для официанта</t>
  </si>
  <si>
    <t>не менее 500х500х1100 мм</t>
  </si>
  <si>
    <t>Холодильник без морозильной камеры</t>
  </si>
  <si>
    <t>со стекляной дверью, не более  660мм*550мм*900мм</t>
  </si>
  <si>
    <t xml:space="preserve">Дегидратор </t>
  </si>
  <si>
    <t>Температурный режим 	от 30 до 70 °С
Количество уровней	 не менее 10</t>
  </si>
  <si>
    <t xml:space="preserve">Пресс ручной для цитрусовых </t>
  </si>
  <si>
    <t>Использование 	для цитрусовых
Разновидность 	механическая</t>
  </si>
  <si>
    <t xml:space="preserve">Микроволновая  печь </t>
  </si>
  <si>
    <t>Объем не менее 23 л
Гриль	- наличие
Режим разморозки - наличие	
Управление 	механическое - наличие</t>
  </si>
  <si>
    <t xml:space="preserve">Тостер </t>
  </si>
  <si>
    <t>Загрузка 	вертикальная
Максимальная загрузка тостов не менее 4</t>
  </si>
  <si>
    <t>Чайник</t>
  </si>
  <si>
    <t>Тип - Электрический, объем не менее 1,5л</t>
  </si>
  <si>
    <t xml:space="preserve">Соковыжималка </t>
  </si>
  <si>
    <t>Мощность не менее 0.3 кВт
Тип универсальная</t>
  </si>
  <si>
    <t xml:space="preserve">Миксер для молочных коктейлей </t>
  </si>
  <si>
    <t>Количество стаканов не менее 2
Объем одного стакана не менее 1 л
Количество скоростей не менее 2</t>
  </si>
  <si>
    <t xml:space="preserve">Аппарат для горячего шоколада </t>
  </si>
  <si>
    <t>Обьем не менее 10 л
Температурный режим 	от 30 до 90 °C</t>
  </si>
  <si>
    <t xml:space="preserve">Шоколадный фонтан </t>
  </si>
  <si>
    <t>Количество уровней не менее 3
Загрузка не менее 1 кг</t>
  </si>
  <si>
    <t xml:space="preserve">Стол обеденный  </t>
  </si>
  <si>
    <t>из любого материала, размер не менее 1000мм*1000мм*700мм</t>
  </si>
  <si>
    <t>шт.( на 1 раб мест)</t>
  </si>
  <si>
    <t>Стул обеденный</t>
  </si>
  <si>
    <t>габаритные размеры не более: Ширина 53 см, Глубина 47 см, Высота 95 см</t>
  </si>
  <si>
    <t xml:space="preserve">Кофемашина </t>
  </si>
  <si>
    <t>Разновидность кофемашины 	автоматическая
Количество групп (рожковые кофемашины) не менее 2
Объем бойлера не менее 10 л</t>
  </si>
  <si>
    <t>Рабочее место учащегося</t>
  </si>
  <si>
    <t>Площадь зоны: не менее 100 кв.м.</t>
  </si>
  <si>
    <t xml:space="preserve">Освещение: Допустимо верхнее искусственное и боковое естественное  освещение ( не менее 300 люкс) </t>
  </si>
  <si>
    <t xml:space="preserve">Интернет : Подключение к беспроводному интернету </t>
  </si>
  <si>
    <t xml:space="preserve">Электричество: Подключения к сети 220 и 380 В </t>
  </si>
  <si>
    <t xml:space="preserve">Контур заземления для электропитания и сети слаботочных подключений : требуется </t>
  </si>
  <si>
    <t>Покрытие пола: керамическая плитка -не менее 100 м2 на всю зону</t>
  </si>
  <si>
    <t>Подведение/ отведение ГХВС: требуется</t>
  </si>
  <si>
    <t>Чайная пара</t>
  </si>
  <si>
    <t>объем не менее 200 мл, материал - стекло или керамика</t>
  </si>
  <si>
    <t xml:space="preserve">Соусники </t>
  </si>
  <si>
    <t>объем не менее 50 мл</t>
  </si>
  <si>
    <t xml:space="preserve">Ложка для мороженого </t>
  </si>
  <si>
    <t>диаметр не менее 70 мм</t>
  </si>
  <si>
    <t>Шейкер для коктейлей</t>
  </si>
  <si>
    <t>материал - металл</t>
  </si>
  <si>
    <t>Мерный стакан</t>
  </si>
  <si>
    <t>объем не менее 100 мл</t>
  </si>
  <si>
    <t>Доска для сыра с приборами</t>
  </si>
  <si>
    <t>материал доски - дерево, 
материал приборов - металл</t>
  </si>
  <si>
    <t xml:space="preserve">Поднос </t>
  </si>
  <si>
    <t>диаметр не менее 36 см</t>
  </si>
  <si>
    <t>Гибкое стекло для столов</t>
  </si>
  <si>
    <t>толщина не менее 500 микрон</t>
  </si>
  <si>
    <t>Скатерти банкетные</t>
  </si>
  <si>
    <t>не менее 1200мм*1200мм*800мм, цвет - белый</t>
  </si>
  <si>
    <t>Бокал для красного вина</t>
  </si>
  <si>
    <t>объем не менее 350 мл</t>
  </si>
  <si>
    <t>Бокал для белого вина</t>
  </si>
  <si>
    <t>объем не менее 250 мл</t>
  </si>
  <si>
    <t>Бокал для шампанского</t>
  </si>
  <si>
    <t>Бокал коньячный</t>
  </si>
  <si>
    <t>Рюмка</t>
  </si>
  <si>
    <t xml:space="preserve">Хайбол  </t>
  </si>
  <si>
    <t>Харрикейн</t>
  </si>
  <si>
    <t>Стакан виски</t>
  </si>
  <si>
    <t>Айриш</t>
  </si>
  <si>
    <t>Маргаритка</t>
  </si>
  <si>
    <t>объем не менее 200 мл</t>
  </si>
  <si>
    <t>Нож столовый</t>
  </si>
  <si>
    <t>длина не менее 10 см</t>
  </si>
  <si>
    <t>Вилка столовая</t>
  </si>
  <si>
    <t>длинна не меннее 10 см, количество зубцов не менее 4</t>
  </si>
  <si>
    <t xml:space="preserve">Ложка столовая </t>
  </si>
  <si>
    <t>диаметр не менее 50 мм</t>
  </si>
  <si>
    <t>Ложка чайная</t>
  </si>
  <si>
    <t>диаметр не менее 20 мм</t>
  </si>
  <si>
    <t>Чайник-заварник</t>
  </si>
  <si>
    <t>объем не менее 500 мл, материал- стекло или фарфор</t>
  </si>
  <si>
    <t>Креманка на ножке</t>
  </si>
  <si>
    <t>объем не менее 150 мл, материал- стекло или фарфор</t>
  </si>
  <si>
    <t>Блендер</t>
  </si>
  <si>
    <t>тип- погружной, не менее 3х насадок</t>
  </si>
  <si>
    <t>Джиггер</t>
  </si>
  <si>
    <t>объем не менее 15/30 мл, материал- нержавеющая сталь</t>
  </si>
  <si>
    <t>Винный штопор</t>
  </si>
  <si>
    <t>тип-рычажный,вид-бабочка, материал-нержавеющая сталь</t>
  </si>
  <si>
    <t>Сифон</t>
  </si>
  <si>
    <t>материал- стекло/нержавеющая сталь, объем не менее 250 мл</t>
  </si>
  <si>
    <t>Пробка-лейка</t>
  </si>
  <si>
    <t>материал- пластик/нержавеющая сталь</t>
  </si>
  <si>
    <t>Стрейнер</t>
  </si>
  <si>
    <t>диаметр не менее 5 см, материал-нержавейка</t>
  </si>
  <si>
    <t>Ковёр диэлектрический</t>
  </si>
  <si>
    <t>не менее 700*700 мм</t>
  </si>
  <si>
    <t>охрана труда</t>
  </si>
  <si>
    <t>РБ</t>
  </si>
  <si>
    <t>Набор первой медицинской помощи</t>
  </si>
  <si>
    <t>Противоожеговая. Приказ № 1164н</t>
  </si>
  <si>
    <t xml:space="preserve">Огнетушитель </t>
  </si>
  <si>
    <t xml:space="preserve"> углекислотный </t>
  </si>
  <si>
    <t xml:space="preserve">Кулер </t>
  </si>
  <si>
    <t>не менее 19 л,  (холодная/горячая вода)</t>
  </si>
  <si>
    <r>
      <t xml:space="preserve">9. Зона под вид работ </t>
    </r>
    <r>
      <rPr>
        <i/>
        <sz val="16"/>
        <color theme="0"/>
        <rFont val="Times New Roman"/>
        <family val="1"/>
        <charset val="204"/>
      </rPr>
      <t>Сервизная (2 рабочих места)</t>
    </r>
  </si>
  <si>
    <t>Площадь зоны: не менее 24,5 кв.м.</t>
  </si>
  <si>
    <t xml:space="preserve">Освещение: Допустимо верхнее искусственное освещение ( не менее 200 люкс) </t>
  </si>
  <si>
    <t>Покрытие пола: керамическая плитка - не менее 24,5 м2 на всю зону</t>
  </si>
  <si>
    <t>Подведение сжатого воздуха: требуется</t>
  </si>
  <si>
    <t>Вешалка  одинарная</t>
  </si>
  <si>
    <t xml:space="preserve">1-сторонняя, Размер не менее 1200х275х1600 мм, не менее 18 крючков, </t>
  </si>
  <si>
    <t>мебель</t>
  </si>
  <si>
    <t>Вешалка  двойная</t>
  </si>
  <si>
    <t xml:space="preserve">2-сторонняя, Размер не менее 1200х550х1600 мм, не менее 36 крючков, </t>
  </si>
  <si>
    <t>размер не менее 1000мм*600мм*1800мм , не менее 4 полок</t>
  </si>
  <si>
    <t xml:space="preserve">Стиральная машина  </t>
  </si>
  <si>
    <t>Тип загрузки фронтальная
Объем барабана не менее 100 л
Загрузка от 6 до 13 кг</t>
  </si>
  <si>
    <t xml:space="preserve">Стол производственный </t>
  </si>
  <si>
    <t>размер не менее 1000х700х850 мм</t>
  </si>
  <si>
    <t xml:space="preserve">Рабочее место учащегося </t>
  </si>
  <si>
    <t>Площадь зоны: не менее 24.5кв.м.</t>
  </si>
  <si>
    <t>Электричество: Подключения к сети 220 и 380В</t>
  </si>
  <si>
    <t>размер не менее 1050/530/870мм</t>
  </si>
  <si>
    <t>оборудование</t>
  </si>
  <si>
    <t>шт.(на 1 раб место)</t>
  </si>
  <si>
    <t>Стеллаж для сушки посуды</t>
  </si>
  <si>
    <t>количе6ство полок не менее 6 шт. Размер не менее: Ширина 90 см, Глубина 30 см, Высота 195см</t>
  </si>
  <si>
    <t xml:space="preserve">Посудомоечная машина </t>
  </si>
  <si>
    <t xml:space="preserve">Количество режимов не менее 4
</t>
  </si>
  <si>
    <t>Бак для отходов</t>
  </si>
  <si>
    <t>объем не менее 25 л, с крышкой</t>
  </si>
  <si>
    <t xml:space="preserve">углекислотный </t>
  </si>
  <si>
    <t>Инфраструктурный лист для оснащения образовательного кластера среднего профессионального образования
в отрасли "Туризм и сфера услуг"
Омская область</t>
  </si>
  <si>
    <r>
      <t xml:space="preserve">Основная информация </t>
    </r>
    <r>
      <rPr>
        <b/>
        <sz val="12"/>
        <rFont val="Times New Roman"/>
        <family val="1"/>
        <charset val="204"/>
      </rPr>
      <t>об образовательном кластере СПО: образовательный кластер "Союз+" включает в себя девять зон по видам работ: экспертизы и оценки качества товаров; оказания гостиничных услуг; оказания туристских и экскурсионных услуг; общественных инициатив и предпринимательства; изготовления полуфабрикатов; изготовления полуфабрикатов высокой степени готовности; изготовления хлебобулочных, мучных и кондитерских изделий; организации питания и обслуживания; торгово-сбытовой деятельности и онлайн торговли, оснащенных современной материально-технической базой по профилю подготовки кадров на основе формирования инфраструктурных листов по каждой зоне и брендирования пространств образовательного кластера.</t>
    </r>
  </si>
  <si>
    <t>Субъект Российской Федерации: Омская область</t>
  </si>
  <si>
    <r>
      <t>Ядро кластера:</t>
    </r>
    <r>
      <rPr>
        <sz val="11"/>
        <color theme="1"/>
        <rFont val="Times New Roman"/>
        <family val="1"/>
        <charset val="204"/>
      </rPr>
      <t xml:space="preserve"> </t>
    </r>
    <r>
      <rPr>
        <b/>
        <sz val="11"/>
        <color theme="1"/>
        <rFont val="Times New Roman"/>
        <family val="1"/>
        <charset val="204"/>
      </rPr>
      <t>бюджетное профессиональное образовательное учреждение Омской области "Колледж инновационных технологий, экономики и коммерции"</t>
    </r>
  </si>
  <si>
    <t>Адрес ядра кластера: 644116, г. Омск, ул. 27 Северная, 69</t>
  </si>
  <si>
    <r>
      <rPr>
        <sz val="16"/>
        <color theme="0"/>
        <rFont val="Times New Roman"/>
        <family val="1"/>
        <charset val="204"/>
      </rPr>
      <t>4. Зона под вид работ</t>
    </r>
    <r>
      <rPr>
        <sz val="16"/>
        <rFont val="Times New Roman"/>
        <family val="1"/>
        <charset val="204"/>
      </rPr>
      <t xml:space="preserve"> </t>
    </r>
    <r>
      <rPr>
        <i/>
        <sz val="16"/>
        <color rgb="FFFF0000"/>
        <rFont val="Times New Roman"/>
        <family val="1"/>
        <charset val="204"/>
      </rPr>
      <t>Организация питания и обслуживания</t>
    </r>
    <r>
      <rPr>
        <sz val="16"/>
        <rFont val="Times New Roman"/>
        <family val="1"/>
        <charset val="204"/>
      </rPr>
      <t xml:space="preserve"> </t>
    </r>
    <r>
      <rPr>
        <sz val="16"/>
        <color theme="0"/>
        <rFont val="Times New Roman"/>
        <family val="1"/>
        <charset val="204"/>
      </rPr>
      <t>(24 рабочих места)</t>
    </r>
  </si>
  <si>
    <t>43.01.09 Повар, кондитер
43.01.10 Мастер индустрии питания
43.02.15 Поварское и кондитерское дело
43.02.16 Туризм и гостеприимство</t>
  </si>
  <si>
    <t>Площадь зоны: не менее 52,6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</si>
  <si>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и естественное освещение</t>
    </r>
    <r>
      <rPr>
        <sz val="11"/>
        <color theme="1"/>
        <rFont val="Times New Roman"/>
        <family val="1"/>
        <charset val="204"/>
      </rPr>
      <t xml:space="preserve"> (не менее 300 люкс) </t>
    </r>
  </si>
  <si>
    <t>Интернет : Подключение к проводному интернету</t>
  </si>
  <si>
    <t>Электричество: Подключения к сети 220 и 380 В</t>
  </si>
  <si>
    <t>Контур заземления для электропитания и сети слаботочных подключений: требуется</t>
  </si>
  <si>
    <r>
      <t xml:space="preserve">Покрытие пола: полированный бетон </t>
    </r>
    <r>
      <rPr>
        <sz val="11"/>
        <rFont val="Times New Roman"/>
        <family val="1"/>
        <charset val="204"/>
      </rPr>
      <t>-</t>
    </r>
    <r>
      <rPr>
        <sz val="11"/>
        <color theme="1"/>
        <rFont val="Times New Roman"/>
        <family val="1"/>
        <charset val="204"/>
      </rPr>
      <t xml:space="preserve"> 52,6 кв. м на всю зону</t>
    </r>
  </si>
  <si>
    <t>Подведение сжатого воздуха: не требуется</t>
  </si>
  <si>
    <t>Барная стойка в сборе</t>
  </si>
  <si>
    <t>длина по рабочей области - не менее 2200 мм, ширина - не менее 600мм, наличие верхней (подвешиваемой) части с приспособлениями для крепления бокалов</t>
  </si>
  <si>
    <t>Металлокаркас, обивка сиденья - ткань или искусственная кожа</t>
  </si>
  <si>
    <t>Термопот/Чайник-термос</t>
  </si>
  <si>
    <t>Объем - не менее 9 л, материал - металл</t>
  </si>
  <si>
    <t>Барный органайзер</t>
  </si>
  <si>
    <t>Не менее 5 отделений, размеры: не менее 10х30х12 см</t>
  </si>
  <si>
    <t>Материал - нержавеющая сталь, на 30/50 мл.</t>
  </si>
  <si>
    <t>Материал - поликарбонат, объем - не менее 0,5 л</t>
  </si>
  <si>
    <t>Совок для льда</t>
  </si>
  <si>
    <t>Материал - поликарбонат, длина - не менее 160 мм, прозрачный</t>
  </si>
  <si>
    <t>Мельница для льда</t>
  </si>
  <si>
    <t>Материал - металл</t>
  </si>
  <si>
    <t>Ведерко для льда</t>
  </si>
  <si>
    <t>Объем - не менее 0,7 л, материал - стекло</t>
  </si>
  <si>
    <t>Шипцы для льда</t>
  </si>
  <si>
    <t>Материал - нержавеющая сталь, длина - не менее 170 мм</t>
  </si>
  <si>
    <t>Коврик барный</t>
  </si>
  <si>
    <t>Размеры - не менее 45х30 см, материал - резина</t>
  </si>
  <si>
    <t>Доска разделочная</t>
  </si>
  <si>
    <t>Материал - бук, размеры - не менее 350х210х12 мм</t>
  </si>
  <si>
    <t>Барный поднос</t>
  </si>
  <si>
    <t>Материал - прорезиненый пластик, диаметр - не менее 25 см</t>
  </si>
  <si>
    <t>Шейкер классический</t>
  </si>
  <si>
    <t>Материал - нержавеющая сталь, объем - не менее 0,7 л</t>
  </si>
  <si>
    <t>Бостонский шейкер</t>
  </si>
  <si>
    <t>Тип -  американский шейкер, материал - нержавеющая сталь, объем - не менее 0,7 л</t>
  </si>
  <si>
    <t>Смесительный стакан</t>
  </si>
  <si>
    <t>Объем - не менее 0,5 л, материал - стекло</t>
  </si>
  <si>
    <t>Материал - нержавеющая сталь</t>
  </si>
  <si>
    <t>Мадлер</t>
  </si>
  <si>
    <t>Материал - пластик, цвет - черный, длина - менее 200 мм</t>
  </si>
  <si>
    <t>Барная ложка</t>
  </si>
  <si>
    <t>Длина - не менее 390 мм, материал - нержавеющая сталь</t>
  </si>
  <si>
    <t>Пинцет барный</t>
  </si>
  <si>
    <t>Длина - не менее 240 мм, материал - нержавеющая сталь</t>
  </si>
  <si>
    <t>Нарзанник</t>
  </si>
  <si>
    <t>Тип - двухступенчатый, материал - нержавеющая сталь</t>
  </si>
  <si>
    <t>Сквизер</t>
  </si>
  <si>
    <t>Материал - алюминий, диаметр набочей части - не менее 70 мм</t>
  </si>
  <si>
    <t>Нож барный</t>
  </si>
  <si>
    <t>Материал лезвия - нержавеющая сталь, длина - не менее 200 мм</t>
  </si>
  <si>
    <t>Гейзер</t>
  </si>
  <si>
    <t>Материал - нержавеющая сталь+ пластик</t>
  </si>
  <si>
    <t>Темпер</t>
  </si>
  <si>
    <t>Материал рабочей части - нержавеющая сталь, материал ручки - бук, диаметр - не менее 55 мм</t>
  </si>
  <si>
    <t>Питчер</t>
  </si>
  <si>
    <t>Материал - нержавеющая сталь, объем - 0,15 л</t>
  </si>
  <si>
    <t>Материал - нержавеющая сталь, объем - 0,35 л</t>
  </si>
  <si>
    <t>Материал - нержавеющая сталь, объем - 0,6 л</t>
  </si>
  <si>
    <t>Декантер</t>
  </si>
  <si>
    <t>Объем - не менее 1,7 л, материал - стекло, прозрачный</t>
  </si>
  <si>
    <t>Полотно техническое вафельное отбеленное</t>
  </si>
  <si>
    <t>Размеры: не менее 40 смх50 м, плотность - 120 г/кв.м.</t>
  </si>
  <si>
    <t>Ример</t>
  </si>
  <si>
    <t>Тип - трехступенчатый, материал - пластик</t>
  </si>
  <si>
    <t>Этажерка</t>
  </si>
  <si>
    <t>Материал - фарфор, количество ярусов - 2, диаметр - не менее 20 см</t>
  </si>
  <si>
    <t>Емкость для столовых приборов</t>
  </si>
  <si>
    <t>Материал - полипропилен, количество отделений - не менее 6</t>
  </si>
  <si>
    <t>Сокоохладитель</t>
  </si>
  <si>
    <t>Количество емкостей - не менее 2-х, объем емкости - не менее 10 л, механизм перемешивания</t>
  </si>
  <si>
    <t>Печь микроволновая</t>
  </si>
  <si>
    <t>Объем - не менее 22 л, мощность - не менее 1кВт, материал корпуса - нержавеющая сталь</t>
  </si>
  <si>
    <t>полуавтоматическая, двухрожковая, высокие группы</t>
  </si>
  <si>
    <t>Не менее 65 дюймов, разрешение - не менее 1920х1080</t>
  </si>
  <si>
    <t>Кронштейн для телевизора</t>
  </si>
  <si>
    <t>Тип - напольный, на колесах, для телевизоров до 75"</t>
  </si>
  <si>
    <t>Шкаф-витрина холодильный</t>
  </si>
  <si>
    <t>Стеклянная дверь, не менее 4-х полок</t>
  </si>
  <si>
    <t>POS-терминал</t>
  </si>
  <si>
    <t>Комплект: фискальный накопитель, кассовый аппарат, монитор для кассира, программное обеспечение</t>
  </si>
  <si>
    <t>Диагональ экрана – не менее 15 дюймов, разрешение экрана - Full HD, объем ОЗУ – не менее 16Гб, объем SSD – не менее 512Гб, количество ядер процессора - не менее 4, год выпуска процессора – не старше 2023 г., операционная система 64 bit, совместно с клиентской лицензией на подключение к ALD Pro</t>
  </si>
  <si>
    <t>Мышь</t>
  </si>
  <si>
    <t>Тип - оптическая, проводная. Разрешение сенсора - не менее 2500 точек/дюйм, под правую руку, не менее 4-х кнопок</t>
  </si>
  <si>
    <t>Тип - активная, Мощности RMS/Program/Peak - не менее 1000Вт</t>
  </si>
  <si>
    <t>Стойка для акустической системы</t>
  </si>
  <si>
    <t>диаметр трубы - 35 мм, высота - до 1,8 м, регилировка высоты</t>
  </si>
  <si>
    <t>Микшерный пульт</t>
  </si>
  <si>
    <t>количество микрофонных входов - 4, количество моновходов с компрессорами - 4, количество стереовходов - 2, количество AUX-шин - 2</t>
  </si>
  <si>
    <t>Головная радиосистема</t>
  </si>
  <si>
    <t>головной микрофон, поясной передатчик</t>
  </si>
  <si>
    <t>Микрофон</t>
  </si>
  <si>
    <t>металлический корпус, 2 антенны, количество каналов - 16</t>
  </si>
  <si>
    <t>Площадь зоны: не менее 168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</si>
  <si>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и естественное освещение</t>
    </r>
    <r>
      <rPr>
        <sz val="11"/>
        <color theme="1"/>
        <rFont val="Times New Roman"/>
        <family val="1"/>
        <charset val="204"/>
      </rPr>
      <t xml:space="preserve"> ( не менее 300 люкс) </t>
    </r>
  </si>
  <si>
    <r>
      <t xml:space="preserve">Покрытие пола: полированный бетон </t>
    </r>
    <r>
      <rPr>
        <sz val="11"/>
        <rFont val="Times New Roman"/>
        <family val="1"/>
        <charset val="204"/>
      </rPr>
      <t>-</t>
    </r>
    <r>
      <rPr>
        <sz val="11"/>
        <color theme="1"/>
        <rFont val="Times New Roman"/>
        <family val="1"/>
        <charset val="204"/>
      </rPr>
      <t xml:space="preserve"> 168 кв. м на всю зону</t>
    </r>
  </si>
  <si>
    <t>Стол банкетный</t>
  </si>
  <si>
    <t>Прямоугольный, размеры - не менее 1200х800х750 мм, металлокаркас, толщина столешницы - не менее 20 мм</t>
  </si>
  <si>
    <t>шт. (на 1 рабочее место)</t>
  </si>
  <si>
    <t>Стул банкетный</t>
  </si>
  <si>
    <t>Металлокаркас, обивка сиденья - ткань или искусственная кожа, на 4 ножках, высокая спинка</t>
  </si>
  <si>
    <t>Рокс (олд фешенд)</t>
  </si>
  <si>
    <t>Материал - стекло, объем - не менее 200 мл, прозрачный</t>
  </si>
  <si>
    <t>Хайбол</t>
  </si>
  <si>
    <t>Харикейн</t>
  </si>
  <si>
    <t>Материал - стекло, объем - не менее 350 мл, прозрачный</t>
  </si>
  <si>
    <t>Бокал для Мартини (коктейльная рюмка)</t>
  </si>
  <si>
    <t>Материал - стекло, объем - не менее 220 мл, прозрачный</t>
  </si>
  <si>
    <t xml:space="preserve">Поднос официанта </t>
  </si>
  <si>
    <t>Материал - прорезиненый пластик, диаметр - не менее 40 см</t>
  </si>
  <si>
    <t>Кувшин</t>
  </si>
  <si>
    <t>Объем - не менее 1 л, материал - стекло</t>
  </si>
  <si>
    <t>Пара для эспрессо (чашка с блюдцем)</t>
  </si>
  <si>
    <t>Материал - фарфор, объем - 90 мл</t>
  </si>
  <si>
    <t>Пара для капучино (чашка с блюдцем)</t>
  </si>
  <si>
    <t>Материал - фарфор, объем - 150 мл</t>
  </si>
  <si>
    <t>Бокал для кофе по-ирландски</t>
  </si>
  <si>
    <t>Ложка для эспрессо</t>
  </si>
  <si>
    <t>Длина - не менее 120 мм, материал - нержавеющая сталь</t>
  </si>
  <si>
    <t>Сахарница</t>
  </si>
  <si>
    <t>Материал - фарфор, объем - не менее 240 мл</t>
  </si>
  <si>
    <t xml:space="preserve">Металлический поднос </t>
  </si>
  <si>
    <t>Материал - нержавеющая сталь, диаметр - не менее 380 мм</t>
  </si>
  <si>
    <t>шт. (на 2 рабочих места)</t>
  </si>
  <si>
    <t xml:space="preserve">Нож для фруктов </t>
  </si>
  <si>
    <t>Длина - не менее 200 мм, материал лезвия - нержавеющая сталь</t>
  </si>
  <si>
    <t>Нож универсальный</t>
  </si>
  <si>
    <t xml:space="preserve">Кулер для льда </t>
  </si>
  <si>
    <t>Емкость - не менее 1,4 л, материал - нержавеющая сталь</t>
  </si>
  <si>
    <t>Подставка для кулера</t>
  </si>
  <si>
    <t>Тип - напольная, высота - не менее 600 мм, материал - нержавеющая сталь</t>
  </si>
  <si>
    <t>Материал - стекло, объем - не менее 150 мл, тип бокала - флюте</t>
  </si>
  <si>
    <t>Подсвечник</t>
  </si>
  <si>
    <t>Материал - стекло</t>
  </si>
  <si>
    <t>Объем - не менее 0,4 л, материал - стекло, прозрачный</t>
  </si>
  <si>
    <t>Прибор для рыбы</t>
  </si>
  <si>
    <t>Комплект - вилка, нож, материал - нержавеющая сталь, толщина ручки - не менее 3 мм</t>
  </si>
  <si>
    <t>Прибор десертный</t>
  </si>
  <si>
    <t>Комплект - вилка, ложка, нож. Материал - нержавеющая сталь, толщина лучки - не менее 2 мм</t>
  </si>
  <si>
    <t>Ложка десертная</t>
  </si>
  <si>
    <t>Материал - нержавеющая сталь, толщина лучки - не менее 2 мм, длина - не менее 170 мм</t>
  </si>
  <si>
    <t xml:space="preserve">Хлебная корзина </t>
  </si>
  <si>
    <t>Тип - плетеная, материал - полиротанг, размеры - не менее 250х100х50 мм</t>
  </si>
  <si>
    <t>Минаж</t>
  </si>
  <si>
    <t>Количество емкостей - не менее трех, материал подставки - металл</t>
  </si>
  <si>
    <t>Молочник</t>
  </si>
  <si>
    <t>Материал - фарфор, объем - не менее 250 мл</t>
  </si>
  <si>
    <t>Пара чайная (чашка с блюдцем)</t>
  </si>
  <si>
    <t>Материал - фарфор, объем чашки - не менее 250 мл</t>
  </si>
  <si>
    <t>Бокал для коньяка (снифтер)</t>
  </si>
  <si>
    <t>Материал - стекло, объем - не менее 250 мл</t>
  </si>
  <si>
    <t xml:space="preserve">Тарелка пирожковая </t>
  </si>
  <si>
    <t>Материал - фарфор, диаметр - не менее 15 см</t>
  </si>
  <si>
    <t xml:space="preserve">Тарелка основная </t>
  </si>
  <si>
    <t>Материал - фарфор, диаметр - не менее 24 см</t>
  </si>
  <si>
    <t xml:space="preserve">Тарелка закусочная </t>
  </si>
  <si>
    <t>Материал - фарфор, диаметр - не менее 20 см</t>
  </si>
  <si>
    <t xml:space="preserve">Тарелка десертная </t>
  </si>
  <si>
    <t>Материал - фарфор, диаметр - не менее 20 см, наличие борта</t>
  </si>
  <si>
    <t>Салфетки текстильные</t>
  </si>
  <si>
    <t>Размеры - не менее 45х45 см, в составе не менее 40% хлопка</t>
  </si>
  <si>
    <t>Ручник</t>
  </si>
  <si>
    <t>Материал - водоотталкивающая ткань, размер - не менее 40х40 см</t>
  </si>
  <si>
    <t>Скатерти</t>
  </si>
  <si>
    <t>Размер - не менее 170х250 см, плотность материала - не менее 180 г/кв.м.</t>
  </si>
  <si>
    <t>Перчатки официанта</t>
  </si>
  <si>
    <t>Материал - хлопок, 12 пар/уп., цвет - белый</t>
  </si>
  <si>
    <t>уп. (на 6 рабочих мест)</t>
  </si>
  <si>
    <t>Фартук официанта</t>
  </si>
  <si>
    <t>Цвет - черный, состав: полиэстер - не менее 60%</t>
  </si>
  <si>
    <t xml:space="preserve">Мусорное ведро </t>
  </si>
  <si>
    <t>Объем - не менее 7 л</t>
  </si>
  <si>
    <t>Ваза для цветов</t>
  </si>
  <si>
    <t>Материал - стекло, высота - не менее 24 см</t>
  </si>
  <si>
    <t>Материал - прорезиненый пластик, размеры - не менее 400х300 мм, цвет - черный</t>
  </si>
  <si>
    <t>Штопор</t>
  </si>
  <si>
    <t>Тип - с рычагом, материал - нержавеющая сталь</t>
  </si>
  <si>
    <t>шт. (на 4 рабочих места)</t>
  </si>
  <si>
    <t>Блюдце шампанское</t>
  </si>
  <si>
    <t>Ваза для фруктов</t>
  </si>
  <si>
    <t>Материал - стекло, диаметр - не менее 22 см</t>
  </si>
  <si>
    <t>Щипцы кондитерские</t>
  </si>
  <si>
    <t>Материал - нержавеющая сталь, длина - не менее 190 мм</t>
  </si>
  <si>
    <t>Щипцы для сахара</t>
  </si>
  <si>
    <t>Материал - нержавеющая сталь, длина - не менее 100 мм</t>
  </si>
  <si>
    <t>Щипцы для горячих блюд</t>
  </si>
  <si>
    <t>Материал - нержавеющая сталь, длина - не менее 220 мм</t>
  </si>
  <si>
    <t>Креманка</t>
  </si>
  <si>
    <t>Объем - не менее 160 мл, материал - стекло</t>
  </si>
  <si>
    <t>Доска для подачи</t>
  </si>
  <si>
    <t>Материал - дерево, диаметр - не менее 20 см, с ручками</t>
  </si>
  <si>
    <t>Тип - аптечка первой помощи, производственная, коллективная (не менее 5 чел.)</t>
  </si>
  <si>
    <t>Объем - не менее 3 л, огнетушащая способность (по классу В) не менее М2 0,45</t>
  </si>
  <si>
    <t>Объем для раствора - не менее 0,5 л</t>
  </si>
  <si>
    <t>Инфраструктурный лист для оснащения образовательного кластера среднего профессионального образования в отрасли Туризм и сфера услуг Оренбургской области</t>
  </si>
  <si>
    <t>Основная информация об образовательном кластере СПО:</t>
  </si>
  <si>
    <t>Субъект Российской Федерации: Оренбургская область</t>
  </si>
  <si>
    <t>Ядро кластера: Государственное автономное профессиональное образовательное учреждение "Колледж сервиса г. Оренбурга Оренбургской области"</t>
  </si>
  <si>
    <t>Адрес ядра кластера: г. Оренбург, проспект Гагарина, 13</t>
  </si>
  <si>
    <t>12. Зона под вид работ Зона ресторанного сервиса (12 рабочих мест)</t>
  </si>
  <si>
    <t>43.02.15 Поварское и кондитерское дело; 43.01.09 Повар, кондитер</t>
  </si>
  <si>
    <t>Требования к обеспечению зоны (коммуникации, площадь, сети и др.):</t>
  </si>
  <si>
    <t>Площадь зоны: не менее 99,5 кв.м.</t>
  </si>
  <si>
    <t>Освещение: Допустимо верхнее комбинированное освещение не менее 300 люкс</t>
  </si>
  <si>
    <t>Интернет : Подключение к проводному и беспроводному интернету</t>
  </si>
  <si>
    <t>Контур заземления для электропитания и сети слаботочных подключений :  требуется</t>
  </si>
  <si>
    <t>Покрытие пола: керамогранит 99,5  м2 на всю зону</t>
  </si>
  <si>
    <t>Наименование</t>
  </si>
  <si>
    <t xml:space="preserve">Часы </t>
  </si>
  <si>
    <t>Электронные, настенные, прямоугольные, цифры арабские, питание от батарейки или аккумулятора, длина не менее 20 см, высота не менее 10 см</t>
  </si>
  <si>
    <t>Шкаф холодильный</t>
  </si>
  <si>
    <t>220 В, габаритные размеры не менее 800х600х1800 мм, обьем не менее 400 л, двери распашные.количсетво полок не менее трех</t>
  </si>
  <si>
    <t>Смеситель</t>
  </si>
  <si>
    <t>Однорычажный,нержавеющая сталь, гибкий.</t>
  </si>
  <si>
    <t>Профессиональная, рожковая, материал корпуса металл, не менее 2 порций одновременного приготовления, 220 В, мощность не менее 2,5 к Вт, для приготовления и творческого оформления и подготовки к реализации горячих напитков сложного ассортимента</t>
  </si>
  <si>
    <t>Соковыжималка</t>
  </si>
  <si>
    <t>Центрифужная, полуавтомат, мощность не менее 0,5 кВт, обьем контейнера для сока не менее 0,5 л, не менее двух рабочих скоростей</t>
  </si>
  <si>
    <t>Термопот</t>
  </si>
  <si>
    <t>Обьем не менее 10 л, настольный, кран не менее 1, наличие терморегулятора и защиты от перегрева, материал корпуса нержавеющая сталь, мощность не менее 1 кВт, 220 В</t>
  </si>
  <si>
    <t>Весы</t>
  </si>
  <si>
    <t>Наименьший вес не более 10 гр, Наибольший не менее 1 кг, питание от сети или аккумуляторной батареи, размеры платформы не менее 200х150мм</t>
  </si>
  <si>
    <t>Кофейня самообслуживания</t>
  </si>
  <si>
    <t>Пиковая мощность не менее 2,5 кВт, габаритные размеры не менее 800х500х1500 мм, 220 В, кофейный автомат, наличие терминала оплаты, оптимизация процессов приготовления сложных кофейных напитков (слоеные напитки), с учетом потребностей рвзличных категорий потребителей, видов и форм обслуживания</t>
  </si>
  <si>
    <t>Табурет</t>
  </si>
  <si>
    <t xml:space="preserve">Барный, размеры не менее 300х300х700 мм.
</t>
  </si>
  <si>
    <t>Льдогенератор</t>
  </si>
  <si>
    <t>Производительность не менее 50 кг \сут, охлаждение водяное, наличие встроенного бункера, материал корпуса нержавеющая сталь, мощность не менее 400 Вт, питание 220 В</t>
  </si>
  <si>
    <t>количество кувшинов не менее 1, емкость кувшина не менее 1,5 л, минимальная скорость не менее 8000 об/мин, количество ножей не менее 1, управление- электронное, мощность не менее 1,5 кВт, напряжение 220 В</t>
  </si>
  <si>
    <t xml:space="preserve">Тумба </t>
  </si>
  <si>
    <t>Для гостиной, габаритные размеры не менее  90х30х90 см, напольная конструкция</t>
  </si>
  <si>
    <t>Витрина</t>
  </si>
  <si>
    <t>Высота не менее 180 см, ширина не менее 100 см, глубина не менее 40 см, количество дверей не менее 2</t>
  </si>
  <si>
    <t>Измельчитель льда</t>
  </si>
  <si>
    <t>Обьем не менее 1,5 л, скорость не менее 500 об/мин, 220 В</t>
  </si>
  <si>
    <t>Алюминиевый противень</t>
  </si>
  <si>
    <t>Размер листа не менее 500х300 мм, аллюминиевый</t>
  </si>
  <si>
    <t>Печь конвекционная с пароувлажнением</t>
  </si>
  <si>
    <t>Максимальная рабочая температура
300 °C, минимальная рабочая температура 80 °C, количество уровней не менее 3, расстояние между уровнями не менее 50 мм, установка
настольная, тип управления
механический,габариты не менее  800*770*490 мм</t>
  </si>
  <si>
    <t>в наличии</t>
  </si>
  <si>
    <t>Подставка под пароконвектомат</t>
  </si>
  <si>
    <t xml:space="preserve">Длина не менее 800 мм, ширина не менее 700 мм, высота не менее 600 мм, нержавеющая сталь, 
количество уровней не менее 5 
</t>
  </si>
  <si>
    <t>Шкаф шоковой заморозки</t>
  </si>
  <si>
    <t xml:space="preserve">Количество уровней не менее 8, расстояние между уровнями  не менее 50 мм, роизводительность замораживания (от +90 °С до -18 °С) : 
не менее 15 кг за 240 мин
Производительность охлаждения не менее 20 кг за 90 мин, габаритные размеры  не менее 700х600х1400 мм, напряжение 380 В
</t>
  </si>
  <si>
    <t>Миксер</t>
  </si>
  <si>
    <t>Планетарный,  стационарный,  мощность не менее 200 Вт,  материал чаши нержавеющая сталь,  объём чаши не менее 3л, наличие защитной крышки на чашу</t>
  </si>
  <si>
    <t>Стеллаж 1</t>
  </si>
  <si>
    <t xml:space="preserve">Нержавеющая сталь , расспределенная статическая нагрузка на полку не менее 50 кг, 
количество полок не менее 3, 
ширина не менее 1400 мм, глубина не менее 400 мм, высота не менее 1500 </t>
  </si>
  <si>
    <t>Бликсер</t>
  </si>
  <si>
    <t>Напряжение 220 В,  высота не менее 400 мм, длина не менее 200 мм, ширина не менее 250 мм, мощность не менее 0, 5 кВт, скорость не менее 2000 об/мин, наличие герметичной крышки со скребком, Прибор для тонкого измельчения и перемешивания пюреобразной массы</t>
  </si>
  <si>
    <r>
      <t>О</t>
    </r>
    <r>
      <rPr>
        <sz val="11"/>
        <color theme="1"/>
        <rFont val="Times New Roman"/>
        <family val="1"/>
        <charset val="204"/>
      </rPr>
      <t>борудование</t>
    </r>
  </si>
  <si>
    <t>Стол производственный</t>
  </si>
  <si>
    <t xml:space="preserve">Нержавеющая сталь, 
ширина не менее 1000 мм, глубина не менее 500 мм, высота не менее 750 мм
</t>
  </si>
  <si>
    <t xml:space="preserve">Шкаф </t>
  </si>
  <si>
    <t xml:space="preserve">Габариты не менее 1000х500х1500 мм, нейтральный
</t>
  </si>
  <si>
    <t>Раковина</t>
  </si>
  <si>
    <t xml:space="preserve"> С пьедесталом, напольная, высота не менее 69 см</t>
  </si>
  <si>
    <t>Ванна моечная 1</t>
  </si>
  <si>
    <t>Двухсекционная, тип: сварная, размер мойки не менее: 600х600х300 мм , нержавеющая сталь</t>
  </si>
  <si>
    <t>Устройство душирующее</t>
  </si>
  <si>
    <t xml:space="preserve">На мойку, управление вентильное
</t>
  </si>
  <si>
    <t>Лампа для карамели</t>
  </si>
  <si>
    <t xml:space="preserve">Напряжение, В
220, мощность не менее 1 кВт,
ширина не менее 50 см, глубина не менее 40 см
</t>
  </si>
  <si>
    <t>Антисковорода</t>
  </si>
  <si>
    <t>Габаритные размеры ДхШхВ,  не менее  400х450х150 мм, установка настольная, 
напряжение питания 220 В,  
мощностьне менее 3 кВт</t>
  </si>
  <si>
    <t xml:space="preserve">Темпер для шоколада </t>
  </si>
  <si>
    <t xml:space="preserve">Общий объем не менее 3 л, количество ванн не менее 3, мощность не менее 1 кВт, напряжение питания 220 В,для отработки навыков работы с шоколадом при приготовлении десертов
</t>
  </si>
  <si>
    <t>Гомогенизатор</t>
  </si>
  <si>
    <t>Скорость вращения не менее 1500 об/мин, объем не менее 1л, питание от сети 220 В, мощность не менее 1 кВт, ширина не менее 180 мм, глубина не менее 300мм, высота не менее 400 мм, для отработки навыков приготовления кремов и соусов</t>
  </si>
  <si>
    <t xml:space="preserve">Доска для темперирования </t>
  </si>
  <si>
    <t>Мраморная, размеры не менее 60х30 см</t>
  </si>
  <si>
    <t>Помпа для карамели</t>
  </si>
  <si>
    <t>материал - резина, для отработки навыков работы с карамель/ при приготовлении десертов</t>
  </si>
  <si>
    <t xml:space="preserve">Фен </t>
  </si>
  <si>
    <t>строительный, регулировка температуры, максимальная температура не менее 500 С</t>
  </si>
  <si>
    <t>Горелка газовая/пистолет для фламбировнаия</t>
  </si>
  <si>
    <t>Мощность не менее 1,5 кВт, наличие регулятора уровня пламени</t>
  </si>
  <si>
    <t xml:space="preserve">Стол </t>
  </si>
  <si>
    <t>Круглый, диаметр не менее 1000 мм</t>
  </si>
  <si>
    <t>Прямоугольный, длина не менее 800 мм, ширина не менее 600 мм, высота не менее 700 мм</t>
  </si>
  <si>
    <t>Со спинкой,  ширина не менее 34 см, глубина не менее 40 см</t>
  </si>
  <si>
    <t>Нок-бокс</t>
  </si>
  <si>
    <t>Диаметр не менее 8 см, высота не менее 10см, для сбора отработанного кофе</t>
  </si>
  <si>
    <t>плоское основание, диаметр не менее 5 см, рукоять прорезиненная, для формирования правильной «кофейной таблетки» в портафильтре при приготовлении эспрессо</t>
  </si>
  <si>
    <t>Весы бариста</t>
  </si>
  <si>
    <t>Запуск таймера нажатием кнопки, остановка обратного отсчета времени, 
отображение времени на дисплее, - сброс таймера максимальный вес взвешивания не менее 1 кг, погрешность измерения: не более 0,2 гр;
 питание от аккумуляторных батарей</t>
  </si>
  <si>
    <t>Нержавеющая сталь, объем изделия не менее 250 мл, для взбивания молока</t>
  </si>
  <si>
    <t>Объем не менее 900 мл, нержавеющая сталь, для взбивания молока</t>
  </si>
  <si>
    <t>Станция для темперовки</t>
  </si>
  <si>
    <t>Габаритные размеры не менее 8x12x5 см</t>
  </si>
  <si>
    <t>Тип носика: широкий, прямой;
материал: металл, для равномерного, аккуратного и точного разлива напитков</t>
  </si>
  <si>
    <t>Объем: 25/50 мл;
Объем номинальный: 0.075 л;
Материал: нержавеющая сталь,  для контроля количества добавляемых в коктейль ингредиентов</t>
  </si>
  <si>
    <t xml:space="preserve">Коврик </t>
  </si>
  <si>
    <t>Барный размеры не менее 400х300 мм, резиновый</t>
  </si>
  <si>
    <t>Нержавеющая сталь. Наконечник пластиковый, длина не менее 200 мм, для отжима сока из фруктов и ягод</t>
  </si>
  <si>
    <t>Набор для бармена</t>
  </si>
  <si>
    <t>Нержавеющая сталь, высота не менее 180 мм, шейкер, щипцы для льда, барная ложка, шпажки для фруктов, трубочки металлические для напитков, ершик для чистки трубочек, металлические кубики для охлаждения напитков, штопор, пробки для бутылок и подставка для хранения набора</t>
  </si>
  <si>
    <t xml:space="preserve">Сифон </t>
  </si>
  <si>
    <t>Кулинарный 
объем не менее 400 мл, не менее 2 насадок из нержавеющей стали</t>
  </si>
  <si>
    <t xml:space="preserve">Шейкер </t>
  </si>
  <si>
    <t xml:space="preserve">Объем не менее 500 мл, </t>
  </si>
  <si>
    <t xml:space="preserve">Пробка </t>
  </si>
  <si>
    <t>Для шампанского, нержавеющая сталь</t>
  </si>
  <si>
    <t xml:space="preserve">Кокотница </t>
  </si>
  <si>
    <t>Объем не менее  0,095л, диаметр не менее 5 см высота не менее  2 см, нержавеющая сталь.</t>
  </si>
  <si>
    <t>Ведро для шампанского</t>
  </si>
  <si>
    <t>Диаметр не менее 150мм,  с ручками, нержавеющая сталь</t>
  </si>
  <si>
    <t xml:space="preserve">Корзинка </t>
  </si>
  <si>
    <t>Для хлеба, размеры не менее 200 х 150 х 50 мм</t>
  </si>
  <si>
    <t>Корзинка</t>
  </si>
  <si>
    <t xml:space="preserve"> Для подачи закусок, диаметр не менее 8 см, высота не менее 8 см</t>
  </si>
  <si>
    <t>Поднос</t>
  </si>
  <si>
    <t>Ударопрочность, 
возможность штабелирования,  нескользящая поверхность,  диаметр не менее 355 мм</t>
  </si>
  <si>
    <t xml:space="preserve">Подставка для подноса </t>
  </si>
  <si>
    <t>Сталь, габаритные размеры не менее 200х200х180мм</t>
  </si>
  <si>
    <t>Подставка для выкладки</t>
  </si>
  <si>
    <t>Нержавеющая сталь, форма квадратная, размеры не менее 150х150х110 мм</t>
  </si>
  <si>
    <t xml:space="preserve">Емкость </t>
  </si>
  <si>
    <t xml:space="preserve">Для сыпучих продуктов (специй и орехов),  с мелкой сеткой, 
нержавеющая сталь, объем не менее 0,45 </t>
  </si>
  <si>
    <t xml:space="preserve">Контейнер </t>
  </si>
  <si>
    <t xml:space="preserve">Для столовых приборов, ширина не менее
300 мм, глубина не менее 200 мм, высота не менее 50 мм
</t>
  </si>
  <si>
    <t xml:space="preserve">Садж </t>
  </si>
  <si>
    <t>Кованый, диаметр не менее 
290 мм, для приготовления восточных блюд</t>
  </si>
  <si>
    <t>Куверт</t>
  </si>
  <si>
    <t>На 3 столовых прибора, размер не менее 
80х200 мм, набор из столовых приборов на одну персону для отработки навыка сервировки стола</t>
  </si>
  <si>
    <t>Объем не менее 
230 мл</t>
  </si>
  <si>
    <t>Объем не менее 
100 мл</t>
  </si>
  <si>
    <t xml:space="preserve">Чайник </t>
  </si>
  <si>
    <t xml:space="preserve">Объем не менее 900 мл, заварочный
</t>
  </si>
  <si>
    <t>Набор для специй</t>
  </si>
  <si>
    <t>Не менее двух приборов, можно использовать в микроволновой печи</t>
  </si>
  <si>
    <t>Плита 2</t>
  </si>
  <si>
    <t>Индукционная,одноконфорочная, напряжение питания 220 В, ширина не менее 300мм, глубина не менее 400 мм, мощность питания не менее 2кВт</t>
  </si>
  <si>
    <t>Стеллаж 2</t>
  </si>
  <si>
    <t>Кухонный , нержавеющая сталь, размеры не менее 160х60х40 см, не менее 2 полок</t>
  </si>
  <si>
    <t>Стол тумба 2</t>
  </si>
  <si>
    <t>Универсальный, габаритные размеры не менее 1000х600х750 мм</t>
  </si>
  <si>
    <t>Пароконвектомат</t>
  </si>
  <si>
    <t>Размеры не менее 800*800*700 мм, пароувлаженение камеры, подключение к водопроводу, материал корпуса нержавеющая сталь, мощность не менее 8 кВт, 380 В</t>
  </si>
  <si>
    <t>БР</t>
  </si>
  <si>
    <t xml:space="preserve">Ванна </t>
  </si>
  <si>
    <t>Размеры не менее  500х500х200 мм, нержавеющая сталь, моечная</t>
  </si>
  <si>
    <t xml:space="preserve">Объем не менее  13 л, управление электронное, напряжение питания 220 В, 
мощность не менее 2.5 кВт, ширина не менее 500 мм, глубина не менее 300 мм, высота не менее 250 мм
</t>
  </si>
  <si>
    <t>шкаф для посуды, длина не менее 1000 мм, ширина не менее 700 мм</t>
  </si>
  <si>
    <t>Барная стойка</t>
  </si>
  <si>
    <t>Наличие бокалодержателей, наличие  встроенных светильников не менее 2, длина не менее 800мм, ширина не менее 300 мм, высота не менее 750 мм, наличие мойки</t>
  </si>
  <si>
    <t>Стол-тумба</t>
  </si>
  <si>
    <t>Универсальный, габаритные размеры не менее 1500х500х700 мм</t>
  </si>
  <si>
    <t>Площадь зоны: не менее 21 кв.м.</t>
  </si>
  <si>
    <t>Освещение: Допустимо верхнее комбинированное не менее 300 люкс</t>
  </si>
  <si>
    <t>Электричество: Подключения к сети 220 и 380  В</t>
  </si>
  <si>
    <t>Контур заземления для электропитания и сети слаботочных подключений : требуется</t>
  </si>
  <si>
    <t>Покрытие пола: керамогранит - 21 м2 на всю зону</t>
  </si>
  <si>
    <t xml:space="preserve">Стол-тумба </t>
  </si>
  <si>
    <t xml:space="preserve">Универсальный, без дверей, нержавеющая сталь, длина не менее 1000 мм, ширина не менее 600 мм, высота не менее 750 мм
</t>
  </si>
  <si>
    <t>шт. (на 1 раб. место)</t>
  </si>
  <si>
    <t xml:space="preserve">Весы </t>
  </si>
  <si>
    <t>Наименьший вес не более 10 гр, Наибольший не менее 1 кг, питание от сети или аккумуляторной батареи, размеры платформы не менее 200х150мм, порционные</t>
  </si>
  <si>
    <t>Плита 1</t>
  </si>
  <si>
    <t>Индукционная, не менее 2 конфорок, напольная, напряжение питания 
220 В, 
Ширина не менее 300 мм, высота не менее 750 мм,глубина не менее 600 мм</t>
  </si>
  <si>
    <t xml:space="preserve">Миксер </t>
  </si>
  <si>
    <t>Материал корпуса пластик, турборежим, ручной, не менее 3 скоростей, 220 В</t>
  </si>
  <si>
    <t xml:space="preserve">Насадки кондитерские </t>
  </si>
  <si>
    <t>Назначение
для выпечки, для десерта, для крема, для шоколада</t>
  </si>
  <si>
    <t xml:space="preserve">Решётка для глазирования и остывания кондитерских изделий </t>
  </si>
  <si>
    <t>Сталь, Металл, длина не менее
26 см, ширина не менее 23 см, высота не менее 
3 см</t>
  </si>
  <si>
    <t xml:space="preserve">Подставка для торта </t>
  </si>
  <si>
    <t xml:space="preserve">Вращающаяся, диаметр не менее
28 см
</t>
  </si>
  <si>
    <t xml:space="preserve">Кольцо кулинарное для торта </t>
  </si>
  <si>
    <t>Нержавеющая сталь, регулируемое, жаропрочное, от 16 см до 30 см, высота не менее 15 см</t>
  </si>
  <si>
    <t xml:space="preserve">Разборная рамка для шоколада, зефира, мармелада, форма для нарезных конфет и пирожных </t>
  </si>
  <si>
    <t>Нержавеющая сталь, длина не менее 22 см, ширина не менее 22 см, высота не менее 3 см</t>
  </si>
  <si>
    <t xml:space="preserve">Кулинарный термометр </t>
  </si>
  <si>
    <t>Материал корпуса металл, пластик, 
электронный,  щуп, длина не менее 12 см</t>
  </si>
  <si>
    <t xml:space="preserve">Бытовые, электронные, карманные , предел взвешивания 0.5 кг, Точность измерения
0.1 г
</t>
  </si>
  <si>
    <t>Аптечка  первой помощи для образовательной организации, габаритные размеры не менее  200х200х100 мм</t>
  </si>
  <si>
    <t>Способ срабатывания – ручной, масса заряда не менее 0.90 кг , длина струи не менее 1 м</t>
  </si>
  <si>
    <t>Режим охлаждения, питание 220 В</t>
  </si>
  <si>
    <t>ИНФРАСТРУКТУРНЫЙ ЛИСТ ОСНАЩЕНИЯ ОБРАЗОВАТЕЛЬНОГО КЛАСТЕРА СРЕДНЕГО
ПРОФЕССИОНАЛЬНОГО ОБРАЗОВАНИЯ</t>
  </si>
  <si>
    <t>Инфраструктурный лист для оснащения образовательного кластера среднего профессионального образования в отрасли туризм и сфера услуг</t>
  </si>
  <si>
    <t>Основная информация об образовательном кластере среднего профессионального образования:</t>
  </si>
  <si>
    <r>
      <rPr>
        <b/>
        <sz val="14"/>
        <color theme="1"/>
        <rFont val="Times New Roman"/>
        <family val="1"/>
        <charset val="204"/>
      </rPr>
      <t xml:space="preserve">Субъект Российской Федерации: </t>
    </r>
    <r>
      <rPr>
        <sz val="14"/>
        <color theme="1"/>
        <rFont val="Times New Roman"/>
        <family val="1"/>
        <charset val="204"/>
      </rPr>
      <t>Приморский край</t>
    </r>
  </si>
  <si>
    <r>
      <rPr>
        <b/>
        <sz val="14"/>
        <color theme="1"/>
        <rFont val="Times New Roman"/>
        <family val="1"/>
        <charset val="204"/>
      </rPr>
      <t xml:space="preserve">Базовая организация кластера: </t>
    </r>
    <r>
      <rPr>
        <sz val="14"/>
        <color theme="1"/>
        <rFont val="Times New Roman"/>
        <family val="1"/>
        <charset val="204"/>
      </rPr>
      <t>Федеральное государственное бюджетное образовательное учреждение высшего образования
"Владивостокский государственный университет"</t>
    </r>
  </si>
  <si>
    <r>
      <t xml:space="preserve">Адрес базовой образовательной организации: </t>
    </r>
    <r>
      <rPr>
        <sz val="14"/>
        <color theme="1"/>
        <rFont val="Times New Roman"/>
        <family val="1"/>
        <charset val="204"/>
      </rPr>
      <t>г. Владивосток, ул. Гоголя, д. 41; г. Владивосток, ул. Добровольского, д. 20</t>
    </r>
  </si>
  <si>
    <t>9. Зона под вид работ "Ресторанное искусство" (20 рабочих мест)</t>
  </si>
  <si>
    <t>Код  и наименование профессии или специальности согласно ФГОС СПО</t>
  </si>
  <si>
    <t>43.01.01 Официант, бармен, 38.01.02 Продавец, контроллер-кассир, 38.02.08 Торговое дело</t>
  </si>
  <si>
    <t>Площадь зоны: не менее 80 кв.м.</t>
  </si>
  <si>
    <t>Освещение: естественное и искусственное освещение (не менее 300 люкс)</t>
  </si>
  <si>
    <t xml:space="preserve">Интернет: подключение ноутбуков к беспроводному интернету (с возможностью подключения к проводному интернету) 	</t>
  </si>
  <si>
    <t>Электричество: подключение к сети 220 Вольт и 380 Вольт</t>
  </si>
  <si>
    <t xml:space="preserve">Контур заземления для электропитания и сети слаботочных подключений (при необходимости): согласно нормам подключения профессиональной техники </t>
  </si>
  <si>
    <t>Покрытие пола: керамогранит  - не менее 80 кв.м. на всю зону</t>
  </si>
  <si>
    <t>Подведение / отведение ГХВС (при необходимости): требуется</t>
  </si>
  <si>
    <t>Подведение сжатого воздуха (при необходимости): не требуется</t>
  </si>
  <si>
    <t>Вентиляция: приточно-вытяжная вентиляция с системой кондиционирования</t>
  </si>
  <si>
    <t>Барный модуль</t>
  </si>
  <si>
    <t>Предназначен для размещения оборудования, инвентаря, продуктов, приготовления напитков в работе официантов.
Высота с внешней стороны: не менее 1200 мм
Высота с внутренней стороны: не менее 900 мм
Глубина рабочей зоны внутренней: не менее 600 мм
Глубина рабочий зоны внешней (для гостя): не менее 400 мм
Наличие ниш для хранения инвентаря. Длина конструкции: не менее 5000 мм
Вид материала: ЛДСП</t>
  </si>
  <si>
    <t>Предназначен для размещения и обслуживания гостей за барной стойкой.
Габаритные размеры: ширина не менее 400 мм, глубина не менее 500 мм, высота не менее 700 мм 
Материал сидения: ткань 
Нагрузка: не менее 100 кг</t>
  </si>
  <si>
    <t>Предназначен для приготовления кубиков льда для быстрого охлаждения напитков.
Габаритные размеры: ширина не менее 590 мм, глубина не менее 300 мм, высота не менее 600 мм
Тип льда: кубиковый
Охлаждение: воздушное. Бункер:есть
Управление: электромеханическое
Подключение к воде: требуется подвод и отвод воды
Напряжение: 220 В</t>
  </si>
  <si>
    <t xml:space="preserve"> Оборудование</t>
  </si>
  <si>
    <t>Кофемолка</t>
  </si>
  <si>
    <t>Предназначена для перемолки кофейных зерен.
Габаритные размеры: ширина не менее 130 мм, глубина не менее 200 мм, высота не менее 350 мм 
Вместимость бункера для зерен: не менее 1000 гр
Материал: металл
Напряжение: 220 В</t>
  </si>
  <si>
    <t>Барный холодильник</t>
  </si>
  <si>
    <t>Предназначен для охлаждения и длительного хранения продуктов и напитков.
Габаритные размеры: ширина не менее 450 мм, глубина не менее 800 мм, высота не менее 450 мм
Материал корпуса: металл. Материал двери: стекло. 
Охлаждение: динамическое. Количество полок-решеток: не менее 4                                   
Температурный режим: от +5 до +20 С. Объем не менее 90 л
Напряжение: 220 В</t>
  </si>
  <si>
    <t>Предназначена  для выжимания сока из фруктов, ягод и овощей.
Габаритные размеры: ширина не менее 200 мм, глубина не менее 300 мм, высота не менее 200 мм
Скорость вращения: не менее 10000 об/мин
Количество скоростей: не менее 2
Кувшин для сока: не менее 1 л
Контейнер для жмыха: не менее 1 л
Материал: нержавеющая сталь
Напряжение: 220 В</t>
  </si>
  <si>
    <t>Коктейльная барная станция</t>
  </si>
  <si>
    <t>В изделие входят: мойка, теплоизолированная ванна для льда, двойной карман для бутылок, поставляется в сборе. Предназначена для обустройства раздачи и зоны приготовления напитков, размещения оборудования.
Вид: пристенный, открытая
Габаритные рамеры: длина не менее 1000 мм, глубина не менее 500 мм, высота не менее 8000 мм
Высота борта: не менее 50 мм. Размер мойки: длина не менее 300 мм, глубина не менее 200 мм, высота не менее 100 мм. Размер ванны для льда: длина не менее 400 мм, глубина не менее 200 мм, высота не менее 200 мм.
Материал корпуса: нержавеющая сталь</t>
  </si>
  <si>
    <t>Предназначена для приготовления широкого спектра кофейных напитков.
Габаритные размеры: длина не менее 650 мм, ширина не менее 550 мм, высота не менее 500 мм
Установка: настольная, рожковая
Тип кофе: молотый. Обьем бойлера не менее 10 л
Разновидность кофемашины: полуавтоматическая 
Материал корпуса: нержавеющая сталь
Напряжение: 220 В. Мощность: не менее 3,5 кВт</t>
  </si>
  <si>
    <t>Тележка сервировочная</t>
  </si>
  <si>
    <t xml:space="preserve">Предназначена для перемещения готовых напитков и посуды, а также для подачи грязной посуды  в мойку.
Габариные размеры: длина не менее 800 мм, глубина не менее 500 мм, высота не менее 800 мм 
Количество полок: не менее 2
Наличие тормозного механизма на колесных опорах: да        
Материал каркаса: нержавеющая сталь </t>
  </si>
  <si>
    <t>Стол шведский для демонстрации блюд</t>
  </si>
  <si>
    <t>Предназначен для кратковременного хранения блюд и продуктов питания, их демонстрации.
Габаритные размеры: ширина не менее 1200 мм, глубина не менее 600 мм, высота не менее 800 мм
Материал корпуса: дерево
Установка: напольная</t>
  </si>
  <si>
    <t>POS-система</t>
  </si>
  <si>
    <t>POS-система состоит: кассовый терминал, 2D-сканер для считывания маркировки, онлайн-кассы.
Предназначен для моделирования процедур оплаты за услуги.
Тип терминала: стационарный
Тип подключения: Ethernet (локальная сеть)
Напряжение: 220 В</t>
  </si>
  <si>
    <t>Станция официанта</t>
  </si>
  <si>
    <t>Предназначена для организации работы официантов в кафе, ресторанах и барах.
Габаритные размеры: длина не менее 1350 мм, ширина не мене 600 мм, высота не менее 950 мм
Материал корпуса: ЛДСП
Количество ящиков: не менее 2
Количество ниш с распашными дверями: не менее 3</t>
  </si>
  <si>
    <t>Модуль барный для сбора отходов</t>
  </si>
  <si>
    <t>Модуль барный для сбора отходов.
Габаритные размеры: ширина не менее 400 мм, глубина не более 500 мм, высота не менее 800 мм 
Диаметр отверстия не менее 200 мм
Тип дверей: распашные
Высота борта: не менее 50 мм
Материал корпуса: нержавеющая сталь</t>
  </si>
  <si>
    <t>Стол открытый с бортом</t>
  </si>
  <si>
    <t>Предназначен для размещения оборудования и приготовления напитков за барной стойкой.
Габаритные размеры: длина не менее 600 мм, глубина не менее 500 мм, высота не менее 800 мм
Материал корпуса: нержавеющая сталь
Высота борта не менее 50 мм</t>
  </si>
  <si>
    <t xml:space="preserve">Витрина </t>
  </si>
  <si>
    <t>Предназначена для демонстрации и хранения приготовленных изделий и напитков.
Габаритные размеры: ширина не менее 700 мм, глубина не менее 700 мм, высота не менее 1200 мм
Глубина полок: не менее 300 мм
Внутренний объем: не менее 2 куб. м
Охлаждение: динамическое
Количество полок: не менее 2
Материал полки: стеклянные
Напряжение: 220 В</t>
  </si>
  <si>
    <t>Лестница для напитков</t>
  </si>
  <si>
    <t>Предназначена для хранения напитков, рабочая поверхность для приготовления коктейлей, разлива напитков. На нижней части устанавливают посуду, инвентарь.
Габаритные размеры: ширина не менее 400 мм, глубина не менее 500 мм, высота не менее 800 мм
Наличие полок: да
Материал корпуса: нержавеющая сталь
Высота борта не менее 50 мм</t>
  </si>
  <si>
    <t>Машина посудомоечная</t>
  </si>
  <si>
    <t>Предназначена для мойки тарелок, столовых приборов, инвентаря и гастроемкостей.
Габаритные размеры: ширина не менее 500 мм, глубина не менее 600 мм, высота не менее 800 мм
Тип: фронтальный. Напряжение 220 В. Мощность не менее 3,5 кВт
Производительность: не менее 400 тарелок/час
Количество режимов мойки: не менее 2
Подключение к горячей воде: да</t>
  </si>
  <si>
    <t>Стол для кофемашин</t>
  </si>
  <si>
    <t>Стол с бортом предназначен для размещения кофемашин.
Габаритные размеры: длина не менее 1200 мм, глубина не менее 500 мм, высота не менее 800 мм
Высота борта: не менее 50 мм
Материал корпуса: нержавеющая сталь</t>
  </si>
  <si>
    <t xml:space="preserve">Стол закрытый с каплесборником </t>
  </si>
  <si>
    <t>Предназначен для работы бариста с жидкостями.
Стол закрытый с каплесборником и ополаскивателем, с бортом.
Габаритные размеры: длина не менее 700 мм, глубина не менее 500 мм, высота не менее 800 мм 
Высота борта: не менее 50 мм
Материал корпуса: нержавеющая сталь</t>
  </si>
  <si>
    <t>Стол закрытый с мойкой</t>
  </si>
  <si>
    <t>Предназначен для мойки инвентаря при приготовлении напитков.
Габариные размеры: длина не менее 600 мм, глубина не менее 500 мм, высота не менее 800 мм
Размер мойки: длина не менее 400 мм, глубина не менее 300 мм, высота не менее 100 мм
Материал корпуса: нержавеющая сталь
Высота борта не менее 50 мм</t>
  </si>
  <si>
    <t>Стол открытый с полкой</t>
  </si>
  <si>
    <t>Предназначен для размещения оборудования, инвентаря.
Стол открытый с полкой, с бортом.
Габаритные размеры: длина не менее 1000 мм, глубина не менее 500 мм, высота не менее 800 мм
Наличие полок: да
Материал корпуса: нержавеющая сталь
Высота борта не менее 50 мм</t>
  </si>
  <si>
    <t>Холодильный стол</t>
  </si>
  <si>
    <t>Предназначен для охлаждения и хранения напитков и кофейных зерен для кофемашин.
Габаритные размеры: длина не менее 1300 мм, глубина не менее 600 мм, высота не менее 800 мм. Напряжение: 220 В
Температурный диапазон: от -2 градусов
Материал корпуса: нержавеющая сталь
Количество дверей: не менее 2</t>
  </si>
  <si>
    <t xml:space="preserve">Холодильный шкаф </t>
  </si>
  <si>
    <t>Предназначен для охлаждения и хранения спиртных напитков для изготовления коктелей
Габаритные размеры: ширина не менее 200 мм, глубина не менее 500 мм, высота не менее 500 мм
Количество камер: не менее 1
Конструкция двери: распашная
Материал двери: стекло
Материал корпуса: металл
Объем: не менее 100 л
Охлаждение: динамическое
Количество полок: не менее 3
Напряжение: 220 В</t>
  </si>
  <si>
    <t>Программное обеспечение для автоматизации кассовой станции</t>
  </si>
  <si>
    <t>Предназначено для автоматизации кассовой станции, рабочего места кассира, официанта с функциями: открытие смены, пробитие заказов, печать блюд, кассовые отчеты.
Количество рабочих мест в соответствии с лицензией: 1</t>
  </si>
  <si>
    <t>Программное обеспечение для автоматизации управления складом, персоналом, финансами</t>
  </si>
  <si>
    <t>Предназначено для автоматизации управления складом: движение товара (приходы, списания), накладные, инвентаризации, поставщики, номенклатура, отчеты.
Количество рабочих мест в соответствии с лицензией: 1</t>
  </si>
  <si>
    <t>Программное обеспечение для автоматизации кафе, баров, ресторанов</t>
  </si>
  <si>
    <t>Программный  модуль позволяет работать в режиме "бара, кафе, ресторана": схема зала, столы, предварительные чеки, заказы.
Количество рабочих мест в соответствии с лицензией: 1</t>
  </si>
  <si>
    <t>Программное обеспечение для управления очередностью исполнения заказов, контроля времени</t>
  </si>
  <si>
    <t>Программный модуль предназначен для управления очередностью исполнения заказов, контроль времени, отображение пробитых заказов, контороль статусов заказа (ожидает, готовится,  приготовлен), возможность разбивки на подачи и курсы.
Количество рабочих мест в соответствии с лицензией: 1</t>
  </si>
  <si>
    <t>Программное обеспечение для учета и контроля выпуска готовых заказов</t>
  </si>
  <si>
    <t>Предназначено для учета и контроля выпуска готовых заказов, возможности создавать дополнительные документы с рабочего места кассира, официанта, внутренние перемещения, списания, инвентаризации.
Количество рабочих мест в соответствии с лицензией: 1</t>
  </si>
  <si>
    <t>Площадь зоны: не менее 150 кв.м.</t>
  </si>
  <si>
    <t xml:space="preserve">Освещение: естественное и искусственное освещение ( не менее 300 люкс) </t>
  </si>
  <si>
    <t>Электричество: подключения к сети по 220 Вольт и 380 Вольт</t>
  </si>
  <si>
    <t>Контур заземления для электропитания и сети слаботочных подключений (при необходимости): согласно нормам подключения профессиональной техники</t>
  </si>
  <si>
    <t>Покрытие пола: керамогранит - не менее 150 кв.м. на всю зону</t>
  </si>
  <si>
    <t>Подведение / отведение ГХВС (при необходимости): не требуется</t>
  </si>
  <si>
    <t>Ресторанный стол</t>
  </si>
  <si>
    <t>Предназначен для сервировки и обслуживания гостей.
Габаритные размеры: ширина не менее 1200 мм, глубина не менее 800 мм, высота не менее 
Материал: дерево</t>
  </si>
  <si>
    <t>Ресторанный стул</t>
  </si>
  <si>
    <t>Предназначен для размещения гостей при обслуживании.
Габаритные размеры: ширина не менее 500 мм, глубина не менее 500 мм, высота не менее 400 мм
Вид материала сидения: ткань
Вид материала спинки: ткань
Материал каркаса: дерево
Форма основания: ножки</t>
  </si>
  <si>
    <t>Смартфон</t>
  </si>
  <si>
    <t>Предназначен для работы в автоматизированной системе обслуживания гостей и формирования заказов.
Количество ядер процессора: не менее 8
Наличие встроенного микрофона и динамиков: да
Наличие модулей и интерфейсов: Bluetooth, GPS, USB, WI-FI
Наличие тыльной и фронтальной камеры: да
Объем встроенной памяти: не менее 128 Гб
Размер диагонали: не менее 5 дюймов
Напряжение: 220 В</t>
  </si>
  <si>
    <t>шт. (на 2 раб. места)</t>
  </si>
  <si>
    <t>Площадь зоны: не менее 4 кв.м.</t>
  </si>
  <si>
    <t xml:space="preserve">Электричество: подключение к сети по 220 Вольт и 380 Вольт	</t>
  </si>
  <si>
    <t xml:space="preserve">Контур заземления для электропитания и сети слаботочных подключений (при необходимости): согласно нормам подключения профессиональной техники       
</t>
  </si>
  <si>
    <t>Покрытие пола: керамогранит - не менее 4 кв.м. на всю зону</t>
  </si>
  <si>
    <t>Подведение/отведение ГХВС (при необходимости): не требуется</t>
  </si>
  <si>
    <t>Диагональ экрана: не менее 12 дюймов
Количество ядер процессора: не менее 4
Объём оперативной памяти: не менее 12 Гб
Объем твердотельного накопителя: не менее 512 Гб
Выходной интерфейс: HDMI
Наличие веб-камеры
Напряжение: 220 В</t>
  </si>
  <si>
    <t xml:space="preserve"> Оборудование IT</t>
  </si>
  <si>
    <t>Звукоусиливающий комплект</t>
  </si>
  <si>
    <t>Состоит из: акустической системы, усилителя звука, микшерского пульта, беспроводной микрофонной системы, настольного микрофона, телекоммуникационного шкафа. Предназначен для аудиальной трансляции учебного контента.
Акустическая система: не менее 2 полос, частота не менее 70 ГЦ
Усилитель: мощность не менее 120 Вт, частотный диапазон: не менее 70 Гц
Микшерский пульт: не менее 4 каналов, разьемы XLR
Беспроводная микрофонная сиситема:  микрофон на «гусиной шее», частота не менее 50 Гц,  не более 17000 Гц, длина держателя не менее 200 мм.
Напряжение: 220 В</t>
  </si>
  <si>
    <t>Мультимедийный комплект</t>
  </si>
  <si>
    <t>Состоит из: экрана, проектора, кронштейна.
Предназначен для демонстрации учебного контента.
Диагональ экрана: не менее 230 мм
Тип кронштейна: потолочный
Тип проектора: лазерный
Напряжение: 220 В</t>
  </si>
  <si>
    <t>Предназначен для организации рабочего места преподавателя.
Габаритные размеры: ширина сидения не менее 450 мм, высота ножек не менее 400 мм, высота спинки не менее 500 мм
Форма основания: ножки</t>
  </si>
  <si>
    <t>Стол-трансформер</t>
  </si>
  <si>
    <t>Мобильный складной стол
Габаритные размеры: ширина не менее 900 мм, глубина не менее 500 мм, высота не менее 650 мм</t>
  </si>
  <si>
    <t>Программное обеспечение для работы с различными типами документов</t>
  </si>
  <si>
    <t>Предназначено для создания и редактирования текстов, электронных таблиц, презентационных материалов.
Свободно распространяемое программное обеспечение
Количество рабочих мест в соответствии с лицензией: 1</t>
  </si>
  <si>
    <t>Универсальная для оказания неотложной медицинской помощи</t>
  </si>
  <si>
    <t>Предназначен для ликвидации пожаров
Вид: порошковый
Тип: переносной</t>
  </si>
  <si>
    <t>Кулер (холодная/горячая вода)</t>
  </si>
  <si>
    <t>Диспенсер для воды напольный с нагревом и охлаждением
Объем: не менее 15 л</t>
  </si>
  <si>
    <t>Дезинфицирующее средство</t>
  </si>
  <si>
    <t>Кожный антисептик для гигиенической обработки рук
Объем: не менее 1 л</t>
  </si>
  <si>
    <t>Спецодежда</t>
  </si>
  <si>
    <t xml:space="preserve">Фартук барный универсальный.                                                                                                                                     Ткань: смесовая, пропитка от пятен                                                                                                                                                                                                     </t>
  </si>
  <si>
    <t>ТБ</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</si>
  <si>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сфера услуг, Республика Дагестан</t>
    </r>
  </si>
  <si>
    <r>
      <t xml:space="preserve">Субъект Российской Федерации: </t>
    </r>
    <r>
      <rPr>
        <i/>
        <sz val="12"/>
        <color theme="1"/>
        <rFont val="Times New Roman"/>
        <family val="1"/>
        <charset val="204"/>
      </rPr>
      <t>Республика Дагестан</t>
    </r>
  </si>
  <si>
    <r>
      <t>Ядро кластера:</t>
    </r>
    <r>
      <rPr>
        <sz val="11"/>
        <color rgb="FFFF0000"/>
        <rFont val="Times New Roman"/>
        <family val="1"/>
        <charset val="204"/>
      </rPr>
      <t xml:space="preserve"> </t>
    </r>
    <r>
      <rPr>
        <i/>
        <sz val="11"/>
        <rFont val="Times New Roman"/>
        <family val="1"/>
        <charset val="204"/>
      </rPr>
      <t>ГАОУ ВО "Дагестанский государственный университет народного хозяйства"</t>
    </r>
  </si>
  <si>
    <r>
      <t xml:space="preserve">Адрес ядра кластера: </t>
    </r>
    <r>
      <rPr>
        <i/>
        <sz val="11"/>
        <rFont val="Times New Roman"/>
        <family val="1"/>
        <charset val="204"/>
      </rPr>
      <t>Республика Дагестан,г. Махачкала, ул. Гайдара Гаджиева, 20</t>
    </r>
  </si>
  <si>
    <r>
      <t xml:space="preserve">1. Зона под вид работ </t>
    </r>
    <r>
      <rPr>
        <i/>
        <sz val="14"/>
        <color theme="0"/>
        <rFont val="Times New Roman"/>
        <family val="1"/>
        <charset val="204"/>
      </rPr>
      <t>Ресторанный сервис ( 2 рабочих места)</t>
    </r>
  </si>
  <si>
    <r>
      <t xml:space="preserve">Площадь зоны: </t>
    </r>
    <r>
      <rPr>
        <i/>
        <sz val="11"/>
        <color theme="1"/>
        <rFont val="Times New Roman"/>
        <family val="1"/>
        <charset val="204"/>
      </rPr>
      <t>не менее  50 кв.м.</t>
    </r>
  </si>
  <si>
    <r>
      <t>Освещение:</t>
    </r>
    <r>
      <rPr>
        <sz val="11"/>
        <rFont val="Times New Roman"/>
        <family val="1"/>
        <charset val="204"/>
      </rPr>
      <t xml:space="preserve"> допуст</t>
    </r>
    <r>
      <rPr>
        <i/>
        <sz val="11"/>
        <rFont val="Times New Roman"/>
        <family val="1"/>
        <charset val="204"/>
      </rPr>
      <t>имо верхнее искусственное освещение ( не менее 300 люкс)</t>
    </r>
  </si>
  <si>
    <r>
      <t>Интернет :</t>
    </r>
    <r>
      <rPr>
        <i/>
        <sz val="11"/>
        <color theme="1"/>
        <rFont val="Times New Roman"/>
        <family val="1"/>
        <charset val="204"/>
      </rPr>
      <t xml:space="preserve"> подключение ПК  к проводному интернету (с возможностью подключения к беспроводному интернету)</t>
    </r>
  </si>
  <si>
    <r>
      <t xml:space="preserve">Электричество: </t>
    </r>
    <r>
      <rPr>
        <i/>
        <sz val="11"/>
        <color theme="1"/>
        <rFont val="Times New Roman"/>
        <family val="1"/>
        <charset val="204"/>
      </rPr>
      <t>подключение к сети 220 Вт</t>
    </r>
  </si>
  <si>
    <r>
      <t xml:space="preserve">Контур заземления для электропитания и сети слаботочных подключений : </t>
    </r>
    <r>
      <rPr>
        <i/>
        <sz val="11"/>
        <color theme="1"/>
        <rFont val="Times New Roman"/>
        <family val="1"/>
        <charset val="204"/>
      </rPr>
      <t>требуется</t>
    </r>
  </si>
  <si>
    <r>
      <t xml:space="preserve">Покрытие пола: </t>
    </r>
    <r>
      <rPr>
        <i/>
        <sz val="11"/>
        <color theme="1"/>
        <rFont val="Times New Roman"/>
        <family val="1"/>
        <charset val="204"/>
      </rPr>
      <t>ламинат на всю зону</t>
    </r>
  </si>
  <si>
    <r>
      <t xml:space="preserve">Подведение/ отведение ГХВС: </t>
    </r>
    <r>
      <rPr>
        <i/>
        <sz val="11"/>
        <color theme="1"/>
        <rFont val="Times New Roman"/>
        <family val="1"/>
        <charset val="204"/>
      </rPr>
      <t xml:space="preserve">  не требуется</t>
    </r>
  </si>
  <si>
    <r>
      <t>Подведение сжатого воздуха:</t>
    </r>
    <r>
      <rPr>
        <sz val="11"/>
        <color rgb="FFFF0000"/>
        <rFont val="Times New Roman"/>
        <family val="1"/>
        <charset val="204"/>
      </rPr>
      <t xml:space="preserve"> </t>
    </r>
    <r>
      <rPr>
        <i/>
        <sz val="11"/>
        <color theme="1"/>
        <rFont val="Times New Roman"/>
        <family val="1"/>
        <charset val="204"/>
      </rPr>
      <t>не требуется</t>
    </r>
  </si>
  <si>
    <t>Столешница - ЛДСП, каркас - сталь  ( размеры не менее : длина 1500 мм, ширина 760 мм, высота 760 мм), складной, прямоугольный</t>
  </si>
  <si>
    <t xml:space="preserve">Стол квадратный </t>
  </si>
  <si>
    <t>Столешница - ЛДСП, каркас - сталь  (размеры не менее : длина 1000 мм, ширина 1000 мм, высота 760 мм)</t>
  </si>
  <si>
    <t xml:space="preserve">Стеллаж </t>
  </si>
  <si>
    <t>Размеры не менее: длина 1800 мм, высота 1200 мм, ширина 500 мм,  4-5 полок, материал изделия : нержавеющая сталь.</t>
  </si>
  <si>
    <t>Стулья банкетные</t>
  </si>
  <si>
    <t>Каркас - алюминий; обивка - экокожа</t>
  </si>
  <si>
    <t>Барный стул</t>
  </si>
  <si>
    <t xml:space="preserve">Стол коктейльный </t>
  </si>
  <si>
    <t>Столешница - пластик, каркас - сталь  (размеры не более : длина 1500 мм, ширина 1500 мм, высота 760 мм), круглый (складной)</t>
  </si>
  <si>
    <t>Чехол на коктейльный стол</t>
  </si>
  <si>
    <t>Материал-спандекс</t>
  </si>
  <si>
    <t xml:space="preserve">Общий объем400 л, с морозильной камерой, рамеры не менее : длина 610, ширина 600, высота 2000 мм </t>
  </si>
  <si>
    <t>Стойка администратора</t>
  </si>
  <si>
    <t>Размеры не менее: 1100 мм х 1200 мм х 1200 мм,основа ЛДСП</t>
  </si>
  <si>
    <t>Стул офисный</t>
  </si>
  <si>
    <t>Офисный, каркас - металл; обивка - ткань</t>
  </si>
  <si>
    <t>Аудиосистема с пультом</t>
  </si>
  <si>
    <t>Активная акустическая система: 700 Вт  (для звукового сопровождения)</t>
  </si>
  <si>
    <t>Телевизор для презентаций на стойке Smart TV</t>
  </si>
  <si>
    <t xml:space="preserve">Экран:
Диагональ:   65"
Разрешение HD:     4K UHD
Разрешение: 3840x2160
Форматы HDR: HDR10+, HLG, HDR10+, HLG, HDR10+, HLG
Тип:  ЖК
Формат телевизора:  16:9
Технология экрана: HDR, LED, Crystal UHD, HDR, LED, HDR, LED, Crystal UHD, HDR, LED
Частота обновления экрана: 60 Гц
Звук: 
Суммарная мощность звука: 20 Вт
Количество динамиков:  2
Разъемы и интерфейсы: Ethernet - RJ-45, USB Type-A, вход HDMI x 3, выход аудио цифровой оптический, слот CI, Ethernet - RJ-45, USB Type-A, вход HDMI x 3, выход аудио цифровой оптический, слот CI
Беспроводная связь: Bluetooth, Wi-Fi, Bluetooth, Wi-Fi, Bluetooth, Wi-Fi
Стандарт Wi-Fi: 802.11ac (Wi-Fi 5)
Мультимедиа: 
Платформа Smart TV:   Tizen
ТВ-тюнер: DVB-C, DVB-S2, DVB-T2, аналоговый (PAL, SECAM, NTSC), DVB-C, DVB-S2, DVB-T2, аналоговый (PAL, SECAM, NTSC)
Стандарт крепления VESA
400×300 мм
Потребляемая мощность
200 Вт
Габариты:
Размеры с подставкой (ШxВxГ)
1449.4x906.6x282.1 мм
Вес с подставкой: 20.9 кг
Размеры без подставки (ШxВxГ)
1449.4x830.3x59.9 мм
Вес без подставки: 20.6 кг
</t>
  </si>
  <si>
    <t>Радиомикрофон  с креплением (головной)</t>
  </si>
  <si>
    <r>
      <t xml:space="preserve">Площадь зоны: </t>
    </r>
    <r>
      <rPr>
        <i/>
        <sz val="11"/>
        <rFont val="Times New Roman"/>
        <family val="1"/>
        <charset val="204"/>
      </rPr>
      <t>не менее 6 кв.м.</t>
    </r>
  </si>
  <si>
    <r>
      <t xml:space="preserve">Электричество: </t>
    </r>
    <r>
      <rPr>
        <i/>
        <sz val="11"/>
        <color theme="1"/>
        <rFont val="Times New Roman"/>
        <family val="1"/>
        <charset val="204"/>
      </rPr>
      <t>на 1 рабочее место - 220-230 Вт, мощность не менее  25 кВт</t>
    </r>
  </si>
  <si>
    <r>
      <t>Контур заземления для электропитания и сети слаботочных подключений :</t>
    </r>
    <r>
      <rPr>
        <i/>
        <sz val="11"/>
        <color theme="1"/>
        <rFont val="Times New Roman"/>
        <family val="1"/>
        <charset val="204"/>
      </rPr>
      <t xml:space="preserve"> </t>
    </r>
    <r>
      <rPr>
        <i/>
        <sz val="11"/>
        <color theme="1"/>
        <rFont val="Times New Roman"/>
        <family val="1"/>
        <charset val="204"/>
      </rPr>
      <t>требуется</t>
    </r>
  </si>
  <si>
    <r>
      <t xml:space="preserve">Покрытие пола: </t>
    </r>
    <r>
      <rPr>
        <i/>
        <sz val="11"/>
        <color theme="1"/>
        <rFont val="Times New Roman"/>
        <family val="1"/>
        <charset val="204"/>
      </rPr>
      <t>ламинат</t>
    </r>
    <r>
      <rPr>
        <sz val="11"/>
        <color theme="1"/>
        <rFont val="Times New Roman"/>
        <family val="1"/>
        <charset val="204"/>
      </rPr>
      <t xml:space="preserve"> </t>
    </r>
    <r>
      <rPr>
        <i/>
        <sz val="11"/>
        <color theme="1"/>
        <rFont val="Times New Roman"/>
        <family val="1"/>
        <charset val="204"/>
      </rPr>
      <t>на всю зону</t>
    </r>
  </si>
  <si>
    <r>
      <t xml:space="preserve">Подведение/ отведение ГХВС: </t>
    </r>
    <r>
      <rPr>
        <i/>
        <sz val="11"/>
        <color theme="1"/>
        <rFont val="Times New Roman"/>
        <family val="1"/>
        <charset val="204"/>
      </rPr>
      <t xml:space="preserve"> на 1 рабочее место - подвод горячей и холодной воды и слива к барной стойке</t>
    </r>
  </si>
  <si>
    <t>Стойка барная</t>
  </si>
  <si>
    <t>Длина 1200-1800 мм, ширина контактной столешницы 400-600 мм (глубина 250 мм), ширина рабочей поверхности 600-800 мм , высота 1200-1300 мм, высота рабочей зоны 900-1200 мм</t>
  </si>
  <si>
    <t>шт.(на 1 рабочее место)</t>
  </si>
  <si>
    <t>Прямоугольный , нержавейка ( длина 1200/1500 мм, ширина не менее 600 мм, высота не менее 800 мм)</t>
  </si>
  <si>
    <t>Ванна моечная</t>
  </si>
  <si>
    <t>Двухсекционная из нержавеющей стали</t>
  </si>
  <si>
    <t>Смеситель холодной и горячей воды</t>
  </si>
  <si>
    <t xml:space="preserve">
Материал корпуса: латунь, покрытие: хром форма излива
традиционная, поворотный излив, гибкая подводка 
</t>
  </si>
  <si>
    <t>Шкаф холодильный барный</t>
  </si>
  <si>
    <t>Размеры не менее: длина 625 мм
Ширина 600 мм,
Высота 890 мм
Общий объем 150 л
Минимальная температура
-8 °C
Конструкция двери- распашная
Материал двери- стекло</t>
  </si>
  <si>
    <t>Материал изделия: дерево</t>
  </si>
  <si>
    <t>Джигер</t>
  </si>
  <si>
    <t xml:space="preserve">Для контроля количества добавляемых в коктейль ингредиентов 30/50 мл </t>
  </si>
  <si>
    <t>150 мл</t>
  </si>
  <si>
    <t>Материал изделия: металл</t>
  </si>
  <si>
    <t>Мощность 0,3 кВТ, 420х200х305мм</t>
  </si>
  <si>
    <t>Ice bucket / Ведерко для льда</t>
  </si>
  <si>
    <t>Объем 3 л</t>
  </si>
  <si>
    <t>Щипцы для льда</t>
  </si>
  <si>
    <t>Барный коврик</t>
  </si>
  <si>
    <t>Размер не менее 10/40 см</t>
  </si>
  <si>
    <t>Размер не менее 20/30 см</t>
  </si>
  <si>
    <t>Прорезиненный, диаметр  не менее 20 см</t>
  </si>
  <si>
    <t>Материал изделия: нерж.,винил. Объем 500 мл</t>
  </si>
  <si>
    <t xml:space="preserve">Материал изделия : нержавеющая сталь. Объем 750 мл </t>
  </si>
  <si>
    <t>Материал изделия : нержавеющая сталь, двухслойный. Объём 580 мл.</t>
  </si>
  <si>
    <t>Металлическое ситечко размером не менее 75х75х193 мм</t>
  </si>
  <si>
    <t>Небольшой барный пестик. Толкушка для выдавливания сока из фруктов и ягод при изготовлении алкогольных коктейлей. Треугольный, пластиковый; L=21см</t>
  </si>
  <si>
    <t>Длина не менее 300 мм, материал :  нержавеющая сталь 304 S/S, цвет: стальной</t>
  </si>
  <si>
    <t>Материал изделия: нержавеющая сталь, длина не менее 300 мм</t>
  </si>
  <si>
    <t xml:space="preserve">Нарзанник </t>
  </si>
  <si>
    <t xml:space="preserve">Нож сомелье - рычажный штопор. Материал изделия : нержавеющая сталь, размеры не менее H=15,L=150,B=30мм </t>
  </si>
  <si>
    <t xml:space="preserve">Сквизер </t>
  </si>
  <si>
    <t>Барный инструмент для получения свежевыжатого сока. Материал изделия : металл</t>
  </si>
  <si>
    <t>Материал изделия : нержавеющая сталь</t>
  </si>
  <si>
    <t xml:space="preserve">Рокс -олд фешенд </t>
  </si>
  <si>
    <t xml:space="preserve">Барный стакан. Материал изделия: хрустальное, ультра прозрачное стекло, объем 290 мл. </t>
  </si>
  <si>
    <t xml:space="preserve">Хайбол </t>
  </si>
  <si>
    <t>Высокий стакан цилиндрической формы. Материал изделия: прозрачное стекло, объем 400 мл</t>
  </si>
  <si>
    <t>Бокал для коктейлей с высокой изящной чашкой на короткой ножке. Бокал для Пино Колады, для коктейлей объемом 380мл.</t>
  </si>
  <si>
    <t>Материал изделия:  хрустальное стекло, объем 215 мл.</t>
  </si>
  <si>
    <t xml:space="preserve">Гейзеры </t>
  </si>
  <si>
    <t>Дозатор для бутылок. Материал изделия:  резина, сталь</t>
  </si>
  <si>
    <t>Миска стеклянная</t>
  </si>
  <si>
    <t>Объем 1 л</t>
  </si>
  <si>
    <t>1-2 группы, автоматическая, для приготовления американо, капучино, латте и эспрессо, одновременное приготовление двух чашек</t>
  </si>
  <si>
    <t>Капсульная</t>
  </si>
  <si>
    <t>Кофеварка</t>
  </si>
  <si>
    <t>Капельная, автоматическая декальцинация, одновременное приготовление двух чашек, автоотключение при неиспользовании</t>
  </si>
  <si>
    <t>Полупрофессиональная, электрическая,  с отдельным бункером для молотого кофе</t>
  </si>
  <si>
    <t>Соковыжималка шнекового типа, мощность не менее 350 Вт</t>
  </si>
  <si>
    <t xml:space="preserve">Темпер </t>
  </si>
  <si>
    <t xml:space="preserve">Аксессуар для бариста, служит для формирования «кофейной таблетки. Диаметр не менее 56/57 мм </t>
  </si>
  <si>
    <t>Поднос официанта</t>
  </si>
  <si>
    <t>Прорезиненный, прямоугольный, размером не менее 410х300х25 мм</t>
  </si>
  <si>
    <t>Материал изделия: стекло; 1л; не менее H=200 мм; прозрачный</t>
  </si>
  <si>
    <t>Пара для эспрессо</t>
  </si>
  <si>
    <t>Чашка с блюдцем, размеры не менее: высота чашки: 60 мм, диаметр: 60 мм, толщина стенки: 4 мм, объем: 70 мл, диаметр блюдца: 110 мм.</t>
  </si>
  <si>
    <t xml:space="preserve">Пара для капучино </t>
  </si>
  <si>
    <t>Чашка с блюдцем, материал изделия:  фарфор, объем не менее 150 мл</t>
  </si>
  <si>
    <t>Бокал для кофе по-ирландски (Irish)</t>
  </si>
  <si>
    <t>Материал изделия: стекло, объем  не менее 200 мл, d=70-80 мм</t>
  </si>
  <si>
    <t>Материал изделия: нержавеющая сталь; толщина не менее 2 мм</t>
  </si>
  <si>
    <t>Чайная ложка</t>
  </si>
  <si>
    <t>Материал изделия: нержавеющая сталь, длина не менее 14 см</t>
  </si>
  <si>
    <t xml:space="preserve">Объем 600 мл, с крышкой. </t>
  </si>
  <si>
    <t>Молочник объемом 700 мл, материал изделия: металл</t>
  </si>
  <si>
    <t>Металлический поднос</t>
  </si>
  <si>
    <t>Нескользящая поверхность, диаметр не менее 300 мм</t>
  </si>
  <si>
    <t>Нож для фруктов</t>
  </si>
  <si>
    <t>Материал лезвия : сталь. Материал рукоятки : пластик.</t>
  </si>
  <si>
    <t>Устройство, которое «хранит» лед и замороженные напитки. Вес - не менее 16 кг. Габариты - не менее 460х330х540 мм. Крепление стаканодержателя на магнитах (держатель не входит в комплект). Нагрев - 3,5 л/ч - 85° С . Особенности - информационный дисплей, кран горячей воды с защитой, лёдогенератор. Охлаждение 2 л/ч – 10° С .Температура нагрева 85-95° С .Тип охлаждения компрессорный.</t>
  </si>
  <si>
    <t>Материал изделия: МДФ, опоры-хромированная труба</t>
  </si>
  <si>
    <t>Тип: бокалы-флюте. Материал: стекло. Цвет: прозрачный Объем 250 мл</t>
  </si>
  <si>
    <t>Материал изделия: стекло. Цвет прозрачный. Диамет: 62 мм Высота 55 мм</t>
  </si>
  <si>
    <t xml:space="preserve">Декантер </t>
  </si>
  <si>
    <t>Специальный сосуд причудливой формы с широким донышком и узкой горловиной. Назначение -для вина, для виски, для водки, для воды/сока, для графина, для джина, для коньяка, для ликера, для молочного пакета, для сака, для текилы, для шнапса. Объем  1 л. Высота не менее 20 см. Материал изделия: стекло</t>
  </si>
  <si>
    <t>Материал изделия:  стекло, объем 140-180 мл.</t>
  </si>
  <si>
    <t>Материал изделия:  стекло, объем  70-100 мл.</t>
  </si>
  <si>
    <t xml:space="preserve">Прибор десертный/закусочный </t>
  </si>
  <si>
    <t>Десертная вилка 18-25 сантиметров. Нож для масла  15-20 сантиметров. Вилка для употребления пирожных  15-20 сантиметров. Ложечка для кофе  10–15 сантиметров. Ложечка для употребления мороженого  16-20 сантиметров. Материал изделия : нержавеющая сталь</t>
  </si>
  <si>
    <t xml:space="preserve">Прибор для рыбы </t>
  </si>
  <si>
    <t>Вилка рыбная – 15-20 сантиметров, трёхзубчатая.Нож рыбный – 19–25 сантиметр. Материал изделия : нержавеющая сталь</t>
  </si>
  <si>
    <t xml:space="preserve">Столовый прибор </t>
  </si>
  <si>
    <t>Нож для мясных блюд – 21–25 см.  Вилка для мяса – 19–25 см.  Большая суповая ложка – 19–25 сантиметр.  Бульонная ложка – 15–20 сантиметров.  Ложка для соуса – 18–20 сантиметров. Материал изделия : нержавеющая сталь</t>
  </si>
  <si>
    <t>Десертная ложка –15-20 сантиметров. Материал изделия : нержавеющая сталь</t>
  </si>
  <si>
    <t>Хлебная корзина</t>
  </si>
  <si>
    <t>Плетеная прямоугольная полиротанг , размеры не менее H=8,L=45,B=30см коричневая</t>
  </si>
  <si>
    <t xml:space="preserve">Минаж </t>
  </si>
  <si>
    <t>Баночки для специй на столе. Емкости под соль, перец, зубочистки и подставка под них  Материал изделия: белый фарфор</t>
  </si>
  <si>
    <t>Материал изделия: нержавеющая сталь, объем 150 мл</t>
  </si>
  <si>
    <t>Пара чайная</t>
  </si>
  <si>
    <t>Чашка с блюдцем, материал изделия: фарфор.Форма - традиционная. Основной цвет - белый. Объем 200 мл. Диаметр чашки 80 мм Высота 70 мм. Диаметр блюдца 140 мм</t>
  </si>
  <si>
    <t>Диаметр бокала (по верхнему краю) 6,5 см. Высота бокала  13 см. Объем 430 мл. Материал изделия:  прозрачное стекло.</t>
  </si>
  <si>
    <t>Тарелка пирожковая</t>
  </si>
  <si>
    <t>Назначение –закусочная. Материал – фарфор. Размеры не менее: объем- 143 мл, диаметр- 15 см, длина-15 см, ширина - 15 см, высота - 1 см. Форма - круглая</t>
  </si>
  <si>
    <t>Тарелка основная</t>
  </si>
  <si>
    <t>Назначение –для подачи первых блюд. Материал – фарфор Размеры не менее: объем- 500 мл, диаметр- 20 см, длина-20 см, ширина- 20  см. Форма- круглая.</t>
  </si>
  <si>
    <t>Тарелка закусочная</t>
  </si>
  <si>
    <t>Материал  изделия: фарфор. Размеры не менее: диаметр - 30 см, длина - 30 см, ширина - 30  см.</t>
  </si>
  <si>
    <t>шт.( 1 рабочее место)</t>
  </si>
  <si>
    <t>Тарелка десертная</t>
  </si>
  <si>
    <t>Материал  изделия: фарфор. Размеры не менее: диаметр- 20 см, длина-20 см, ширина- 20  см с углублением 2-3 см.</t>
  </si>
  <si>
    <t>Размер не менее 45х45 см. Форма салфетки: квадратная. Цвет белый. Ткань 100% х/б.</t>
  </si>
  <si>
    <t xml:space="preserve">Ручник </t>
  </si>
  <si>
    <t>Небольшая салфетка, важный атрибут официанта. Размер не менее 50x30 см. Цвет  белый. Ткань 100% х/б.</t>
  </si>
  <si>
    <t>Фартук рабочий</t>
  </si>
  <si>
    <t>Универсальная модель унисекс, профессиональная ткань с водоотталкивающей пропиткой</t>
  </si>
  <si>
    <t>Тип ткани – полулен.Состав- 50% хлопок,50% лен. Цвет  белый. Размер скатерти  не менее 170*250 см</t>
  </si>
  <si>
    <t>Объем 5 л. Мощность 750 Вт Мощность в режиме поддержания температуры 35 Вт. Материал корпуса: металл/пластик. Материал: колбы - металл</t>
  </si>
  <si>
    <t>Мусорные ведра</t>
  </si>
  <si>
    <t>Объем  8 л. Способ открывания - с помощью педали.</t>
  </si>
  <si>
    <t xml:space="preserve">Цвет товара прозрачный. Размещение – настольная. Материал изделия: стекло. Высота- не менее 26 см. Диаметр/ширина - не менее 8 см </t>
  </si>
  <si>
    <r>
      <t xml:space="preserve">Площадь зоны: </t>
    </r>
    <r>
      <rPr>
        <i/>
        <sz val="11"/>
        <rFont val="Times New Roman"/>
        <family val="1"/>
        <charset val="204"/>
      </rPr>
      <t>не менее 4,5 кв.м.</t>
    </r>
  </si>
  <si>
    <r>
      <t>Подведение/ отведение ГХВС:</t>
    </r>
    <r>
      <rPr>
        <i/>
        <sz val="11"/>
        <color theme="1"/>
        <rFont val="Times New Roman"/>
        <family val="1"/>
        <charset val="204"/>
      </rPr>
      <t xml:space="preserve"> не требуется</t>
    </r>
  </si>
  <si>
    <t xml:space="preserve">Стол прямоугольный </t>
  </si>
  <si>
    <t>Офисный 1400х600х750 мм, столешница 25 мм, светло-
коричневая, ламинированная.</t>
  </si>
  <si>
    <t xml:space="preserve">Компьютер </t>
  </si>
  <si>
    <t xml:space="preserve">Моноблок                                                  Процессор не менее - 12 ядер и 16 потоков, базовая частота не менее 2100 МГц; ,модель интегрированной видеокартой
Объем оперативной памяти - 16 ГБ; 
идео карта - интегрированная; 
Общий объем твердотельных накопителей (SSD) - 512 ГБ; 
Диагональ экрана (дюйм) - 27"; 
Видеовыходы – HDMI;
Видеовходы – HDMI;
Аудиоразъемы - 3.5 мм jack (микрофон/аудио);
Разъемы USB Type-A - USB 2.0 x2, USB 3.2 Gen2 x2$
Разъемы USB Type-C - USB 3.2 Gen2 x2$ 
Дополнительные интерфейсы – LAN;
Выходная мощность адаптера питания - 120 Вт;
Клавиатура и мышь в комплекте.
Особенности: TPM 2.0, Windows Hello, шторка на встроенной камере
Комплектация: блок питания, документация, 
Настенное крепление VESA  - 75x75
</t>
  </si>
  <si>
    <t>МФУ лазерный</t>
  </si>
  <si>
    <t>Тип МФУ лазерное, функции устройства принтер/сканер/копир/факс, технология печати лазерная, цветность печати черно-белая, максимальный формат A4, автоматическая двусторонняя печать есть, максимальное разрешение черно-белой печати 1200x1200 dpi, оптическое разрешение сканера 1200x1200 dpi, устройство автоподачи есть, тип устройства автоподачи двухстороннее, максимальное разрешение копира 600x600 dpi, оперативная память 1024 Мб, частота процессора 1020 МГц, Ethernet (RJ-45), USB, прямая печать есть, мобильные технологии печати, PWG Raster, совместимость со всеми операционными системами, отображение информации сенсорный жк-дисплей</t>
  </si>
  <si>
    <t>Программное обеспечение  для автоматизации общепита</t>
  </si>
  <si>
    <t>Операционная система 64 bits. Специализированная система планирования ресурсов предприятия, предназначенная для автоматизации учета в ресторане, а также в кафе, баре, службе доставки готовых блюд</t>
  </si>
  <si>
    <t>Предназначена для оказания неотложной медицинской помощи.
Тип: коллективная
Вид аптечки: для учреждений и производств
Назначение аптечки: производственная, офисная</t>
  </si>
  <si>
    <t>Огнетушитель углекислотный ОУ-3 ВСЕ, объем- 4,0, перезаряжаемый, диаметр- 135 мм, класс пожара - ВСЕ, материал корпуса- металл, длина струи огнетушителя- 3м, продолжительность подачи огнетушащего вещества 8м, ранг тушения модельных очагов класса В- 34</t>
  </si>
  <si>
    <t>Мощность нагрева 700 Вт. Мощность охлаждения 62 Вт, температура охлаждения воды 15 градусов. Температура нагревания воды 90 градусов. Производительность нагрева 7. Производительность охлаждения 1, количество кранов подачи воды ; объем19 л (холодная/горячая вода)</t>
  </si>
  <si>
    <t>Объем 500 мл, наличие дозатора, аромат без отдушки.</t>
  </si>
  <si>
    <t>Маски медицинские</t>
  </si>
  <si>
    <t>Маска защитная лицевая одноразовая, 3-х слойная, не стерильная, выполнена из ткани спанбонд. Количество – 100 шт.</t>
  </si>
  <si>
    <t>Инфраструктурный лист для оснащения образовательного кластера среднего профессиоанльного образования в отрасли Туризм и сфера услуг</t>
  </si>
  <si>
    <t>Основная информация об образоватеьном кластере СПО:</t>
  </si>
  <si>
    <t>Субъект Российской Федерации: Республика Крым</t>
  </si>
  <si>
    <t>Ядро кластера: Государственное бюджетное профессиональное образовательное учреждение «Романовский колледж индустрии гостеприимства»</t>
  </si>
  <si>
    <t>Адрес ядра кластера: 295000, Россия, Республика Крым, г. Симферополь, ул. Дыбенко, 14. тел. (3652) 27-00-38, (3652) 60-03-78</t>
  </si>
  <si>
    <t>5. Зона под вид работ : "Официант" (6 рабочих мест)</t>
  </si>
  <si>
    <t>Наименование профессии или специальности согласно ФГОС СПО:</t>
  </si>
  <si>
    <r>
      <t xml:space="preserve">  </t>
    </r>
    <r>
      <rPr>
        <b/>
        <sz val="11"/>
        <rFont val="Times New Roman"/>
        <family val="1"/>
        <charset val="204"/>
      </rPr>
      <t xml:space="preserve">   43.02.16 Туризм и гостеприимство;                                                                                     43.01.01 Официант, бармен</t>
    </r>
  </si>
  <si>
    <t>ОБЩАЯ ЗОНА</t>
  </si>
  <si>
    <t>Требования к обеспечению зоны (коммуникации, площадь, сети, количество рабочих мест и др.):</t>
  </si>
  <si>
    <t>Площадь зоны:  не менее 20 кв.м.</t>
  </si>
  <si>
    <t>Освещение: Допустимо верхнее исскуственное освещение 300 люкс.</t>
  </si>
  <si>
    <t>Интернет: Подключение ноутбуков к беспроводному интернету (с возможностью подключения к проводному интернету).</t>
  </si>
  <si>
    <t>Электричество: 220 Вольт.</t>
  </si>
  <si>
    <t>Контур заземления для электропитания и сети слаботочных подключений (при необходимости): не требуется</t>
  </si>
  <si>
    <t>Покрытие пола: керамическая плитка на всю зону</t>
  </si>
  <si>
    <t>Подведение сжатого воздуха (при необходимости): не требуется.</t>
  </si>
  <si>
    <t>Винный шкаф</t>
  </si>
  <si>
    <t>Стеклянная дверца с регулировкой температуры, размеры не менее 500*500*600 м</t>
  </si>
  <si>
    <t>ЛДСП,  2 секции, , размеры не менее 500х500х1100 мм</t>
  </si>
  <si>
    <t>ЛДСП,  2 секции, размеры не менее 400х400х900 мм</t>
  </si>
  <si>
    <t xml:space="preserve">Кассовая станция </t>
  </si>
  <si>
    <t>Многофункциональная кассовая станция   ПО</t>
  </si>
  <si>
    <t>Тележка для фламбе</t>
  </si>
  <si>
    <t>Передвижная, 2-х комфорочная, 1000*550*835 мм</t>
  </si>
  <si>
    <t>Часы</t>
  </si>
  <si>
    <t>Настенные, на батарейке</t>
  </si>
  <si>
    <t>Площадь зоны:  не менее 50 кв.м.</t>
  </si>
  <si>
    <t>Складной, квадратный не более 800*800 мм</t>
  </si>
  <si>
    <t>Складной, прямоугольный не более 1200 мм</t>
  </si>
  <si>
    <t>Горелка для карамелизации</t>
  </si>
  <si>
    <t>Газовая, кондитерская</t>
  </si>
  <si>
    <t>Электронные, микрограммные</t>
  </si>
  <si>
    <t xml:space="preserve">Набор ножей </t>
  </si>
  <si>
    <t>Материал: нержавеющая сталь, размеры не менее 300 мм, 320 мм, 350 мм</t>
  </si>
  <si>
    <t xml:space="preserve">Набор досок разделочных </t>
  </si>
  <si>
    <t>Пластик, 15/20/30/40 см</t>
  </si>
  <si>
    <t>Доска для сыра</t>
  </si>
  <si>
    <t>Круглая, деревянная с углублением</t>
  </si>
  <si>
    <t>Пластик, прямоугольный, прорезиненный 35/45см</t>
  </si>
  <si>
    <t>Поднос барный</t>
  </si>
  <si>
    <t>Пластик, круглый D=275,H=25мм</t>
  </si>
  <si>
    <t>Нержавеющая сталь</t>
  </si>
  <si>
    <t>Корзина</t>
  </si>
  <si>
    <t>Для хлеба, круглая, диаметр не менее 100 мм</t>
  </si>
  <si>
    <t>Бокал д/бренди «Эталон»</t>
  </si>
  <si>
    <t>Стеклянный, до 500 мл</t>
  </si>
  <si>
    <t>Стеклянный, из одной коллекции до 260 мл</t>
  </si>
  <si>
    <t>Бокал для воды</t>
  </si>
  <si>
    <t>Стеклянный, из одной коллекции до 360 мл</t>
  </si>
  <si>
    <t>Бокал для кофе По-ирландски (Irish)</t>
  </si>
  <si>
    <t>Стеклянный, до 280 мл</t>
  </si>
  <si>
    <t>Стеклянный, до 300 мл из одной коллекции</t>
  </si>
  <si>
    <t>Фужер флейта</t>
  </si>
  <si>
    <t>Стеклянный,до 300 мл из одной коллекции</t>
  </si>
  <si>
    <t>Бокал кокт. рюмка маленькая</t>
  </si>
  <si>
    <t xml:space="preserve">Стеклянный, из до 90 мл </t>
  </si>
  <si>
    <t>Бокал кокт. рюмка большая</t>
  </si>
  <si>
    <t xml:space="preserve">Стеклянный, до 280 мл </t>
  </si>
  <si>
    <t>Бокал Олд Фэшн</t>
  </si>
  <si>
    <t xml:space="preserve">Стеклянный, до 300 мл </t>
  </si>
  <si>
    <t>Бокал Олд Фэшн «Кончерто»</t>
  </si>
  <si>
    <t>Бокал Олд Фэшн «Праймери»</t>
  </si>
  <si>
    <t>Стеклянный, до 300 мл</t>
  </si>
  <si>
    <t>Бокал Олд Фэшн «Пулсар»</t>
  </si>
  <si>
    <t>Бокал Хайбол</t>
  </si>
  <si>
    <t xml:space="preserve">Стеклянный, до 240 мл </t>
  </si>
  <si>
    <t>Бокал Хайбол «Нью-Йорк»</t>
  </si>
  <si>
    <t>Бокал Хайбол «Пикадилли»</t>
  </si>
  <si>
    <t>Бокал Хайбол «Романтика»</t>
  </si>
  <si>
    <t>Стеклянный, до 240 мл</t>
  </si>
  <si>
    <t>Бокал Харикейн «Бистро»</t>
  </si>
  <si>
    <t>Бокал для порто</t>
  </si>
  <si>
    <t>Стеклнный, до 100 мл из одной коллекции</t>
  </si>
  <si>
    <t>Бокал для хереса</t>
  </si>
  <si>
    <t>Фужер чаша</t>
  </si>
  <si>
    <t>Стеклнный, до 160 мл из одной коллекции</t>
  </si>
  <si>
    <t>Дегустационный бокал</t>
  </si>
  <si>
    <t>Стеклнный, до 140 мл</t>
  </si>
  <si>
    <t>Бокал Маргарита</t>
  </si>
  <si>
    <t xml:space="preserve">Стеклнный, до 250 мл </t>
  </si>
  <si>
    <t>Чашка для пунша</t>
  </si>
  <si>
    <t>Стеклянная, до 300 мл</t>
  </si>
  <si>
    <t>Пус кафе</t>
  </si>
  <si>
    <t xml:space="preserve">Стеклнный, до 120 мл </t>
  </si>
  <si>
    <t>Снифтер</t>
  </si>
  <si>
    <t>Стеклянный, не менее 100 мл</t>
  </si>
  <si>
    <t>Ложка для чая</t>
  </si>
  <si>
    <t>Металлические из одной коллекции, размер не менее 100 мм</t>
  </si>
  <si>
    <t>Ложка для латте</t>
  </si>
  <si>
    <t>Металлические, из одной коллекции, размер не менее 150 мм</t>
  </si>
  <si>
    <t>Сахарница фарфор</t>
  </si>
  <si>
    <t>Фарфор из одной коллекци, объем не менее 100 мл</t>
  </si>
  <si>
    <t>Пара для капучино (блюдце + кружка)</t>
  </si>
  <si>
    <t>Фарфор из одной коллекци, объем не менее 240 мл</t>
  </si>
  <si>
    <t>Пара для эспрессо (блюдце + кружка)</t>
  </si>
  <si>
    <t>Соусник</t>
  </si>
  <si>
    <t>Фарфор, из одной коллекции, объем не менее 30 мл</t>
  </si>
  <si>
    <t>Салфетница</t>
  </si>
  <si>
    <t>Фарфор из одной коллекци, размеры не менее 100*500 мм</t>
  </si>
  <si>
    <t>Миска</t>
  </si>
  <si>
    <t>Стеклянная, многопорционная, глубокая с крышкой, диаметр не менее 150 мм</t>
  </si>
  <si>
    <t xml:space="preserve">Миска </t>
  </si>
  <si>
    <t>Стеклянная, многопорционная, глубокая с крышкой, диаметр не менее 180 мм</t>
  </si>
  <si>
    <t>Складной, круглый не более 1200 мм.</t>
  </si>
  <si>
    <t>Сервант официанта</t>
  </si>
  <si>
    <t>ЛДСП, 2 секции, размеры не менее 500х500х1100 мм</t>
  </si>
  <si>
    <t xml:space="preserve">Стул </t>
  </si>
  <si>
    <t>Каркас деревянный, с мягким сиденьем</t>
  </si>
  <si>
    <t>Балон кремер</t>
  </si>
  <si>
    <t>1000 мл</t>
  </si>
  <si>
    <t>Емкость для льда</t>
  </si>
  <si>
    <t>Стеклянные, объем не менее 500 мл</t>
  </si>
  <si>
    <t>Пластик, размеры не менее 100 мл, 50*150 мм</t>
  </si>
  <si>
    <t>Нож сомелье</t>
  </si>
  <si>
    <t>Профессиональный</t>
  </si>
  <si>
    <t>Барный, размеры не менее 120*25*100 мм</t>
  </si>
  <si>
    <t>Кулер для льда</t>
  </si>
  <si>
    <t>Нержавеющая сталь, не менее 1000 мл</t>
  </si>
  <si>
    <t>Пластик, круглый D=356,H=25мм, прорезиненный</t>
  </si>
  <si>
    <t>Круглый, металлический, диаметр не менее 300 мм</t>
  </si>
  <si>
    <t>Пинцет</t>
  </si>
  <si>
    <t>Поварской, длина не менее 100 мм</t>
  </si>
  <si>
    <t>Скребок для уборки</t>
  </si>
  <si>
    <t>Металлический, размер не менее 500*500*70 мм</t>
  </si>
  <si>
    <t>Ваза под цветы</t>
  </si>
  <si>
    <t>Фарфор, объем не менее 0,25 л, размеры не менее 150*50*50 мм</t>
  </si>
  <si>
    <t>Ложка/Нож/Вилка для десертов</t>
  </si>
  <si>
    <t>Металлический, из одной коллекции, размер не менее 170 мм</t>
  </si>
  <si>
    <t>Ложка/Нож/Вилка закусочная</t>
  </si>
  <si>
    <t>Закусочная, металлическая из одной коллекции, размер не менее 150 мм</t>
  </si>
  <si>
    <t>Ложка/Нож/Вилка столовая</t>
  </si>
  <si>
    <t>Столовая, металлическая из одной коллекции, размер не менее 180 мм</t>
  </si>
  <si>
    <t>Нож/Вилка рыбная</t>
  </si>
  <si>
    <t>Металлический, из одной коллекции, длина не менее 180 мм</t>
  </si>
  <si>
    <t>Нож для масла</t>
  </si>
  <si>
    <t>Металлический, из одной коллекции, длина не менее 120 мм</t>
  </si>
  <si>
    <t>Графин 500 мл</t>
  </si>
  <si>
    <t>Стеклянный, из одной коллекции, 500 мл</t>
  </si>
  <si>
    <t>Графин 1000мл</t>
  </si>
  <si>
    <t>Стеклянный, 1000 мл</t>
  </si>
  <si>
    <t>Кувшин 150мл</t>
  </si>
  <si>
    <t>Стеклянный, 150 мл</t>
  </si>
  <si>
    <t>Кувшин 500мл</t>
  </si>
  <si>
    <t>Стеклянный, 500 мл</t>
  </si>
  <si>
    <t>Кувшин 1000мл</t>
  </si>
  <si>
    <t>Кувшин 250мл</t>
  </si>
  <si>
    <t>Стеклянный, 250 мл</t>
  </si>
  <si>
    <t>Ложка для кофе</t>
  </si>
  <si>
    <t>Металлические из одной коллекции, размер не менее 120 мм</t>
  </si>
  <si>
    <t>Сливочник</t>
  </si>
  <si>
    <t>Минаж (соль/перец)</t>
  </si>
  <si>
    <t>Фарфор из одной коллекци, объем не менее 30 мл</t>
  </si>
  <si>
    <t>Фарфор, из одной коллекции, диаметр не менее 150 мм</t>
  </si>
  <si>
    <t>Фарфор, из одной коллекции, диамет не менее 210 мм</t>
  </si>
  <si>
    <t>Тарелка мелкая столовя</t>
  </si>
  <si>
    <t>Фарфор, из одной коллекции, диаметр не менее 200 мм</t>
  </si>
  <si>
    <t>Фарфор, из одной коллекции, диаметр не менее 180 мм</t>
  </si>
  <si>
    <t>Тарелка глубокая</t>
  </si>
  <si>
    <t>Фарфор, из одной коллекции, диаметр не менее 240 мм</t>
  </si>
  <si>
    <t>Пара бульонная</t>
  </si>
  <si>
    <t>Фарфор, из одной коллекции, объем не менее 250 мл</t>
  </si>
  <si>
    <t>Баранчик с крышкой</t>
  </si>
  <si>
    <t>Металлический, однопорционный, диаметр не менее 180 мм</t>
  </si>
  <si>
    <t>ЛДСП, 8 секций, 730х338х1460 мм</t>
  </si>
  <si>
    <t>Мельница для перца/соли</t>
  </si>
  <si>
    <t>Деревянная, размеры не менее 100 мм</t>
  </si>
  <si>
    <t>Стеклянный, объем не менее 1 л</t>
  </si>
  <si>
    <t>Супник</t>
  </si>
  <si>
    <t>Фарфор, из одной коллекции, объем не менее 1500 мл</t>
  </si>
  <si>
    <t xml:space="preserve">Чайник заварочный </t>
  </si>
  <si>
    <t>Фарфор, из одной коллекции, объем не менее 230 мл</t>
  </si>
  <si>
    <t>Сковорода для фламбе</t>
  </si>
  <si>
    <t>С тефлоновым покрытием, диаметр 25см</t>
  </si>
  <si>
    <t>Рабочее место преподавателя (1 рабочее место)</t>
  </si>
  <si>
    <t>Площадь зоны:  не менее 2 кв.м.</t>
  </si>
  <si>
    <t>Покрытие пола: плитка керамическая на всю зону</t>
  </si>
  <si>
    <t xml:space="preserve">Ноутбук </t>
  </si>
  <si>
    <t>Процессор не менее 2 Ггц , дисплей не менее 15,6"оперативная память DDR4 не менее 8 ГБ</t>
  </si>
  <si>
    <t>Аудиосистема</t>
  </si>
  <si>
    <t>Компьютерная акустика, настольная, мощность не менее 5 Вт</t>
  </si>
  <si>
    <t xml:space="preserve">Оборудование </t>
  </si>
  <si>
    <t xml:space="preserve">Стол преподавателя </t>
  </si>
  <si>
    <t xml:space="preserve">Письменный, размеры не менее 900х400х600 мм </t>
  </si>
  <si>
    <t xml:space="preserve">Стул преподавателя </t>
  </si>
  <si>
    <t>Мягкий, тестиль</t>
  </si>
  <si>
    <t>Интерактивная панель с мобильной стойкой</t>
  </si>
  <si>
    <t>Диагональ экрана не менее 65 дюймов с мобильной стойкой, предустановленная ОС, пакет офисных программ. Android-модуль с предустановленной ОС</t>
  </si>
  <si>
    <t>Аптечка для учебных, общеобразовательных учреждений, футляр</t>
  </si>
  <si>
    <t>Углекислотный ОУ-1</t>
  </si>
  <si>
    <t>Кулер 19 л (холодная/горячая вода)</t>
  </si>
  <si>
    <t>Настольный/напольный,
электронный</t>
  </si>
  <si>
    <t>6. Зона под вид работ : "Комплектование заказов" (4 рабочих места)</t>
  </si>
  <si>
    <t>Площадь зоны:  не менее 25 кв.м.</t>
  </si>
  <si>
    <t xml:space="preserve">Подведение/ отведение ГХВС (при необходимости) : водопровод, горячая, холодная вода, канализация. </t>
  </si>
  <si>
    <t>Моечная ванна</t>
  </si>
  <si>
    <t>Двухсекционная, не более 1200*700*850 мм</t>
  </si>
  <si>
    <t>Нержавеющая сталь, не более 600*360*2000 мм</t>
  </si>
  <si>
    <t>Упаковочная машина</t>
  </si>
  <si>
    <t>Вакуумный упаковщик для сухих и влажных продуктов</t>
  </si>
  <si>
    <t>Многофункциональная кассовая станция   c ПО</t>
  </si>
  <si>
    <t>Стол-холодильник</t>
  </si>
  <si>
    <t>Не более 1500х700х900 мм</t>
  </si>
  <si>
    <t>Холодильная витрина</t>
  </si>
  <si>
    <t xml:space="preserve">Двухстворчатый, стеклянные дверцы, размеры не менее 800*600*1200 мм </t>
  </si>
  <si>
    <t>Слайсер</t>
  </si>
  <si>
    <t>Настольный, с вертикальными ножами</t>
  </si>
  <si>
    <t xml:space="preserve">Подведение/ отведение ГХВС (при необходимости) :  водопровод, горячая, холодная вода, канализация. </t>
  </si>
  <si>
    <t xml:space="preserve"> Материал столешницы: нержавеющая сталь; с глухой внутренней полкой и раздвижной дверцей, размеры не менее 500*500*850 мм</t>
  </si>
  <si>
    <t>Весы электронные</t>
  </si>
  <si>
    <t>Электронные, настольные</t>
  </si>
  <si>
    <t>Гастроемкость  из нержавеющей стали с крышкой</t>
  </si>
  <si>
    <t xml:space="preserve">GN 1/1. Гастроемкость нержавеющая </t>
  </si>
  <si>
    <t>Гастроемкость  из нержавеющей стали  с крышкой</t>
  </si>
  <si>
    <t xml:space="preserve"> Глубокая гастроемкость, предназначенная для погружного термостата. Ванна для термостата. Вид гастроемкости GN 2/1, глубина гастроемкости  не менее 200 мм, материал нержавеющая сталь</t>
  </si>
  <si>
    <t xml:space="preserve">Миски нержавеющая сталь  </t>
  </si>
  <si>
    <t>Объем 0.3 л, нержавеющая сталь</t>
  </si>
  <si>
    <t>Объем: 0.5 л, нержавеющая сталь</t>
  </si>
  <si>
    <t>Объем: 1 л, нержавеющая сталь</t>
  </si>
  <si>
    <t>Объем: 3.5 л, нержавеющая сталь</t>
  </si>
  <si>
    <t xml:space="preserve">Набор кухонный ножей ( поварская тройка) </t>
  </si>
  <si>
    <t>Лопатка-палетка изогнутая</t>
  </si>
  <si>
    <t>Палетка изогнутая, материал: нержавеющая сталь, размеры не менее 25*180 мм</t>
  </si>
  <si>
    <t>Щипцы универсальные</t>
  </si>
  <si>
    <t xml:space="preserve">Материал: нержавеющая сталь, размер не менее 200 мм </t>
  </si>
  <si>
    <t>Набор  разделочных досок, пластиковые</t>
  </si>
  <si>
    <t>Минимальные размеры H=18,L=600,B=400 мм; жёлтая, синяя, зелёная, красная, белая, коричневая</t>
  </si>
  <si>
    <t>Лазерный А4, черно-белая печать, автоматическая двусторонняя печать</t>
  </si>
  <si>
    <t>Плазменная панель</t>
  </si>
  <si>
    <t>Разрешение не менее Full HD, диагональ не менее 43 дюймов</t>
  </si>
  <si>
    <t>Коврик диэлектрический</t>
  </si>
  <si>
    <t>Резиновый</t>
  </si>
  <si>
    <t>Инфраструктурный лист для оснащения образовательного кластера среднего профессионального образования  в отрасли "Туризм и сфера услуг" Тамбовской области</t>
  </si>
  <si>
    <t>Субъект Российской Федерации: Тамбовская область</t>
  </si>
  <si>
    <r>
      <t>Ядро кластера:</t>
    </r>
    <r>
      <rPr>
        <sz val="11"/>
        <rFont val="Times New Roman"/>
        <family val="1"/>
        <charset val="204"/>
      </rPr>
      <t xml:space="preserve"> Тамбовское областное государственное бюджетное профессиональное образовательное учреждение "Колледж торговли, общественного питания и сервиса"</t>
    </r>
  </si>
  <si>
    <t>Адрес ядра кластера: 392018, Тамбовская облать, г. Тамбов, ул. Мичуринская, д. 110</t>
  </si>
  <si>
    <r>
      <rPr>
        <sz val="16"/>
        <color theme="0"/>
        <rFont val="Times New Roman"/>
        <family val="1"/>
        <charset val="204"/>
      </rPr>
      <t>6. Зона под вид работ</t>
    </r>
    <r>
      <rPr>
        <sz val="16"/>
        <rFont val="Times New Roman"/>
        <family val="1"/>
        <charset val="204"/>
      </rPr>
      <t xml:space="preserve"> "Бар-десерт, обслуживание фуршетов и банкетов" </t>
    </r>
    <r>
      <rPr>
        <sz val="16"/>
        <color theme="0"/>
        <rFont val="Times New Roman"/>
        <family val="1"/>
        <charset val="204"/>
      </rPr>
      <t>(15</t>
    </r>
    <r>
      <rPr>
        <sz val="16"/>
        <rFont val="Times New Roman"/>
        <family val="1"/>
        <charset val="204"/>
      </rPr>
      <t xml:space="preserve"> </t>
    </r>
    <r>
      <rPr>
        <sz val="16"/>
        <color theme="0"/>
        <rFont val="Times New Roman"/>
        <family val="1"/>
        <charset val="204"/>
      </rPr>
      <t>рабочих мест)</t>
    </r>
  </si>
  <si>
    <t>43.02.16 Туризм и гостеприимство 43.01.09 Повар, кондитер,  43.02.15 Поварское и кондитерское дело</t>
  </si>
  <si>
    <t>Площадь зоны: не менее 50 кв.м.</t>
  </si>
  <si>
    <r>
      <t>Освещение:</t>
    </r>
    <r>
      <rPr>
        <sz val="11"/>
        <color rgb="FFFF0000"/>
        <rFont val="Times New Roman"/>
        <family val="1"/>
        <charset val="204"/>
      </rPr>
      <t xml:space="preserve"> </t>
    </r>
    <r>
      <rPr>
        <sz val="11"/>
        <rFont val="Times New Roman"/>
        <family val="1"/>
        <charset val="204"/>
      </rPr>
      <t>Допустимо верхнее лампы светодиодные  (вид освещения и источника) освещение</t>
    </r>
    <r>
      <rPr>
        <sz val="11"/>
        <color theme="1"/>
        <rFont val="Times New Roman"/>
        <family val="1"/>
        <charset val="204"/>
      </rPr>
      <t xml:space="preserve"> ( не менее  300 люкс) </t>
    </r>
  </si>
  <si>
    <t>Интернет : Подключение к  беспроводному интернету</t>
  </si>
  <si>
    <t>Электричество: Подключения к сети  220 В</t>
  </si>
  <si>
    <r>
      <t>Покрытие пола: керамическая пл</t>
    </r>
    <r>
      <rPr>
        <sz val="11"/>
        <rFont val="Times New Roman"/>
        <family val="1"/>
        <charset val="204"/>
      </rPr>
      <t>итка (вид покрытия) -  на всю зону</t>
    </r>
  </si>
  <si>
    <t>Подведение/ отведение ГХВС:    требуется</t>
  </si>
  <si>
    <t>Размеры не менее : 3000 мм</t>
  </si>
  <si>
    <t>высота  от 750 мм</t>
  </si>
  <si>
    <t>пластик/нержавеющая сталь; панель управления кнопочная; количество групп 1; кран пара 1; кран горячей воды 1; платформа для подогрева чашек, капучинатор; подача воды водопровод; манометр; термометр, мощность 1000Вт, объем резервуара для воды не менее 1 л</t>
  </si>
  <si>
    <t>Стол для оборудования и посуды</t>
  </si>
  <si>
    <t>рабочая поверхности не менее 3000 мм</t>
  </si>
  <si>
    <t>электрическая, вместимость 1000г, система помола ротационный нож, мощность 500Вт</t>
  </si>
  <si>
    <t xml:space="preserve">Мощность не менее 600 Вт; количество скоростей: не менее 8; количество насадок: не менее 3; материал погружной части: нержавеющая сталь </t>
  </si>
  <si>
    <t>Объем не менее 2 л; мощность не менее 2600 Вт; блокировка включения без воды; двойные стенки, индикатор уровня воды, тип нагревательного элемента - закрытый</t>
  </si>
  <si>
    <t xml:space="preserve">ДxШxВ: 400x510x820мм (не более); мощность не менее 0.28 кВт; производительность не менее 25 кг/сутки; подключение 220 В </t>
  </si>
  <si>
    <t xml:space="preserve">Скорость вращения шнека не менее 70 об/мин; материал рабочего узла – нержавеющая сталь; в комплекте: толкатель, конус с мелким фильтром для сока, контейнер для сока емкостью не менее 0,9 л </t>
  </si>
  <si>
    <t>Весы настольные электронные</t>
  </si>
  <si>
    <t xml:space="preserve">Электронные, точность измерения: 1 г </t>
  </si>
  <si>
    <t xml:space="preserve">Витрина универсальная  </t>
  </si>
  <si>
    <t>размер не менее 1500х600мм</t>
  </si>
  <si>
    <t xml:space="preserve">Специализированная программа по приему и оформлению заказов </t>
  </si>
  <si>
    <t xml:space="preserve">Моноблок/терминал с установленным программным обеспечением Функции:
управление — службой доставки, кухней, очередью, столами и залами
ведение аналитики, составление отчетов;
</t>
  </si>
  <si>
    <t>Мойка односекционная</t>
  </si>
  <si>
    <t xml:space="preserve">не менее 600х500х870 мм,  металлическая </t>
  </si>
  <si>
    <t>Вешалка</t>
  </si>
  <si>
    <t>напольная металлическая, габариты не менее 500х500х1700мм</t>
  </si>
  <si>
    <t xml:space="preserve"> объем камеры не менее 10  л, корпус, ручка и камера из нерж.стали, механическая панель управления, таймер, 6 уровней мощности, потребляемая мощность 1,4 кВт</t>
  </si>
  <si>
    <t>Витрина -холодильник</t>
  </si>
  <si>
    <t>размер не менее 1200х600мм</t>
  </si>
  <si>
    <t xml:space="preserve">Моечная ванна </t>
  </si>
  <si>
    <t>трехсекционная, размер не менее 1200х500х850мм</t>
  </si>
  <si>
    <t>не менее 1500х600мм</t>
  </si>
  <si>
    <t>Мойка со столом</t>
  </si>
  <si>
    <t>не более 1000х600мм</t>
  </si>
  <si>
    <t>Холодильник</t>
  </si>
  <si>
    <t>размер не менее 600х600мм</t>
  </si>
  <si>
    <t>размер не менее 1000х600мм</t>
  </si>
  <si>
    <t>размер не менее 600х1000х1700мм</t>
  </si>
  <si>
    <t>Бойлер (Водонагреватель)</t>
  </si>
  <si>
    <t>объем не менее 80 литров</t>
  </si>
  <si>
    <t xml:space="preserve">Плита электрическая </t>
  </si>
  <si>
    <t>четырехкомфорочная, размеры не менее 850х1000 мм</t>
  </si>
  <si>
    <t>Подставка под электрическую плиту</t>
  </si>
  <si>
    <t>Размер зависит от модели электрической плиты</t>
  </si>
  <si>
    <t>Печь конвекционная</t>
  </si>
  <si>
    <t xml:space="preserve">Мощность 3,1 КкВт, тип печи электрическая, температурный режим 0-260С </t>
  </si>
  <si>
    <t>Подставка под конвекционную печь</t>
  </si>
  <si>
    <t>Размер зависит от модели печи конвекционной</t>
  </si>
  <si>
    <t>Полки для посуды</t>
  </si>
  <si>
    <t>размер 810х300х300мм</t>
  </si>
  <si>
    <t>Стол обеденный</t>
  </si>
  <si>
    <t>1200х750мм</t>
  </si>
  <si>
    <t>750х750мм</t>
  </si>
  <si>
    <t>не менее 400х400х750мм</t>
  </si>
  <si>
    <t>Тумба официанта</t>
  </si>
  <si>
    <t>размер не менее 1200х400х1000мм</t>
  </si>
  <si>
    <t>ЖК панель</t>
  </si>
  <si>
    <t xml:space="preserve"> 4K UltraHD, 3840x2160, Wi-Fi, 60 Гц,HDMI х 3, USB</t>
  </si>
  <si>
    <t xml:space="preserve">Диван </t>
  </si>
  <si>
    <t>длина от 2000 мм, ширина от 700 мм</t>
  </si>
  <si>
    <t>Интерактивная панель</t>
  </si>
  <si>
    <t>не менее:разрешение 1920*1080FHD (Опционально 3840*2160UHD); Яркость 400 (кд/м²); Контрастность 5000:1; Оперативная память 8Gb ОЗУ  Объем SSD 120Gb</t>
  </si>
  <si>
    <t>Стойка на колесах под интерактивную панель</t>
  </si>
  <si>
    <t>металлическая на колесах</t>
  </si>
  <si>
    <t>нержавеющая, трехуровневая</t>
  </si>
  <si>
    <t>электрический, объем не менее 3 л</t>
  </si>
  <si>
    <t>электрический, объем емкости не менее 10 л, мощность 1,5кВт</t>
  </si>
  <si>
    <t>дерево/пластик, прямоугольный, с ячейками для салфеток, не менее 370х120, мм</t>
  </si>
  <si>
    <t>материал: сталь, объем 15/30 , 20/40, 25/50</t>
  </si>
  <si>
    <t>материал:пластик, объем не более 0,5 л</t>
  </si>
  <si>
    <t>материал: сталь, объем не менее 260мл, размер не менее 240х90 мм</t>
  </si>
  <si>
    <t>материал: стекло, объем не менее 840 мл</t>
  </si>
  <si>
    <t>материал: стекло/пластик/сталь , длина не менее 120 мм</t>
  </si>
  <si>
    <t>материал: пластик, круглый с антискользящим покрытием, диаметр не менее 360 мм</t>
  </si>
  <si>
    <t>материал: сталь, объем не менее 500мл</t>
  </si>
  <si>
    <t>материал: сталь, объем не менее 800 мл</t>
  </si>
  <si>
    <t>материал: стекло, объем не менее 400 мл</t>
  </si>
  <si>
    <t>материал: сталь, длина не менее 150 мм</t>
  </si>
  <si>
    <t>материал: сталь, длина не менее 200мм, с прорезиненным наконечником</t>
  </si>
  <si>
    <t>материал: сталь, длина не менее 250 мм</t>
  </si>
  <si>
    <t>материал: сталь, длина не менее 200 мм</t>
  </si>
  <si>
    <t>материал: сталь, длина не менее 145 мм</t>
  </si>
  <si>
    <t>Рокс</t>
  </si>
  <si>
    <t>материал: стекло, объем 200 мл</t>
  </si>
  <si>
    <t>материал: стекло, объем не менее  250 мл</t>
  </si>
  <si>
    <t>материал: стекло, объем не менее  350 мл</t>
  </si>
  <si>
    <t>Коктейльная рюмка</t>
  </si>
  <si>
    <t>материал: стекло, объем не менее  220 мл</t>
  </si>
  <si>
    <t>Сито барное</t>
  </si>
  <si>
    <t>диаметр не менее 80 мм</t>
  </si>
  <si>
    <t>материал: стекло, диаметр не менее 200мм</t>
  </si>
  <si>
    <t>фарфор/керамика, диаметр не менее 150 мм, гладкая, плоская</t>
  </si>
  <si>
    <t>объем 0,25мл</t>
  </si>
  <si>
    <t>не менее 1 л</t>
  </si>
  <si>
    <t>материал: дерево/сталь, размер не менее 240х120мм</t>
  </si>
  <si>
    <t>Пара для капучино</t>
  </si>
  <si>
    <t>материал: фарфор/керамика, объем не менее 150 мл</t>
  </si>
  <si>
    <t>материал: стекло, объем не менее 250 мл</t>
  </si>
  <si>
    <t>Ложка кофейная</t>
  </si>
  <si>
    <t>материал: сталь, длина не менее 120 мм</t>
  </si>
  <si>
    <t>материал: сталь, длина не менее 140 мм</t>
  </si>
  <si>
    <t>материал: фарфор/керамика, объем не более 250 мл</t>
  </si>
  <si>
    <t>материал: фарфор/керамика, объем не менее 350 мл</t>
  </si>
  <si>
    <t>объем 0,35мл</t>
  </si>
  <si>
    <t>прорезиненный круглый, диаметр не менее 350 мм</t>
  </si>
  <si>
    <t>Набор (соль, перец)</t>
  </si>
  <si>
    <t>материал: фарфор/керамика, на подставке</t>
  </si>
  <si>
    <t>материал: сталь, длина лезвия не более 100 мм</t>
  </si>
  <si>
    <t>Кулер для льда (ведро для шампанского)</t>
  </si>
  <si>
    <t>материал: сталь, объем не менее 1,5 л, высота подставки не менее 600 мм</t>
  </si>
  <si>
    <t>материал: стекло, объем не менее 150 мл</t>
  </si>
  <si>
    <t>Столовый прибор вилка</t>
  </si>
  <si>
    <t>материал: сталь</t>
  </si>
  <si>
    <t>Столовый прибор ложка</t>
  </si>
  <si>
    <t>Столовый прибор  нож</t>
  </si>
  <si>
    <t>Закусочный прибор вилка</t>
  </si>
  <si>
    <t>Закусочный прибор ложка</t>
  </si>
  <si>
    <t>Закусочный прибор нож</t>
  </si>
  <si>
    <t>Рыбный прибор вилка</t>
  </si>
  <si>
    <t>Рыбный прибор нож</t>
  </si>
  <si>
    <t>Бокал для вина</t>
  </si>
  <si>
    <t>Фужер для воды</t>
  </si>
  <si>
    <t>материал: стекло, объем не менее 220 мл</t>
  </si>
  <si>
    <t>материал : фарфор, диаметр не менее 280 мм</t>
  </si>
  <si>
    <t>материал : фарфор, диаметр не менее 200 мм</t>
  </si>
  <si>
    <t>материал : фарфор, диаметр не менее 250 мм</t>
  </si>
  <si>
    <t>материал:плетеная, ч чехлом</t>
  </si>
  <si>
    <t xml:space="preserve">Блюдо  овальное </t>
  </si>
  <si>
    <t>материал: фарфор/керамика, плоское</t>
  </si>
  <si>
    <t>Блюдо  круглое для гарнира</t>
  </si>
  <si>
    <t>Ваза для торта</t>
  </si>
  <si>
    <t>материал: стекло, диаметр не менее 250 мм, с куполом</t>
  </si>
  <si>
    <t>материал: стекло, объем не менее 1 л</t>
  </si>
  <si>
    <t>материал: фарфор/керамика</t>
  </si>
  <si>
    <t>Салфетки тканевые</t>
  </si>
  <si>
    <t>текстить, размер не менее 400х400 мм</t>
  </si>
  <si>
    <t>Скатерти тканевые</t>
  </si>
  <si>
    <t>текстить, размер не менее 160х120 мм</t>
  </si>
  <si>
    <t>текстить, размер не менее 400х600 мм</t>
  </si>
  <si>
    <t>Трафарет декоратор  для кофе</t>
  </si>
  <si>
    <t>мелалл/пластик, диаметр не менее 100 мм</t>
  </si>
  <si>
    <t>Чайник заварочный</t>
  </si>
  <si>
    <t>фарфор/стекло, объем не менее 0,5 л</t>
  </si>
  <si>
    <t>Сковорода круглая на деревянной подставке</t>
  </si>
  <si>
    <t>чугунная для порционной подачи, диаметр не менее 190 мм</t>
  </si>
  <si>
    <t>Подставка фуршетная</t>
  </si>
  <si>
    <t>металл/дерево/стекло, многоярусная</t>
  </si>
  <si>
    <t>Блюдо прямоугольное</t>
  </si>
  <si>
    <t>материал: стекло/керамика</t>
  </si>
  <si>
    <t>материал: сталь, пневматический</t>
  </si>
  <si>
    <t>пластмассовая, не менее 20 л</t>
  </si>
  <si>
    <t>Кулер для воды</t>
  </si>
  <si>
    <t>напольный, подогрев, охлаждение</t>
  </si>
  <si>
    <t>Площадь зоны: не менее 30 кв.м.</t>
  </si>
  <si>
    <t>Покрытие пола: керамическая плитка (вид покрытия) -  на всю зону</t>
  </si>
  <si>
    <t>Подведение/ отведение ГХВС:  не  требуется</t>
  </si>
  <si>
    <t>шт (на 2 раб места)</t>
  </si>
  <si>
    <t>шт (на раб место1</t>
  </si>
  <si>
    <t>Площадь зоны: не менее 3  кв.м.</t>
  </si>
  <si>
    <t>Покрытие пола: ламинат (вид покрытия) - 3 м2 на всю зону</t>
  </si>
  <si>
    <t>Приказ Минздрава РФ от 15 декабря 2020 года № 1331н "Об утверждении требований к комплектации медицинскими изделиями аптечки для оказания первой помощи работникам</t>
  </si>
  <si>
    <t>порошковый или углекислотный</t>
  </si>
  <si>
    <t>Стол прямоугольный</t>
  </si>
  <si>
    <t>Компьютер</t>
  </si>
  <si>
    <t>Программное обеспечение для автоматизации общепита</t>
  </si>
  <si>
    <t>Стол преподавателя</t>
  </si>
  <si>
    <t>Стул преподавателя</t>
  </si>
  <si>
    <t>Соусники</t>
  </si>
  <si>
    <t>Ложка для мороженого</t>
  </si>
  <si>
    <t>Ложка столовая</t>
  </si>
  <si>
    <t>Посудомоечная машина</t>
  </si>
  <si>
    <t>Мусорное ведро</t>
  </si>
  <si>
    <t>Насадки кондитерские</t>
  </si>
  <si>
    <t>Решётка для глазирования и остывания кондитерских изделий</t>
  </si>
  <si>
    <t>Подставка для торта</t>
  </si>
  <si>
    <t>Кольцо кулинарное для торта</t>
  </si>
  <si>
    <t>Разборная рамка для шоколада, зефира, мармелада, форма для нарезных конфет и пирожных</t>
  </si>
  <si>
    <t>Кулинарный термометр</t>
  </si>
  <si>
    <t>Рокс -олд фешенд</t>
  </si>
  <si>
    <t>Гейзеры</t>
  </si>
  <si>
    <t>Прибор десертный/закусочный</t>
  </si>
  <si>
    <t>Столовый прибор</t>
  </si>
  <si>
    <t>Набор ножей</t>
  </si>
  <si>
    <t>Набор досок разделочных</t>
  </si>
  <si>
    <t>Гастроемкость из нержавеющей стали с крышкой</t>
  </si>
  <si>
    <t>Миски нержавеющая сталь</t>
  </si>
  <si>
    <t>Набор кухонный ножей ( поварская тройка)</t>
  </si>
  <si>
    <t>Набор разделочных досок, пластиковые</t>
  </si>
  <si>
    <t xml:space="preserve">Каркас хром. Сиденье экокожа. Размер не менее (ШхГхВ) 380х380х1080 мм. Высота до сиденья 800 мм. Пневморегулировка высоты сидения. Поворотный механизм (360°). </t>
  </si>
  <si>
    <t>Видеокамеры</t>
  </si>
  <si>
    <t>Тумба с мойкой</t>
  </si>
  <si>
    <t>Дегидратор</t>
  </si>
  <si>
    <t>Пресс ручной для цитрусовых</t>
  </si>
  <si>
    <t>Тостер</t>
  </si>
  <si>
    <t>Миксер для молочных коктейлей</t>
  </si>
  <si>
    <t>Аппарат для горячего шоколада</t>
  </si>
  <si>
    <t>Вешалка одинарная</t>
  </si>
  <si>
    <t>Вешалка двойная</t>
  </si>
  <si>
    <t>Доска для темперирования</t>
  </si>
  <si>
    <t>Фен</t>
  </si>
  <si>
    <t>Пробка</t>
  </si>
  <si>
    <t>Кокотница</t>
  </si>
  <si>
    <t>Подставка для подноса</t>
  </si>
  <si>
    <t>Контейнер</t>
  </si>
  <si>
    <t>Садж</t>
  </si>
  <si>
    <t>Стол закрытый с каплесборником</t>
  </si>
  <si>
    <t>Стол квадратный</t>
  </si>
  <si>
    <t>Стол коктейльный</t>
  </si>
  <si>
    <t>Плита электрическая</t>
  </si>
  <si>
    <t>Диван</t>
  </si>
  <si>
    <t>Блюдо овальное</t>
  </si>
  <si>
    <t>Блюдо круглое для гарнира</t>
  </si>
  <si>
    <t>Трафарет декоратор для кофе</t>
  </si>
  <si>
    <t xml:space="preserve">Ложка барная </t>
  </si>
  <si>
    <t>Модуль барный</t>
  </si>
  <si>
    <t>Органайзер барный</t>
  </si>
  <si>
    <t>Холодильник барный</t>
  </si>
  <si>
    <t>Шейкер бостонский</t>
  </si>
  <si>
    <t>Весы настольные</t>
  </si>
  <si>
    <t>Вешалка напольная</t>
  </si>
  <si>
    <t>Шкаф винный</t>
  </si>
  <si>
    <t>Витрина холодильная</t>
  </si>
  <si>
    <t>Емкость для сыпучих продуктов</t>
  </si>
  <si>
    <t>Закусочный прибор (вилка)</t>
  </si>
  <si>
    <t>Закусочный прибор (ложка)</t>
  </si>
  <si>
    <t>Закусочный прибор (нож)</t>
  </si>
  <si>
    <t>Терминал самообслуживания интерактивный</t>
  </si>
  <si>
    <t>Аппарат кассовый</t>
  </si>
  <si>
    <t>Станция кассовая с программным обеспечением</t>
  </si>
  <si>
    <t>Станция барная коктейльная</t>
  </si>
  <si>
    <t>Рюмка коктейльная</t>
  </si>
  <si>
    <t>Корзинка для хлеба</t>
  </si>
  <si>
    <t>Корзинка  для подачи закусок</t>
  </si>
  <si>
    <t>Стакан мерный</t>
  </si>
  <si>
    <t>Пульт микшерный</t>
  </si>
  <si>
    <t>Базовая часть</t>
  </si>
  <si>
    <t>Миксер планетарный</t>
  </si>
  <si>
    <t>Ларь морозильный</t>
  </si>
  <si>
    <t>Компьютер персональный</t>
  </si>
  <si>
    <t>Плита индукционная</t>
  </si>
  <si>
    <t>Полка для посуды</t>
  </si>
  <si>
    <t>Программное обеспечение для автоматизации основных задач управления и учета в предприятиях торговли</t>
  </si>
  <si>
    <t>текстиль, размер не менее 400х600 мм</t>
  </si>
  <si>
    <t>Ручник (полотенце)</t>
  </si>
  <si>
    <t>Рыбный прибор (вилка)</t>
  </si>
  <si>
    <t>Рыбный прибор (нож)</t>
  </si>
  <si>
    <t>Салфетка тканевая</t>
  </si>
  <si>
    <t>Скатерть тканевая</t>
  </si>
  <si>
    <t>Стакан смесительный</t>
  </si>
  <si>
    <t>Машина стиральная</t>
  </si>
  <si>
    <t>Столовый прибор (вилка)</t>
  </si>
  <si>
    <t>Столовый прибор (ложка)</t>
  </si>
  <si>
    <t>Столовый прибор (нож)</t>
  </si>
  <si>
    <t>Тумба для гостиной</t>
  </si>
  <si>
    <t>Машина упаковочная</t>
  </si>
  <si>
    <t>Чайник электрический</t>
  </si>
  <si>
    <t>Часы настенные</t>
  </si>
  <si>
    <t>Шкаф для посуды</t>
  </si>
  <si>
    <t>Шкаф нейтральный</t>
  </si>
  <si>
    <t>Фонтан шоколадный</t>
  </si>
  <si>
    <t>19.02.13 Технология продуктов общественного питания массового изготовления и специализированных пищевых продуктов
38.01.02 Продавец, контроллер-кассир
38.02.08 Торговое дело
43.01.01 Официант, бармен
43.01.10 Мастер индустрии питания
43.02.14 Гостинечное дело
43.02.15 Поварское и кондитерское дело
43.02.16 Туризм и гостеприимство</t>
  </si>
  <si>
    <t>Программно-аппаратный комплекс по приему и оформлению заказов</t>
  </si>
  <si>
    <t>Графин</t>
  </si>
  <si>
    <t>Плита</t>
  </si>
  <si>
    <t>Фартук барный универсальный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</si>
</sst>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sz val="11"/>
      <color theme="0"/>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sz val="16"/>
      <name val="Times New Roman"/>
      <family val="1"/>
      <charset val="204"/>
    </font>
    <font>
      <i/>
      <sz val="14"/>
      <color theme="0"/>
      <name val="Times New Roman"/>
      <family val="1"/>
      <charset val="204"/>
    </font>
    <font>
      <i/>
      <sz val="12"/>
      <color rgb="FF000000"/>
      <name val="Times New Roman"/>
      <family val="1"/>
      <charset val="204"/>
    </font>
    <font>
      <i/>
      <sz val="16"/>
      <color rgb="FFFF0000"/>
      <name val="Times New Roman"/>
      <family val="1"/>
      <charset val="204"/>
    </font>
    <font>
      <i/>
      <sz val="14"/>
      <color rgb="FFFF0000"/>
      <name val="Times New Roman"/>
      <family val="1"/>
      <charset val="204"/>
    </font>
    <font>
      <sz val="14"/>
      <name val="Times New Roman"/>
      <family val="1"/>
      <charset val="204"/>
    </font>
    <font>
      <sz val="14"/>
      <color rgb="FFFFFFFF"/>
      <name val="Times New Roman"/>
      <family val="1"/>
      <charset val="204"/>
    </font>
    <font>
      <sz val="12"/>
      <color rgb="FFFFFFFF"/>
      <name val="Times New Roman"/>
      <family val="1"/>
      <charset val="204"/>
    </font>
    <font>
      <sz val="11"/>
      <color rgb="FF1D1B10"/>
      <name val="Times New Roman"/>
      <family val="1"/>
      <charset val="204"/>
    </font>
    <font>
      <b/>
      <sz val="14"/>
      <color theme="0"/>
      <name val="Times New Roman"/>
      <family val="1"/>
      <charset val="204"/>
    </font>
    <font>
      <b/>
      <sz val="14"/>
      <color theme="0"/>
      <name val="Arial"/>
      <family val="2"/>
      <charset val="204"/>
    </font>
    <font>
      <sz val="14"/>
      <color theme="0"/>
      <name val="Arial"/>
      <family val="2"/>
      <charset val="204"/>
    </font>
    <font>
      <b/>
      <sz val="14"/>
      <color theme="1"/>
      <name val="Times New Roman"/>
      <family val="1"/>
      <charset val="204"/>
    </font>
    <font>
      <sz val="14"/>
      <color theme="1"/>
      <name val="Times New Roman"/>
      <family val="1"/>
      <charset val="204"/>
    </font>
    <font>
      <b/>
      <sz val="14"/>
      <color theme="2"/>
      <name val="Times New Roman"/>
      <family val="1"/>
      <charset val="204"/>
    </font>
    <font>
      <sz val="14"/>
      <color theme="2"/>
      <name val="Arial"/>
      <family val="2"/>
      <charset val="204"/>
    </font>
    <font>
      <sz val="14"/>
      <name val="Arial"/>
      <family val="2"/>
      <charset val="204"/>
    </font>
    <font>
      <i/>
      <sz val="14"/>
      <color theme="1"/>
      <name val="Times New Roman"/>
      <family val="1"/>
      <charset val="204"/>
    </font>
    <font>
      <sz val="14"/>
      <color theme="2"/>
      <name val="Times New Roman"/>
      <family val="1"/>
      <charset val="204"/>
    </font>
    <font>
      <sz val="11"/>
      <name val="Arial"/>
      <family val="2"/>
      <charset val="204"/>
    </font>
    <font>
      <sz val="11"/>
      <name val="Calibri"/>
      <family val="2"/>
      <charset val="204"/>
      <scheme val="minor"/>
    </font>
    <font>
      <i/>
      <sz val="12"/>
      <color theme="1"/>
      <name val="Times New Roman"/>
      <family val="1"/>
      <charset val="204"/>
    </font>
    <font>
      <i/>
      <sz val="11"/>
      <color theme="1"/>
      <name val="Times New Roman"/>
      <family val="1"/>
      <charset val="204"/>
    </font>
    <font>
      <sz val="10"/>
      <color rgb="FF000000"/>
      <name val="Times New Roman"/>
      <family val="1"/>
      <charset val="204"/>
    </font>
    <font>
      <sz val="11"/>
      <color theme="1"/>
      <name val="Calibri"/>
      <family val="2"/>
      <scheme val="minor"/>
    </font>
    <font>
      <sz val="10.5"/>
      <name val="Times New Roman"/>
      <family val="1"/>
      <charset val="204"/>
    </font>
    <font>
      <sz val="11"/>
      <color theme="0"/>
      <name val="Times New Roman"/>
      <family val="1"/>
      <charset val="204"/>
    </font>
    <font>
      <u/>
      <sz val="11"/>
      <color theme="10"/>
      <name val="Arial"/>
      <family val="2"/>
      <charset val="204"/>
    </font>
    <font>
      <i/>
      <sz val="14"/>
      <name val="Times New Roman"/>
      <family val="1"/>
      <charset val="204"/>
    </font>
    <font>
      <b/>
      <sz val="11"/>
      <color theme="0"/>
      <name val="Times New Roman"/>
      <family val="1"/>
      <charset val="204"/>
    </font>
  </fonts>
  <fills count="4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4"/>
        <bgColor indexed="64"/>
      </patternFill>
    </fill>
    <fill>
      <patternFill patternType="solid">
        <fgColor theme="4"/>
        <bgColor rgb="FFFFFF00"/>
      </patternFill>
    </fill>
    <fill>
      <patternFill patternType="solid">
        <fgColor rgb="FF2F5496"/>
        <bgColor rgb="FF2F5496"/>
      </patternFill>
    </fill>
    <fill>
      <patternFill patternType="solid">
        <fgColor rgb="FFAEABAB"/>
        <bgColor rgb="FFAEABAB"/>
      </patternFill>
    </fill>
    <fill>
      <patternFill patternType="solid">
        <fgColor theme="0"/>
        <bgColor rgb="FF92D050"/>
      </patternFill>
    </fill>
    <fill>
      <patternFill patternType="solid">
        <fgColor rgb="FF305496"/>
        <bgColor rgb="FF305496"/>
      </patternFill>
    </fill>
    <fill>
      <patternFill patternType="solid">
        <fgColor rgb="FFAEAAAA"/>
        <bgColor indexed="64"/>
      </patternFill>
    </fill>
    <fill>
      <patternFill patternType="solid">
        <fgColor rgb="FFAEABAB"/>
        <bgColor indexed="64"/>
      </patternFill>
    </fill>
    <fill>
      <patternFill patternType="solid">
        <fgColor theme="0"/>
        <bgColor rgb="FFFFFFFF"/>
      </patternFill>
    </fill>
    <fill>
      <patternFill patternType="solid">
        <fgColor rgb="FF1E4E79"/>
        <bgColor rgb="FF1E4E79"/>
      </patternFill>
    </fill>
    <fill>
      <patternFill patternType="solid">
        <fgColor rgb="FF2E75B5"/>
        <bgColor rgb="FF2E75B5"/>
      </patternFill>
    </fill>
    <fill>
      <patternFill patternType="solid">
        <fgColor rgb="FFDEEAF6"/>
        <bgColor rgb="FFDEEAF6"/>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2F5597"/>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CCCCCC"/>
      </bottom>
      <diagonal/>
    </border>
    <border>
      <left/>
      <right/>
      <top style="medium">
        <color rgb="FF000000"/>
      </top>
      <bottom style="medium">
        <color rgb="FFCCCCCC"/>
      </bottom>
      <diagonal/>
    </border>
    <border>
      <left style="medium">
        <color rgb="FF000000"/>
      </left>
      <right/>
      <top style="medium">
        <color rgb="FFCCCCCC"/>
      </top>
      <bottom style="medium">
        <color rgb="FFCCCCCC"/>
      </bottom>
      <diagonal/>
    </border>
    <border>
      <left/>
      <right/>
      <top style="medium">
        <color rgb="FFCCCCCC"/>
      </top>
      <bottom style="medium">
        <color rgb="FFCCCCCC"/>
      </bottom>
      <diagonal/>
    </border>
    <border>
      <left style="medium">
        <color rgb="FF000000"/>
      </left>
      <right/>
      <top style="medium">
        <color rgb="FFCCCCCC"/>
      </top>
      <bottom/>
      <diagonal/>
    </border>
    <border>
      <left/>
      <right/>
      <top style="medium">
        <color rgb="FFCCCCCC"/>
      </top>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CCCCCC"/>
      </top>
      <bottom style="medium">
        <color rgb="FF000000"/>
      </bottom>
      <diagonal/>
    </border>
    <border>
      <left/>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CCCCCC"/>
      </top>
      <bottom style="medium">
        <color rgb="FF000000"/>
      </bottom>
      <diagonal/>
    </border>
    <border>
      <left style="medium">
        <color rgb="FFCCCCCC"/>
      </left>
      <right/>
      <top style="medium">
        <color rgb="FFCCCCCC"/>
      </top>
      <bottom style="medium">
        <color rgb="FF000000"/>
      </bottom>
      <diagonal/>
    </border>
    <border>
      <left style="medium">
        <color rgb="FFCCCCCC"/>
      </left>
      <right style="medium">
        <color rgb="FF000000"/>
      </right>
      <top/>
      <bottom style="medium">
        <color rgb="FF000000"/>
      </bottom>
      <diagonal/>
    </border>
    <border>
      <left style="medium">
        <color rgb="FFCCCCCC"/>
      </left>
      <right style="medium">
        <color rgb="FF000000"/>
      </right>
      <top/>
      <bottom/>
      <diagonal/>
    </border>
    <border>
      <left style="medium">
        <color rgb="FF000000"/>
      </left>
      <right/>
      <top style="medium">
        <color rgb="FFCCCCCC"/>
      </top>
      <bottom style="thin">
        <color indexed="64"/>
      </bottom>
      <diagonal/>
    </border>
    <border>
      <left/>
      <right/>
      <top style="medium">
        <color rgb="FFCCCCCC"/>
      </top>
      <bottom style="thin">
        <color indexed="64"/>
      </bottom>
      <diagonal/>
    </border>
    <border>
      <left style="medium">
        <color rgb="FF000000"/>
      </left>
      <right style="medium">
        <color rgb="FF000000"/>
      </right>
      <top/>
      <bottom style="medium">
        <color rgb="FF000000"/>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rgb="FF000000"/>
      </right>
      <top/>
      <bottom/>
      <diagonal/>
    </border>
    <border>
      <left style="thin">
        <color rgb="FF000000"/>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8">
    <xf numFmtId="0" fontId="0" fillId="0" borderId="0"/>
    <xf numFmtId="0" fontId="5" fillId="0" borderId="0"/>
    <xf numFmtId="0" fontId="6" fillId="0" borderId="0"/>
    <xf numFmtId="0" fontId="7" fillId="0" borderId="0"/>
    <xf numFmtId="0" fontId="8" fillId="0" borderId="0"/>
    <xf numFmtId="0" fontId="58" fillId="0" borderId="0"/>
    <xf numFmtId="0" fontId="6" fillId="0" borderId="0"/>
    <xf numFmtId="0" fontId="61" fillId="0" borderId="0" applyNumberFormat="0" applyFill="0" applyBorder="0" applyAlignment="0" applyProtection="0"/>
  </cellStyleXfs>
  <cellXfs count="57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top" wrapText="1"/>
    </xf>
    <xf numFmtId="0" fontId="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11"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12" fillId="18" borderId="19" xfId="0" applyFont="1" applyFill="1" applyBorder="1" applyAlignment="1">
      <alignment horizontal="center" vertical="center" wrapText="1"/>
    </xf>
    <xf numFmtId="0" fontId="4" fillId="0" borderId="20" xfId="0" applyFont="1" applyBorder="1" applyAlignment="1">
      <alignment horizontal="left" vertical="top" wrapText="1"/>
    </xf>
    <xf numFmtId="0" fontId="12" fillId="19" borderId="19" xfId="0" applyFont="1" applyFill="1" applyBorder="1" applyAlignment="1">
      <alignment horizontal="center" vertical="center" wrapText="1"/>
    </xf>
    <xf numFmtId="0" fontId="12" fillId="20" borderId="19"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21" borderId="19" xfId="0" applyFont="1" applyFill="1" applyBorder="1" applyAlignment="1">
      <alignment horizontal="center" vertical="center" wrapText="1"/>
    </xf>
    <xf numFmtId="0" fontId="12" fillId="22" borderId="19" xfId="0" applyFont="1" applyFill="1" applyBorder="1" applyAlignment="1">
      <alignment horizontal="center" vertical="center" wrapText="1"/>
    </xf>
    <xf numFmtId="0" fontId="12" fillId="23" borderId="19" xfId="0" applyFont="1" applyFill="1" applyBorder="1" applyAlignment="1">
      <alignment horizontal="center" vertical="center" wrapText="1"/>
    </xf>
    <xf numFmtId="0" fontId="4" fillId="0" borderId="0" xfId="0" applyFont="1" applyAlignment="1">
      <alignment vertical="center"/>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8" xfId="0" applyFont="1" applyBorder="1" applyAlignment="1">
      <alignment vertical="center" wrapText="1"/>
    </xf>
    <xf numFmtId="0" fontId="2" fillId="0" borderId="8" xfId="0" applyFont="1" applyBorder="1" applyAlignment="1">
      <alignment vertical="center" wrapText="1"/>
    </xf>
    <xf numFmtId="0" fontId="4" fillId="0" borderId="34" xfId="0" applyFont="1" applyBorder="1" applyAlignment="1">
      <alignment horizontal="left"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0" fontId="4" fillId="0" borderId="19" xfId="0" applyFont="1" applyBorder="1" applyAlignment="1">
      <alignment horizontal="left" vertical="center" wrapText="1"/>
    </xf>
    <xf numFmtId="0" fontId="2" fillId="0" borderId="18" xfId="0" applyFont="1" applyBorder="1" applyAlignment="1">
      <alignment vertical="center" wrapText="1"/>
    </xf>
    <xf numFmtId="0" fontId="4" fillId="0" borderId="18" xfId="0" applyFont="1" applyBorder="1" applyAlignment="1">
      <alignment horizontal="center" vertical="center" wrapText="1"/>
    </xf>
    <xf numFmtId="0" fontId="2" fillId="0" borderId="18" xfId="0" applyFont="1" applyBorder="1" applyAlignment="1">
      <alignment horizontal="center" vertical="center" wrapText="1"/>
    </xf>
    <xf numFmtId="0" fontId="4" fillId="0" borderId="17" xfId="0" applyFont="1" applyBorder="1" applyAlignment="1">
      <alignment horizontal="center" vertical="center"/>
    </xf>
    <xf numFmtId="0" fontId="2" fillId="0" borderId="18" xfId="0" applyFont="1" applyBorder="1" applyAlignment="1">
      <alignment horizontal="center" vertical="center"/>
    </xf>
    <xf numFmtId="0" fontId="4" fillId="0" borderId="35" xfId="0" applyFont="1" applyBorder="1" applyAlignment="1">
      <alignment horizontal="left" vertical="center" wrapText="1"/>
    </xf>
    <xf numFmtId="0" fontId="4" fillId="0" borderId="47" xfId="0" applyFont="1" applyBorder="1" applyAlignment="1">
      <alignment horizontal="left" vertical="center" wrapText="1"/>
    </xf>
    <xf numFmtId="0" fontId="4" fillId="0" borderId="35"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vertical="center" wrapText="1"/>
    </xf>
    <xf numFmtId="0" fontId="4" fillId="0" borderId="47" xfId="0" applyFont="1" applyBorder="1" applyAlignment="1">
      <alignment vertical="center" wrapText="1"/>
    </xf>
    <xf numFmtId="0" fontId="4" fillId="0" borderId="19" xfId="0" applyFont="1" applyBorder="1" applyAlignment="1">
      <alignment horizontal="left" vertical="top" wrapText="1"/>
    </xf>
    <xf numFmtId="0" fontId="4" fillId="0" borderId="34" xfId="0" applyFont="1" applyBorder="1" applyAlignment="1">
      <alignment horizontal="center" vertical="center" wrapText="1"/>
    </xf>
    <xf numFmtId="0" fontId="4" fillId="0" borderId="34" xfId="0" applyFont="1" applyBorder="1" applyAlignment="1">
      <alignment vertical="center" wrapText="1"/>
    </xf>
    <xf numFmtId="0" fontId="4" fillId="0" borderId="4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8" xfId="0" applyFont="1" applyBorder="1" applyAlignment="1">
      <alignment horizontal="left" wrapText="1"/>
    </xf>
    <xf numFmtId="0" fontId="4" fillId="0" borderId="8" xfId="0" applyFont="1" applyBorder="1" applyAlignment="1">
      <alignment wrapText="1"/>
    </xf>
    <xf numFmtId="0" fontId="4" fillId="0" borderId="47" xfId="0" applyFont="1" applyBorder="1" applyAlignment="1">
      <alignment horizontal="left" wrapText="1"/>
    </xf>
    <xf numFmtId="0" fontId="4" fillId="0" borderId="19" xfId="0" applyFont="1" applyBorder="1" applyAlignment="1">
      <alignment horizontal="center" wrapText="1"/>
    </xf>
    <xf numFmtId="0" fontId="4" fillId="0" borderId="19" xfId="0" applyFont="1" applyBorder="1" applyAlignment="1">
      <alignment horizontal="left" wrapText="1"/>
    </xf>
    <xf numFmtId="0" fontId="12" fillId="3" borderId="19" xfId="0" applyFont="1" applyFill="1" applyBorder="1" applyAlignment="1">
      <alignment horizontal="center" vertical="center" wrapText="1"/>
    </xf>
    <xf numFmtId="0" fontId="4" fillId="0" borderId="19" xfId="0" applyFont="1" applyBorder="1" applyAlignment="1">
      <alignment wrapText="1"/>
    </xf>
    <xf numFmtId="0" fontId="4" fillId="0" borderId="0" xfId="0" applyFont="1"/>
    <xf numFmtId="0" fontId="2" fillId="0" borderId="3" xfId="0" applyFont="1" applyBorder="1" applyAlignment="1">
      <alignment horizontal="left" vertical="center" wrapText="1"/>
    </xf>
    <xf numFmtId="0" fontId="2" fillId="0" borderId="8" xfId="0" applyFont="1" applyBorder="1" applyAlignment="1">
      <alignment horizontal="left" vertical="top" wrapText="1"/>
    </xf>
    <xf numFmtId="0" fontId="2" fillId="0" borderId="51" xfId="0" applyFont="1" applyBorder="1" applyAlignment="1">
      <alignment horizontal="center" vertical="center" wrapText="1"/>
    </xf>
    <xf numFmtId="0" fontId="2" fillId="2" borderId="8" xfId="1"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justify" vertical="center" wrapText="1"/>
    </xf>
    <xf numFmtId="0" fontId="2" fillId="0" borderId="18" xfId="0" applyFont="1" applyBorder="1"/>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2" borderId="8" xfId="0" applyFont="1" applyFill="1" applyBorder="1" applyAlignment="1">
      <alignment horizontal="center" vertical="center"/>
    </xf>
    <xf numFmtId="0" fontId="2" fillId="2" borderId="8"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18" xfId="1" applyFont="1" applyFill="1" applyBorder="1" applyAlignment="1">
      <alignment horizontal="left" vertical="center" wrapText="1"/>
    </xf>
    <xf numFmtId="0" fontId="2" fillId="2" borderId="8" xfId="0" applyFont="1" applyFill="1" applyBorder="1" applyAlignment="1">
      <alignment vertical="top" wrapText="1"/>
    </xf>
    <xf numFmtId="0" fontId="2" fillId="0" borderId="8" xfId="0" applyFont="1" applyBorder="1" applyAlignment="1">
      <alignment vertical="top" wrapText="1"/>
    </xf>
    <xf numFmtId="0" fontId="2" fillId="0" borderId="8" xfId="0" applyFont="1" applyBorder="1" applyAlignment="1">
      <alignment horizontal="left" vertical="center"/>
    </xf>
    <xf numFmtId="0" fontId="2" fillId="2" borderId="8" xfId="0" applyFont="1" applyFill="1" applyBorder="1"/>
    <xf numFmtId="0" fontId="2" fillId="0" borderId="57" xfId="0" applyFont="1" applyBorder="1" applyAlignment="1">
      <alignment horizontal="left" vertical="top"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14" fillId="0" borderId="72" xfId="0" applyFont="1" applyBorder="1" applyAlignment="1">
      <alignment horizontal="center" wrapText="1"/>
    </xf>
    <xf numFmtId="0" fontId="14" fillId="0" borderId="73" xfId="0" applyFont="1" applyBorder="1" applyAlignment="1">
      <alignment horizontal="center" wrapText="1"/>
    </xf>
    <xf numFmtId="0" fontId="2" fillId="0" borderId="72" xfId="0" applyFont="1" applyBorder="1" applyAlignment="1">
      <alignment horizontal="center" vertical="top" wrapText="1"/>
    </xf>
    <xf numFmtId="0" fontId="2" fillId="0" borderId="73" xfId="0" applyFont="1" applyBorder="1" applyAlignment="1">
      <alignment vertical="top" wrapText="1"/>
    </xf>
    <xf numFmtId="0" fontId="2" fillId="7" borderId="73" xfId="0" applyFont="1" applyFill="1" applyBorder="1" applyAlignment="1">
      <alignment vertical="top" wrapText="1"/>
    </xf>
    <xf numFmtId="0" fontId="2" fillId="0" borderId="73" xfId="0" applyFont="1" applyBorder="1" applyAlignment="1">
      <alignment horizontal="center" vertical="top" wrapText="1"/>
    </xf>
    <xf numFmtId="0" fontId="2" fillId="2" borderId="73" xfId="0" applyFont="1" applyFill="1" applyBorder="1" applyAlignment="1">
      <alignment vertical="top" wrapText="1"/>
    </xf>
    <xf numFmtId="0" fontId="2" fillId="2" borderId="73" xfId="0" applyFont="1" applyFill="1" applyBorder="1" applyAlignment="1">
      <alignment horizontal="center" vertical="top" wrapText="1"/>
    </xf>
    <xf numFmtId="0" fontId="42" fillId="0" borderId="73" xfId="0" applyFont="1" applyBorder="1" applyAlignment="1">
      <alignment horizontal="center" vertical="top" wrapText="1"/>
    </xf>
    <xf numFmtId="0" fontId="2" fillId="0" borderId="74" xfId="0" applyFont="1" applyBorder="1" applyAlignment="1">
      <alignment vertical="top" wrapText="1"/>
    </xf>
    <xf numFmtId="0" fontId="2" fillId="0" borderId="75" xfId="0" applyFont="1" applyBorder="1" applyAlignment="1">
      <alignment vertical="top" wrapText="1"/>
    </xf>
    <xf numFmtId="0" fontId="2" fillId="0" borderId="76" xfId="0" applyFont="1" applyBorder="1" applyAlignment="1">
      <alignment vertical="top" wrapText="1"/>
    </xf>
    <xf numFmtId="0" fontId="5" fillId="0" borderId="75" xfId="0" applyFont="1" applyBorder="1" applyAlignment="1">
      <alignment horizontal="center" vertical="top" wrapText="1"/>
    </xf>
    <xf numFmtId="0" fontId="2" fillId="0" borderId="75" xfId="0" applyFont="1" applyBorder="1" applyAlignment="1">
      <alignment horizontal="center" vertical="top" wrapText="1"/>
    </xf>
    <xf numFmtId="0" fontId="2" fillId="0" borderId="76" xfId="0" applyFont="1" applyBorder="1" applyAlignment="1">
      <alignment horizontal="center" vertical="top" wrapText="1"/>
    </xf>
    <xf numFmtId="0" fontId="2" fillId="0" borderId="46" xfId="0" applyFont="1" applyBorder="1" applyAlignment="1">
      <alignment horizontal="center" vertical="top" wrapText="1"/>
    </xf>
    <xf numFmtId="0" fontId="2" fillId="0" borderId="78" xfId="0" applyFont="1" applyBorder="1" applyAlignment="1">
      <alignment horizontal="center" vertical="top" wrapText="1"/>
    </xf>
    <xf numFmtId="0" fontId="2" fillId="0" borderId="79" xfId="0" applyFont="1" applyBorder="1" applyAlignment="1">
      <alignment horizontal="center" vertical="top" wrapText="1"/>
    </xf>
    <xf numFmtId="0" fontId="2" fillId="0" borderId="70" xfId="0" applyFont="1" applyBorder="1" applyAlignment="1">
      <alignment horizontal="center" vertical="top" wrapText="1"/>
    </xf>
    <xf numFmtId="0" fontId="2" fillId="0" borderId="8" xfId="0" applyFont="1" applyBorder="1" applyAlignment="1">
      <alignment vertical="top"/>
    </xf>
    <xf numFmtId="0" fontId="2" fillId="0" borderId="78" xfId="0" applyFont="1" applyBorder="1" applyAlignment="1">
      <alignment vertical="top" wrapText="1"/>
    </xf>
    <xf numFmtId="0" fontId="2" fillId="2" borderId="77" xfId="0" applyFont="1" applyFill="1" applyBorder="1" applyAlignment="1">
      <alignment vertical="top" wrapText="1"/>
    </xf>
    <xf numFmtId="0" fontId="2" fillId="2" borderId="76" xfId="0" applyFont="1" applyFill="1" applyBorder="1" applyAlignment="1">
      <alignment horizontal="center" vertical="top" wrapText="1"/>
    </xf>
    <xf numFmtId="0" fontId="4" fillId="2" borderId="73" xfId="0" applyFont="1" applyFill="1" applyBorder="1" applyAlignment="1">
      <alignment horizontal="center" vertical="top" wrapText="1"/>
    </xf>
    <xf numFmtId="0" fontId="2" fillId="2" borderId="78" xfId="0" applyFont="1" applyFill="1" applyBorder="1" applyAlignment="1">
      <alignment vertical="top" wrapText="1"/>
    </xf>
    <xf numFmtId="0" fontId="14" fillId="0" borderId="8" xfId="0" applyFont="1" applyBorder="1" applyAlignment="1">
      <alignment horizontal="center" vertical="top" wrapText="1"/>
    </xf>
    <xf numFmtId="0" fontId="2" fillId="0" borderId="82" xfId="0" applyFont="1" applyBorder="1" applyAlignment="1">
      <alignment horizontal="center" vertical="top" wrapText="1"/>
    </xf>
    <xf numFmtId="0" fontId="2" fillId="7" borderId="73"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3" xfId="0" applyFont="1" applyFill="1" applyBorder="1" applyAlignment="1">
      <alignment horizontal="center" vertical="top"/>
    </xf>
    <xf numFmtId="0" fontId="4" fillId="2" borderId="3" xfId="0" applyFont="1" applyFill="1" applyBorder="1" applyAlignment="1">
      <alignment vertical="top"/>
    </xf>
    <xf numFmtId="0" fontId="4" fillId="2" borderId="8" xfId="0" applyFont="1" applyFill="1" applyBorder="1" applyAlignment="1">
      <alignment horizontal="center" vertical="top"/>
    </xf>
    <xf numFmtId="0" fontId="4" fillId="2" borderId="3" xfId="0" applyFont="1" applyFill="1" applyBorder="1" applyAlignment="1">
      <alignment horizontal="center" vertical="top"/>
    </xf>
    <xf numFmtId="0" fontId="2" fillId="2" borderId="8" xfId="0" applyFont="1" applyFill="1" applyBorder="1" applyAlignment="1">
      <alignment horizontal="center" vertical="top"/>
    </xf>
    <xf numFmtId="0" fontId="4" fillId="2" borderId="8" xfId="0" applyFont="1" applyFill="1" applyBorder="1" applyAlignment="1">
      <alignment vertical="top"/>
    </xf>
    <xf numFmtId="0" fontId="2" fillId="2" borderId="8" xfId="0" applyFont="1" applyFill="1" applyBorder="1" applyAlignment="1">
      <alignment vertical="top"/>
    </xf>
    <xf numFmtId="0" fontId="2" fillId="0" borderId="47" xfId="0" applyFont="1" applyBorder="1" applyAlignment="1">
      <alignment horizontal="center" vertical="center" wrapText="1"/>
    </xf>
    <xf numFmtId="0" fontId="2" fillId="0" borderId="50" xfId="0" applyFont="1" applyBorder="1" applyAlignment="1">
      <alignment horizontal="center" vertical="center" wrapText="1"/>
    </xf>
    <xf numFmtId="0" fontId="4" fillId="0" borderId="19" xfId="0" applyFont="1" applyBorder="1" applyAlignment="1">
      <alignment horizontal="center" vertical="center"/>
    </xf>
    <xf numFmtId="0" fontId="4" fillId="0" borderId="47" xfId="0" applyFont="1" applyBorder="1" applyAlignment="1">
      <alignment horizontal="center" vertical="center"/>
    </xf>
    <xf numFmtId="0" fontId="4" fillId="0" borderId="20" xfId="0" applyFont="1" applyBorder="1" applyAlignment="1">
      <alignment horizontal="center" vertical="center" wrapText="1"/>
    </xf>
    <xf numFmtId="0" fontId="2" fillId="0" borderId="19"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pplyAlignment="1">
      <alignment horizontal="center" vertical="center" wrapText="1"/>
    </xf>
    <xf numFmtId="0" fontId="2" fillId="0" borderId="47" xfId="0" applyFont="1" applyBorder="1" applyAlignment="1">
      <alignment horizontal="center" vertical="center"/>
    </xf>
    <xf numFmtId="0" fontId="2" fillId="0" borderId="20" xfId="0" applyFont="1" applyBorder="1" applyAlignment="1">
      <alignment horizontal="center" vertical="center" wrapText="1"/>
    </xf>
    <xf numFmtId="0" fontId="2" fillId="0" borderId="19" xfId="0" applyFont="1" applyBorder="1" applyAlignment="1">
      <alignment vertical="center" wrapText="1"/>
    </xf>
    <xf numFmtId="0" fontId="2" fillId="0" borderId="34" xfId="0" applyFont="1" applyBorder="1" applyAlignment="1">
      <alignment horizontal="center" vertical="center"/>
    </xf>
    <xf numFmtId="0" fontId="2" fillId="0" borderId="52" xfId="0" applyFont="1" applyBorder="1" applyAlignment="1">
      <alignment horizontal="left" vertical="center" wrapText="1"/>
    </xf>
    <xf numFmtId="0" fontId="2" fillId="0" borderId="49" xfId="0" applyFont="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left" vertical="center" wrapText="1"/>
    </xf>
    <xf numFmtId="0" fontId="2" fillId="0" borderId="34" xfId="0" applyFont="1" applyBorder="1" applyAlignment="1">
      <alignment horizontal="center" vertical="center" wrapText="1"/>
    </xf>
    <xf numFmtId="0" fontId="2" fillId="0" borderId="34" xfId="0" applyFont="1" applyBorder="1" applyAlignment="1">
      <alignment horizontal="left" vertical="center" wrapText="1"/>
    </xf>
    <xf numFmtId="0" fontId="2" fillId="0" borderId="35" xfId="0" applyFont="1" applyBorder="1" applyAlignment="1">
      <alignment horizontal="center" vertical="center" wrapText="1"/>
    </xf>
    <xf numFmtId="0" fontId="2" fillId="0" borderId="86" xfId="0" applyFont="1" applyBorder="1" applyAlignment="1">
      <alignment horizontal="center" vertical="center"/>
    </xf>
    <xf numFmtId="0" fontId="2" fillId="0" borderId="52"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0" fontId="2" fillId="0" borderId="42" xfId="0" applyFont="1" applyBorder="1" applyAlignment="1">
      <alignment horizontal="center" vertical="center"/>
    </xf>
    <xf numFmtId="0" fontId="2" fillId="0" borderId="47" xfId="0" applyFont="1" applyBorder="1" applyAlignment="1">
      <alignment horizontal="left" vertical="center" wrapText="1"/>
    </xf>
    <xf numFmtId="0" fontId="2" fillId="0" borderId="17" xfId="0" applyFont="1" applyBorder="1" applyAlignment="1">
      <alignment horizontal="right" vertical="center" wrapText="1"/>
    </xf>
    <xf numFmtId="0" fontId="2" fillId="0" borderId="8" xfId="0" applyFont="1" applyBorder="1" applyAlignment="1">
      <alignment horizontal="right" vertical="center" wrapText="1"/>
    </xf>
    <xf numFmtId="0" fontId="12" fillId="0" borderId="8" xfId="0" applyFont="1" applyBorder="1" applyAlignment="1">
      <alignment vertical="center" wrapText="1"/>
    </xf>
    <xf numFmtId="0" fontId="12" fillId="2" borderId="8" xfId="0" applyFont="1" applyFill="1" applyBorder="1" applyAlignment="1">
      <alignment vertical="center" wrapText="1"/>
    </xf>
    <xf numFmtId="0" fontId="12" fillId="0" borderId="8" xfId="0" applyFont="1" applyBorder="1" applyAlignment="1">
      <alignment horizontal="center" vertical="center" wrapText="1"/>
    </xf>
    <xf numFmtId="0" fontId="57" fillId="0" borderId="8" xfId="0" applyFont="1" applyBorder="1" applyAlignment="1">
      <alignment horizontal="center" vertical="center" wrapText="1"/>
    </xf>
    <xf numFmtId="0" fontId="12" fillId="0" borderId="8" xfId="0" applyFont="1" applyBorder="1" applyAlignment="1">
      <alignment horizontal="right" vertical="center" wrapText="1"/>
    </xf>
    <xf numFmtId="0" fontId="2" fillId="0" borderId="18" xfId="0" applyFont="1" applyBorder="1" applyAlignment="1">
      <alignment horizontal="right" vertical="center" wrapText="1"/>
    </xf>
    <xf numFmtId="0" fontId="12" fillId="0" borderId="17" xfId="0" applyFont="1" applyBorder="1" applyAlignment="1">
      <alignment vertical="center" wrapText="1"/>
    </xf>
    <xf numFmtId="0" fontId="12" fillId="0" borderId="17" xfId="0" applyFont="1" applyBorder="1" applyAlignment="1">
      <alignment horizontal="center" vertical="center" wrapText="1"/>
    </xf>
    <xf numFmtId="0" fontId="12" fillId="0" borderId="8" xfId="5" applyFont="1" applyBorder="1" applyAlignment="1">
      <alignment vertical="center" wrapText="1"/>
    </xf>
    <xf numFmtId="0" fontId="12" fillId="0" borderId="8" xfId="5" applyFont="1" applyBorder="1" applyAlignment="1">
      <alignment horizontal="center" vertical="center" wrapText="1"/>
    </xf>
    <xf numFmtId="0" fontId="12" fillId="37" borderId="8" xfId="0" applyFont="1" applyFill="1" applyBorder="1" applyAlignment="1">
      <alignment vertical="center" wrapText="1"/>
    </xf>
    <xf numFmtId="0" fontId="57" fillId="2" borderId="8" xfId="0" applyFont="1" applyFill="1" applyBorder="1" applyAlignment="1">
      <alignment horizontal="center" vertical="center" wrapText="1"/>
    </xf>
    <xf numFmtId="0" fontId="12" fillId="2" borderId="17" xfId="0" applyFont="1" applyFill="1" applyBorder="1" applyAlignment="1">
      <alignment horizontal="right" vertical="center" wrapText="1"/>
    </xf>
    <xf numFmtId="0" fontId="12" fillId="2" borderId="17" xfId="0" applyFont="1" applyFill="1" applyBorder="1" applyAlignment="1">
      <alignment vertical="center" wrapText="1"/>
    </xf>
    <xf numFmtId="0" fontId="12" fillId="2" borderId="1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8" xfId="0" applyFont="1" applyBorder="1" applyAlignment="1">
      <alignment horizontal="center" vertical="center"/>
    </xf>
    <xf numFmtId="0" fontId="4" fillId="0" borderId="4" xfId="0" applyFont="1" applyBorder="1" applyAlignment="1">
      <alignment horizontal="center" vertical="center"/>
    </xf>
    <xf numFmtId="3" fontId="4" fillId="0" borderId="19" xfId="0" applyNumberFormat="1" applyFont="1" applyBorder="1" applyAlignment="1">
      <alignment horizontal="center" vertical="center" wrapText="1"/>
    </xf>
    <xf numFmtId="0" fontId="4" fillId="3" borderId="8" xfId="0" applyFont="1" applyFill="1" applyBorder="1" applyAlignment="1">
      <alignment horizontal="center" vertical="center" wrapText="1"/>
    </xf>
    <xf numFmtId="0" fontId="4" fillId="0" borderId="8" xfId="1" applyFont="1" applyBorder="1" applyAlignment="1">
      <alignment horizontal="center" vertical="center" wrapText="1"/>
    </xf>
    <xf numFmtId="0" fontId="4" fillId="0" borderId="8" xfId="0" applyFont="1" applyBorder="1" applyAlignment="1">
      <alignment horizontal="left" vertical="top" wrapText="1"/>
    </xf>
    <xf numFmtId="0" fontId="4" fillId="2" borderId="8" xfId="0" applyFont="1" applyFill="1" applyBorder="1" applyAlignment="1">
      <alignment horizontal="left" vertical="top" wrapText="1"/>
    </xf>
    <xf numFmtId="0" fontId="4" fillId="2" borderId="8" xfId="0" applyFont="1" applyFill="1" applyBorder="1" applyAlignment="1" applyProtection="1">
      <alignment horizontal="left" vertical="top" wrapText="1"/>
      <protection locked="0"/>
    </xf>
    <xf numFmtId="0" fontId="12" fillId="0" borderId="8" xfId="0" applyFont="1" applyBorder="1" applyAlignment="1">
      <alignment horizontal="left" vertical="top" wrapText="1"/>
    </xf>
    <xf numFmtId="0" fontId="4" fillId="2" borderId="3" xfId="0" applyFont="1" applyFill="1" applyBorder="1" applyAlignment="1">
      <alignment horizontal="left" vertical="top" wrapText="1"/>
    </xf>
    <xf numFmtId="0" fontId="4" fillId="0" borderId="8" xfId="0" applyFont="1" applyBorder="1" applyAlignment="1">
      <alignment vertical="top"/>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0" borderId="18" xfId="0" applyFont="1" applyBorder="1" applyAlignment="1">
      <alignment vertical="top"/>
    </xf>
    <xf numFmtId="0" fontId="4" fillId="2" borderId="8" xfId="0" applyFont="1" applyFill="1" applyBorder="1" applyAlignment="1">
      <alignment horizontal="left" vertical="top"/>
    </xf>
    <xf numFmtId="0" fontId="24" fillId="2" borderId="8" xfId="0" applyFont="1" applyFill="1" applyBorder="1" applyAlignment="1">
      <alignment vertical="top" wrapText="1"/>
    </xf>
    <xf numFmtId="0" fontId="2" fillId="2" borderId="3" xfId="0" applyFont="1" applyFill="1" applyBorder="1" applyAlignment="1">
      <alignment horizontal="center" vertical="top" wrapText="1"/>
    </xf>
    <xf numFmtId="0" fontId="2" fillId="0" borderId="3" xfId="0" applyFont="1" applyBorder="1" applyAlignment="1">
      <alignment horizontal="left" vertical="top"/>
    </xf>
    <xf numFmtId="0" fontId="2" fillId="0" borderId="3" xfId="0" applyFont="1" applyBorder="1" applyAlignment="1">
      <alignment vertical="top"/>
    </xf>
    <xf numFmtId="0" fontId="2" fillId="0" borderId="8" xfId="0" applyFont="1" applyBorder="1" applyAlignment="1">
      <alignment horizontal="left"/>
    </xf>
    <xf numFmtId="0" fontId="2" fillId="0" borderId="8" xfId="0" applyFont="1" applyBorder="1"/>
    <xf numFmtId="0" fontId="2" fillId="0" borderId="17" xfId="0" applyFont="1" applyBorder="1" applyAlignment="1">
      <alignment horizontal="center" vertical="center"/>
    </xf>
    <xf numFmtId="0" fontId="4" fillId="3" borderId="8" xfId="3" applyFont="1" applyFill="1" applyBorder="1" applyAlignment="1">
      <alignment vertical="center"/>
    </xf>
    <xf numFmtId="0" fontId="4" fillId="0" borderId="3"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4" fillId="0" borderId="8" xfId="3" applyFont="1" applyBorder="1" applyAlignment="1">
      <alignment vertical="center"/>
    </xf>
    <xf numFmtId="0" fontId="4" fillId="0" borderId="35" xfId="0" applyFont="1" applyBorder="1" applyAlignment="1">
      <alignment horizontal="center" vertical="center"/>
    </xf>
    <xf numFmtId="0" fontId="4" fillId="0" borderId="19" xfId="0" applyFont="1" applyBorder="1" applyAlignment="1">
      <alignment vertical="center"/>
    </xf>
    <xf numFmtId="0" fontId="4" fillId="0" borderId="47" xfId="0" applyFont="1" applyBorder="1" applyAlignment="1">
      <alignment vertical="center"/>
    </xf>
    <xf numFmtId="0" fontId="4" fillId="29" borderId="19" xfId="0" applyFont="1" applyFill="1" applyBorder="1" applyAlignment="1">
      <alignment vertical="center"/>
    </xf>
    <xf numFmtId="0" fontId="4" fillId="0" borderId="34" xfId="0" applyFont="1" applyBorder="1" applyAlignment="1">
      <alignment vertical="center"/>
    </xf>
    <xf numFmtId="0" fontId="4" fillId="0" borderId="8" xfId="0" applyFont="1" applyBorder="1"/>
    <xf numFmtId="0" fontId="4" fillId="0" borderId="19" xfId="0" applyFont="1" applyBorder="1" applyAlignment="1">
      <alignment horizontal="left" vertical="center"/>
    </xf>
    <xf numFmtId="0" fontId="4" fillId="3" borderId="19" xfId="0" applyFont="1" applyFill="1" applyBorder="1" applyAlignment="1">
      <alignment vertical="center"/>
    </xf>
    <xf numFmtId="0" fontId="4" fillId="29" borderId="19" xfId="0" applyFont="1" applyFill="1" applyBorder="1" applyAlignment="1">
      <alignment horizontal="left" vertical="center"/>
    </xf>
    <xf numFmtId="0" fontId="2" fillId="0" borderId="8" xfId="0" applyFont="1" applyBorder="1" applyAlignment="1">
      <alignment horizontal="left" vertical="top"/>
    </xf>
    <xf numFmtId="0" fontId="2" fillId="0" borderId="55" xfId="0" applyFont="1" applyBorder="1" applyAlignment="1">
      <alignment horizontal="center" vertical="center"/>
    </xf>
    <xf numFmtId="0" fontId="2" fillId="2" borderId="8" xfId="0" applyFont="1" applyFill="1" applyBorder="1" applyAlignment="1">
      <alignment horizontal="left" vertical="top"/>
    </xf>
    <xf numFmtId="0" fontId="2" fillId="2" borderId="8" xfId="0" applyFont="1" applyFill="1" applyBorder="1" applyAlignment="1">
      <alignment horizontal="left" vertical="center"/>
    </xf>
    <xf numFmtId="0" fontId="2" fillId="2" borderId="8" xfId="0" applyFont="1" applyFill="1" applyBorder="1" applyAlignment="1">
      <alignment vertical="center"/>
    </xf>
    <xf numFmtId="0" fontId="2" fillId="0" borderId="8" xfId="0" applyFont="1" applyBorder="1" applyAlignment="1">
      <alignment vertical="center"/>
    </xf>
    <xf numFmtId="0" fontId="2" fillId="0" borderId="57" xfId="0" applyFont="1" applyBorder="1" applyAlignment="1">
      <alignment horizontal="left" vertical="top"/>
    </xf>
    <xf numFmtId="0" fontId="14" fillId="0" borderId="73" xfId="0" applyFont="1" applyBorder="1" applyAlignment="1">
      <alignment horizontal="center"/>
    </xf>
    <xf numFmtId="0" fontId="2" fillId="7" borderId="73" xfId="0" applyFont="1" applyFill="1" applyBorder="1" applyAlignment="1">
      <alignment vertical="top"/>
    </xf>
    <xf numFmtId="0" fontId="2" fillId="2" borderId="73" xfId="0" applyFont="1" applyFill="1" applyBorder="1" applyAlignment="1">
      <alignment vertical="top"/>
    </xf>
    <xf numFmtId="0" fontId="2" fillId="0" borderId="73" xfId="0" applyFont="1" applyBorder="1" applyAlignment="1">
      <alignment vertical="top"/>
    </xf>
    <xf numFmtId="0" fontId="2" fillId="0" borderId="76" xfId="0" applyFont="1" applyBorder="1" applyAlignment="1">
      <alignment vertical="top"/>
    </xf>
    <xf numFmtId="0" fontId="2" fillId="0" borderId="77" xfId="0" applyFont="1" applyBorder="1" applyAlignment="1">
      <alignment vertical="top"/>
    </xf>
    <xf numFmtId="0" fontId="2" fillId="0" borderId="73" xfId="0" applyFont="1" applyBorder="1" applyAlignment="1">
      <alignment horizontal="left" vertical="top"/>
    </xf>
    <xf numFmtId="0" fontId="2" fillId="0" borderId="78" xfId="0" applyFont="1" applyBorder="1" applyAlignment="1">
      <alignment vertical="top"/>
    </xf>
    <xf numFmtId="0" fontId="2" fillId="2" borderId="74" xfId="0" applyFont="1" applyFill="1" applyBorder="1" applyAlignment="1">
      <alignment vertical="top"/>
    </xf>
    <xf numFmtId="0" fontId="2" fillId="2" borderId="78" xfId="0" applyFont="1" applyFill="1" applyBorder="1" applyAlignment="1">
      <alignment vertical="top"/>
    </xf>
    <xf numFmtId="0" fontId="14" fillId="0" borderId="8" xfId="0" applyFont="1" applyBorder="1" applyAlignment="1">
      <alignment horizontal="center" vertical="top"/>
    </xf>
    <xf numFmtId="0" fontId="2" fillId="2" borderId="76" xfId="0" applyFont="1" applyFill="1" applyBorder="1" applyAlignment="1">
      <alignment vertical="top"/>
    </xf>
    <xf numFmtId="0" fontId="4" fillId="33" borderId="8" xfId="3" applyFont="1" applyFill="1" applyBorder="1" applyAlignment="1">
      <alignment vertical="top"/>
    </xf>
    <xf numFmtId="0" fontId="2" fillId="0" borderId="19" xfId="0" applyFont="1" applyBorder="1" applyAlignment="1">
      <alignment horizontal="left" vertical="center"/>
    </xf>
    <xf numFmtId="0" fontId="2" fillId="0" borderId="34" xfId="0" applyFont="1" applyBorder="1" applyAlignment="1">
      <alignment horizontal="left" vertical="center"/>
    </xf>
    <xf numFmtId="0" fontId="12" fillId="2" borderId="8" xfId="0" applyFont="1" applyFill="1" applyBorder="1" applyAlignment="1">
      <alignment vertical="center"/>
    </xf>
    <xf numFmtId="0" fontId="12" fillId="0" borderId="8" xfId="5" applyFont="1" applyBorder="1" applyAlignment="1">
      <alignment vertical="center"/>
    </xf>
    <xf numFmtId="0" fontId="59" fillId="0" borderId="8" xfId="3" applyFont="1" applyBorder="1" applyAlignment="1">
      <alignment vertical="center"/>
    </xf>
    <xf numFmtId="0" fontId="2" fillId="0" borderId="10" xfId="0" applyFont="1" applyBorder="1" applyAlignment="1">
      <alignment horizontal="center" vertical="center"/>
    </xf>
    <xf numFmtId="0" fontId="15" fillId="0" borderId="8" xfId="0" applyFont="1" applyBorder="1" applyAlignment="1">
      <alignment horizontal="center" vertical="center"/>
    </xf>
    <xf numFmtId="0" fontId="4" fillId="0" borderId="8" xfId="0" applyFont="1" applyBorder="1" applyAlignment="1">
      <alignment horizontal="center"/>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8" xfId="6" applyFont="1" applyBorder="1" applyAlignment="1">
      <alignment horizontal="center" vertical="center"/>
    </xf>
    <xf numFmtId="0" fontId="4" fillId="0" borderId="8" xfId="7" applyFont="1" applyFill="1" applyBorder="1" applyAlignment="1">
      <alignment horizontal="center" vertical="center"/>
    </xf>
    <xf numFmtId="0" fontId="4" fillId="3" borderId="8" xfId="3" applyFont="1" applyFill="1" applyBorder="1" applyAlignment="1">
      <alignment horizontal="left" vertical="top"/>
    </xf>
    <xf numFmtId="0" fontId="4" fillId="2" borderId="8" xfId="0" applyFont="1" applyFill="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12" fillId="2" borderId="8" xfId="0" applyFont="1" applyFill="1" applyBorder="1" applyAlignment="1">
      <alignment horizontal="left" vertical="top"/>
    </xf>
    <xf numFmtId="0" fontId="12" fillId="0" borderId="8" xfId="0" applyFont="1" applyBorder="1" applyAlignment="1">
      <alignment horizontal="left" vertical="top"/>
    </xf>
    <xf numFmtId="0" fontId="24" fillId="0" borderId="8" xfId="0" applyFont="1" applyBorder="1" applyAlignment="1">
      <alignment horizontal="left" vertical="top"/>
    </xf>
    <xf numFmtId="0" fontId="12" fillId="2" borderId="0" xfId="0" applyFont="1" applyFill="1" applyAlignment="1">
      <alignment horizontal="left" vertical="top"/>
    </xf>
    <xf numFmtId="0" fontId="16" fillId="2" borderId="8" xfId="0" applyFont="1" applyFill="1" applyBorder="1" applyAlignment="1">
      <alignment vertical="top"/>
    </xf>
    <xf numFmtId="0" fontId="16" fillId="2" borderId="0" xfId="0" applyFont="1" applyFill="1" applyAlignment="1">
      <alignment vertical="top"/>
    </xf>
    <xf numFmtId="0" fontId="4" fillId="2" borderId="8" xfId="0" applyFont="1" applyFill="1" applyBorder="1" applyAlignment="1" applyProtection="1">
      <alignment vertical="top"/>
      <protection locked="0"/>
    </xf>
    <xf numFmtId="0" fontId="24" fillId="2" borderId="8" xfId="0" applyFont="1" applyFill="1" applyBorder="1" applyAlignment="1">
      <alignment horizontal="lef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8" xfId="3" applyFont="1" applyBorder="1" applyAlignment="1">
      <alignment horizontal="left" vertical="center"/>
    </xf>
    <xf numFmtId="0" fontId="16" fillId="0" borderId="19" xfId="0" applyFont="1" applyBorder="1" applyAlignment="1">
      <alignment horizontal="left" vertical="center"/>
    </xf>
    <xf numFmtId="0" fontId="16" fillId="0" borderId="19"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47" xfId="0" applyFont="1" applyBorder="1" applyAlignment="1">
      <alignment horizontal="left" vertical="center" wrapText="1"/>
    </xf>
    <xf numFmtId="0" fontId="16" fillId="0" borderId="20" xfId="0" applyFont="1" applyBorder="1" applyAlignment="1">
      <alignment horizontal="left" vertical="center"/>
    </xf>
    <xf numFmtId="0" fontId="16" fillId="0" borderId="8" xfId="1" applyFont="1" applyBorder="1" applyAlignment="1">
      <alignment horizontal="left" vertical="center" wrapText="1"/>
    </xf>
    <xf numFmtId="0" fontId="16" fillId="0" borderId="8" xfId="6"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47" xfId="0" applyFont="1" applyBorder="1" applyAlignment="1">
      <alignment horizontal="left" vertical="center"/>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20" xfId="0" applyFont="1" applyBorder="1" applyAlignment="1">
      <alignment horizontal="left" vertical="center" wrapText="1"/>
    </xf>
    <xf numFmtId="0" fontId="16" fillId="0" borderId="19" xfId="3" applyFont="1" applyBorder="1" applyAlignment="1">
      <alignment horizontal="left" vertical="center"/>
    </xf>
    <xf numFmtId="0" fontId="16" fillId="0" borderId="20" xfId="3" applyFont="1" applyBorder="1" applyAlignment="1">
      <alignment horizontal="left" vertical="center"/>
    </xf>
    <xf numFmtId="0" fontId="16" fillId="0" borderId="19"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52" xfId="0" applyFont="1" applyBorder="1" applyAlignment="1">
      <alignment horizontal="left" vertical="center" wrapText="1"/>
    </xf>
    <xf numFmtId="0" fontId="16" fillId="0" borderId="34" xfId="0" applyFont="1" applyBorder="1" applyAlignment="1">
      <alignment horizontal="center" vertical="center" wrapText="1"/>
    </xf>
    <xf numFmtId="0" fontId="16" fillId="0" borderId="34" xfId="0" applyFont="1" applyBorder="1" applyAlignment="1">
      <alignment horizontal="left" vertical="center" wrapText="1"/>
    </xf>
    <xf numFmtId="0" fontId="16" fillId="0" borderId="34" xfId="0" applyFont="1" applyBorder="1" applyAlignment="1">
      <alignment horizontal="left" vertical="center"/>
    </xf>
    <xf numFmtId="0" fontId="16" fillId="0" borderId="35" xfId="0" applyFont="1" applyBorder="1" applyAlignment="1">
      <alignment horizontal="center"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86" xfId="0" applyFont="1" applyBorder="1" applyAlignment="1">
      <alignment horizontal="center" vertical="center" wrapText="1"/>
    </xf>
    <xf numFmtId="0" fontId="16" fillId="0" borderId="42" xfId="0" applyFont="1" applyBorder="1" applyAlignment="1" applyProtection="1">
      <alignment horizontal="center" vertical="center" wrapText="1"/>
      <protection locked="0"/>
    </xf>
    <xf numFmtId="0" fontId="16" fillId="0" borderId="8" xfId="7" applyFont="1" applyFill="1" applyBorder="1" applyAlignment="1">
      <alignment horizontal="left" vertical="center"/>
    </xf>
    <xf numFmtId="0" fontId="16" fillId="0" borderId="43" xfId="0" applyFont="1" applyBorder="1" applyAlignment="1">
      <alignment horizontal="center" vertical="center" wrapText="1"/>
    </xf>
    <xf numFmtId="0" fontId="16" fillId="0" borderId="8" xfId="5" applyFont="1" applyBorder="1" applyAlignment="1">
      <alignment horizontal="left" vertical="center" wrapText="1"/>
    </xf>
    <xf numFmtId="0" fontId="16" fillId="0" borderId="8" xfId="5" applyFont="1" applyBorder="1" applyAlignment="1">
      <alignment horizontal="left" vertical="center"/>
    </xf>
    <xf numFmtId="0" fontId="16" fillId="0" borderId="8" xfId="5" applyFont="1" applyBorder="1" applyAlignment="1">
      <alignment horizontal="center" vertical="center" wrapText="1"/>
    </xf>
    <xf numFmtId="0" fontId="16" fillId="0" borderId="18" xfId="0" applyFont="1" applyBorder="1" applyAlignment="1">
      <alignment horizontal="left" vertical="center"/>
    </xf>
    <xf numFmtId="0" fontId="16" fillId="0" borderId="10" xfId="0" applyFont="1" applyBorder="1" applyAlignment="1">
      <alignment horizontal="left" vertical="center"/>
    </xf>
    <xf numFmtId="0" fontId="16" fillId="0" borderId="19" xfId="1" applyFont="1" applyBorder="1" applyAlignment="1">
      <alignment horizontal="left" vertical="center" wrapText="1"/>
    </xf>
    <xf numFmtId="3" fontId="16" fillId="0" borderId="8" xfId="0" applyNumberFormat="1" applyFont="1" applyBorder="1" applyAlignment="1">
      <alignment horizontal="center" vertical="center" wrapText="1"/>
    </xf>
    <xf numFmtId="3" fontId="16" fillId="0" borderId="17" xfId="0" applyNumberFormat="1"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34" xfId="1" applyFont="1" applyBorder="1" applyAlignment="1">
      <alignment horizontal="left" vertical="center" wrapText="1"/>
    </xf>
    <xf numFmtId="0" fontId="16" fillId="0" borderId="4" xfId="0" applyFont="1" applyBorder="1" applyAlignment="1" applyProtection="1">
      <alignment horizontal="center" vertical="center" wrapText="1"/>
      <protection locked="0"/>
    </xf>
    <xf numFmtId="0" fontId="17" fillId="9" borderId="12" xfId="0" applyFont="1" applyFill="1" applyBorder="1" applyAlignment="1">
      <alignment horizontal="center" vertical="center"/>
    </xf>
    <xf numFmtId="0" fontId="17" fillId="9" borderId="16" xfId="0" applyFont="1" applyFill="1" applyBorder="1" applyAlignment="1">
      <alignment horizontal="center" vertical="center" wrapText="1"/>
    </xf>
    <xf numFmtId="0" fontId="16" fillId="5" borderId="8" xfId="0" applyFont="1" applyFill="1" applyBorder="1" applyAlignment="1">
      <alignment horizontal="left" vertical="center"/>
    </xf>
    <xf numFmtId="0" fontId="17" fillId="0" borderId="18" xfId="0" applyFont="1" applyBorder="1" applyAlignment="1">
      <alignment vertical="center" wrapText="1"/>
    </xf>
    <xf numFmtId="0" fontId="0" fillId="0" borderId="8" xfId="0" applyBorder="1"/>
    <xf numFmtId="0" fontId="17" fillId="0" borderId="1" xfId="0" applyFont="1" applyBorder="1" applyAlignment="1">
      <alignment horizontal="center" vertical="center" wrapText="1"/>
    </xf>
    <xf numFmtId="0" fontId="17" fillId="2" borderId="3" xfId="0" applyFont="1" applyFill="1" applyBorder="1" applyAlignment="1" applyProtection="1">
      <alignment horizontal="center" vertical="center"/>
      <protection locked="0"/>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63" fillId="10" borderId="11"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24" borderId="4" xfId="0" applyFont="1" applyFill="1" applyBorder="1" applyAlignment="1">
      <alignment horizontal="center" vertical="center"/>
    </xf>
    <xf numFmtId="0" fontId="1" fillId="24" borderId="2" xfId="0" applyFont="1" applyFill="1" applyBorder="1" applyAlignment="1">
      <alignment horizontal="center" vertical="center"/>
    </xf>
    <xf numFmtId="0" fontId="4" fillId="2" borderId="2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0" xfId="0" applyFont="1" applyFill="1" applyAlignment="1">
      <alignment horizontal="left" vertical="top" wrapText="1"/>
    </xf>
    <xf numFmtId="0" fontId="2" fillId="2" borderId="30" xfId="0" applyFont="1" applyFill="1" applyBorder="1" applyAlignment="1">
      <alignment horizontal="left" vertical="top" wrapText="1"/>
    </xf>
    <xf numFmtId="0" fontId="34" fillId="2" borderId="4" xfId="0" applyFont="1" applyFill="1" applyBorder="1" applyAlignment="1">
      <alignment horizontal="center" vertical="center"/>
    </xf>
    <xf numFmtId="0" fontId="34" fillId="2" borderId="2" xfId="0" applyFont="1" applyFill="1" applyBorder="1" applyAlignment="1">
      <alignment horizontal="center" vertical="center"/>
    </xf>
    <xf numFmtId="0" fontId="11"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4"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62" fillId="4" borderId="8" xfId="0" applyFont="1" applyFill="1" applyBorder="1" applyAlignment="1">
      <alignment horizontal="center" vertical="center"/>
    </xf>
    <xf numFmtId="0" fontId="34" fillId="4" borderId="8" xfId="0" applyFont="1" applyFill="1" applyBorder="1" applyAlignment="1">
      <alignment horizontal="center"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2" borderId="29" xfId="0" applyFont="1" applyFill="1" applyBorder="1" applyAlignment="1">
      <alignment horizontal="left" vertical="center" wrapText="1"/>
    </xf>
    <xf numFmtId="0" fontId="4" fillId="2" borderId="0" xfId="0" applyFont="1" applyFill="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5" fillId="39" borderId="12" xfId="0" applyFont="1" applyFill="1" applyBorder="1" applyAlignment="1">
      <alignment horizontal="center" vertical="center"/>
    </xf>
    <xf numFmtId="0" fontId="15" fillId="39" borderId="13" xfId="0" applyFont="1" applyFill="1" applyBorder="1" applyAlignment="1">
      <alignment horizontal="center" vertical="center"/>
    </xf>
    <xf numFmtId="0" fontId="1" fillId="40" borderId="18"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39" borderId="5" xfId="0" applyFont="1" applyFill="1" applyBorder="1" applyAlignment="1">
      <alignment horizontal="center" vertical="center" wrapText="1"/>
    </xf>
    <xf numFmtId="0" fontId="15" fillId="39" borderId="0" xfId="0" applyFont="1" applyFill="1" applyAlignment="1">
      <alignment horizontal="center" vertical="center" wrapText="1"/>
    </xf>
    <xf numFmtId="0" fontId="15" fillId="38" borderId="10" xfId="0" applyFont="1" applyFill="1" applyBorder="1" applyAlignment="1">
      <alignment horizontal="center" vertical="center" wrapText="1"/>
    </xf>
    <xf numFmtId="0" fontId="15" fillId="38" borderId="11" xfId="0" applyFont="1" applyFill="1" applyBorder="1" applyAlignment="1">
      <alignment horizontal="center" vertical="center" wrapText="1"/>
    </xf>
    <xf numFmtId="0" fontId="15" fillId="38"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5" fillId="39" borderId="4" xfId="0" applyFont="1" applyFill="1" applyBorder="1" applyAlignment="1">
      <alignment horizontal="left" vertical="center" wrapText="1"/>
    </xf>
    <xf numFmtId="0" fontId="15" fillId="39" borderId="2" xfId="0" applyFont="1" applyFill="1" applyBorder="1" applyAlignment="1">
      <alignment horizontal="left" vertical="center" wrapText="1"/>
    </xf>
    <xf numFmtId="0" fontId="15" fillId="0" borderId="0" xfId="0" applyFont="1" applyAlignment="1">
      <alignment horizontal="left" vertical="center"/>
    </xf>
    <xf numFmtId="0" fontId="15" fillId="38" borderId="8" xfId="0" applyFont="1" applyFill="1" applyBorder="1" applyAlignment="1">
      <alignment horizontal="center" vertical="center"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3" xfId="0" applyFont="1" applyFill="1" applyBorder="1" applyAlignment="1">
      <alignment horizontal="left" vertical="top" wrapText="1"/>
    </xf>
    <xf numFmtId="0" fontId="60" fillId="24" borderId="5" xfId="0" applyFont="1" applyFill="1" applyBorder="1" applyAlignment="1">
      <alignment horizontal="center" vertical="center"/>
    </xf>
    <xf numFmtId="0" fontId="60" fillId="24" borderId="0" xfId="0" applyFont="1" applyFill="1" applyAlignment="1">
      <alignment horizontal="center" vertical="center"/>
    </xf>
    <xf numFmtId="0" fontId="15" fillId="38" borderId="5" xfId="0" applyFont="1" applyFill="1" applyBorder="1" applyAlignment="1">
      <alignment horizontal="center" vertical="center" wrapText="1"/>
    </xf>
    <xf numFmtId="0" fontId="15" fillId="38" borderId="0" xfId="0" applyFont="1" applyFill="1" applyAlignment="1">
      <alignment horizontal="center" vertical="center" wrapText="1"/>
    </xf>
    <xf numFmtId="0" fontId="10" fillId="24" borderId="87" xfId="0" applyFont="1" applyFill="1" applyBorder="1" applyAlignment="1">
      <alignment horizontal="center" vertical="center"/>
    </xf>
    <xf numFmtId="0" fontId="10" fillId="24" borderId="88" xfId="0" applyFont="1" applyFill="1" applyBorder="1" applyAlignment="1">
      <alignment horizontal="center" vertical="center"/>
    </xf>
    <xf numFmtId="0" fontId="10" fillId="28" borderId="86" xfId="0" applyFont="1" applyFill="1" applyBorder="1" applyAlignment="1">
      <alignment horizontal="center" vertical="center"/>
    </xf>
    <xf numFmtId="0" fontId="39" fillId="0" borderId="0" xfId="0" applyFont="1"/>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35"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0" fillId="24" borderId="4" xfId="0" applyFont="1" applyFill="1" applyBorder="1" applyAlignment="1">
      <alignment horizontal="center" vertical="center"/>
    </xf>
    <xf numFmtId="0" fontId="10" fillId="24" borderId="2" xfId="0" applyFont="1" applyFill="1" applyBorder="1" applyAlignment="1">
      <alignment horizontal="center" vertical="center"/>
    </xf>
    <xf numFmtId="0" fontId="52" fillId="35" borderId="8" xfId="0" applyFont="1" applyFill="1" applyBorder="1" applyAlignment="1">
      <alignment horizontal="center" vertical="center"/>
    </xf>
    <xf numFmtId="0" fontId="49" fillId="0" borderId="8" xfId="0" applyFont="1" applyBorder="1"/>
    <xf numFmtId="0" fontId="1" fillId="4" borderId="18" xfId="0" applyFont="1" applyFill="1" applyBorder="1" applyAlignment="1">
      <alignment horizontal="center" vertical="center" wrapText="1"/>
    </xf>
    <xf numFmtId="0" fontId="2" fillId="0" borderId="86" xfId="0" applyFont="1" applyBorder="1" applyAlignment="1">
      <alignment horizontal="left" vertical="top" wrapText="1"/>
    </xf>
    <xf numFmtId="0" fontId="0" fillId="0" borderId="0" xfId="0"/>
    <xf numFmtId="0" fontId="2" fillId="0" borderId="50" xfId="0" applyFont="1" applyBorder="1" applyAlignment="1">
      <alignment horizontal="left" vertical="top" wrapText="1"/>
    </xf>
    <xf numFmtId="0" fontId="53" fillId="0" borderId="40" xfId="0" applyFont="1" applyBorder="1"/>
    <xf numFmtId="0" fontId="4" fillId="0" borderId="50" xfId="0" applyFont="1" applyBorder="1" applyAlignment="1">
      <alignment horizontal="left" vertical="top" wrapText="1"/>
    </xf>
    <xf numFmtId="0" fontId="52" fillId="35" borderId="20" xfId="0" applyFont="1" applyFill="1" applyBorder="1" applyAlignment="1">
      <alignment horizontal="center" vertical="center"/>
    </xf>
    <xf numFmtId="0" fontId="49" fillId="0" borderId="42" xfId="0" applyFont="1" applyBorder="1"/>
    <xf numFmtId="0" fontId="4" fillId="0" borderId="86" xfId="0" applyFont="1" applyBorder="1" applyAlignment="1">
      <alignment horizontal="left" vertical="top" wrapText="1"/>
    </xf>
    <xf numFmtId="0" fontId="54" fillId="0" borderId="0" xfId="0" applyFont="1"/>
    <xf numFmtId="0" fontId="48" fillId="35" borderId="20" xfId="0" applyFont="1" applyFill="1" applyBorder="1" applyAlignment="1">
      <alignment horizontal="center" vertical="center"/>
    </xf>
    <xf numFmtId="0" fontId="47" fillId="36" borderId="52" xfId="0" applyFont="1" applyFill="1" applyBorder="1" applyAlignment="1">
      <alignment horizontal="left" vertical="center" wrapText="1"/>
    </xf>
    <xf numFmtId="0" fontId="50" fillId="0" borderId="49" xfId="0" applyFont="1" applyBorder="1" applyAlignment="1">
      <alignment horizontal="left"/>
    </xf>
    <xf numFmtId="0" fontId="51" fillId="36" borderId="52" xfId="0" applyFont="1" applyFill="1" applyBorder="1" applyAlignment="1">
      <alignment horizontal="center" vertical="center" wrapText="1"/>
    </xf>
    <xf numFmtId="0" fontId="50" fillId="0" borderId="53" xfId="0" applyFont="1" applyBorder="1"/>
    <xf numFmtId="0" fontId="50" fillId="0" borderId="49" xfId="0" applyFont="1" applyBorder="1"/>
    <xf numFmtId="0" fontId="53" fillId="0" borderId="0" xfId="0" applyFont="1"/>
    <xf numFmtId="0" fontId="43" fillId="34" borderId="20" xfId="0" applyFont="1" applyFill="1" applyBorder="1" applyAlignment="1">
      <alignment horizontal="center" vertical="center" wrapText="1"/>
    </xf>
    <xf numFmtId="0" fontId="44" fillId="0" borderId="42" xfId="0" applyFont="1" applyBorder="1"/>
    <xf numFmtId="0" fontId="10" fillId="34" borderId="20" xfId="0" applyFont="1" applyFill="1" applyBorder="1" applyAlignment="1">
      <alignment horizontal="center" vertical="center" wrapText="1"/>
    </xf>
    <xf numFmtId="0" fontId="45" fillId="0" borderId="42" xfId="0" applyFont="1" applyBorder="1"/>
    <xf numFmtId="0" fontId="46" fillId="0" borderId="24" xfId="0" applyFont="1" applyBorder="1" applyAlignment="1">
      <alignment horizontal="left" vertical="center" wrapText="1"/>
    </xf>
    <xf numFmtId="0" fontId="0" fillId="0" borderId="0" xfId="0" applyAlignment="1">
      <alignment wrapText="1"/>
    </xf>
    <xf numFmtId="0" fontId="0" fillId="0" borderId="85" xfId="0" applyBorder="1" applyAlignment="1">
      <alignment wrapText="1"/>
    </xf>
    <xf numFmtId="0" fontId="14" fillId="7" borderId="63" xfId="0" applyFont="1" applyFill="1" applyBorder="1" applyAlignment="1">
      <alignment wrapText="1"/>
    </xf>
    <xf numFmtId="0" fontId="14" fillId="7" borderId="64" xfId="0" applyFont="1" applyFill="1" applyBorder="1" applyAlignment="1">
      <alignment wrapText="1"/>
    </xf>
    <xf numFmtId="0" fontId="14" fillId="7" borderId="80" xfId="0" applyFont="1" applyFill="1" applyBorder="1" applyAlignment="1">
      <alignment wrapText="1"/>
    </xf>
    <xf numFmtId="0" fontId="14" fillId="7" borderId="81" xfId="0" applyFont="1" applyFill="1" applyBorder="1" applyAlignment="1">
      <alignment wrapText="1"/>
    </xf>
    <xf numFmtId="0" fontId="10" fillId="24" borderId="83" xfId="0" applyFont="1" applyFill="1" applyBorder="1" applyAlignment="1">
      <alignment horizontal="center"/>
    </xf>
    <xf numFmtId="0" fontId="10" fillId="24" borderId="84" xfId="0" applyFont="1" applyFill="1" applyBorder="1" applyAlignment="1">
      <alignment horizontal="center"/>
    </xf>
    <xf numFmtId="0" fontId="14" fillId="7" borderId="70" xfId="0" applyFont="1" applyFill="1" applyBorder="1" applyAlignment="1">
      <alignment wrapText="1"/>
    </xf>
    <xf numFmtId="0" fontId="14" fillId="7" borderId="71" xfId="0" applyFont="1" applyFill="1" applyBorder="1" applyAlignment="1">
      <alignment wrapText="1"/>
    </xf>
    <xf numFmtId="0" fontId="40" fillId="32" borderId="59" xfId="0" applyFont="1" applyFill="1" applyBorder="1" applyAlignment="1">
      <alignment horizontal="center" wrapText="1"/>
    </xf>
    <xf numFmtId="0" fontId="40" fillId="32" borderId="60" xfId="0" applyFont="1" applyFill="1" applyBorder="1" applyAlignment="1">
      <alignment horizontal="center" wrapText="1"/>
    </xf>
    <xf numFmtId="0" fontId="11" fillId="7" borderId="61" xfId="0" applyFont="1" applyFill="1" applyBorder="1" applyAlignment="1">
      <alignment wrapText="1"/>
    </xf>
    <xf numFmtId="0" fontId="11" fillId="7" borderId="62" xfId="0" applyFont="1" applyFill="1" applyBorder="1" applyAlignment="1">
      <alignment wrapText="1"/>
    </xf>
    <xf numFmtId="0" fontId="40" fillId="10" borderId="67" xfId="0" applyFont="1" applyFill="1" applyBorder="1" applyAlignment="1">
      <alignment wrapText="1"/>
    </xf>
    <xf numFmtId="0" fontId="40" fillId="10" borderId="68" xfId="0" applyFont="1" applyFill="1" applyBorder="1" applyAlignment="1">
      <alignment wrapText="1"/>
    </xf>
    <xf numFmtId="0" fontId="41" fillId="10" borderId="59" xfId="0" applyFont="1" applyFill="1" applyBorder="1" applyAlignment="1">
      <alignment horizontal="center" wrapText="1"/>
    </xf>
    <xf numFmtId="0" fontId="41" fillId="10" borderId="69" xfId="0" applyFont="1" applyFill="1" applyBorder="1" applyAlignment="1">
      <alignment horizontal="center" wrapText="1"/>
    </xf>
    <xf numFmtId="0" fontId="35" fillId="10" borderId="59" xfId="0" applyFont="1" applyFill="1" applyBorder="1" applyAlignment="1">
      <alignment horizontal="center" vertical="top" wrapText="1"/>
    </xf>
    <xf numFmtId="0" fontId="35" fillId="10" borderId="60" xfId="0" applyFont="1" applyFill="1" applyBorder="1" applyAlignment="1">
      <alignment horizontal="center" vertical="top" wrapText="1"/>
    </xf>
    <xf numFmtId="0" fontId="40" fillId="31" borderId="59" xfId="0" applyFont="1" applyFill="1" applyBorder="1" applyAlignment="1">
      <alignment horizontal="center" wrapText="1"/>
    </xf>
    <xf numFmtId="0" fontId="40" fillId="31" borderId="60" xfId="0" applyFont="1" applyFill="1" applyBorder="1" applyAlignment="1">
      <alignment horizontal="center" wrapText="1"/>
    </xf>
    <xf numFmtId="0" fontId="10" fillId="4" borderId="59" xfId="0" applyFont="1" applyFill="1" applyBorder="1" applyAlignment="1">
      <alignment horizontal="center" wrapText="1"/>
    </xf>
    <xf numFmtId="0" fontId="10" fillId="4" borderId="60" xfId="0" applyFont="1" applyFill="1" applyBorder="1" applyAlignment="1">
      <alignment horizontal="center" wrapText="1"/>
    </xf>
    <xf numFmtId="0" fontId="11" fillId="7" borderId="63" xfId="0" applyFont="1" applyFill="1" applyBorder="1" applyAlignment="1">
      <alignment wrapText="1"/>
    </xf>
    <xf numFmtId="0" fontId="11" fillId="7" borderId="64" xfId="0" applyFont="1" applyFill="1" applyBorder="1" applyAlignment="1">
      <alignment wrapText="1"/>
    </xf>
    <xf numFmtId="0" fontId="11" fillId="7" borderId="65" xfId="0" applyFont="1" applyFill="1" applyBorder="1" applyAlignment="1">
      <alignment wrapText="1"/>
    </xf>
    <xf numFmtId="0" fontId="11" fillId="7" borderId="66" xfId="0" applyFont="1" applyFill="1" applyBorder="1" applyAlignment="1">
      <alignment wrapText="1"/>
    </xf>
    <xf numFmtId="0" fontId="10" fillId="28" borderId="52" xfId="0" applyFont="1" applyFill="1" applyBorder="1" applyAlignment="1">
      <alignment horizontal="center" vertical="center"/>
    </xf>
    <xf numFmtId="0" fontId="39" fillId="0" borderId="53" xfId="0" applyFont="1" applyBorder="1"/>
    <xf numFmtId="0" fontId="38" fillId="4" borderId="8" xfId="0" applyFont="1" applyFill="1" applyBorder="1" applyAlignment="1">
      <alignment horizontal="center" vertical="center" wrapText="1"/>
    </xf>
    <xf numFmtId="0" fontId="4" fillId="0" borderId="44" xfId="0" applyFont="1" applyBorder="1" applyAlignment="1">
      <alignment horizontal="left" vertical="top" wrapText="1"/>
    </xf>
    <xf numFmtId="0" fontId="0" fillId="0" borderId="45" xfId="0" applyBorder="1"/>
    <xf numFmtId="0" fontId="0" fillId="0" borderId="46" xfId="0" applyBorder="1"/>
    <xf numFmtId="0" fontId="1" fillId="28" borderId="20" xfId="0" applyFont="1" applyFill="1" applyBorder="1" applyAlignment="1">
      <alignment horizontal="center" vertical="center" wrapText="1"/>
    </xf>
    <xf numFmtId="0" fontId="30" fillId="0" borderId="42" xfId="0" applyFont="1" applyBorder="1"/>
    <xf numFmtId="0" fontId="2" fillId="0" borderId="0" xfId="0" applyFont="1"/>
    <xf numFmtId="0" fontId="2" fillId="0" borderId="25" xfId="0" applyFont="1" applyBorder="1"/>
    <xf numFmtId="0" fontId="4" fillId="0" borderId="24" xfId="0" applyFont="1" applyBorder="1" applyAlignment="1">
      <alignment horizontal="left" vertical="top" wrapText="1"/>
    </xf>
    <xf numFmtId="0" fontId="0" fillId="0" borderId="25" xfId="0" applyBorder="1"/>
    <xf numFmtId="0" fontId="1" fillId="28" borderId="36" xfId="0" applyFont="1" applyFill="1" applyBorder="1" applyAlignment="1">
      <alignment horizontal="center" vertical="center" wrapText="1"/>
    </xf>
    <xf numFmtId="0" fontId="30" fillId="0" borderId="37" xfId="0" applyFont="1" applyBorder="1"/>
    <xf numFmtId="0" fontId="15" fillId="0" borderId="21" xfId="0" applyFont="1" applyBorder="1" applyAlignment="1">
      <alignment horizontal="left" vertical="top" wrapText="1"/>
    </xf>
    <xf numFmtId="0" fontId="0" fillId="0" borderId="22" xfId="0" applyBorder="1"/>
    <xf numFmtId="0" fontId="0" fillId="0" borderId="23" xfId="0" applyBorder="1"/>
    <xf numFmtId="0" fontId="1" fillId="28" borderId="50" xfId="0" applyFont="1" applyFill="1" applyBorder="1" applyAlignment="1">
      <alignment horizontal="center" vertical="center" wrapText="1"/>
    </xf>
    <xf numFmtId="0" fontId="30" fillId="0" borderId="40" xfId="0" applyFont="1" applyBorder="1"/>
    <xf numFmtId="0" fontId="1" fillId="27" borderId="20" xfId="0" applyFont="1" applyFill="1" applyBorder="1" applyAlignment="1">
      <alignment horizontal="left" vertical="center" wrapText="1"/>
    </xf>
    <xf numFmtId="0" fontId="30" fillId="0" borderId="43" xfId="0" applyFont="1" applyBorder="1"/>
    <xf numFmtId="0" fontId="10" fillId="30" borderId="20" xfId="0" applyFont="1" applyFill="1" applyBorder="1" applyAlignment="1">
      <alignment horizontal="center" vertical="center" wrapText="1"/>
    </xf>
    <xf numFmtId="0" fontId="35" fillId="27" borderId="20" xfId="0" applyFont="1" applyFill="1" applyBorder="1" applyAlignment="1">
      <alignment horizontal="center" vertical="center" wrapText="1"/>
    </xf>
    <xf numFmtId="0" fontId="1" fillId="28" borderId="48" xfId="0" applyFont="1" applyFill="1" applyBorder="1" applyAlignment="1">
      <alignment horizontal="center" vertical="center" wrapText="1"/>
    </xf>
    <xf numFmtId="0" fontId="30" fillId="0" borderId="45" xfId="0" applyFont="1" applyBorder="1"/>
    <xf numFmtId="0" fontId="15" fillId="0" borderId="24" xfId="0" applyFont="1" applyBorder="1" applyAlignment="1">
      <alignment horizontal="left" vertical="center" wrapText="1"/>
    </xf>
    <xf numFmtId="0" fontId="15" fillId="0" borderId="39" xfId="0" applyFont="1" applyBorder="1" applyAlignment="1">
      <alignment horizontal="left" vertical="center" wrapText="1"/>
    </xf>
    <xf numFmtId="0" fontId="0" fillId="0" borderId="40" xfId="0" applyBorder="1"/>
    <xf numFmtId="0" fontId="0" fillId="0" borderId="41" xfId="0" applyBorder="1"/>
    <xf numFmtId="0" fontId="1" fillId="26" borderId="20" xfId="0" applyFont="1" applyFill="1" applyBorder="1" applyAlignment="1">
      <alignment horizontal="left" vertical="center" wrapText="1"/>
    </xf>
    <xf numFmtId="0" fontId="30" fillId="25" borderId="42" xfId="0" applyFont="1" applyFill="1" applyBorder="1"/>
    <xf numFmtId="0" fontId="30" fillId="25" borderId="43" xfId="0" applyFont="1" applyFill="1" applyBorder="1"/>
    <xf numFmtId="0" fontId="10" fillId="27" borderId="20" xfId="0" applyFont="1" applyFill="1" applyBorder="1" applyAlignment="1">
      <alignment horizontal="center"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1" fillId="25" borderId="36" xfId="0" applyFont="1" applyFill="1" applyBorder="1" applyAlignment="1">
      <alignment horizontal="center" vertical="center" wrapText="1"/>
    </xf>
    <xf numFmtId="0" fontId="30" fillId="0" borderId="38" xfId="0" applyFont="1" applyBorder="1"/>
    <xf numFmtId="0" fontId="13" fillId="0" borderId="21" xfId="0" applyFont="1" applyBorder="1" applyAlignment="1">
      <alignment horizontal="left" vertical="center" wrapText="1"/>
    </xf>
    <xf numFmtId="0" fontId="13" fillId="0" borderId="24" xfId="0" applyFont="1" applyBorder="1" applyAlignment="1">
      <alignment horizontal="left" vertical="center" wrapText="1"/>
    </xf>
    <xf numFmtId="0" fontId="35" fillId="4" borderId="10" xfId="0" applyFont="1" applyFill="1" applyBorder="1" applyAlignment="1">
      <alignment horizontal="center" vertical="center" wrapText="1"/>
    </xf>
    <xf numFmtId="0" fontId="34" fillId="4" borderId="1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 fillId="10" borderId="18" xfId="0" applyFont="1" applyFill="1" applyBorder="1" applyAlignment="1">
      <alignment horizontal="center" vertical="center" wrapText="1"/>
    </xf>
    <xf numFmtId="0" fontId="4" fillId="0" borderId="22"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25" xfId="0" applyFont="1" applyBorder="1" applyAlignment="1">
      <alignment vertical="center"/>
    </xf>
  </cellXfs>
  <cellStyles count="8">
    <cellStyle name="Гиперссылка 2" xfId="7" xr:uid="{CA99A1D7-FD33-47C6-BDF6-BBC7934C7C47}"/>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3 2" xfId="6" xr:uid="{7AC759B2-DBB2-467F-962E-E28E283EB913}"/>
    <cellStyle name="Обычный 4" xfId="2" xr:uid="{00000000-0005-0000-0000-000004000000}"/>
    <cellStyle name="Обычный 6" xfId="5" xr:uid="{CD2174FF-C5BB-47E5-BE3A-AC8030B116BC}"/>
  </cellStyles>
  <dxfs count="172">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rgb="FFC00000"/>
      </font>
      <fill>
        <patternFill>
          <bgColor rgb="FFFFABAB"/>
        </patternFill>
      </fill>
    </dxf>
    <dxf>
      <font>
        <color rgb="FFC00000"/>
      </font>
      <fill>
        <patternFill>
          <bgColor rgb="FFFFABAB"/>
        </patternFill>
      </fill>
    </dxf>
    <dxf>
      <font>
        <color rgb="FFC00000"/>
      </font>
      <fill>
        <patternFill patternType="solid">
          <fgColor rgb="FFFFCDCD"/>
          <bgColor rgb="FFFFCDCD"/>
        </patternFill>
      </fill>
    </dxf>
    <dxf>
      <font>
        <color rgb="FFC00000"/>
      </font>
      <fill>
        <patternFill patternType="solid">
          <fgColor rgb="FFFFCDCD"/>
          <bgColor rgb="FFFFCDCD"/>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rgb="FFC00000"/>
      </font>
      <fill>
        <patternFill patternType="solid">
          <fgColor rgb="FFFFCDCD"/>
          <bgColor rgb="FFFFCDC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rgb="FFC00000"/>
      </font>
      <fill>
        <patternFill patternType="solid">
          <fgColor rgb="FFFFCDCD"/>
          <bgColor rgb="FFFFCDCD"/>
        </patternFill>
      </fill>
    </dxf>
    <dxf>
      <font>
        <color rgb="FFC00000"/>
      </font>
      <fill>
        <patternFill patternType="solid">
          <fgColor rgb="FFFFCDCD"/>
          <bgColor rgb="FFFFCDC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9C5700"/>
      </font>
      <fill>
        <patternFill>
          <bgColor rgb="FFFFEB9C"/>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theme="2" tint="-0.89996032593768116"/>
      </font>
      <fill>
        <patternFill>
          <bgColor theme="2" tint="-9.9948118533890809E-2"/>
        </patternFill>
      </fill>
    </dxf>
    <dxf>
      <font>
        <color rgb="FF8A3500"/>
      </font>
      <fill>
        <patternFill>
          <bgColor rgb="FFFFD9C1"/>
        </patternFill>
      </fill>
    </dxf>
    <dxf>
      <font>
        <color theme="8" tint="-0.499984740745262"/>
      </font>
      <fill>
        <patternFill>
          <bgColor rgb="FFD7E7F5"/>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2" tint="-0.89996032593768116"/>
      </font>
      <fill>
        <patternFill>
          <bgColor theme="2" tint="-9.9948118533890809E-2"/>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71"/>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21" x14ac:dyDescent="0.3">
      <c r="A1" s="22" t="s">
        <v>46</v>
      </c>
      <c r="B1" s="21" t="s">
        <v>47</v>
      </c>
      <c r="C1" s="379" t="s">
        <v>79</v>
      </c>
      <c r="D1" s="379"/>
      <c r="E1" s="379"/>
      <c r="F1" s="379"/>
      <c r="G1" s="379"/>
    </row>
    <row r="2" spans="1:7" ht="18" x14ac:dyDescent="0.35">
      <c r="A2" s="380" t="s">
        <v>48</v>
      </c>
      <c r="B2" s="381"/>
      <c r="C2" s="382">
        <f>D24+D39+D50</f>
        <v>12</v>
      </c>
      <c r="D2" s="382"/>
      <c r="E2" s="382"/>
      <c r="F2" s="382"/>
      <c r="G2" s="382"/>
    </row>
    <row r="3" spans="1:7" ht="120" customHeight="1" x14ac:dyDescent="0.3">
      <c r="A3" s="383" t="s">
        <v>49</v>
      </c>
      <c r="B3" s="384"/>
      <c r="C3" s="385" t="s">
        <v>1540</v>
      </c>
      <c r="D3" s="385"/>
      <c r="E3" s="385"/>
      <c r="F3" s="385"/>
      <c r="G3" s="385"/>
    </row>
    <row r="4" spans="1:7" ht="14.4" x14ac:dyDescent="0.3">
      <c r="A4" s="377" t="s">
        <v>13</v>
      </c>
      <c r="B4" s="378"/>
      <c r="C4" s="378"/>
      <c r="D4" s="378"/>
      <c r="E4" s="378"/>
      <c r="F4" s="378"/>
      <c r="G4" s="378"/>
    </row>
    <row r="5" spans="1:7" ht="14.4" x14ac:dyDescent="0.3">
      <c r="A5" s="375" t="s">
        <v>50</v>
      </c>
      <c r="B5" s="376"/>
      <c r="C5" s="376"/>
      <c r="D5" s="376"/>
      <c r="E5" s="376"/>
      <c r="F5" s="376"/>
      <c r="G5" s="376"/>
    </row>
    <row r="6" spans="1:7" ht="14.4" x14ac:dyDescent="0.3">
      <c r="A6" s="375" t="s">
        <v>51</v>
      </c>
      <c r="B6" s="376"/>
      <c r="C6" s="376"/>
      <c r="D6" s="376"/>
      <c r="E6" s="376"/>
      <c r="F6" s="376"/>
      <c r="G6" s="376"/>
    </row>
    <row r="7" spans="1:7" ht="14.4" x14ac:dyDescent="0.3">
      <c r="A7" s="375" t="s">
        <v>52</v>
      </c>
      <c r="B7" s="376"/>
      <c r="C7" s="376"/>
      <c r="D7" s="376"/>
      <c r="E7" s="376"/>
      <c r="F7" s="376"/>
      <c r="G7" s="376"/>
    </row>
    <row r="8" spans="1:7" ht="14.4" x14ac:dyDescent="0.3">
      <c r="A8" s="375" t="s">
        <v>53</v>
      </c>
      <c r="B8" s="376"/>
      <c r="C8" s="376"/>
      <c r="D8" s="376"/>
      <c r="E8" s="376"/>
      <c r="F8" s="376"/>
      <c r="G8" s="376"/>
    </row>
    <row r="9" spans="1:7" ht="14.4" x14ac:dyDescent="0.3">
      <c r="A9" s="375" t="s">
        <v>54</v>
      </c>
      <c r="B9" s="376"/>
      <c r="C9" s="376"/>
      <c r="D9" s="376"/>
      <c r="E9" s="376"/>
      <c r="F9" s="376"/>
      <c r="G9" s="376"/>
    </row>
    <row r="10" spans="1:7" ht="14.4" x14ac:dyDescent="0.3">
      <c r="A10" s="375" t="s">
        <v>55</v>
      </c>
      <c r="B10" s="376"/>
      <c r="C10" s="376"/>
      <c r="D10" s="376"/>
      <c r="E10" s="376"/>
      <c r="F10" s="376"/>
      <c r="G10" s="376"/>
    </row>
    <row r="11" spans="1:7" ht="14.4" x14ac:dyDescent="0.3">
      <c r="A11" s="375" t="s">
        <v>56</v>
      </c>
      <c r="B11" s="376"/>
      <c r="C11" s="376"/>
      <c r="D11" s="376"/>
      <c r="E11" s="376"/>
      <c r="F11" s="376"/>
      <c r="G11" s="376"/>
    </row>
    <row r="12" spans="1:7" ht="14.4" x14ac:dyDescent="0.3">
      <c r="A12" s="390" t="s">
        <v>19</v>
      </c>
      <c r="B12" s="391"/>
      <c r="C12" s="391"/>
      <c r="D12" s="391"/>
      <c r="E12" s="391"/>
      <c r="F12" s="391"/>
      <c r="G12" s="391"/>
    </row>
    <row r="13" spans="1:7" ht="17.399999999999999" x14ac:dyDescent="0.3">
      <c r="A13" s="392" t="s">
        <v>12</v>
      </c>
      <c r="B13" s="393"/>
      <c r="C13" s="393"/>
      <c r="D13" s="393"/>
      <c r="E13" s="389"/>
      <c r="F13" s="389"/>
      <c r="G13" s="393"/>
    </row>
    <row r="14" spans="1:7" s="29" customFormat="1" ht="46.8" x14ac:dyDescent="0.3">
      <c r="A14" s="27" t="s">
        <v>0</v>
      </c>
      <c r="B14" s="27" t="s">
        <v>1</v>
      </c>
      <c r="C14" s="26" t="s">
        <v>10</v>
      </c>
      <c r="D14" s="26" t="s">
        <v>2</v>
      </c>
      <c r="E14" s="34"/>
      <c r="F14" s="35"/>
      <c r="G14" s="30" t="s">
        <v>57</v>
      </c>
    </row>
    <row r="15" spans="1:7" ht="31.2" x14ac:dyDescent="0.3">
      <c r="A15" s="49">
        <v>1</v>
      </c>
      <c r="B15" s="10" t="s">
        <v>917</v>
      </c>
      <c r="C15" s="48" t="s">
        <v>16</v>
      </c>
      <c r="D15" s="12" t="s">
        <v>11</v>
      </c>
      <c r="E15" s="36"/>
      <c r="F15" s="37"/>
      <c r="G15" s="31">
        <v>1</v>
      </c>
    </row>
    <row r="16" spans="1:7" ht="31.2" x14ac:dyDescent="0.3">
      <c r="A16" s="49">
        <v>2</v>
      </c>
      <c r="B16" s="10" t="s">
        <v>223</v>
      </c>
      <c r="C16" s="48" t="s">
        <v>16</v>
      </c>
      <c r="D16" s="12" t="s">
        <v>11</v>
      </c>
      <c r="E16" s="36"/>
      <c r="F16" s="37"/>
      <c r="G16" s="31">
        <v>1</v>
      </c>
    </row>
    <row r="17" spans="1:7" ht="31.2" x14ac:dyDescent="0.3">
      <c r="A17" s="49">
        <v>3</v>
      </c>
      <c r="B17" s="10" t="s">
        <v>458</v>
      </c>
      <c r="C17" s="48" t="s">
        <v>16</v>
      </c>
      <c r="D17" s="12" t="s">
        <v>11</v>
      </c>
      <c r="E17" s="36"/>
      <c r="F17" s="37"/>
      <c r="G17" s="31">
        <v>1</v>
      </c>
    </row>
    <row r="18" spans="1:7" ht="31.2" x14ac:dyDescent="0.3">
      <c r="A18" s="49">
        <v>4</v>
      </c>
      <c r="B18" s="10" t="s">
        <v>801</v>
      </c>
      <c r="C18" s="48" t="s">
        <v>16</v>
      </c>
      <c r="D18" s="12" t="s">
        <v>7</v>
      </c>
      <c r="E18" s="36"/>
      <c r="F18" s="37"/>
      <c r="G18" s="31">
        <v>1</v>
      </c>
    </row>
    <row r="19" spans="1:7" ht="31.2" x14ac:dyDescent="0.3">
      <c r="A19" s="49">
        <v>5</v>
      </c>
      <c r="B19" s="10" t="s">
        <v>208</v>
      </c>
      <c r="C19" s="48" t="s">
        <v>16</v>
      </c>
      <c r="D19" s="12" t="s">
        <v>7</v>
      </c>
      <c r="E19" s="36"/>
      <c r="F19" s="37"/>
      <c r="G19" s="31">
        <v>1</v>
      </c>
    </row>
    <row r="20" spans="1:7" ht="31.2" x14ac:dyDescent="0.3">
      <c r="A20" s="49">
        <v>6</v>
      </c>
      <c r="B20" s="10" t="s">
        <v>150</v>
      </c>
      <c r="C20" s="48" t="s">
        <v>16</v>
      </c>
      <c r="D20" s="12" t="s">
        <v>7</v>
      </c>
      <c r="E20" s="36"/>
      <c r="F20" s="37"/>
      <c r="G20" s="31">
        <v>1</v>
      </c>
    </row>
    <row r="21" spans="1:7" ht="31.2" x14ac:dyDescent="0.3">
      <c r="A21" s="49">
        <v>7</v>
      </c>
      <c r="B21" s="10" t="s">
        <v>604</v>
      </c>
      <c r="C21" s="48" t="s">
        <v>16</v>
      </c>
      <c r="D21" s="12" t="s">
        <v>11</v>
      </c>
      <c r="E21" s="36"/>
      <c r="F21" s="37"/>
      <c r="G21" s="31">
        <v>1</v>
      </c>
    </row>
    <row r="22" spans="1:7" ht="31.2" x14ac:dyDescent="0.3">
      <c r="A22" s="49">
        <v>8</v>
      </c>
      <c r="B22" s="10" t="s">
        <v>248</v>
      </c>
      <c r="C22" s="48" t="s">
        <v>16</v>
      </c>
      <c r="D22" s="12" t="s">
        <v>11</v>
      </c>
      <c r="E22" s="36"/>
      <c r="F22" s="37"/>
      <c r="G22" s="31">
        <v>1</v>
      </c>
    </row>
    <row r="23" spans="1:7" ht="17.399999999999999" x14ac:dyDescent="0.3">
      <c r="A23" s="369" t="s">
        <v>72</v>
      </c>
      <c r="B23" s="370"/>
      <c r="C23" s="370"/>
      <c r="D23" s="371">
        <v>1</v>
      </c>
      <c r="E23" s="371"/>
      <c r="F23" s="371"/>
      <c r="G23" s="371"/>
    </row>
    <row r="24" spans="1:7" x14ac:dyDescent="0.3">
      <c r="A24" s="372" t="s">
        <v>17</v>
      </c>
      <c r="B24" s="373"/>
      <c r="C24" s="373"/>
      <c r="D24" s="374">
        <v>8</v>
      </c>
      <c r="E24" s="374"/>
      <c r="F24" s="374"/>
      <c r="G24" s="374"/>
    </row>
    <row r="25" spans="1:7" s="29" customFormat="1" ht="46.8" x14ac:dyDescent="0.3">
      <c r="A25" s="27" t="s">
        <v>0</v>
      </c>
      <c r="B25" s="27" t="s">
        <v>1</v>
      </c>
      <c r="C25" s="27" t="s">
        <v>10</v>
      </c>
      <c r="D25" s="27" t="s">
        <v>2</v>
      </c>
      <c r="E25" s="27" t="s">
        <v>58</v>
      </c>
      <c r="F25" s="27" t="s">
        <v>59</v>
      </c>
      <c r="G25" s="27" t="s">
        <v>57</v>
      </c>
    </row>
    <row r="26" spans="1:7" ht="31.2" x14ac:dyDescent="0.3">
      <c r="A26" s="49">
        <v>1</v>
      </c>
      <c r="B26" s="10" t="s">
        <v>309</v>
      </c>
      <c r="C26" s="15" t="s">
        <v>16</v>
      </c>
      <c r="D26" s="12" t="s">
        <v>11</v>
      </c>
      <c r="E26" s="32">
        <v>4</v>
      </c>
      <c r="F26" s="32" t="s">
        <v>60</v>
      </c>
      <c r="G26" s="32">
        <f t="shared" ref="G26:G37" si="0">$D$24*E26/IF(F26="на 1 р.м.",1,IF(F26="на 2 р.м.",2,#VALUE!))</f>
        <v>32</v>
      </c>
    </row>
    <row r="27" spans="1:7" ht="31.2" x14ac:dyDescent="0.3">
      <c r="A27" s="49">
        <v>2</v>
      </c>
      <c r="B27" s="10" t="s">
        <v>307</v>
      </c>
      <c r="C27" s="15" t="s">
        <v>16</v>
      </c>
      <c r="D27" s="12" t="s">
        <v>11</v>
      </c>
      <c r="E27" s="32">
        <v>4</v>
      </c>
      <c r="F27" s="32" t="s">
        <v>60</v>
      </c>
      <c r="G27" s="32">
        <f t="shared" si="0"/>
        <v>32</v>
      </c>
    </row>
    <row r="28" spans="1:7" ht="31.2" x14ac:dyDescent="0.3">
      <c r="A28" s="49">
        <v>3</v>
      </c>
      <c r="B28" s="10" t="s">
        <v>311</v>
      </c>
      <c r="C28" s="15" t="s">
        <v>16</v>
      </c>
      <c r="D28" s="12" t="s">
        <v>11</v>
      </c>
      <c r="E28" s="32">
        <v>4</v>
      </c>
      <c r="F28" s="32" t="s">
        <v>60</v>
      </c>
      <c r="G28" s="32">
        <f t="shared" si="0"/>
        <v>32</v>
      </c>
    </row>
    <row r="29" spans="1:7" ht="31.2" x14ac:dyDescent="0.3">
      <c r="A29" s="49">
        <v>4</v>
      </c>
      <c r="B29" s="360" t="s">
        <v>1159</v>
      </c>
      <c r="C29" s="15" t="s">
        <v>16</v>
      </c>
      <c r="D29" s="12" t="s">
        <v>11</v>
      </c>
      <c r="E29" s="32">
        <v>4</v>
      </c>
      <c r="F29" s="32" t="s">
        <v>60</v>
      </c>
      <c r="G29" s="32">
        <f t="shared" si="0"/>
        <v>32</v>
      </c>
    </row>
    <row r="30" spans="1:7" ht="31.2" x14ac:dyDescent="0.3">
      <c r="A30" s="49">
        <v>5</v>
      </c>
      <c r="B30" s="324" t="s">
        <v>966</v>
      </c>
      <c r="C30" s="15" t="s">
        <v>16</v>
      </c>
      <c r="D30" s="12" t="s">
        <v>11</v>
      </c>
      <c r="E30" s="32">
        <v>1</v>
      </c>
      <c r="F30" s="32" t="s">
        <v>60</v>
      </c>
      <c r="G30" s="32">
        <f t="shared" si="0"/>
        <v>8</v>
      </c>
    </row>
    <row r="31" spans="1:7" ht="31.2" x14ac:dyDescent="0.3">
      <c r="A31" s="49">
        <v>6</v>
      </c>
      <c r="B31" s="324" t="s">
        <v>516</v>
      </c>
      <c r="C31" s="15" t="s">
        <v>16</v>
      </c>
      <c r="D31" s="12" t="s">
        <v>11</v>
      </c>
      <c r="E31" s="32">
        <v>1</v>
      </c>
      <c r="F31" s="32" t="s">
        <v>60</v>
      </c>
      <c r="G31" s="32">
        <f t="shared" si="0"/>
        <v>8</v>
      </c>
    </row>
    <row r="32" spans="1:7" ht="31.2" x14ac:dyDescent="0.3">
      <c r="A32" s="49">
        <v>7</v>
      </c>
      <c r="B32" s="315" t="s">
        <v>841</v>
      </c>
      <c r="C32" s="15" t="s">
        <v>16</v>
      </c>
      <c r="D32" s="12" t="s">
        <v>7</v>
      </c>
      <c r="E32" s="32">
        <v>1</v>
      </c>
      <c r="F32" s="32" t="s">
        <v>60</v>
      </c>
      <c r="G32" s="32">
        <f t="shared" si="0"/>
        <v>8</v>
      </c>
    </row>
    <row r="33" spans="1:7" ht="31.2" x14ac:dyDescent="0.3">
      <c r="A33" s="49">
        <v>8</v>
      </c>
      <c r="B33" s="315" t="s">
        <v>843</v>
      </c>
      <c r="C33" s="15" t="s">
        <v>16</v>
      </c>
      <c r="D33" s="12" t="s">
        <v>7</v>
      </c>
      <c r="E33" s="32">
        <v>4</v>
      </c>
      <c r="F33" s="32" t="s">
        <v>60</v>
      </c>
      <c r="G33" s="32">
        <f t="shared" si="0"/>
        <v>32</v>
      </c>
    </row>
    <row r="34" spans="1:7" ht="31.2" x14ac:dyDescent="0.3">
      <c r="A34" s="49">
        <v>9</v>
      </c>
      <c r="B34" s="10" t="s">
        <v>1147</v>
      </c>
      <c r="C34" s="15" t="s">
        <v>16</v>
      </c>
      <c r="D34" s="12" t="s">
        <v>7</v>
      </c>
      <c r="E34" s="32">
        <v>1</v>
      </c>
      <c r="F34" s="32" t="s">
        <v>60</v>
      </c>
      <c r="G34" s="32">
        <f t="shared" si="0"/>
        <v>8</v>
      </c>
    </row>
    <row r="35" spans="1:7" ht="31.2" x14ac:dyDescent="0.3">
      <c r="A35" s="49">
        <v>10</v>
      </c>
      <c r="B35" s="356" t="s">
        <v>1014</v>
      </c>
      <c r="C35" s="15" t="s">
        <v>16</v>
      </c>
      <c r="D35" s="12" t="s">
        <v>11</v>
      </c>
      <c r="E35" s="32">
        <v>1</v>
      </c>
      <c r="F35" s="32" t="s">
        <v>60</v>
      </c>
      <c r="G35" s="32">
        <f t="shared" si="0"/>
        <v>8</v>
      </c>
    </row>
    <row r="36" spans="1:7" ht="31.2" x14ac:dyDescent="0.3">
      <c r="A36" s="49">
        <v>11</v>
      </c>
      <c r="B36" s="356" t="s">
        <v>1011</v>
      </c>
      <c r="C36" s="15" t="s">
        <v>16</v>
      </c>
      <c r="D36" s="12" t="s">
        <v>11</v>
      </c>
      <c r="E36" s="32">
        <v>1</v>
      </c>
      <c r="F36" s="32" t="s">
        <v>60</v>
      </c>
      <c r="G36" s="32">
        <f t="shared" si="0"/>
        <v>8</v>
      </c>
    </row>
    <row r="37" spans="1:7" ht="31.2" x14ac:dyDescent="0.3">
      <c r="A37" s="49">
        <v>12</v>
      </c>
      <c r="B37" s="356" t="s">
        <v>1007</v>
      </c>
      <c r="C37" s="15" t="s">
        <v>16</v>
      </c>
      <c r="D37" s="12" t="s">
        <v>11</v>
      </c>
      <c r="E37" s="32">
        <v>1</v>
      </c>
      <c r="F37" s="32" t="s">
        <v>60</v>
      </c>
      <c r="G37" s="32">
        <f t="shared" si="0"/>
        <v>8</v>
      </c>
    </row>
    <row r="38" spans="1:7" ht="17.399999999999999" x14ac:dyDescent="0.3">
      <c r="A38" s="369" t="s">
        <v>72</v>
      </c>
      <c r="B38" s="370"/>
      <c r="C38" s="370"/>
      <c r="D38" s="371">
        <v>2</v>
      </c>
      <c r="E38" s="371"/>
      <c r="F38" s="371"/>
      <c r="G38" s="371"/>
    </row>
    <row r="39" spans="1:7" x14ac:dyDescent="0.3">
      <c r="A39" s="372" t="s">
        <v>17</v>
      </c>
      <c r="B39" s="373"/>
      <c r="C39" s="373"/>
      <c r="D39" s="374">
        <v>2</v>
      </c>
      <c r="E39" s="374"/>
      <c r="F39" s="374"/>
      <c r="G39" s="374"/>
    </row>
    <row r="40" spans="1:7" s="29" customFormat="1" ht="46.8" x14ac:dyDescent="0.3">
      <c r="A40" s="27" t="s">
        <v>0</v>
      </c>
      <c r="B40" s="27" t="s">
        <v>1</v>
      </c>
      <c r="C40" s="27" t="s">
        <v>10</v>
      </c>
      <c r="D40" s="27" t="s">
        <v>2</v>
      </c>
      <c r="E40" s="27" t="s">
        <v>58</v>
      </c>
      <c r="F40" s="27" t="s">
        <v>59</v>
      </c>
      <c r="G40" s="27" t="s">
        <v>57</v>
      </c>
    </row>
    <row r="41" spans="1:7" ht="31.2" x14ac:dyDescent="0.3">
      <c r="A41" s="49">
        <v>1</v>
      </c>
      <c r="B41" s="10" t="s">
        <v>913</v>
      </c>
      <c r="C41" s="15" t="s">
        <v>16</v>
      </c>
      <c r="D41" s="12" t="s">
        <v>7</v>
      </c>
      <c r="E41" s="32">
        <v>1</v>
      </c>
      <c r="F41" s="32" t="s">
        <v>60</v>
      </c>
      <c r="G41" s="32">
        <f>$D$39*E41/IF(F41="на 1 р.м.",1,IF(F41="на 2 р.м.",2,#VALUE!))</f>
        <v>2</v>
      </c>
    </row>
    <row r="42" spans="1:7" ht="31.2" x14ac:dyDescent="0.3">
      <c r="A42" s="49">
        <v>2</v>
      </c>
      <c r="B42" s="315" t="s">
        <v>309</v>
      </c>
      <c r="C42" s="15" t="s">
        <v>16</v>
      </c>
      <c r="D42" s="12" t="s">
        <v>11</v>
      </c>
      <c r="E42" s="32">
        <v>4</v>
      </c>
      <c r="F42" s="32" t="s">
        <v>60</v>
      </c>
      <c r="G42" s="32">
        <f t="shared" ref="G42:G48" si="1">$D$39*E42/IF(F42="на 1 р.м.",1,IF(F42="на 2 р.м.",2,#VALUE!))</f>
        <v>8</v>
      </c>
    </row>
    <row r="43" spans="1:7" ht="31.2" x14ac:dyDescent="0.3">
      <c r="A43" s="49">
        <v>3</v>
      </c>
      <c r="B43" s="315" t="s">
        <v>307</v>
      </c>
      <c r="C43" s="15" t="s">
        <v>16</v>
      </c>
      <c r="D43" s="12" t="s">
        <v>11</v>
      </c>
      <c r="E43" s="32">
        <v>4</v>
      </c>
      <c r="F43" s="32" t="s">
        <v>60</v>
      </c>
      <c r="G43" s="32">
        <f t="shared" si="1"/>
        <v>8</v>
      </c>
    </row>
    <row r="44" spans="1:7" ht="31.2" x14ac:dyDescent="0.3">
      <c r="A44" s="49">
        <v>4</v>
      </c>
      <c r="B44" s="315" t="s">
        <v>311</v>
      </c>
      <c r="C44" s="15" t="s">
        <v>16</v>
      </c>
      <c r="D44" s="12" t="s">
        <v>11</v>
      </c>
      <c r="E44" s="32">
        <v>4</v>
      </c>
      <c r="F44" s="32" t="s">
        <v>60</v>
      </c>
      <c r="G44" s="32">
        <f t="shared" si="1"/>
        <v>8</v>
      </c>
    </row>
    <row r="45" spans="1:7" ht="31.2" x14ac:dyDescent="0.3">
      <c r="A45" s="49">
        <v>5</v>
      </c>
      <c r="B45" s="315" t="s">
        <v>606</v>
      </c>
      <c r="C45" s="15" t="s">
        <v>16</v>
      </c>
      <c r="D45" s="12" t="s">
        <v>11</v>
      </c>
      <c r="E45" s="32">
        <v>1</v>
      </c>
      <c r="F45" s="32" t="s">
        <v>60</v>
      </c>
      <c r="G45" s="32">
        <f t="shared" si="1"/>
        <v>2</v>
      </c>
    </row>
    <row r="46" spans="1:7" ht="31.2" x14ac:dyDescent="0.3">
      <c r="A46" s="49">
        <v>6</v>
      </c>
      <c r="B46" s="324" t="s">
        <v>532</v>
      </c>
      <c r="C46" s="15" t="s">
        <v>16</v>
      </c>
      <c r="D46" s="12" t="s">
        <v>11</v>
      </c>
      <c r="E46" s="32">
        <v>1</v>
      </c>
      <c r="F46" s="32" t="s">
        <v>60</v>
      </c>
      <c r="G46" s="32">
        <f t="shared" si="1"/>
        <v>2</v>
      </c>
    </row>
    <row r="47" spans="1:7" ht="31.2" x14ac:dyDescent="0.3">
      <c r="A47" s="49">
        <v>7</v>
      </c>
      <c r="B47" s="10" t="s">
        <v>490</v>
      </c>
      <c r="C47" s="15" t="s">
        <v>16</v>
      </c>
      <c r="D47" s="12" t="s">
        <v>11</v>
      </c>
      <c r="E47" s="32">
        <v>4</v>
      </c>
      <c r="F47" s="32" t="s">
        <v>60</v>
      </c>
      <c r="G47" s="32">
        <f t="shared" si="1"/>
        <v>8</v>
      </c>
    </row>
    <row r="48" spans="1:7" ht="31.2" x14ac:dyDescent="0.3">
      <c r="A48" s="49">
        <v>8</v>
      </c>
      <c r="B48" s="324" t="s">
        <v>497</v>
      </c>
      <c r="C48" s="51" t="s">
        <v>16</v>
      </c>
      <c r="D48" s="12" t="s">
        <v>11</v>
      </c>
      <c r="E48" s="32">
        <v>1</v>
      </c>
      <c r="F48" s="32" t="s">
        <v>60</v>
      </c>
      <c r="G48" s="32">
        <f t="shared" si="1"/>
        <v>2</v>
      </c>
    </row>
    <row r="49" spans="1:7" ht="17.399999999999999" x14ac:dyDescent="0.3">
      <c r="A49" s="369" t="s">
        <v>72</v>
      </c>
      <c r="B49" s="370"/>
      <c r="C49" s="370"/>
      <c r="D49" s="371">
        <v>3</v>
      </c>
      <c r="E49" s="371"/>
      <c r="F49" s="371"/>
      <c r="G49" s="371"/>
    </row>
    <row r="50" spans="1:7" x14ac:dyDescent="0.3">
      <c r="A50" s="372" t="s">
        <v>17</v>
      </c>
      <c r="B50" s="373"/>
      <c r="C50" s="373"/>
      <c r="D50" s="374">
        <v>2</v>
      </c>
      <c r="E50" s="374"/>
      <c r="F50" s="374"/>
      <c r="G50" s="374"/>
    </row>
    <row r="51" spans="1:7" s="29" customFormat="1" ht="46.8" x14ac:dyDescent="0.3">
      <c r="A51" s="27" t="s">
        <v>0</v>
      </c>
      <c r="B51" s="27" t="s">
        <v>1</v>
      </c>
      <c r="C51" s="27" t="s">
        <v>10</v>
      </c>
      <c r="D51" s="27" t="s">
        <v>2</v>
      </c>
      <c r="E51" s="27" t="s">
        <v>58</v>
      </c>
      <c r="F51" s="27" t="s">
        <v>59</v>
      </c>
      <c r="G51" s="27" t="s">
        <v>57</v>
      </c>
    </row>
    <row r="52" spans="1:7" ht="31.2" x14ac:dyDescent="0.3">
      <c r="A52" s="49">
        <v>1</v>
      </c>
      <c r="B52" s="10" t="s">
        <v>379</v>
      </c>
      <c r="C52" s="15" t="s">
        <v>16</v>
      </c>
      <c r="D52" s="12" t="s">
        <v>11</v>
      </c>
      <c r="E52" s="32">
        <v>1</v>
      </c>
      <c r="F52" s="32" t="s">
        <v>60</v>
      </c>
      <c r="G52" s="32">
        <f>$D$50*E52/IF(F52="на 1 р.м.",1,IF(F52="на 2 р.м.",2,#VALUE!))</f>
        <v>2</v>
      </c>
    </row>
    <row r="53" spans="1:7" ht="31.2" x14ac:dyDescent="0.3">
      <c r="A53" s="49">
        <v>2</v>
      </c>
      <c r="B53" s="10" t="s">
        <v>244</v>
      </c>
      <c r="C53" s="15" t="s">
        <v>16</v>
      </c>
      <c r="D53" s="12" t="s">
        <v>11</v>
      </c>
      <c r="E53" s="32">
        <v>1</v>
      </c>
      <c r="F53" s="32" t="s">
        <v>60</v>
      </c>
      <c r="G53" s="32">
        <f>$D$50*E53/IF(F53="на 1 р.м.",1,IF(F53="на 2 р.м.",2,#VALUE!))</f>
        <v>2</v>
      </c>
    </row>
    <row r="54" spans="1:7" ht="31.2" x14ac:dyDescent="0.3">
      <c r="A54" s="49">
        <v>3</v>
      </c>
      <c r="B54" s="10" t="s">
        <v>377</v>
      </c>
      <c r="C54" s="15" t="s">
        <v>16</v>
      </c>
      <c r="D54" s="12" t="s">
        <v>11</v>
      </c>
      <c r="E54" s="32">
        <v>1</v>
      </c>
      <c r="F54" s="32" t="s">
        <v>60</v>
      </c>
      <c r="G54" s="32">
        <f>$D$50*E54/IF(F54="на 1 р.м.",1,IF(F54="на 2 р.м.",2,#VALUE!))</f>
        <v>2</v>
      </c>
    </row>
    <row r="55" spans="1:7" ht="31.2" x14ac:dyDescent="0.3">
      <c r="A55" s="49">
        <v>4</v>
      </c>
      <c r="B55" s="10" t="s">
        <v>375</v>
      </c>
      <c r="C55" s="15" t="s">
        <v>16</v>
      </c>
      <c r="D55" s="12" t="s">
        <v>7</v>
      </c>
      <c r="E55" s="32">
        <v>1</v>
      </c>
      <c r="F55" s="32" t="s">
        <v>60</v>
      </c>
      <c r="G55" s="32">
        <f>$D$50*E55/IF(F55="на 1 р.м.",1,IF(F55="на 2 р.м.",2,#VALUE!))</f>
        <v>2</v>
      </c>
    </row>
    <row r="56" spans="1:7" ht="31.2" x14ac:dyDescent="0.3">
      <c r="A56" s="49">
        <v>5</v>
      </c>
      <c r="B56" s="10" t="s">
        <v>637</v>
      </c>
      <c r="C56" s="15" t="s">
        <v>16</v>
      </c>
      <c r="D56" s="12" t="s">
        <v>7</v>
      </c>
      <c r="E56" s="32">
        <v>1</v>
      </c>
      <c r="F56" s="32" t="s">
        <v>60</v>
      </c>
      <c r="G56" s="32">
        <f>$D$50*E56/IF(F56="на 1 р.м.",1,IF(F56="на 2 р.м.",2,#VALUE!))</f>
        <v>2</v>
      </c>
    </row>
    <row r="57" spans="1:7" ht="17.399999999999999" x14ac:dyDescent="0.3">
      <c r="A57" s="386" t="s">
        <v>15</v>
      </c>
      <c r="B57" s="387"/>
      <c r="C57" s="387"/>
      <c r="D57" s="387"/>
      <c r="E57" s="388"/>
      <c r="F57" s="388"/>
      <c r="G57" s="387"/>
    </row>
    <row r="58" spans="1:7" s="29" customFormat="1" ht="46.8" x14ac:dyDescent="0.3">
      <c r="A58" s="27" t="s">
        <v>0</v>
      </c>
      <c r="B58" s="27" t="s">
        <v>1</v>
      </c>
      <c r="C58" s="26" t="s">
        <v>10</v>
      </c>
      <c r="D58" s="26" t="s">
        <v>2</v>
      </c>
      <c r="E58" s="34"/>
      <c r="F58" s="35"/>
      <c r="G58" s="30" t="s">
        <v>57</v>
      </c>
    </row>
    <row r="59" spans="1:7" s="29" customFormat="1" ht="31.2" x14ac:dyDescent="0.3">
      <c r="A59" s="52">
        <v>1</v>
      </c>
      <c r="B59" s="13" t="s">
        <v>41</v>
      </c>
      <c r="C59" s="23" t="s">
        <v>16</v>
      </c>
      <c r="D59" s="19" t="s">
        <v>5</v>
      </c>
      <c r="E59" s="38"/>
      <c r="F59" s="39"/>
      <c r="G59" s="20">
        <v>1</v>
      </c>
    </row>
    <row r="60" spans="1:7" s="29" customFormat="1" ht="31.2" x14ac:dyDescent="0.3">
      <c r="A60" s="52">
        <v>2</v>
      </c>
      <c r="B60" s="13" t="s">
        <v>43</v>
      </c>
      <c r="C60" s="11" t="s">
        <v>16</v>
      </c>
      <c r="D60" s="19" t="s">
        <v>5</v>
      </c>
      <c r="E60" s="38"/>
      <c r="F60" s="39"/>
      <c r="G60" s="20">
        <v>1</v>
      </c>
    </row>
    <row r="61" spans="1:7" s="29" customFormat="1" ht="31.2" x14ac:dyDescent="0.3">
      <c r="A61" s="52">
        <v>3</v>
      </c>
      <c r="B61" s="364" t="s">
        <v>28</v>
      </c>
      <c r="C61" s="23" t="s">
        <v>16</v>
      </c>
      <c r="D61" s="19" t="s">
        <v>5</v>
      </c>
      <c r="E61" s="38"/>
      <c r="F61" s="39"/>
      <c r="G61" s="20">
        <v>1</v>
      </c>
    </row>
    <row r="62" spans="1:7" s="29" customFormat="1" ht="31.2" x14ac:dyDescent="0.3">
      <c r="A62" s="52">
        <v>4</v>
      </c>
      <c r="B62" s="10" t="s">
        <v>42</v>
      </c>
      <c r="C62" s="11" t="s">
        <v>16</v>
      </c>
      <c r="D62" s="19" t="s">
        <v>7</v>
      </c>
      <c r="E62" s="36"/>
      <c r="F62" s="37"/>
      <c r="G62" s="20">
        <v>1</v>
      </c>
    </row>
    <row r="63" spans="1:7" s="29" customFormat="1" ht="31.2" x14ac:dyDescent="0.3">
      <c r="A63" s="52">
        <v>5</v>
      </c>
      <c r="B63" s="313" t="s">
        <v>24</v>
      </c>
      <c r="C63" s="365" t="s">
        <v>16</v>
      </c>
      <c r="D63" s="361" t="s">
        <v>7</v>
      </c>
      <c r="E63" s="362"/>
      <c r="F63" s="363"/>
      <c r="G63" s="31">
        <v>1</v>
      </c>
    </row>
    <row r="64" spans="1:7" ht="17.399999999999999" x14ac:dyDescent="0.3">
      <c r="A64" s="386" t="s">
        <v>14</v>
      </c>
      <c r="B64" s="387"/>
      <c r="C64" s="387"/>
      <c r="D64" s="387"/>
      <c r="E64" s="389"/>
      <c r="F64" s="389"/>
      <c r="G64" s="387"/>
    </row>
    <row r="65" spans="1:7" s="29" customFormat="1" ht="46.8" x14ac:dyDescent="0.3">
      <c r="A65" s="27" t="s">
        <v>0</v>
      </c>
      <c r="B65" s="27" t="s">
        <v>1</v>
      </c>
      <c r="C65" s="26" t="s">
        <v>10</v>
      </c>
      <c r="D65" s="26" t="s">
        <v>2</v>
      </c>
      <c r="E65" s="34"/>
      <c r="F65" s="35"/>
      <c r="G65" s="30" t="s">
        <v>57</v>
      </c>
    </row>
    <row r="66" spans="1:7" s="29" customFormat="1" ht="31.2" x14ac:dyDescent="0.3">
      <c r="A66" s="52">
        <v>1</v>
      </c>
      <c r="B66" s="13" t="s">
        <v>20</v>
      </c>
      <c r="C66" s="23" t="s">
        <v>16</v>
      </c>
      <c r="D66" s="28" t="s">
        <v>9</v>
      </c>
      <c r="E66" s="36"/>
      <c r="F66" s="37"/>
      <c r="G66" s="33">
        <v>1</v>
      </c>
    </row>
    <row r="67" spans="1:7" s="29" customFormat="1" ht="31.2" x14ac:dyDescent="0.3">
      <c r="A67" s="52">
        <v>2</v>
      </c>
      <c r="B67" s="10" t="s">
        <v>23</v>
      </c>
      <c r="C67" s="23" t="s">
        <v>16</v>
      </c>
      <c r="D67" s="28" t="s">
        <v>9</v>
      </c>
      <c r="E67" s="36"/>
      <c r="F67" s="37"/>
      <c r="G67" s="33">
        <v>1</v>
      </c>
    </row>
    <row r="68" spans="1:7" s="29" customFormat="1" ht="31.2" x14ac:dyDescent="0.3">
      <c r="A68" s="52">
        <v>3</v>
      </c>
      <c r="B68" s="24" t="s">
        <v>36</v>
      </c>
      <c r="C68" s="23" t="s">
        <v>16</v>
      </c>
      <c r="D68" s="19" t="s">
        <v>32</v>
      </c>
      <c r="E68" s="36"/>
      <c r="F68" s="37"/>
      <c r="G68" s="20">
        <f>$C$2</f>
        <v>12</v>
      </c>
    </row>
    <row r="69" spans="1:7" s="29" customFormat="1" ht="31.2" x14ac:dyDescent="0.3">
      <c r="A69" s="52">
        <v>4</v>
      </c>
      <c r="B69" s="13" t="s">
        <v>21</v>
      </c>
      <c r="C69" s="23" t="s">
        <v>16</v>
      </c>
      <c r="D69" s="28" t="s">
        <v>9</v>
      </c>
      <c r="E69" s="40"/>
      <c r="F69" s="41"/>
      <c r="G69" s="33">
        <v>1</v>
      </c>
    </row>
    <row r="70" spans="1:7" s="29" customFormat="1" ht="31.2" x14ac:dyDescent="0.3">
      <c r="A70" s="52">
        <v>5</v>
      </c>
      <c r="B70" s="25" t="s">
        <v>40</v>
      </c>
      <c r="C70" s="23" t="s">
        <v>16</v>
      </c>
      <c r="D70" s="19" t="s">
        <v>32</v>
      </c>
      <c r="E70" s="40"/>
      <c r="F70" s="41"/>
      <c r="G70" s="20">
        <f>$C$2</f>
        <v>12</v>
      </c>
    </row>
    <row r="71" spans="1:7" s="29" customFormat="1" ht="31.2" x14ac:dyDescent="0.3">
      <c r="A71" s="52">
        <v>6</v>
      </c>
      <c r="B71" s="10" t="s">
        <v>22</v>
      </c>
      <c r="C71" s="23" t="s">
        <v>16</v>
      </c>
      <c r="D71" s="28" t="s">
        <v>9</v>
      </c>
      <c r="E71" s="42"/>
      <c r="F71" s="43"/>
      <c r="G71" s="33">
        <v>1</v>
      </c>
    </row>
  </sheetData>
  <sortState xmlns:xlrd2="http://schemas.microsoft.com/office/spreadsheetml/2017/richdata2" ref="B26:G37">
    <sortCondition ref="B26:B37"/>
  </sortState>
  <mergeCells count="29">
    <mergeCell ref="A57:G57"/>
    <mergeCell ref="A64:G64"/>
    <mergeCell ref="A12:G12"/>
    <mergeCell ref="A13:G13"/>
    <mergeCell ref="A24:C24"/>
    <mergeCell ref="D24:G24"/>
    <mergeCell ref="A23:C23"/>
    <mergeCell ref="D23:G23"/>
    <mergeCell ref="A38:C38"/>
    <mergeCell ref="D38:G38"/>
    <mergeCell ref="A39:C39"/>
    <mergeCell ref="D39:G39"/>
    <mergeCell ref="C1:G1"/>
    <mergeCell ref="A2:B2"/>
    <mergeCell ref="C2:G2"/>
    <mergeCell ref="A3:B3"/>
    <mergeCell ref="C3:G3"/>
    <mergeCell ref="A4:G4"/>
    <mergeCell ref="A5:G5"/>
    <mergeCell ref="A6:G6"/>
    <mergeCell ref="A7:G7"/>
    <mergeCell ref="A8:G8"/>
    <mergeCell ref="A49:C49"/>
    <mergeCell ref="D49:G49"/>
    <mergeCell ref="A50:C50"/>
    <mergeCell ref="D50:G50"/>
    <mergeCell ref="A9:G9"/>
    <mergeCell ref="A10:G10"/>
    <mergeCell ref="A11:G11"/>
  </mergeCells>
  <dataValidations count="2">
    <dataValidation type="list" allowBlank="1" showInputMessage="1" showErrorMessage="1" sqref="F41:F48 F52:F56 F26:F37" xr:uid="{860AB650-7BE1-4DA1-902C-ACE91A8B4EA4}">
      <formula1>"на 1 р.м.,на 2 р.м."</formula1>
    </dataValidation>
    <dataValidation allowBlank="1" showErrorMessage="1" sqref="D23 D49 D38 B50:C1048576 B48 B39:C47 B24:C37 B1:C22"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D66:D1048576 D2 D59:D64 D41:D48 D52:D57 D26:D37 D15:D22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C331" sqref="C331"/>
    </sheetView>
  </sheetViews>
  <sheetFormatPr defaultRowHeight="14.4" x14ac:dyDescent="0.3"/>
  <cols>
    <col min="1" max="1" width="28.6640625" style="17" customWidth="1"/>
  </cols>
  <sheetData>
    <row r="1" spans="1:1" ht="15.6" x14ac:dyDescent="0.3">
      <c r="A1" s="12" t="s">
        <v>7</v>
      </c>
    </row>
    <row r="2" spans="1:1" ht="15.6" x14ac:dyDescent="0.3">
      <c r="A2" s="12" t="s">
        <v>11</v>
      </c>
    </row>
    <row r="3" spans="1:1" ht="15.6" x14ac:dyDescent="0.3">
      <c r="A3" s="12" t="s">
        <v>5</v>
      </c>
    </row>
    <row r="4" spans="1:1" ht="15.6" x14ac:dyDescent="0.3">
      <c r="A4" s="12" t="s">
        <v>18</v>
      </c>
    </row>
    <row r="5" spans="1:1" ht="15.6" x14ac:dyDescent="0.3">
      <c r="A5" s="12" t="s">
        <v>9</v>
      </c>
    </row>
    <row r="6" spans="1:1" ht="15.6" x14ac:dyDescent="0.3">
      <c r="A6" s="12" t="s">
        <v>32</v>
      </c>
    </row>
    <row r="7" spans="1:1" ht="15.6" x14ac:dyDescent="0.3">
      <c r="A7" s="12" t="s">
        <v>71</v>
      </c>
    </row>
    <row r="8" spans="1:1" x14ac:dyDescent="0.3">
      <c r="A8" s="16"/>
    </row>
    <row r="9" spans="1:1" x14ac:dyDescent="0.3">
      <c r="A9" s="16"/>
    </row>
    <row r="10" spans="1:1" x14ac:dyDescent="0.3">
      <c r="A10" s="16"/>
    </row>
    <row r="11" spans="1:1" x14ac:dyDescent="0.3">
      <c r="A11" s="16"/>
    </row>
    <row r="12" spans="1:1" x14ac:dyDescent="0.3">
      <c r="A12" s="16"/>
    </row>
    <row r="13" spans="1:1" x14ac:dyDescent="0.3">
      <c r="A13" s="16"/>
    </row>
    <row r="14" spans="1:1" x14ac:dyDescent="0.3">
      <c r="A14" s="16"/>
    </row>
    <row r="15" spans="1:1" x14ac:dyDescent="0.3">
      <c r="A15" s="16"/>
    </row>
    <row r="16" spans="1:1" x14ac:dyDescent="0.3">
      <c r="A16" s="16"/>
    </row>
    <row r="17" spans="1:1" x14ac:dyDescent="0.3">
      <c r="A17" s="16"/>
    </row>
    <row r="18" spans="1:1" x14ac:dyDescent="0.3">
      <c r="A18" s="16"/>
    </row>
    <row r="19" spans="1:1" x14ac:dyDescent="0.3">
      <c r="A19" s="16"/>
    </row>
    <row r="20" spans="1:1" x14ac:dyDescent="0.3">
      <c r="A20" s="16"/>
    </row>
    <row r="21" spans="1:1" x14ac:dyDescent="0.3">
      <c r="A21" s="16"/>
    </row>
    <row r="22" spans="1:1" x14ac:dyDescent="0.3">
      <c r="A22" s="16"/>
    </row>
    <row r="23" spans="1:1" x14ac:dyDescent="0.3">
      <c r="A23" s="16"/>
    </row>
    <row r="24" spans="1:1" x14ac:dyDescent="0.3">
      <c r="A24" s="16"/>
    </row>
    <row r="25" spans="1:1" x14ac:dyDescent="0.3">
      <c r="A25" s="16"/>
    </row>
    <row r="26" spans="1:1" x14ac:dyDescent="0.3">
      <c r="A26" s="16"/>
    </row>
    <row r="27" spans="1:1" x14ac:dyDescent="0.3">
      <c r="A27" s="16"/>
    </row>
    <row r="28" spans="1:1" x14ac:dyDescent="0.3">
      <c r="A28" s="16"/>
    </row>
    <row r="29" spans="1:1" x14ac:dyDescent="0.3">
      <c r="A29" s="16"/>
    </row>
    <row r="30" spans="1:1" x14ac:dyDescent="0.3">
      <c r="A30" s="16"/>
    </row>
    <row r="31" spans="1:1" x14ac:dyDescent="0.3">
      <c r="A31" s="16"/>
    </row>
    <row r="32" spans="1:1" x14ac:dyDescent="0.3">
      <c r="A32" s="16"/>
    </row>
    <row r="33" spans="1:1" x14ac:dyDescent="0.3">
      <c r="A33" s="16"/>
    </row>
    <row r="34" spans="1:1" x14ac:dyDescent="0.3">
      <c r="A34" s="16"/>
    </row>
    <row r="35" spans="1:1" x14ac:dyDescent="0.3">
      <c r="A35" s="16"/>
    </row>
    <row r="36" spans="1:1" x14ac:dyDescent="0.3">
      <c r="A36" s="16"/>
    </row>
    <row r="37" spans="1:1" x14ac:dyDescent="0.3">
      <c r="A37" s="16"/>
    </row>
    <row r="38" spans="1:1" x14ac:dyDescent="0.3">
      <c r="A38" s="16"/>
    </row>
    <row r="39" spans="1:1" x14ac:dyDescent="0.3">
      <c r="A39" s="16"/>
    </row>
    <row r="40" spans="1:1" x14ac:dyDescent="0.3">
      <c r="A40" s="16"/>
    </row>
    <row r="41" spans="1:1" x14ac:dyDescent="0.3">
      <c r="A41" s="16"/>
    </row>
    <row r="42" spans="1:1" x14ac:dyDescent="0.3">
      <c r="A42" s="16"/>
    </row>
    <row r="43" spans="1:1" x14ac:dyDescent="0.3">
      <c r="A43" s="16"/>
    </row>
    <row r="44" spans="1:1" x14ac:dyDescent="0.3">
      <c r="A44" s="16"/>
    </row>
    <row r="45" spans="1:1" x14ac:dyDescent="0.3">
      <c r="A45" s="16"/>
    </row>
    <row r="46" spans="1:1" x14ac:dyDescent="0.3">
      <c r="A46" s="16"/>
    </row>
    <row r="47" spans="1:1" x14ac:dyDescent="0.3">
      <c r="A47" s="16"/>
    </row>
    <row r="48" spans="1:1" x14ac:dyDescent="0.3">
      <c r="A48" s="16"/>
    </row>
    <row r="49" spans="1:1" x14ac:dyDescent="0.3">
      <c r="A49" s="16"/>
    </row>
    <row r="50" spans="1:1" x14ac:dyDescent="0.3">
      <c r="A50" s="16"/>
    </row>
    <row r="51" spans="1:1" x14ac:dyDescent="0.3">
      <c r="A51" s="16"/>
    </row>
    <row r="52" spans="1:1" x14ac:dyDescent="0.3">
      <c r="A52" s="16"/>
    </row>
    <row r="53" spans="1:1" x14ac:dyDescent="0.3">
      <c r="A53" s="16"/>
    </row>
    <row r="54" spans="1:1" x14ac:dyDescent="0.3">
      <c r="A54" s="16"/>
    </row>
    <row r="55" spans="1:1" x14ac:dyDescent="0.3">
      <c r="A55" s="16"/>
    </row>
    <row r="56" spans="1:1" x14ac:dyDescent="0.3">
      <c r="A56" s="16"/>
    </row>
    <row r="57" spans="1:1" x14ac:dyDescent="0.3">
      <c r="A57" s="16"/>
    </row>
    <row r="58" spans="1:1" x14ac:dyDescent="0.3">
      <c r="A58" s="16"/>
    </row>
    <row r="59" spans="1:1" x14ac:dyDescent="0.3">
      <c r="A59" s="16"/>
    </row>
    <row r="60" spans="1:1" x14ac:dyDescent="0.3">
      <c r="A60" s="16"/>
    </row>
    <row r="61" spans="1:1" x14ac:dyDescent="0.3">
      <c r="A61" s="16"/>
    </row>
    <row r="62" spans="1:1" x14ac:dyDescent="0.3">
      <c r="A62" s="16"/>
    </row>
    <row r="63" spans="1:1" x14ac:dyDescent="0.3">
      <c r="A63" s="16"/>
    </row>
    <row r="64" spans="1:1" x14ac:dyDescent="0.3">
      <c r="A64" s="16"/>
    </row>
    <row r="65" spans="1:1" x14ac:dyDescent="0.3">
      <c r="A65" s="16"/>
    </row>
    <row r="66" spans="1:1" x14ac:dyDescent="0.3">
      <c r="A66" s="16"/>
    </row>
    <row r="67" spans="1:1" x14ac:dyDescent="0.3">
      <c r="A67" s="16"/>
    </row>
    <row r="68" spans="1:1" x14ac:dyDescent="0.3">
      <c r="A68" s="16"/>
    </row>
    <row r="69" spans="1:1" x14ac:dyDescent="0.3">
      <c r="A69" s="16"/>
    </row>
    <row r="70" spans="1:1" x14ac:dyDescent="0.3">
      <c r="A70" s="16"/>
    </row>
    <row r="71" spans="1:1" x14ac:dyDescent="0.3">
      <c r="A71" s="16"/>
    </row>
    <row r="72" spans="1:1" x14ac:dyDescent="0.3">
      <c r="A72" s="16"/>
    </row>
    <row r="73" spans="1:1" x14ac:dyDescent="0.3">
      <c r="A73" s="16"/>
    </row>
    <row r="74" spans="1:1" x14ac:dyDescent="0.3">
      <c r="A74" s="16"/>
    </row>
    <row r="75" spans="1:1" x14ac:dyDescent="0.3">
      <c r="A75" s="16"/>
    </row>
    <row r="76" spans="1:1" x14ac:dyDescent="0.3">
      <c r="A76" s="16"/>
    </row>
    <row r="77" spans="1:1" x14ac:dyDescent="0.3">
      <c r="A77" s="16"/>
    </row>
    <row r="78" spans="1:1" x14ac:dyDescent="0.3">
      <c r="A78" s="16"/>
    </row>
    <row r="79" spans="1:1" x14ac:dyDescent="0.3">
      <c r="A79" s="16"/>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E384"/>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16384" width="9.109375" hidden="1"/>
  </cols>
  <sheetData>
    <row r="1" spans="1:5" ht="27.6" x14ac:dyDescent="0.3">
      <c r="A1" s="2" t="s">
        <v>0</v>
      </c>
      <c r="B1" s="3" t="s">
        <v>1</v>
      </c>
      <c r="C1" s="2" t="s">
        <v>10</v>
      </c>
      <c r="D1" s="2" t="s">
        <v>2</v>
      </c>
      <c r="E1" s="18" t="s">
        <v>57</v>
      </c>
    </row>
    <row r="2" spans="1:5" ht="21" x14ac:dyDescent="0.3">
      <c r="A2" s="394" t="s">
        <v>7</v>
      </c>
      <c r="B2" s="394"/>
      <c r="C2" s="394"/>
      <c r="D2" s="394"/>
      <c r="E2" s="394"/>
    </row>
    <row r="3" spans="1:5" s="29" customFormat="1" ht="31.2" x14ac:dyDescent="0.3">
      <c r="A3" s="50">
        <v>1</v>
      </c>
      <c r="B3" s="10" t="s">
        <v>1477</v>
      </c>
      <c r="C3" s="51" t="s">
        <v>16</v>
      </c>
      <c r="D3" s="12" t="s">
        <v>7</v>
      </c>
      <c r="E3" s="58">
        <v>1</v>
      </c>
    </row>
    <row r="4" spans="1:5" s="29" customFormat="1" ht="31.2" x14ac:dyDescent="0.3">
      <c r="A4" s="50">
        <v>2</v>
      </c>
      <c r="B4" s="10" t="s">
        <v>1499</v>
      </c>
      <c r="C4" s="51" t="s">
        <v>16</v>
      </c>
      <c r="D4" s="12" t="s">
        <v>7</v>
      </c>
      <c r="E4" s="58">
        <v>1</v>
      </c>
    </row>
    <row r="5" spans="1:5" s="29" customFormat="1" ht="31.2" x14ac:dyDescent="0.3">
      <c r="A5" s="49">
        <v>3</v>
      </c>
      <c r="B5" s="10" t="s">
        <v>1476</v>
      </c>
      <c r="C5" s="23" t="s">
        <v>16</v>
      </c>
      <c r="D5" s="12" t="s">
        <v>7</v>
      </c>
      <c r="E5" s="55">
        <v>1</v>
      </c>
    </row>
    <row r="6" spans="1:5" s="29" customFormat="1" ht="31.2" x14ac:dyDescent="0.3">
      <c r="A6" s="50">
        <v>4</v>
      </c>
      <c r="B6" s="10" t="s">
        <v>1489</v>
      </c>
      <c r="C6" s="51" t="s">
        <v>16</v>
      </c>
      <c r="D6" s="12" t="s">
        <v>7</v>
      </c>
      <c r="E6" s="58">
        <v>1</v>
      </c>
    </row>
    <row r="7" spans="1:5" s="29" customFormat="1" ht="31.2" x14ac:dyDescent="0.3">
      <c r="A7" s="50">
        <v>5</v>
      </c>
      <c r="B7" s="10" t="s">
        <v>218</v>
      </c>
      <c r="C7" s="51" t="s">
        <v>16</v>
      </c>
      <c r="D7" s="12" t="s">
        <v>7</v>
      </c>
      <c r="E7" s="58">
        <v>1</v>
      </c>
    </row>
    <row r="8" spans="1:5" s="29" customFormat="1" ht="31.2" x14ac:dyDescent="0.3">
      <c r="A8" s="49">
        <v>6</v>
      </c>
      <c r="B8" s="13" t="s">
        <v>31</v>
      </c>
      <c r="C8" s="51" t="s">
        <v>16</v>
      </c>
      <c r="D8" s="12" t="s">
        <v>7</v>
      </c>
      <c r="E8" s="53">
        <v>1</v>
      </c>
    </row>
    <row r="9" spans="1:5" s="29" customFormat="1" ht="31.2" x14ac:dyDescent="0.3">
      <c r="A9" s="50">
        <v>7</v>
      </c>
      <c r="B9" s="13" t="s">
        <v>30</v>
      </c>
      <c r="C9" s="51" t="s">
        <v>16</v>
      </c>
      <c r="D9" s="12" t="s">
        <v>7</v>
      </c>
      <c r="E9" s="53">
        <v>1</v>
      </c>
    </row>
    <row r="10" spans="1:5" ht="31.2" x14ac:dyDescent="0.3">
      <c r="A10" s="49">
        <v>8</v>
      </c>
      <c r="B10" s="10" t="s">
        <v>220</v>
      </c>
      <c r="C10" s="51" t="s">
        <v>16</v>
      </c>
      <c r="D10" s="12" t="s">
        <v>7</v>
      </c>
      <c r="E10" s="58">
        <v>1</v>
      </c>
    </row>
    <row r="11" spans="1:5" ht="31.2" x14ac:dyDescent="0.3">
      <c r="A11" s="50">
        <v>9</v>
      </c>
      <c r="B11" s="54" t="s">
        <v>68</v>
      </c>
      <c r="C11" s="51" t="s">
        <v>16</v>
      </c>
      <c r="D11" s="12" t="s">
        <v>7</v>
      </c>
      <c r="E11" s="58">
        <v>1</v>
      </c>
    </row>
    <row r="12" spans="1:5" ht="31.2" x14ac:dyDescent="0.3">
      <c r="A12" s="49">
        <v>10</v>
      </c>
      <c r="B12" s="10" t="s">
        <v>809</v>
      </c>
      <c r="C12" s="51" t="s">
        <v>16</v>
      </c>
      <c r="D12" s="12" t="s">
        <v>7</v>
      </c>
      <c r="E12" s="58">
        <v>1</v>
      </c>
    </row>
    <row r="13" spans="1:5" ht="31.2" x14ac:dyDescent="0.3">
      <c r="A13" s="50">
        <v>11</v>
      </c>
      <c r="B13" s="10" t="s">
        <v>1494</v>
      </c>
      <c r="C13" s="51" t="s">
        <v>16</v>
      </c>
      <c r="D13" s="12" t="s">
        <v>7</v>
      </c>
      <c r="E13" s="58">
        <v>1</v>
      </c>
    </row>
    <row r="14" spans="1:5" ht="31.2" x14ac:dyDescent="0.3">
      <c r="A14" s="49">
        <v>12</v>
      </c>
      <c r="B14" s="10" t="s">
        <v>803</v>
      </c>
      <c r="C14" s="51" t="s">
        <v>16</v>
      </c>
      <c r="D14" s="12" t="s">
        <v>7</v>
      </c>
      <c r="E14" s="58">
        <v>1</v>
      </c>
    </row>
    <row r="15" spans="1:5" ht="31.2" x14ac:dyDescent="0.3">
      <c r="A15" s="50">
        <v>13</v>
      </c>
      <c r="B15" s="10" t="s">
        <v>1509</v>
      </c>
      <c r="C15" s="51" t="s">
        <v>16</v>
      </c>
      <c r="D15" s="12" t="s">
        <v>7</v>
      </c>
      <c r="E15" s="58">
        <v>1</v>
      </c>
    </row>
    <row r="16" spans="1:5" ht="31.2" x14ac:dyDescent="0.3">
      <c r="A16" s="49">
        <v>14</v>
      </c>
      <c r="B16" s="56" t="s">
        <v>39</v>
      </c>
      <c r="C16" s="51" t="s">
        <v>16</v>
      </c>
      <c r="D16" s="12" t="s">
        <v>7</v>
      </c>
      <c r="E16" s="53">
        <v>1</v>
      </c>
    </row>
    <row r="17" spans="1:5" ht="31.2" x14ac:dyDescent="0.3">
      <c r="A17" s="50">
        <v>15</v>
      </c>
      <c r="B17" s="10" t="s">
        <v>375</v>
      </c>
      <c r="C17" s="51" t="s">
        <v>16</v>
      </c>
      <c r="D17" s="12" t="s">
        <v>7</v>
      </c>
      <c r="E17" s="58">
        <v>1</v>
      </c>
    </row>
    <row r="18" spans="1:5" ht="31.2" x14ac:dyDescent="0.3">
      <c r="A18" s="49">
        <v>16</v>
      </c>
      <c r="B18" s="10" t="s">
        <v>899</v>
      </c>
      <c r="C18" s="51" t="s">
        <v>16</v>
      </c>
      <c r="D18" s="12" t="s">
        <v>7</v>
      </c>
      <c r="E18" s="58">
        <v>1</v>
      </c>
    </row>
    <row r="19" spans="1:5" ht="31.2" x14ac:dyDescent="0.3">
      <c r="A19" s="50">
        <v>17</v>
      </c>
      <c r="B19" s="10" t="s">
        <v>154</v>
      </c>
      <c r="C19" s="51" t="s">
        <v>16</v>
      </c>
      <c r="D19" s="12" t="s">
        <v>7</v>
      </c>
      <c r="E19" s="58">
        <v>1</v>
      </c>
    </row>
    <row r="20" spans="1:5" ht="31.2" x14ac:dyDescent="0.3">
      <c r="A20" s="49">
        <v>18</v>
      </c>
      <c r="B20" s="10" t="s">
        <v>483</v>
      </c>
      <c r="C20" s="51" t="s">
        <v>16</v>
      </c>
      <c r="D20" s="12" t="s">
        <v>7</v>
      </c>
      <c r="E20" s="58">
        <v>1</v>
      </c>
    </row>
    <row r="21" spans="1:5" ht="31.2" x14ac:dyDescent="0.3">
      <c r="A21" s="50">
        <v>19</v>
      </c>
      <c r="B21" s="10" t="s">
        <v>813</v>
      </c>
      <c r="C21" s="51" t="s">
        <v>16</v>
      </c>
      <c r="D21" s="12" t="s">
        <v>7</v>
      </c>
      <c r="E21" s="58">
        <v>1</v>
      </c>
    </row>
    <row r="22" spans="1:5" ht="31.2" x14ac:dyDescent="0.3">
      <c r="A22" s="49">
        <v>20</v>
      </c>
      <c r="B22" s="10" t="s">
        <v>1289</v>
      </c>
      <c r="C22" s="51" t="s">
        <v>16</v>
      </c>
      <c r="D22" s="12" t="s">
        <v>7</v>
      </c>
      <c r="E22" s="58">
        <v>1</v>
      </c>
    </row>
    <row r="23" spans="1:5" ht="31.2" x14ac:dyDescent="0.3">
      <c r="A23" s="50">
        <v>21</v>
      </c>
      <c r="B23" s="10" t="s">
        <v>1485</v>
      </c>
      <c r="C23" s="51" t="s">
        <v>16</v>
      </c>
      <c r="D23" s="12" t="s">
        <v>7</v>
      </c>
      <c r="E23" s="58">
        <v>1</v>
      </c>
    </row>
    <row r="24" spans="1:5" ht="31.2" x14ac:dyDescent="0.3">
      <c r="A24" s="49">
        <v>22</v>
      </c>
      <c r="B24" s="10" t="s">
        <v>817</v>
      </c>
      <c r="C24" s="51" t="s">
        <v>16</v>
      </c>
      <c r="D24" s="12" t="s">
        <v>7</v>
      </c>
      <c r="E24" s="58">
        <v>1</v>
      </c>
    </row>
    <row r="25" spans="1:5" ht="31.2" x14ac:dyDescent="0.3">
      <c r="A25" s="50">
        <v>23</v>
      </c>
      <c r="B25" s="10" t="s">
        <v>1486</v>
      </c>
      <c r="C25" s="51" t="s">
        <v>16</v>
      </c>
      <c r="D25" s="12" t="s">
        <v>7</v>
      </c>
      <c r="E25" s="58">
        <v>1</v>
      </c>
    </row>
    <row r="26" spans="1:5" ht="31.2" x14ac:dyDescent="0.3">
      <c r="A26" s="49">
        <v>24</v>
      </c>
      <c r="B26" s="10" t="s">
        <v>1487</v>
      </c>
      <c r="C26" s="51" t="s">
        <v>16</v>
      </c>
      <c r="D26" s="12" t="s">
        <v>7</v>
      </c>
      <c r="E26" s="58">
        <v>1</v>
      </c>
    </row>
    <row r="27" spans="1:5" ht="31.2" x14ac:dyDescent="0.3">
      <c r="A27" s="50">
        <v>25</v>
      </c>
      <c r="B27" s="10" t="s">
        <v>145</v>
      </c>
      <c r="C27" s="51" t="s">
        <v>16</v>
      </c>
      <c r="D27" s="12" t="s">
        <v>7</v>
      </c>
      <c r="E27" s="58">
        <v>1</v>
      </c>
    </row>
    <row r="28" spans="1:5" ht="31.2" x14ac:dyDescent="0.3">
      <c r="A28" s="49">
        <v>26</v>
      </c>
      <c r="B28" s="10" t="s">
        <v>1330</v>
      </c>
      <c r="C28" s="51" t="s">
        <v>16</v>
      </c>
      <c r="D28" s="12" t="s">
        <v>7</v>
      </c>
      <c r="E28" s="58">
        <v>1</v>
      </c>
    </row>
    <row r="29" spans="1:5" ht="31.2" x14ac:dyDescent="0.3">
      <c r="A29" s="50">
        <v>27</v>
      </c>
      <c r="B29" s="10" t="s">
        <v>805</v>
      </c>
      <c r="C29" s="51" t="s">
        <v>16</v>
      </c>
      <c r="D29" s="12" t="s">
        <v>7</v>
      </c>
      <c r="E29" s="58">
        <v>1</v>
      </c>
    </row>
    <row r="30" spans="1:5" ht="31.2" x14ac:dyDescent="0.3">
      <c r="A30" s="49">
        <v>28</v>
      </c>
      <c r="B30" s="10" t="s">
        <v>819</v>
      </c>
      <c r="C30" s="51" t="s">
        <v>16</v>
      </c>
      <c r="D30" s="12" t="s">
        <v>7</v>
      </c>
      <c r="E30" s="58">
        <v>1</v>
      </c>
    </row>
    <row r="31" spans="1:5" ht="31.2" x14ac:dyDescent="0.3">
      <c r="A31" s="50">
        <v>29</v>
      </c>
      <c r="B31" s="10" t="s">
        <v>1442</v>
      </c>
      <c r="C31" s="51" t="s">
        <v>16</v>
      </c>
      <c r="D31" s="12" t="s">
        <v>7</v>
      </c>
      <c r="E31" s="58">
        <v>1</v>
      </c>
    </row>
    <row r="32" spans="1:5" ht="31.2" x14ac:dyDescent="0.3">
      <c r="A32" s="49">
        <v>30</v>
      </c>
      <c r="B32" s="10" t="s">
        <v>797</v>
      </c>
      <c r="C32" s="51" t="s">
        <v>16</v>
      </c>
      <c r="D32" s="12" t="s">
        <v>7</v>
      </c>
      <c r="E32" s="58">
        <v>1</v>
      </c>
    </row>
    <row r="33" spans="1:5" ht="31.2" x14ac:dyDescent="0.3">
      <c r="A33" s="50">
        <v>31</v>
      </c>
      <c r="B33" s="10" t="s">
        <v>198</v>
      </c>
      <c r="C33" s="51" t="s">
        <v>16</v>
      </c>
      <c r="D33" s="12" t="s">
        <v>7</v>
      </c>
      <c r="E33" s="58">
        <v>1</v>
      </c>
    </row>
    <row r="34" spans="1:5" ht="31.2" x14ac:dyDescent="0.3">
      <c r="A34" s="49">
        <v>32</v>
      </c>
      <c r="B34" s="10" t="s">
        <v>152</v>
      </c>
      <c r="C34" s="51" t="s">
        <v>16</v>
      </c>
      <c r="D34" s="12" t="s">
        <v>7</v>
      </c>
      <c r="E34" s="58">
        <v>1</v>
      </c>
    </row>
    <row r="35" spans="1:5" ht="31.2" x14ac:dyDescent="0.3">
      <c r="A35" s="50">
        <v>33</v>
      </c>
      <c r="B35" s="10" t="s">
        <v>732</v>
      </c>
      <c r="C35" s="51" t="s">
        <v>16</v>
      </c>
      <c r="D35" s="12" t="s">
        <v>7</v>
      </c>
      <c r="E35" s="58">
        <v>1</v>
      </c>
    </row>
    <row r="36" spans="1:5" ht="31.2" x14ac:dyDescent="0.3">
      <c r="A36" s="49">
        <v>34</v>
      </c>
      <c r="B36" s="10" t="s">
        <v>486</v>
      </c>
      <c r="C36" s="51" t="s">
        <v>16</v>
      </c>
      <c r="D36" s="12" t="s">
        <v>7</v>
      </c>
      <c r="E36" s="58">
        <v>1</v>
      </c>
    </row>
    <row r="37" spans="1:5" ht="31.2" x14ac:dyDescent="0.3">
      <c r="A37" s="50">
        <v>35</v>
      </c>
      <c r="B37" s="10" t="s">
        <v>277</v>
      </c>
      <c r="C37" s="51" t="s">
        <v>16</v>
      </c>
      <c r="D37" s="12" t="s">
        <v>7</v>
      </c>
      <c r="E37" s="58">
        <v>1</v>
      </c>
    </row>
    <row r="38" spans="1:5" ht="31.2" x14ac:dyDescent="0.3">
      <c r="A38" s="49">
        <v>36</v>
      </c>
      <c r="B38" s="10" t="s">
        <v>901</v>
      </c>
      <c r="C38" s="51" t="s">
        <v>16</v>
      </c>
      <c r="D38" s="12" t="s">
        <v>7</v>
      </c>
      <c r="E38" s="58">
        <v>1</v>
      </c>
    </row>
    <row r="39" spans="1:5" ht="31.2" x14ac:dyDescent="0.3">
      <c r="A39" s="50">
        <v>37</v>
      </c>
      <c r="B39" s="10" t="s">
        <v>891</v>
      </c>
      <c r="C39" s="51" t="s">
        <v>16</v>
      </c>
      <c r="D39" s="12" t="s">
        <v>7</v>
      </c>
      <c r="E39" s="58">
        <v>1</v>
      </c>
    </row>
    <row r="40" spans="1:5" ht="31.2" x14ac:dyDescent="0.3">
      <c r="A40" s="49">
        <v>38</v>
      </c>
      <c r="B40" s="57" t="s">
        <v>35</v>
      </c>
      <c r="C40" s="51" t="s">
        <v>16</v>
      </c>
      <c r="D40" s="12" t="s">
        <v>7</v>
      </c>
      <c r="E40" s="58">
        <v>1</v>
      </c>
    </row>
    <row r="41" spans="1:5" ht="31.2" x14ac:dyDescent="0.3">
      <c r="A41" s="50">
        <v>39</v>
      </c>
      <c r="B41" s="10" t="s">
        <v>1334</v>
      </c>
      <c r="C41" s="51" t="s">
        <v>16</v>
      </c>
      <c r="D41" s="12" t="s">
        <v>7</v>
      </c>
      <c r="E41" s="58">
        <v>1</v>
      </c>
    </row>
    <row r="42" spans="1:5" ht="31.2" x14ac:dyDescent="0.3">
      <c r="A42" s="49">
        <v>40</v>
      </c>
      <c r="B42" s="13" t="s">
        <v>63</v>
      </c>
      <c r="C42" s="51" t="s">
        <v>16</v>
      </c>
      <c r="D42" s="12" t="s">
        <v>7</v>
      </c>
      <c r="E42" s="58">
        <v>1</v>
      </c>
    </row>
    <row r="43" spans="1:5" ht="31.2" x14ac:dyDescent="0.3">
      <c r="A43" s="50">
        <v>41</v>
      </c>
      <c r="B43" s="13" t="s">
        <v>62</v>
      </c>
      <c r="C43" s="51" t="s">
        <v>16</v>
      </c>
      <c r="D43" s="12" t="s">
        <v>7</v>
      </c>
      <c r="E43" s="58">
        <v>1</v>
      </c>
    </row>
    <row r="44" spans="1:5" ht="31.2" x14ac:dyDescent="0.3">
      <c r="A44" s="49">
        <v>42</v>
      </c>
      <c r="B44" s="10" t="s">
        <v>1537</v>
      </c>
      <c r="C44" s="51" t="s">
        <v>16</v>
      </c>
      <c r="D44" s="12" t="s">
        <v>7</v>
      </c>
      <c r="E44" s="58">
        <v>1</v>
      </c>
    </row>
    <row r="45" spans="1:5" ht="21" x14ac:dyDescent="0.3">
      <c r="A45" s="394" t="s">
        <v>5</v>
      </c>
      <c r="B45" s="394"/>
      <c r="C45" s="394"/>
      <c r="D45" s="394"/>
      <c r="E45" s="394"/>
    </row>
    <row r="46" spans="1:5" s="29" customFormat="1" ht="31.2" x14ac:dyDescent="0.3">
      <c r="A46" s="50">
        <v>1</v>
      </c>
      <c r="B46" s="59" t="s">
        <v>26</v>
      </c>
      <c r="C46" s="51" t="s">
        <v>16</v>
      </c>
      <c r="D46" s="12" t="s">
        <v>5</v>
      </c>
      <c r="E46" s="60">
        <v>1</v>
      </c>
    </row>
    <row r="47" spans="1:5" s="29" customFormat="1" ht="31.2" x14ac:dyDescent="0.3">
      <c r="A47" s="50">
        <v>2</v>
      </c>
      <c r="B47" s="14" t="s">
        <v>25</v>
      </c>
      <c r="C47" s="51" t="s">
        <v>16</v>
      </c>
      <c r="D47" s="12" t="s">
        <v>5</v>
      </c>
      <c r="E47" s="60">
        <v>1</v>
      </c>
    </row>
    <row r="48" spans="1:5" s="29" customFormat="1" ht="31.2" x14ac:dyDescent="0.3">
      <c r="A48" s="50">
        <v>3</v>
      </c>
      <c r="B48" s="14" t="s">
        <v>43</v>
      </c>
      <c r="C48" s="15" t="s">
        <v>16</v>
      </c>
      <c r="D48" s="12" t="s">
        <v>5</v>
      </c>
      <c r="E48" s="60">
        <v>1</v>
      </c>
    </row>
    <row r="49" spans="1:5" s="29" customFormat="1" ht="31.2" x14ac:dyDescent="0.3">
      <c r="A49" s="50">
        <v>4</v>
      </c>
      <c r="B49" s="59" t="s">
        <v>28</v>
      </c>
      <c r="C49" s="51" t="s">
        <v>16</v>
      </c>
      <c r="D49" s="12" t="s">
        <v>5</v>
      </c>
      <c r="E49" s="60">
        <v>1</v>
      </c>
    </row>
    <row r="50" spans="1:5" s="29" customFormat="1" ht="31.2" x14ac:dyDescent="0.3">
      <c r="A50" s="50">
        <v>5</v>
      </c>
      <c r="B50" s="14" t="s">
        <v>29</v>
      </c>
      <c r="C50" s="51" t="s">
        <v>16</v>
      </c>
      <c r="D50" s="12" t="s">
        <v>5</v>
      </c>
      <c r="E50" s="60">
        <v>1</v>
      </c>
    </row>
    <row r="51" spans="1:5" s="29" customFormat="1" ht="31.2" x14ac:dyDescent="0.3">
      <c r="A51" s="50">
        <v>6</v>
      </c>
      <c r="B51" s="10" t="s">
        <v>27</v>
      </c>
      <c r="C51" s="23" t="s">
        <v>16</v>
      </c>
      <c r="D51" s="12" t="s">
        <v>5</v>
      </c>
      <c r="E51" s="60">
        <v>1</v>
      </c>
    </row>
    <row r="52" spans="1:5" s="29" customFormat="1" ht="31.2" x14ac:dyDescent="0.3">
      <c r="A52" s="50">
        <v>7</v>
      </c>
      <c r="B52" s="10" t="s">
        <v>1541</v>
      </c>
      <c r="C52" s="23" t="s">
        <v>16</v>
      </c>
      <c r="D52" s="12" t="s">
        <v>5</v>
      </c>
      <c r="E52" s="60">
        <v>1</v>
      </c>
    </row>
    <row r="53" spans="1:5" s="29" customFormat="1" ht="31.2" x14ac:dyDescent="0.3">
      <c r="A53" s="50">
        <v>8</v>
      </c>
      <c r="B53" s="24" t="s">
        <v>45</v>
      </c>
      <c r="C53" s="51" t="s">
        <v>16</v>
      </c>
      <c r="D53" s="12" t="s">
        <v>5</v>
      </c>
      <c r="E53" s="60">
        <v>1</v>
      </c>
    </row>
    <row r="54" spans="1:5" s="29" customFormat="1" ht="31.2" x14ac:dyDescent="0.3">
      <c r="A54" s="50">
        <v>9</v>
      </c>
      <c r="B54" s="59" t="s">
        <v>845</v>
      </c>
      <c r="C54" s="51" t="s">
        <v>16</v>
      </c>
      <c r="D54" s="12" t="s">
        <v>5</v>
      </c>
      <c r="E54" s="367">
        <v>1</v>
      </c>
    </row>
    <row r="55" spans="1:5" ht="31.2" x14ac:dyDescent="0.3">
      <c r="A55" s="50">
        <v>10</v>
      </c>
      <c r="B55" s="10" t="s">
        <v>1508</v>
      </c>
      <c r="C55" s="23" t="s">
        <v>16</v>
      </c>
      <c r="D55" s="12" t="s">
        <v>5</v>
      </c>
      <c r="E55" s="60">
        <v>1</v>
      </c>
    </row>
    <row r="56" spans="1:5" ht="31.2" x14ac:dyDescent="0.3">
      <c r="A56" s="50">
        <v>11</v>
      </c>
      <c r="B56" s="10" t="s">
        <v>1508</v>
      </c>
      <c r="C56" s="23" t="s">
        <v>16</v>
      </c>
      <c r="D56" s="12" t="s">
        <v>5</v>
      </c>
      <c r="E56" s="60">
        <v>1</v>
      </c>
    </row>
    <row r="57" spans="1:5" ht="62.4" x14ac:dyDescent="0.3">
      <c r="A57" s="50">
        <v>12</v>
      </c>
      <c r="B57" s="13" t="s">
        <v>61</v>
      </c>
      <c r="C57" s="23" t="s">
        <v>69</v>
      </c>
      <c r="D57" s="12" t="s">
        <v>5</v>
      </c>
      <c r="E57" s="368">
        <v>1</v>
      </c>
    </row>
    <row r="58" spans="1:5" ht="31.2" x14ac:dyDescent="0.3">
      <c r="A58" s="50">
        <v>13</v>
      </c>
      <c r="B58" s="10" t="s">
        <v>1506</v>
      </c>
      <c r="C58" s="23" t="s">
        <v>16</v>
      </c>
      <c r="D58" s="12" t="s">
        <v>5</v>
      </c>
      <c r="E58" s="60">
        <v>1</v>
      </c>
    </row>
    <row r="59" spans="1:5" ht="31.2" x14ac:dyDescent="0.3">
      <c r="A59" s="50">
        <v>14</v>
      </c>
      <c r="B59" s="24" t="s">
        <v>44</v>
      </c>
      <c r="C59" s="23" t="s">
        <v>16</v>
      </c>
      <c r="D59" s="12" t="s">
        <v>11</v>
      </c>
      <c r="E59" s="60">
        <v>1</v>
      </c>
    </row>
    <row r="60" spans="1:5" ht="21" x14ac:dyDescent="0.3">
      <c r="A60" s="395" t="s">
        <v>38</v>
      </c>
      <c r="B60" s="396"/>
      <c r="C60" s="396"/>
      <c r="D60" s="396"/>
      <c r="E60" s="397"/>
    </row>
    <row r="61" spans="1:5" s="29" customFormat="1" ht="31.2" x14ac:dyDescent="0.3">
      <c r="A61" s="49">
        <v>1</v>
      </c>
      <c r="B61" s="10" t="s">
        <v>825</v>
      </c>
      <c r="C61" s="51" t="s">
        <v>16</v>
      </c>
      <c r="D61" s="12" t="s">
        <v>18</v>
      </c>
      <c r="E61" s="60">
        <v>1</v>
      </c>
    </row>
    <row r="62" spans="1:5" s="29" customFormat="1" ht="31.2" x14ac:dyDescent="0.3">
      <c r="A62" s="49">
        <v>2</v>
      </c>
      <c r="B62" s="10" t="s">
        <v>829</v>
      </c>
      <c r="C62" s="51" t="s">
        <v>16</v>
      </c>
      <c r="D62" s="12" t="s">
        <v>18</v>
      </c>
      <c r="E62" s="60">
        <v>1</v>
      </c>
    </row>
    <row r="63" spans="1:5" s="29" customFormat="1" ht="31.2" x14ac:dyDescent="0.3">
      <c r="A63" s="49">
        <v>3</v>
      </c>
      <c r="B63" s="10" t="s">
        <v>1521</v>
      </c>
      <c r="C63" s="51" t="s">
        <v>16</v>
      </c>
      <c r="D63" s="12" t="s">
        <v>18</v>
      </c>
      <c r="E63" s="60">
        <v>1</v>
      </c>
    </row>
    <row r="64" spans="1:5" s="29" customFormat="1" ht="31.2" x14ac:dyDescent="0.3">
      <c r="A64" s="49">
        <v>4</v>
      </c>
      <c r="B64" s="10" t="s">
        <v>827</v>
      </c>
      <c r="C64" s="51" t="s">
        <v>16</v>
      </c>
      <c r="D64" s="12" t="s">
        <v>18</v>
      </c>
      <c r="E64" s="60">
        <v>1</v>
      </c>
    </row>
    <row r="65" spans="1:5" s="29" customFormat="1" ht="31.2" x14ac:dyDescent="0.3">
      <c r="A65" s="49">
        <v>5</v>
      </c>
      <c r="B65" s="10" t="s">
        <v>831</v>
      </c>
      <c r="C65" s="51" t="s">
        <v>16</v>
      </c>
      <c r="D65" s="12" t="s">
        <v>18</v>
      </c>
      <c r="E65" s="60">
        <v>1</v>
      </c>
    </row>
    <row r="66" spans="1:5" ht="21" x14ac:dyDescent="0.3">
      <c r="A66" s="395" t="s">
        <v>11</v>
      </c>
      <c r="B66" s="396"/>
      <c r="C66" s="396"/>
      <c r="D66" s="396"/>
      <c r="E66" s="397"/>
    </row>
    <row r="67" spans="1:5" ht="31.2" x14ac:dyDescent="0.3">
      <c r="A67" s="61">
        <v>1</v>
      </c>
      <c r="B67" s="10" t="s">
        <v>466</v>
      </c>
      <c r="C67" s="51" t="s">
        <v>16</v>
      </c>
      <c r="D67" s="12" t="s">
        <v>11</v>
      </c>
      <c r="E67" s="60">
        <v>1</v>
      </c>
    </row>
    <row r="68" spans="1:5" ht="31.2" x14ac:dyDescent="0.3">
      <c r="A68" s="61">
        <v>2</v>
      </c>
      <c r="B68" s="10" t="s">
        <v>317</v>
      </c>
      <c r="C68" s="51" t="s">
        <v>16</v>
      </c>
      <c r="D68" s="12" t="s">
        <v>11</v>
      </c>
      <c r="E68" s="60">
        <v>1</v>
      </c>
    </row>
    <row r="69" spans="1:5" ht="31.2" x14ac:dyDescent="0.3">
      <c r="A69" s="61">
        <v>3</v>
      </c>
      <c r="B69" s="10" t="s">
        <v>26</v>
      </c>
      <c r="C69" s="51" t="s">
        <v>16</v>
      </c>
      <c r="D69" s="12" t="s">
        <v>11</v>
      </c>
      <c r="E69" s="60">
        <v>1</v>
      </c>
    </row>
    <row r="70" spans="1:5" ht="31.2" x14ac:dyDescent="0.3">
      <c r="A70" s="61">
        <v>4</v>
      </c>
      <c r="B70" s="10" t="s">
        <v>621</v>
      </c>
      <c r="C70" s="51" t="s">
        <v>16</v>
      </c>
      <c r="D70" s="12" t="s">
        <v>11</v>
      </c>
      <c r="E70" s="60">
        <v>1</v>
      </c>
    </row>
    <row r="71" spans="1:5" ht="31.2" x14ac:dyDescent="0.3">
      <c r="A71" s="61">
        <v>5</v>
      </c>
      <c r="B71" s="10" t="s">
        <v>649</v>
      </c>
      <c r="C71" s="51" t="s">
        <v>16</v>
      </c>
      <c r="D71" s="12" t="s">
        <v>11</v>
      </c>
      <c r="E71" s="60">
        <v>1</v>
      </c>
    </row>
    <row r="72" spans="1:5" ht="31.2" x14ac:dyDescent="0.3">
      <c r="A72" s="61">
        <v>6</v>
      </c>
      <c r="B72" s="10" t="s">
        <v>1475</v>
      </c>
      <c r="C72" s="51" t="s">
        <v>16</v>
      </c>
      <c r="D72" s="12" t="s">
        <v>11</v>
      </c>
      <c r="E72" s="60">
        <v>1</v>
      </c>
    </row>
    <row r="73" spans="1:5" ht="31.2" x14ac:dyDescent="0.3">
      <c r="A73" s="61">
        <v>7</v>
      </c>
      <c r="B73" s="10" t="s">
        <v>1507</v>
      </c>
      <c r="C73" s="51" t="s">
        <v>16</v>
      </c>
      <c r="D73" s="12" t="s">
        <v>11</v>
      </c>
      <c r="E73" s="60">
        <v>1</v>
      </c>
    </row>
    <row r="74" spans="1:5" ht="31.2" x14ac:dyDescent="0.3">
      <c r="A74" s="61">
        <v>8</v>
      </c>
      <c r="B74" s="10" t="s">
        <v>903</v>
      </c>
      <c r="C74" s="51" t="s">
        <v>16</v>
      </c>
      <c r="D74" s="12" t="s">
        <v>11</v>
      </c>
      <c r="E74" s="60">
        <v>1</v>
      </c>
    </row>
    <row r="75" spans="1:5" ht="31.2" x14ac:dyDescent="0.3">
      <c r="A75" s="61">
        <v>9</v>
      </c>
      <c r="B75" s="10" t="s">
        <v>379</v>
      </c>
      <c r="C75" s="51" t="s">
        <v>16</v>
      </c>
      <c r="D75" s="12" t="s">
        <v>11</v>
      </c>
      <c r="E75" s="60">
        <v>1</v>
      </c>
    </row>
    <row r="76" spans="1:5" ht="31.2" x14ac:dyDescent="0.3">
      <c r="A76" s="61">
        <v>10</v>
      </c>
      <c r="B76" s="10" t="s">
        <v>1151</v>
      </c>
      <c r="C76" s="51" t="s">
        <v>16</v>
      </c>
      <c r="D76" s="12" t="s">
        <v>11</v>
      </c>
      <c r="E76" s="60">
        <v>1</v>
      </c>
    </row>
    <row r="77" spans="1:5" ht="31.2" x14ac:dyDescent="0.3">
      <c r="A77" s="61">
        <v>11</v>
      </c>
      <c r="B77" s="10" t="s">
        <v>1204</v>
      </c>
      <c r="C77" s="51" t="s">
        <v>16</v>
      </c>
      <c r="D77" s="12" t="s">
        <v>11</v>
      </c>
      <c r="E77" s="60">
        <v>1</v>
      </c>
    </row>
    <row r="78" spans="1:5" ht="31.2" x14ac:dyDescent="0.3">
      <c r="A78" s="61">
        <v>12</v>
      </c>
      <c r="B78" s="10" t="s">
        <v>428</v>
      </c>
      <c r="C78" s="51" t="s">
        <v>16</v>
      </c>
      <c r="D78" s="12" t="s">
        <v>11</v>
      </c>
      <c r="E78" s="60">
        <v>1</v>
      </c>
    </row>
    <row r="79" spans="1:5" ht="31.2" x14ac:dyDescent="0.3">
      <c r="A79" s="61">
        <v>13</v>
      </c>
      <c r="B79" s="10" t="s">
        <v>932</v>
      </c>
      <c r="C79" s="51" t="s">
        <v>16</v>
      </c>
      <c r="D79" s="12" t="s">
        <v>11</v>
      </c>
      <c r="E79" s="60">
        <v>1</v>
      </c>
    </row>
    <row r="80" spans="1:5" ht="31.2" x14ac:dyDescent="0.3">
      <c r="A80" s="61">
        <v>14</v>
      </c>
      <c r="B80" s="10" t="s">
        <v>401</v>
      </c>
      <c r="C80" s="51" t="s">
        <v>16</v>
      </c>
      <c r="D80" s="12" t="s">
        <v>11</v>
      </c>
      <c r="E80" s="60">
        <v>1</v>
      </c>
    </row>
    <row r="81" spans="1:5" ht="31.2" x14ac:dyDescent="0.3">
      <c r="A81" s="61">
        <v>15</v>
      </c>
      <c r="B81" s="10" t="s">
        <v>417</v>
      </c>
      <c r="C81" s="51" t="s">
        <v>16</v>
      </c>
      <c r="D81" s="12" t="s">
        <v>11</v>
      </c>
      <c r="E81" s="60">
        <v>1</v>
      </c>
    </row>
    <row r="82" spans="1:5" ht="31.2" x14ac:dyDescent="0.3">
      <c r="A82" s="61">
        <v>16</v>
      </c>
      <c r="B82" s="10" t="s">
        <v>332</v>
      </c>
      <c r="C82" s="51" t="s">
        <v>16</v>
      </c>
      <c r="D82" s="12" t="s">
        <v>11</v>
      </c>
      <c r="E82" s="60">
        <v>1</v>
      </c>
    </row>
    <row r="83" spans="1:5" ht="31.2" x14ac:dyDescent="0.3">
      <c r="A83" s="61">
        <v>17</v>
      </c>
      <c r="B83" s="10" t="s">
        <v>634</v>
      </c>
      <c r="C83" s="51" t="s">
        <v>16</v>
      </c>
      <c r="D83" s="12" t="s">
        <v>11</v>
      </c>
      <c r="E83" s="60">
        <v>1</v>
      </c>
    </row>
    <row r="84" spans="1:5" ht="31.2" x14ac:dyDescent="0.3">
      <c r="A84" s="61">
        <v>18</v>
      </c>
      <c r="B84" s="10" t="s">
        <v>1491</v>
      </c>
      <c r="C84" s="51" t="s">
        <v>16</v>
      </c>
      <c r="D84" s="12" t="s">
        <v>11</v>
      </c>
      <c r="E84" s="60">
        <v>1</v>
      </c>
    </row>
    <row r="85" spans="1:5" ht="31.2" x14ac:dyDescent="0.3">
      <c r="A85" s="61">
        <v>19</v>
      </c>
      <c r="B85" s="10" t="s">
        <v>1490</v>
      </c>
      <c r="C85" s="51" t="s">
        <v>16</v>
      </c>
      <c r="D85" s="12" t="s">
        <v>11</v>
      </c>
      <c r="E85" s="60">
        <v>1</v>
      </c>
    </row>
    <row r="86" spans="1:5" ht="31.2" x14ac:dyDescent="0.3">
      <c r="A86" s="61">
        <v>20</v>
      </c>
      <c r="B86" s="10" t="s">
        <v>1427</v>
      </c>
      <c r="C86" s="51" t="s">
        <v>16</v>
      </c>
      <c r="D86" s="12" t="s">
        <v>11</v>
      </c>
      <c r="E86" s="60">
        <v>1</v>
      </c>
    </row>
    <row r="87" spans="1:5" ht="31.2" x14ac:dyDescent="0.3">
      <c r="A87" s="61">
        <v>21</v>
      </c>
      <c r="B87" s="324" t="s">
        <v>565</v>
      </c>
      <c r="C87" s="51" t="s">
        <v>16</v>
      </c>
      <c r="D87" s="12" t="s">
        <v>11</v>
      </c>
      <c r="E87" s="60">
        <v>1</v>
      </c>
    </row>
    <row r="88" spans="1:5" ht="31.2" x14ac:dyDescent="0.3">
      <c r="A88" s="61">
        <v>22</v>
      </c>
      <c r="B88" s="10" t="s">
        <v>172</v>
      </c>
      <c r="C88" s="51" t="s">
        <v>16</v>
      </c>
      <c r="D88" s="12" t="s">
        <v>11</v>
      </c>
      <c r="E88" s="60">
        <v>1</v>
      </c>
    </row>
    <row r="89" spans="1:5" ht="31.2" x14ac:dyDescent="0.3">
      <c r="A89" s="61">
        <v>23</v>
      </c>
      <c r="B89" s="10" t="s">
        <v>1318</v>
      </c>
      <c r="C89" s="51" t="s">
        <v>16</v>
      </c>
      <c r="D89" s="12" t="s">
        <v>11</v>
      </c>
      <c r="E89" s="60">
        <v>1</v>
      </c>
    </row>
    <row r="90" spans="1:5" ht="31.2" x14ac:dyDescent="0.3">
      <c r="A90" s="61">
        <v>24</v>
      </c>
      <c r="B90" s="10" t="s">
        <v>1087</v>
      </c>
      <c r="C90" s="51" t="s">
        <v>16</v>
      </c>
      <c r="D90" s="12" t="s">
        <v>11</v>
      </c>
      <c r="E90" s="60">
        <v>1</v>
      </c>
    </row>
    <row r="91" spans="1:5" ht="31.2" x14ac:dyDescent="0.3">
      <c r="A91" s="61">
        <v>25</v>
      </c>
      <c r="B91" s="10" t="s">
        <v>1400</v>
      </c>
      <c r="C91" s="51" t="s">
        <v>16</v>
      </c>
      <c r="D91" s="12" t="s">
        <v>11</v>
      </c>
      <c r="E91" s="60">
        <v>1</v>
      </c>
    </row>
    <row r="92" spans="1:5" ht="31.2" x14ac:dyDescent="0.3">
      <c r="A92" s="61">
        <v>26</v>
      </c>
      <c r="B92" s="10" t="s">
        <v>1090</v>
      </c>
      <c r="C92" s="51" t="s">
        <v>16</v>
      </c>
      <c r="D92" s="12" t="s">
        <v>11</v>
      </c>
      <c r="E92" s="60">
        <v>1</v>
      </c>
    </row>
    <row r="93" spans="1:5" ht="31.2" x14ac:dyDescent="0.3">
      <c r="A93" s="61">
        <v>27</v>
      </c>
      <c r="B93" s="324" t="s">
        <v>536</v>
      </c>
      <c r="C93" s="51" t="s">
        <v>16</v>
      </c>
      <c r="D93" s="12" t="s">
        <v>11</v>
      </c>
      <c r="E93" s="60">
        <v>1</v>
      </c>
    </row>
    <row r="94" spans="1:5" ht="31.2" x14ac:dyDescent="0.3">
      <c r="A94" s="61">
        <v>28</v>
      </c>
      <c r="B94" s="10" t="s">
        <v>503</v>
      </c>
      <c r="C94" s="51" t="s">
        <v>16</v>
      </c>
      <c r="D94" s="12" t="s">
        <v>11</v>
      </c>
      <c r="E94" s="60">
        <v>1</v>
      </c>
    </row>
    <row r="95" spans="1:5" ht="31.2" x14ac:dyDescent="0.3">
      <c r="A95" s="61">
        <v>29</v>
      </c>
      <c r="B95" s="10" t="s">
        <v>973</v>
      </c>
      <c r="C95" s="51" t="s">
        <v>16</v>
      </c>
      <c r="D95" s="12" t="s">
        <v>11</v>
      </c>
      <c r="E95" s="60">
        <v>1</v>
      </c>
    </row>
    <row r="96" spans="1:5" ht="31.2" x14ac:dyDescent="0.3">
      <c r="A96" s="61">
        <v>30</v>
      </c>
      <c r="B96" s="324" t="s">
        <v>493</v>
      </c>
      <c r="C96" s="51" t="s">
        <v>16</v>
      </c>
      <c r="D96" s="12" t="s">
        <v>11</v>
      </c>
      <c r="E96" s="60">
        <v>1</v>
      </c>
    </row>
    <row r="97" spans="1:5" ht="31.2" x14ac:dyDescent="0.3">
      <c r="A97" s="61">
        <v>31</v>
      </c>
      <c r="B97" s="10" t="s">
        <v>1114</v>
      </c>
      <c r="C97" s="51" t="s">
        <v>16</v>
      </c>
      <c r="D97" s="12" t="s">
        <v>11</v>
      </c>
      <c r="E97" s="60">
        <v>1</v>
      </c>
    </row>
    <row r="98" spans="1:5" ht="31.2" x14ac:dyDescent="0.3">
      <c r="A98" s="61">
        <v>32</v>
      </c>
      <c r="B98" s="10" t="s">
        <v>1116</v>
      </c>
      <c r="C98" s="51" t="s">
        <v>16</v>
      </c>
      <c r="D98" s="12" t="s">
        <v>11</v>
      </c>
      <c r="E98" s="60">
        <v>1</v>
      </c>
    </row>
    <row r="99" spans="1:5" ht="31.2" x14ac:dyDescent="0.3">
      <c r="A99" s="61">
        <v>33</v>
      </c>
      <c r="B99" s="10" t="s">
        <v>311</v>
      </c>
      <c r="C99" s="51" t="s">
        <v>16</v>
      </c>
      <c r="D99" s="12" t="s">
        <v>11</v>
      </c>
      <c r="E99" s="60">
        <v>1</v>
      </c>
    </row>
    <row r="100" spans="1:5" ht="31.2" x14ac:dyDescent="0.3">
      <c r="A100" s="61">
        <v>34</v>
      </c>
      <c r="B100" s="10" t="s">
        <v>1099</v>
      </c>
      <c r="C100" s="51" t="s">
        <v>16</v>
      </c>
      <c r="D100" s="12" t="s">
        <v>11</v>
      </c>
      <c r="E100" s="60">
        <v>1</v>
      </c>
    </row>
    <row r="101" spans="1:5" ht="31.2" x14ac:dyDescent="0.3">
      <c r="A101" s="61">
        <v>35</v>
      </c>
      <c r="B101" s="10" t="s">
        <v>1097</v>
      </c>
      <c r="C101" s="51" t="s">
        <v>16</v>
      </c>
      <c r="D101" s="12" t="s">
        <v>11</v>
      </c>
      <c r="E101" s="60">
        <v>1</v>
      </c>
    </row>
    <row r="102" spans="1:5" ht="31.2" x14ac:dyDescent="0.3">
      <c r="A102" s="61">
        <v>36</v>
      </c>
      <c r="B102" s="10" t="s">
        <v>312</v>
      </c>
      <c r="C102" s="51" t="s">
        <v>16</v>
      </c>
      <c r="D102" s="12" t="s">
        <v>11</v>
      </c>
      <c r="E102" s="60">
        <v>1</v>
      </c>
    </row>
    <row r="103" spans="1:5" ht="31.2" x14ac:dyDescent="0.3">
      <c r="A103" s="61">
        <v>37</v>
      </c>
      <c r="B103" s="10" t="s">
        <v>1121</v>
      </c>
      <c r="C103" s="51" t="s">
        <v>16</v>
      </c>
      <c r="D103" s="12" t="s">
        <v>11</v>
      </c>
      <c r="E103" s="60">
        <v>1</v>
      </c>
    </row>
    <row r="104" spans="1:5" ht="31.2" x14ac:dyDescent="0.3">
      <c r="A104" s="61">
        <v>38</v>
      </c>
      <c r="B104" s="10" t="s">
        <v>1101</v>
      </c>
      <c r="C104" s="51" t="s">
        <v>16</v>
      </c>
      <c r="D104" s="12" t="s">
        <v>11</v>
      </c>
      <c r="E104" s="60">
        <v>1</v>
      </c>
    </row>
    <row r="105" spans="1:5" ht="31.2" x14ac:dyDescent="0.3">
      <c r="A105" s="61">
        <v>39</v>
      </c>
      <c r="B105" s="10" t="s">
        <v>1103</v>
      </c>
      <c r="C105" s="51" t="s">
        <v>16</v>
      </c>
      <c r="D105" s="12" t="s">
        <v>11</v>
      </c>
      <c r="E105" s="60">
        <v>1</v>
      </c>
    </row>
    <row r="106" spans="1:5" ht="31.2" x14ac:dyDescent="0.3">
      <c r="A106" s="61">
        <v>40</v>
      </c>
      <c r="B106" s="10" t="s">
        <v>1104</v>
      </c>
      <c r="C106" s="51" t="s">
        <v>16</v>
      </c>
      <c r="D106" s="12" t="s">
        <v>11</v>
      </c>
      <c r="E106" s="60">
        <v>1</v>
      </c>
    </row>
    <row r="107" spans="1:5" ht="31.2" x14ac:dyDescent="0.3">
      <c r="A107" s="61">
        <v>41</v>
      </c>
      <c r="B107" s="10" t="s">
        <v>1106</v>
      </c>
      <c r="C107" s="51" t="s">
        <v>16</v>
      </c>
      <c r="D107" s="12" t="s">
        <v>11</v>
      </c>
      <c r="E107" s="60">
        <v>1</v>
      </c>
    </row>
    <row r="108" spans="1:5" ht="31.2" x14ac:dyDescent="0.3">
      <c r="A108" s="61">
        <v>42</v>
      </c>
      <c r="B108" s="10" t="s">
        <v>1107</v>
      </c>
      <c r="C108" s="51" t="s">
        <v>16</v>
      </c>
      <c r="D108" s="12" t="s">
        <v>11</v>
      </c>
      <c r="E108" s="60">
        <v>1</v>
      </c>
    </row>
    <row r="109" spans="1:5" ht="31.2" x14ac:dyDescent="0.3">
      <c r="A109" s="61">
        <v>43</v>
      </c>
      <c r="B109" s="10" t="s">
        <v>1109</v>
      </c>
      <c r="C109" s="51" t="s">
        <v>16</v>
      </c>
      <c r="D109" s="12" t="s">
        <v>11</v>
      </c>
      <c r="E109" s="60">
        <v>1</v>
      </c>
    </row>
    <row r="110" spans="1:5" ht="31.2" x14ac:dyDescent="0.3">
      <c r="A110" s="61">
        <v>44</v>
      </c>
      <c r="B110" s="10" t="s">
        <v>1110</v>
      </c>
      <c r="C110" s="51" t="s">
        <v>16</v>
      </c>
      <c r="D110" s="12" t="s">
        <v>11</v>
      </c>
      <c r="E110" s="60">
        <v>1</v>
      </c>
    </row>
    <row r="111" spans="1:5" ht="31.2" x14ac:dyDescent="0.3">
      <c r="A111" s="61">
        <v>45</v>
      </c>
      <c r="B111" s="10" t="s">
        <v>1111</v>
      </c>
      <c r="C111" s="51" t="s">
        <v>16</v>
      </c>
      <c r="D111" s="12" t="s">
        <v>11</v>
      </c>
      <c r="E111" s="60">
        <v>1</v>
      </c>
    </row>
    <row r="112" spans="1:5" ht="31.2" x14ac:dyDescent="0.3">
      <c r="A112" s="61">
        <v>46</v>
      </c>
      <c r="B112" s="10" t="s">
        <v>1113</v>
      </c>
      <c r="C112" s="51" t="s">
        <v>16</v>
      </c>
      <c r="D112" s="12" t="s">
        <v>11</v>
      </c>
      <c r="E112" s="60">
        <v>1</v>
      </c>
    </row>
    <row r="113" spans="1:5" ht="31.2" x14ac:dyDescent="0.3">
      <c r="A113" s="61">
        <v>47</v>
      </c>
      <c r="B113" s="10" t="s">
        <v>421</v>
      </c>
      <c r="C113" s="51" t="s">
        <v>16</v>
      </c>
      <c r="D113" s="12" t="s">
        <v>11</v>
      </c>
      <c r="E113" s="60">
        <v>1</v>
      </c>
    </row>
    <row r="114" spans="1:5" ht="31.2" x14ac:dyDescent="0.3">
      <c r="A114" s="61">
        <v>48</v>
      </c>
      <c r="B114" s="10" t="s">
        <v>1410</v>
      </c>
      <c r="C114" s="51" t="s">
        <v>16</v>
      </c>
      <c r="D114" s="12" t="s">
        <v>11</v>
      </c>
      <c r="E114" s="60">
        <v>1</v>
      </c>
    </row>
    <row r="115" spans="1:5" ht="31.2" x14ac:dyDescent="0.3">
      <c r="A115" s="61">
        <v>49</v>
      </c>
      <c r="B115" s="10" t="s">
        <v>566</v>
      </c>
      <c r="C115" s="51" t="s">
        <v>16</v>
      </c>
      <c r="D115" s="12" t="s">
        <v>11</v>
      </c>
      <c r="E115" s="60">
        <v>1</v>
      </c>
    </row>
    <row r="116" spans="1:5" ht="31.2" x14ac:dyDescent="0.3">
      <c r="A116" s="61">
        <v>50</v>
      </c>
      <c r="B116" s="10" t="s">
        <v>559</v>
      </c>
      <c r="C116" s="51" t="s">
        <v>16</v>
      </c>
      <c r="D116" s="12" t="s">
        <v>11</v>
      </c>
      <c r="E116" s="60">
        <v>1</v>
      </c>
    </row>
    <row r="117" spans="1:5" ht="31.2" x14ac:dyDescent="0.3">
      <c r="A117" s="61">
        <v>51</v>
      </c>
      <c r="B117" s="10" t="s">
        <v>1167</v>
      </c>
      <c r="C117" s="51" t="s">
        <v>16</v>
      </c>
      <c r="D117" s="12" t="s">
        <v>11</v>
      </c>
      <c r="E117" s="60">
        <v>1</v>
      </c>
    </row>
    <row r="118" spans="1:5" ht="31.2" x14ac:dyDescent="0.3">
      <c r="A118" s="61">
        <v>52</v>
      </c>
      <c r="B118" s="10" t="s">
        <v>917</v>
      </c>
      <c r="C118" s="51" t="s">
        <v>16</v>
      </c>
      <c r="D118" s="12" t="s">
        <v>11</v>
      </c>
      <c r="E118" s="60">
        <v>1</v>
      </c>
    </row>
    <row r="119" spans="1:5" ht="31.2" x14ac:dyDescent="0.3">
      <c r="A119" s="61">
        <v>53</v>
      </c>
      <c r="B119" s="324" t="s">
        <v>409</v>
      </c>
      <c r="C119" s="51" t="s">
        <v>16</v>
      </c>
      <c r="D119" s="12" t="s">
        <v>11</v>
      </c>
      <c r="E119" s="60">
        <v>1</v>
      </c>
    </row>
    <row r="120" spans="1:5" ht="31.2" x14ac:dyDescent="0.3">
      <c r="A120" s="61">
        <v>54</v>
      </c>
      <c r="B120" s="10" t="s">
        <v>670</v>
      </c>
      <c r="C120" s="51" t="s">
        <v>16</v>
      </c>
      <c r="D120" s="12" t="s">
        <v>11</v>
      </c>
      <c r="E120" s="60">
        <v>1</v>
      </c>
    </row>
    <row r="121" spans="1:5" ht="31.2" x14ac:dyDescent="0.3">
      <c r="A121" s="61">
        <v>55</v>
      </c>
      <c r="B121" s="10" t="s">
        <v>1498</v>
      </c>
      <c r="C121" s="51" t="s">
        <v>16</v>
      </c>
      <c r="D121" s="12" t="s">
        <v>11</v>
      </c>
      <c r="E121" s="60">
        <v>1</v>
      </c>
    </row>
    <row r="122" spans="1:5" ht="31.2" x14ac:dyDescent="0.3">
      <c r="A122" s="61">
        <v>56</v>
      </c>
      <c r="B122" s="10" t="s">
        <v>1251</v>
      </c>
      <c r="C122" s="51" t="s">
        <v>16</v>
      </c>
      <c r="D122" s="12" t="s">
        <v>11</v>
      </c>
      <c r="E122" s="60">
        <v>1</v>
      </c>
    </row>
    <row r="123" spans="1:5" ht="31.2" x14ac:dyDescent="0.3">
      <c r="A123" s="61">
        <v>57</v>
      </c>
      <c r="B123" s="10" t="s">
        <v>322</v>
      </c>
      <c r="C123" s="51" t="s">
        <v>16</v>
      </c>
      <c r="D123" s="12" t="s">
        <v>11</v>
      </c>
      <c r="E123" s="60">
        <v>1</v>
      </c>
    </row>
    <row r="124" spans="1:5" ht="31.2" x14ac:dyDescent="0.3">
      <c r="A124" s="61">
        <v>58</v>
      </c>
      <c r="B124" s="10" t="s">
        <v>336</v>
      </c>
      <c r="C124" s="51" t="s">
        <v>16</v>
      </c>
      <c r="D124" s="12" t="s">
        <v>11</v>
      </c>
      <c r="E124" s="60">
        <v>1</v>
      </c>
    </row>
    <row r="125" spans="1:5" ht="31.2" x14ac:dyDescent="0.3">
      <c r="A125" s="61">
        <v>59</v>
      </c>
      <c r="B125" s="10" t="s">
        <v>617</v>
      </c>
      <c r="C125" s="51" t="s">
        <v>16</v>
      </c>
      <c r="D125" s="12" t="s">
        <v>11</v>
      </c>
      <c r="E125" s="60">
        <v>1</v>
      </c>
    </row>
    <row r="126" spans="1:5" ht="31.2" x14ac:dyDescent="0.3">
      <c r="A126" s="61">
        <v>60</v>
      </c>
      <c r="B126" s="10" t="s">
        <v>1501</v>
      </c>
      <c r="C126" s="51" t="s">
        <v>16</v>
      </c>
      <c r="D126" s="12" t="s">
        <v>11</v>
      </c>
      <c r="E126" s="60">
        <v>1</v>
      </c>
    </row>
    <row r="127" spans="1:5" ht="31.2" x14ac:dyDescent="0.3">
      <c r="A127" s="61">
        <v>61</v>
      </c>
      <c r="B127" s="10" t="s">
        <v>1464</v>
      </c>
      <c r="C127" s="51" t="s">
        <v>16</v>
      </c>
      <c r="D127" s="12" t="s">
        <v>11</v>
      </c>
      <c r="E127" s="60">
        <v>1</v>
      </c>
    </row>
    <row r="128" spans="1:5" ht="31.2" x14ac:dyDescent="0.3">
      <c r="A128" s="61">
        <v>62</v>
      </c>
      <c r="B128" s="324" t="s">
        <v>438</v>
      </c>
      <c r="C128" s="51" t="s">
        <v>16</v>
      </c>
      <c r="D128" s="12" t="s">
        <v>11</v>
      </c>
      <c r="E128" s="60">
        <v>1</v>
      </c>
    </row>
    <row r="129" spans="1:5" ht="31.2" x14ac:dyDescent="0.3">
      <c r="A129" s="61">
        <v>63</v>
      </c>
      <c r="B129" s="10" t="s">
        <v>1459</v>
      </c>
      <c r="C129" s="51" t="s">
        <v>16</v>
      </c>
      <c r="D129" s="12" t="s">
        <v>11</v>
      </c>
      <c r="E129" s="60">
        <v>1</v>
      </c>
    </row>
    <row r="130" spans="1:5" ht="31.2" x14ac:dyDescent="0.3">
      <c r="A130" s="61">
        <v>64</v>
      </c>
      <c r="B130" s="10" t="s">
        <v>303</v>
      </c>
      <c r="C130" s="51" t="s">
        <v>16</v>
      </c>
      <c r="D130" s="12" t="s">
        <v>11</v>
      </c>
      <c r="E130" s="60">
        <v>1</v>
      </c>
    </row>
    <row r="131" spans="1:5" ht="31.2" x14ac:dyDescent="0.3">
      <c r="A131" s="61">
        <v>65</v>
      </c>
      <c r="B131" s="10" t="s">
        <v>476</v>
      </c>
      <c r="C131" s="51" t="s">
        <v>16</v>
      </c>
      <c r="D131" s="12" t="s">
        <v>11</v>
      </c>
      <c r="E131" s="60">
        <v>1</v>
      </c>
    </row>
    <row r="132" spans="1:5" ht="31.2" x14ac:dyDescent="0.3">
      <c r="A132" s="61">
        <v>66</v>
      </c>
      <c r="B132" s="10" t="s">
        <v>653</v>
      </c>
      <c r="C132" s="51" t="s">
        <v>16</v>
      </c>
      <c r="D132" s="12" t="s">
        <v>11</v>
      </c>
      <c r="E132" s="60">
        <v>1</v>
      </c>
    </row>
    <row r="133" spans="1:5" ht="31.2" x14ac:dyDescent="0.3">
      <c r="A133" s="61">
        <v>67</v>
      </c>
      <c r="B133" s="10" t="s">
        <v>661</v>
      </c>
      <c r="C133" s="51" t="s">
        <v>16</v>
      </c>
      <c r="D133" s="12" t="s">
        <v>11</v>
      </c>
      <c r="E133" s="60">
        <v>1</v>
      </c>
    </row>
    <row r="134" spans="1:5" ht="31.2" x14ac:dyDescent="0.3">
      <c r="A134" s="61">
        <v>68</v>
      </c>
      <c r="B134" s="10" t="s">
        <v>1072</v>
      </c>
      <c r="C134" s="51" t="s">
        <v>16</v>
      </c>
      <c r="D134" s="12" t="s">
        <v>11</v>
      </c>
      <c r="E134" s="60">
        <v>1</v>
      </c>
    </row>
    <row r="135" spans="1:5" ht="31.2" x14ac:dyDescent="0.3">
      <c r="A135" s="61">
        <v>69</v>
      </c>
      <c r="B135" s="10" t="s">
        <v>1542</v>
      </c>
      <c r="C135" s="51" t="s">
        <v>16</v>
      </c>
      <c r="D135" s="12" t="s">
        <v>11</v>
      </c>
      <c r="E135" s="60">
        <v>1</v>
      </c>
    </row>
    <row r="136" spans="1:5" ht="31.2" x14ac:dyDescent="0.3">
      <c r="A136" s="61">
        <v>70</v>
      </c>
      <c r="B136" s="10" t="s">
        <v>1471</v>
      </c>
      <c r="C136" s="51" t="s">
        <v>16</v>
      </c>
      <c r="D136" s="12" t="s">
        <v>11</v>
      </c>
      <c r="E136" s="60">
        <v>1</v>
      </c>
    </row>
    <row r="137" spans="1:5" ht="31.2" x14ac:dyDescent="0.3">
      <c r="A137" s="61">
        <v>71</v>
      </c>
      <c r="B137" s="10" t="s">
        <v>1119</v>
      </c>
      <c r="C137" s="51" t="s">
        <v>16</v>
      </c>
      <c r="D137" s="12" t="s">
        <v>11</v>
      </c>
      <c r="E137" s="60">
        <v>1</v>
      </c>
    </row>
    <row r="138" spans="1:5" ht="31.2" x14ac:dyDescent="0.3">
      <c r="A138" s="61">
        <v>72</v>
      </c>
      <c r="B138" s="324" t="s">
        <v>446</v>
      </c>
      <c r="C138" s="51" t="s">
        <v>16</v>
      </c>
      <c r="D138" s="12" t="s">
        <v>11</v>
      </c>
      <c r="E138" s="60">
        <v>1</v>
      </c>
    </row>
    <row r="139" spans="1:5" ht="31.2" x14ac:dyDescent="0.3">
      <c r="A139" s="61">
        <v>73</v>
      </c>
      <c r="B139" s="324" t="s">
        <v>334</v>
      </c>
      <c r="C139" s="51" t="s">
        <v>16</v>
      </c>
      <c r="D139" s="12" t="s">
        <v>11</v>
      </c>
      <c r="E139" s="60">
        <v>1</v>
      </c>
    </row>
    <row r="140" spans="1:5" ht="31.2" x14ac:dyDescent="0.3">
      <c r="A140" s="61">
        <v>74</v>
      </c>
      <c r="B140" s="10" t="s">
        <v>924</v>
      </c>
      <c r="C140" s="51" t="s">
        <v>16</v>
      </c>
      <c r="D140" s="12" t="s">
        <v>11</v>
      </c>
      <c r="E140" s="60">
        <v>1</v>
      </c>
    </row>
    <row r="141" spans="1:5" ht="31.2" x14ac:dyDescent="0.3">
      <c r="A141" s="61">
        <v>75</v>
      </c>
      <c r="B141" s="10" t="s">
        <v>576</v>
      </c>
      <c r="C141" s="51" t="s">
        <v>16</v>
      </c>
      <c r="D141" s="12" t="s">
        <v>11</v>
      </c>
      <c r="E141" s="60">
        <v>1</v>
      </c>
    </row>
    <row r="142" spans="1:5" ht="31.2" x14ac:dyDescent="0.3">
      <c r="A142" s="61">
        <v>76</v>
      </c>
      <c r="B142" s="10" t="s">
        <v>1079</v>
      </c>
      <c r="C142" s="51" t="s">
        <v>16</v>
      </c>
      <c r="D142" s="12" t="s">
        <v>11</v>
      </c>
      <c r="E142" s="60">
        <v>1</v>
      </c>
    </row>
    <row r="143" spans="1:5" ht="31.2" x14ac:dyDescent="0.3">
      <c r="A143" s="61">
        <v>77</v>
      </c>
      <c r="B143" s="10" t="s">
        <v>299</v>
      </c>
      <c r="C143" s="51" t="s">
        <v>16</v>
      </c>
      <c r="D143" s="12" t="s">
        <v>11</v>
      </c>
      <c r="E143" s="60">
        <v>1</v>
      </c>
    </row>
    <row r="144" spans="1:5" ht="31.2" x14ac:dyDescent="0.3">
      <c r="A144" s="61">
        <v>78</v>
      </c>
      <c r="B144" s="10" t="s">
        <v>1478</v>
      </c>
      <c r="C144" s="51" t="s">
        <v>16</v>
      </c>
      <c r="D144" s="12" t="s">
        <v>11</v>
      </c>
      <c r="E144" s="60">
        <v>1</v>
      </c>
    </row>
    <row r="145" spans="1:5" ht="31.2" x14ac:dyDescent="0.3">
      <c r="A145" s="61">
        <v>79</v>
      </c>
      <c r="B145" s="324" t="s">
        <v>415</v>
      </c>
      <c r="C145" s="51" t="s">
        <v>16</v>
      </c>
      <c r="D145" s="12" t="s">
        <v>11</v>
      </c>
      <c r="E145" s="60">
        <v>1</v>
      </c>
    </row>
    <row r="146" spans="1:5" ht="31.2" x14ac:dyDescent="0.3">
      <c r="A146" s="61">
        <v>80</v>
      </c>
      <c r="B146" s="10" t="s">
        <v>1153</v>
      </c>
      <c r="C146" s="51" t="s">
        <v>16</v>
      </c>
      <c r="D146" s="12" t="s">
        <v>11</v>
      </c>
      <c r="E146" s="60">
        <v>1</v>
      </c>
    </row>
    <row r="147" spans="1:5" ht="31.2" x14ac:dyDescent="0.3">
      <c r="A147" s="61">
        <v>81</v>
      </c>
      <c r="B147" s="10" t="s">
        <v>454</v>
      </c>
      <c r="C147" s="51" t="s">
        <v>16</v>
      </c>
      <c r="D147" s="12" t="s">
        <v>11</v>
      </c>
      <c r="E147" s="60">
        <v>1</v>
      </c>
    </row>
    <row r="148" spans="1:5" ht="31.2" x14ac:dyDescent="0.3">
      <c r="A148" s="61">
        <v>82</v>
      </c>
      <c r="B148" s="10" t="s">
        <v>1502</v>
      </c>
      <c r="C148" s="51" t="s">
        <v>16</v>
      </c>
      <c r="D148" s="12" t="s">
        <v>11</v>
      </c>
      <c r="E148" s="60">
        <v>1</v>
      </c>
    </row>
    <row r="149" spans="1:5" ht="31.2" x14ac:dyDescent="0.3">
      <c r="A149" s="61">
        <v>83</v>
      </c>
      <c r="B149" s="10" t="s">
        <v>1503</v>
      </c>
      <c r="C149" s="51" t="s">
        <v>16</v>
      </c>
      <c r="D149" s="12" t="s">
        <v>11</v>
      </c>
      <c r="E149" s="60">
        <v>1</v>
      </c>
    </row>
    <row r="150" spans="1:5" ht="31.2" x14ac:dyDescent="0.3">
      <c r="A150" s="61">
        <v>84</v>
      </c>
      <c r="B150" s="10" t="s">
        <v>1504</v>
      </c>
      <c r="C150" s="51" t="s">
        <v>16</v>
      </c>
      <c r="D150" s="12" t="s">
        <v>11</v>
      </c>
      <c r="E150" s="60">
        <v>1</v>
      </c>
    </row>
    <row r="151" spans="1:5" ht="31.2" x14ac:dyDescent="0.3">
      <c r="A151" s="61">
        <v>85</v>
      </c>
      <c r="B151" s="10" t="s">
        <v>1505</v>
      </c>
      <c r="C151" s="51" t="s">
        <v>16</v>
      </c>
      <c r="D151" s="12" t="s">
        <v>11</v>
      </c>
      <c r="E151" s="60">
        <v>1</v>
      </c>
    </row>
    <row r="152" spans="1:5" ht="31.2" x14ac:dyDescent="0.3">
      <c r="A152" s="61">
        <v>86</v>
      </c>
      <c r="B152" s="10" t="s">
        <v>619</v>
      </c>
      <c r="C152" s="51" t="s">
        <v>16</v>
      </c>
      <c r="D152" s="12" t="s">
        <v>11</v>
      </c>
      <c r="E152" s="60">
        <v>1</v>
      </c>
    </row>
    <row r="153" spans="1:5" ht="31.2" x14ac:dyDescent="0.3">
      <c r="A153" s="61">
        <v>87</v>
      </c>
      <c r="B153" s="10" t="s">
        <v>413</v>
      </c>
      <c r="C153" s="51" t="s">
        <v>16</v>
      </c>
      <c r="D153" s="12" t="s">
        <v>11</v>
      </c>
      <c r="E153" s="60">
        <v>1</v>
      </c>
    </row>
    <row r="154" spans="1:5" ht="31.2" x14ac:dyDescent="0.3">
      <c r="A154" s="61">
        <v>88</v>
      </c>
      <c r="B154" s="10" t="s">
        <v>1481</v>
      </c>
      <c r="C154" s="51" t="s">
        <v>16</v>
      </c>
      <c r="D154" s="12" t="s">
        <v>11</v>
      </c>
      <c r="E154" s="60">
        <v>1</v>
      </c>
    </row>
    <row r="155" spans="1:5" ht="31.2" x14ac:dyDescent="0.3">
      <c r="A155" s="61">
        <v>89</v>
      </c>
      <c r="B155" s="10" t="s">
        <v>1455</v>
      </c>
      <c r="C155" s="51" t="s">
        <v>16</v>
      </c>
      <c r="D155" s="12" t="s">
        <v>11</v>
      </c>
      <c r="E155" s="60">
        <v>1</v>
      </c>
    </row>
    <row r="156" spans="1:5" ht="31.2" x14ac:dyDescent="0.3">
      <c r="A156" s="61">
        <v>90</v>
      </c>
      <c r="B156" s="10" t="s">
        <v>201</v>
      </c>
      <c r="C156" s="51" t="s">
        <v>16</v>
      </c>
      <c r="D156" s="12" t="s">
        <v>11</v>
      </c>
      <c r="E156" s="60">
        <v>1</v>
      </c>
    </row>
    <row r="157" spans="1:5" ht="31.2" x14ac:dyDescent="0.3">
      <c r="A157" s="61">
        <v>91</v>
      </c>
      <c r="B157" s="10" t="s">
        <v>1483</v>
      </c>
      <c r="C157" s="51" t="s">
        <v>16</v>
      </c>
      <c r="D157" s="12" t="s">
        <v>11</v>
      </c>
      <c r="E157" s="60">
        <v>1</v>
      </c>
    </row>
    <row r="158" spans="1:5" ht="31.2" x14ac:dyDescent="0.3">
      <c r="A158" s="61">
        <v>92</v>
      </c>
      <c r="B158" s="10" t="s">
        <v>1085</v>
      </c>
      <c r="C158" s="51" t="s">
        <v>16</v>
      </c>
      <c r="D158" s="12" t="s">
        <v>11</v>
      </c>
      <c r="E158" s="60">
        <v>1</v>
      </c>
    </row>
    <row r="159" spans="1:5" ht="31.2" x14ac:dyDescent="0.3">
      <c r="A159" s="61">
        <v>93</v>
      </c>
      <c r="B159" s="10" t="s">
        <v>68</v>
      </c>
      <c r="C159" s="51" t="s">
        <v>16</v>
      </c>
      <c r="D159" s="12" t="s">
        <v>11</v>
      </c>
      <c r="E159" s="60">
        <v>1</v>
      </c>
    </row>
    <row r="160" spans="1:5" ht="31.2" x14ac:dyDescent="0.3">
      <c r="A160" s="61">
        <v>94</v>
      </c>
      <c r="B160" s="10" t="s">
        <v>1512</v>
      </c>
      <c r="C160" s="51" t="s">
        <v>16</v>
      </c>
      <c r="D160" s="12" t="s">
        <v>11</v>
      </c>
      <c r="E160" s="60">
        <v>1</v>
      </c>
    </row>
    <row r="161" spans="1:5" ht="31.2" x14ac:dyDescent="0.3">
      <c r="A161" s="61">
        <v>95</v>
      </c>
      <c r="B161" s="10" t="s">
        <v>1511</v>
      </c>
      <c r="C161" s="51" t="s">
        <v>16</v>
      </c>
      <c r="D161" s="12" t="s">
        <v>11</v>
      </c>
      <c r="E161" s="60">
        <v>1</v>
      </c>
    </row>
    <row r="162" spans="1:5" ht="31.2" x14ac:dyDescent="0.3">
      <c r="A162" s="61">
        <v>96</v>
      </c>
      <c r="B162" s="10" t="s">
        <v>960</v>
      </c>
      <c r="C162" s="51" t="s">
        <v>16</v>
      </c>
      <c r="D162" s="12" t="s">
        <v>11</v>
      </c>
      <c r="E162" s="60">
        <v>1</v>
      </c>
    </row>
    <row r="163" spans="1:5" ht="31.2" x14ac:dyDescent="0.3">
      <c r="A163" s="61">
        <v>97</v>
      </c>
      <c r="B163" s="10" t="s">
        <v>608</v>
      </c>
      <c r="C163" s="51" t="s">
        <v>16</v>
      </c>
      <c r="D163" s="12" t="s">
        <v>11</v>
      </c>
      <c r="E163" s="60">
        <v>1</v>
      </c>
    </row>
    <row r="164" spans="1:5" ht="31.2" x14ac:dyDescent="0.3">
      <c r="A164" s="61">
        <v>98</v>
      </c>
      <c r="B164" s="10" t="s">
        <v>223</v>
      </c>
      <c r="C164" s="51" t="s">
        <v>16</v>
      </c>
      <c r="D164" s="12" t="s">
        <v>11</v>
      </c>
      <c r="E164" s="60">
        <v>1</v>
      </c>
    </row>
    <row r="165" spans="1:5" ht="31.2" x14ac:dyDescent="0.3">
      <c r="A165" s="61">
        <v>99</v>
      </c>
      <c r="B165" s="10" t="s">
        <v>787</v>
      </c>
      <c r="C165" s="51" t="s">
        <v>16</v>
      </c>
      <c r="D165" s="12" t="s">
        <v>11</v>
      </c>
      <c r="E165" s="60">
        <v>1</v>
      </c>
    </row>
    <row r="166" spans="1:5" ht="31.2" x14ac:dyDescent="0.3">
      <c r="A166" s="61">
        <v>100</v>
      </c>
      <c r="B166" s="10" t="s">
        <v>574</v>
      </c>
      <c r="C166" s="51" t="s">
        <v>16</v>
      </c>
      <c r="D166" s="12" t="s">
        <v>11</v>
      </c>
      <c r="E166" s="60">
        <v>1</v>
      </c>
    </row>
    <row r="167" spans="1:5" ht="31.2" x14ac:dyDescent="0.3">
      <c r="A167" s="61">
        <v>101</v>
      </c>
      <c r="B167" s="10" t="s">
        <v>330</v>
      </c>
      <c r="C167" s="51" t="s">
        <v>16</v>
      </c>
      <c r="D167" s="12" t="s">
        <v>11</v>
      </c>
      <c r="E167" s="60">
        <v>1</v>
      </c>
    </row>
    <row r="168" spans="1:5" ht="31.2" x14ac:dyDescent="0.3">
      <c r="A168" s="61">
        <v>102</v>
      </c>
      <c r="B168" s="10" t="s">
        <v>462</v>
      </c>
      <c r="C168" s="51" t="s">
        <v>16</v>
      </c>
      <c r="D168" s="12" t="s">
        <v>11</v>
      </c>
      <c r="E168" s="60">
        <v>1</v>
      </c>
    </row>
    <row r="169" spans="1:5" ht="31.2" x14ac:dyDescent="0.3">
      <c r="A169" s="61">
        <v>103</v>
      </c>
      <c r="B169" s="10" t="s">
        <v>709</v>
      </c>
      <c r="C169" s="51" t="s">
        <v>16</v>
      </c>
      <c r="D169" s="12" t="s">
        <v>11</v>
      </c>
      <c r="E169" s="60">
        <v>1</v>
      </c>
    </row>
    <row r="170" spans="1:5" ht="31.2" x14ac:dyDescent="0.3">
      <c r="A170" s="61">
        <v>104</v>
      </c>
      <c r="B170" s="10" t="s">
        <v>497</v>
      </c>
      <c r="C170" s="51" t="s">
        <v>16</v>
      </c>
      <c r="D170" s="12" t="s">
        <v>11</v>
      </c>
      <c r="E170" s="60">
        <v>1</v>
      </c>
    </row>
    <row r="171" spans="1:5" ht="31.2" x14ac:dyDescent="0.3">
      <c r="A171" s="61">
        <v>105</v>
      </c>
      <c r="B171" s="10" t="s">
        <v>1431</v>
      </c>
      <c r="C171" s="51" t="s">
        <v>16</v>
      </c>
      <c r="D171" s="12" t="s">
        <v>11</v>
      </c>
      <c r="E171" s="60">
        <v>1</v>
      </c>
    </row>
    <row r="172" spans="1:5" ht="31.2" x14ac:dyDescent="0.3">
      <c r="A172" s="61">
        <v>106</v>
      </c>
      <c r="B172" s="10" t="s">
        <v>1457</v>
      </c>
      <c r="C172" s="51" t="s">
        <v>16</v>
      </c>
      <c r="D172" s="12" t="s">
        <v>11</v>
      </c>
      <c r="E172" s="60">
        <v>1</v>
      </c>
    </row>
    <row r="173" spans="1:5" ht="31.2" x14ac:dyDescent="0.3">
      <c r="A173" s="61">
        <v>107</v>
      </c>
      <c r="B173" s="10" t="s">
        <v>647</v>
      </c>
      <c r="C173" s="51" t="s">
        <v>16</v>
      </c>
      <c r="D173" s="12" t="s">
        <v>11</v>
      </c>
      <c r="E173" s="60">
        <v>1</v>
      </c>
    </row>
    <row r="174" spans="1:5" ht="31.2" x14ac:dyDescent="0.3">
      <c r="A174" s="61">
        <v>108</v>
      </c>
      <c r="B174" s="10" t="s">
        <v>1517</v>
      </c>
      <c r="C174" s="51" t="s">
        <v>16</v>
      </c>
      <c r="D174" s="12" t="s">
        <v>11</v>
      </c>
      <c r="E174" s="60">
        <v>1</v>
      </c>
    </row>
    <row r="175" spans="1:5" ht="31.2" x14ac:dyDescent="0.3">
      <c r="A175" s="61">
        <v>109</v>
      </c>
      <c r="B175" s="324" t="s">
        <v>1493</v>
      </c>
      <c r="C175" s="51" t="s">
        <v>16</v>
      </c>
      <c r="D175" s="12" t="s">
        <v>11</v>
      </c>
      <c r="E175" s="60">
        <v>1</v>
      </c>
    </row>
    <row r="176" spans="1:5" ht="31.2" x14ac:dyDescent="0.3">
      <c r="A176" s="61">
        <v>110</v>
      </c>
      <c r="B176" s="324" t="s">
        <v>526</v>
      </c>
      <c r="C176" s="51" t="s">
        <v>16</v>
      </c>
      <c r="D176" s="12" t="s">
        <v>11</v>
      </c>
      <c r="E176" s="60">
        <v>1</v>
      </c>
    </row>
    <row r="177" spans="1:5" ht="31.2" x14ac:dyDescent="0.3">
      <c r="A177" s="61">
        <v>111</v>
      </c>
      <c r="B177" s="10" t="s">
        <v>1190</v>
      </c>
      <c r="C177" s="51" t="s">
        <v>16</v>
      </c>
      <c r="D177" s="12" t="s">
        <v>11</v>
      </c>
      <c r="E177" s="60">
        <v>1</v>
      </c>
    </row>
    <row r="178" spans="1:5" ht="31.2" x14ac:dyDescent="0.3">
      <c r="A178" s="61">
        <v>112</v>
      </c>
      <c r="B178" s="10" t="s">
        <v>1131</v>
      </c>
      <c r="C178" s="51" t="s">
        <v>16</v>
      </c>
      <c r="D178" s="12" t="s">
        <v>11</v>
      </c>
      <c r="E178" s="60">
        <v>1</v>
      </c>
    </row>
    <row r="179" spans="1:5" ht="31.2" x14ac:dyDescent="0.3">
      <c r="A179" s="61">
        <v>113</v>
      </c>
      <c r="B179" s="10" t="s">
        <v>1448</v>
      </c>
      <c r="C179" s="51" t="s">
        <v>16</v>
      </c>
      <c r="D179" s="12" t="s">
        <v>11</v>
      </c>
      <c r="E179" s="60">
        <v>1</v>
      </c>
    </row>
    <row r="180" spans="1:5" ht="31.2" x14ac:dyDescent="0.3">
      <c r="A180" s="61">
        <v>114</v>
      </c>
      <c r="B180" s="10" t="s">
        <v>1129</v>
      </c>
      <c r="C180" s="51" t="s">
        <v>16</v>
      </c>
      <c r="D180" s="12" t="s">
        <v>11</v>
      </c>
      <c r="E180" s="60">
        <v>1</v>
      </c>
    </row>
    <row r="181" spans="1:5" ht="31.2" x14ac:dyDescent="0.3">
      <c r="A181" s="61">
        <v>115</v>
      </c>
      <c r="B181" s="324" t="s">
        <v>504</v>
      </c>
      <c r="C181" s="51" t="s">
        <v>16</v>
      </c>
      <c r="D181" s="12" t="s">
        <v>11</v>
      </c>
      <c r="E181" s="60">
        <v>1</v>
      </c>
    </row>
    <row r="182" spans="1:5" ht="31.2" x14ac:dyDescent="0.3">
      <c r="A182" s="61">
        <v>116</v>
      </c>
      <c r="B182" s="10" t="s">
        <v>1378</v>
      </c>
      <c r="C182" s="51" t="s">
        <v>16</v>
      </c>
      <c r="D182" s="12" t="s">
        <v>11</v>
      </c>
      <c r="E182" s="60">
        <v>1</v>
      </c>
    </row>
    <row r="183" spans="1:5" ht="31.2" x14ac:dyDescent="0.3">
      <c r="A183" s="61">
        <v>117</v>
      </c>
      <c r="B183" s="10" t="s">
        <v>1449</v>
      </c>
      <c r="C183" s="51" t="s">
        <v>16</v>
      </c>
      <c r="D183" s="12" t="s">
        <v>11</v>
      </c>
      <c r="E183" s="60">
        <v>1</v>
      </c>
    </row>
    <row r="184" spans="1:5" ht="31.2" x14ac:dyDescent="0.3">
      <c r="A184" s="61">
        <v>118</v>
      </c>
      <c r="B184" s="10" t="s">
        <v>326</v>
      </c>
      <c r="C184" s="51" t="s">
        <v>16</v>
      </c>
      <c r="D184" s="12" t="s">
        <v>11</v>
      </c>
      <c r="E184" s="60">
        <v>1</v>
      </c>
    </row>
    <row r="185" spans="1:5" ht="31.2" x14ac:dyDescent="0.3">
      <c r="A185" s="61">
        <v>119</v>
      </c>
      <c r="B185" s="10" t="s">
        <v>1169</v>
      </c>
      <c r="C185" s="51" t="s">
        <v>16</v>
      </c>
      <c r="D185" s="12" t="s">
        <v>11</v>
      </c>
      <c r="E185" s="60">
        <v>1</v>
      </c>
    </row>
    <row r="186" spans="1:5" ht="31.2" x14ac:dyDescent="0.3">
      <c r="A186" s="61">
        <v>120</v>
      </c>
      <c r="B186" s="10" t="s">
        <v>1171</v>
      </c>
      <c r="C186" s="51" t="s">
        <v>16</v>
      </c>
      <c r="D186" s="12" t="s">
        <v>11</v>
      </c>
      <c r="E186" s="60">
        <v>1</v>
      </c>
    </row>
    <row r="187" spans="1:5" ht="31.2" x14ac:dyDescent="0.3">
      <c r="A187" s="61">
        <v>121</v>
      </c>
      <c r="B187" s="10" t="s">
        <v>1173</v>
      </c>
      <c r="C187" s="51" t="s">
        <v>16</v>
      </c>
      <c r="D187" s="12" t="s">
        <v>11</v>
      </c>
      <c r="E187" s="60">
        <v>1</v>
      </c>
    </row>
    <row r="188" spans="1:5" ht="31.2" x14ac:dyDescent="0.3">
      <c r="A188" s="61">
        <v>122</v>
      </c>
      <c r="B188" s="10" t="s">
        <v>1263</v>
      </c>
      <c r="C188" s="51" t="s">
        <v>16</v>
      </c>
      <c r="D188" s="12" t="s">
        <v>11</v>
      </c>
      <c r="E188" s="60">
        <v>1</v>
      </c>
    </row>
    <row r="189" spans="1:5" ht="31.2" x14ac:dyDescent="0.3">
      <c r="A189" s="61">
        <v>123</v>
      </c>
      <c r="B189" s="10" t="s">
        <v>612</v>
      </c>
      <c r="C189" s="51" t="s">
        <v>16</v>
      </c>
      <c r="D189" s="12" t="s">
        <v>11</v>
      </c>
      <c r="E189" s="60">
        <v>1</v>
      </c>
    </row>
    <row r="190" spans="1:5" ht="31.2" x14ac:dyDescent="0.3">
      <c r="A190" s="61">
        <v>124</v>
      </c>
      <c r="B190" s="324" t="s">
        <v>426</v>
      </c>
      <c r="C190" s="51" t="s">
        <v>16</v>
      </c>
      <c r="D190" s="12" t="s">
        <v>11</v>
      </c>
      <c r="E190" s="60">
        <v>1</v>
      </c>
    </row>
    <row r="191" spans="1:5" ht="31.2" x14ac:dyDescent="0.3">
      <c r="A191" s="61">
        <v>125</v>
      </c>
      <c r="B191" s="10" t="s">
        <v>318</v>
      </c>
      <c r="C191" s="51" t="s">
        <v>16</v>
      </c>
      <c r="D191" s="12" t="s">
        <v>11</v>
      </c>
      <c r="E191" s="60">
        <v>1</v>
      </c>
    </row>
    <row r="192" spans="1:5" ht="31.2" x14ac:dyDescent="0.3">
      <c r="A192" s="61">
        <v>126</v>
      </c>
      <c r="B192" s="10" t="s">
        <v>811</v>
      </c>
      <c r="C192" s="51" t="s">
        <v>16</v>
      </c>
      <c r="D192" s="12" t="s">
        <v>11</v>
      </c>
      <c r="E192" s="60">
        <v>1</v>
      </c>
    </row>
    <row r="193" spans="1:5" ht="31.2" x14ac:dyDescent="0.3">
      <c r="A193" s="61">
        <v>127</v>
      </c>
      <c r="B193" s="10" t="s">
        <v>1529</v>
      </c>
      <c r="C193" s="51" t="s">
        <v>16</v>
      </c>
      <c r="D193" s="12" t="s">
        <v>11</v>
      </c>
      <c r="E193" s="60">
        <v>1</v>
      </c>
    </row>
    <row r="194" spans="1:5" ht="31.2" x14ac:dyDescent="0.3">
      <c r="A194" s="61">
        <v>128</v>
      </c>
      <c r="B194" s="10" t="s">
        <v>1534</v>
      </c>
      <c r="C194" s="51" t="s">
        <v>16</v>
      </c>
      <c r="D194" s="12" t="s">
        <v>11</v>
      </c>
      <c r="E194" s="60">
        <v>1</v>
      </c>
    </row>
    <row r="195" spans="1:5" ht="31.2" x14ac:dyDescent="0.3">
      <c r="A195" s="61">
        <v>129</v>
      </c>
      <c r="B195" s="324" t="s">
        <v>407</v>
      </c>
      <c r="C195" s="51" t="s">
        <v>16</v>
      </c>
      <c r="D195" s="12" t="s">
        <v>11</v>
      </c>
      <c r="E195" s="60">
        <v>1</v>
      </c>
    </row>
    <row r="196" spans="1:5" ht="31.2" x14ac:dyDescent="0.3">
      <c r="A196" s="61">
        <v>130</v>
      </c>
      <c r="B196" s="10" t="s">
        <v>1207</v>
      </c>
      <c r="C196" s="51" t="s">
        <v>16</v>
      </c>
      <c r="D196" s="12" t="s">
        <v>11</v>
      </c>
      <c r="E196" s="60">
        <v>1</v>
      </c>
    </row>
    <row r="197" spans="1:5" ht="31.2" x14ac:dyDescent="0.3">
      <c r="A197" s="61">
        <v>131</v>
      </c>
      <c r="B197" s="10" t="s">
        <v>297</v>
      </c>
      <c r="C197" s="51" t="s">
        <v>16</v>
      </c>
      <c r="D197" s="12" t="s">
        <v>11</v>
      </c>
      <c r="E197" s="60">
        <v>1</v>
      </c>
    </row>
    <row r="198" spans="1:5" ht="31.2" x14ac:dyDescent="0.3">
      <c r="A198" s="61">
        <v>132</v>
      </c>
      <c r="B198" s="324" t="s">
        <v>980</v>
      </c>
      <c r="C198" s="51" t="s">
        <v>16</v>
      </c>
      <c r="D198" s="12" t="s">
        <v>11</v>
      </c>
      <c r="E198" s="60">
        <v>1</v>
      </c>
    </row>
    <row r="199" spans="1:5" ht="31.2" x14ac:dyDescent="0.3">
      <c r="A199" s="61">
        <v>133</v>
      </c>
      <c r="B199" s="10" t="s">
        <v>478</v>
      </c>
      <c r="C199" s="51" t="s">
        <v>16</v>
      </c>
      <c r="D199" s="12" t="s">
        <v>11</v>
      </c>
      <c r="E199" s="60">
        <v>1</v>
      </c>
    </row>
    <row r="200" spans="1:5" ht="31.2" x14ac:dyDescent="0.3">
      <c r="A200" s="61">
        <v>134</v>
      </c>
      <c r="B200" s="10" t="s">
        <v>630</v>
      </c>
      <c r="C200" s="51" t="s">
        <v>16</v>
      </c>
      <c r="D200" s="12" t="s">
        <v>11</v>
      </c>
      <c r="E200" s="60">
        <v>1</v>
      </c>
    </row>
    <row r="201" spans="1:5" ht="31.2" x14ac:dyDescent="0.3">
      <c r="A201" s="61">
        <v>135</v>
      </c>
      <c r="B201" s="10" t="s">
        <v>1474</v>
      </c>
      <c r="C201" s="51" t="s">
        <v>16</v>
      </c>
      <c r="D201" s="12" t="s">
        <v>11</v>
      </c>
      <c r="E201" s="60">
        <v>1</v>
      </c>
    </row>
    <row r="202" spans="1:5" ht="31.2" x14ac:dyDescent="0.3">
      <c r="A202" s="61">
        <v>136</v>
      </c>
      <c r="B202" s="10" t="s">
        <v>1516</v>
      </c>
      <c r="C202" s="51" t="s">
        <v>16</v>
      </c>
      <c r="D202" s="12" t="s">
        <v>11</v>
      </c>
      <c r="E202" s="60">
        <v>1</v>
      </c>
    </row>
    <row r="203" spans="1:5" ht="31.2" x14ac:dyDescent="0.3">
      <c r="A203" s="61">
        <v>137</v>
      </c>
      <c r="B203" s="324" t="s">
        <v>530</v>
      </c>
      <c r="C203" s="51" t="s">
        <v>16</v>
      </c>
      <c r="D203" s="12" t="s">
        <v>11</v>
      </c>
      <c r="E203" s="60">
        <v>1</v>
      </c>
    </row>
    <row r="204" spans="1:5" ht="31.2" x14ac:dyDescent="0.3">
      <c r="A204" s="61">
        <v>138</v>
      </c>
      <c r="B204" s="10" t="s">
        <v>1193</v>
      </c>
      <c r="C204" s="51" t="s">
        <v>16</v>
      </c>
      <c r="D204" s="12" t="s">
        <v>11</v>
      </c>
      <c r="E204" s="60">
        <v>1</v>
      </c>
    </row>
    <row r="205" spans="1:5" ht="31.2" x14ac:dyDescent="0.3">
      <c r="A205" s="61">
        <v>139</v>
      </c>
      <c r="B205" s="10" t="s">
        <v>1142</v>
      </c>
      <c r="C205" s="51" t="s">
        <v>16</v>
      </c>
      <c r="D205" s="12" t="s">
        <v>11</v>
      </c>
      <c r="E205" s="60">
        <v>1</v>
      </c>
    </row>
    <row r="206" spans="1:5" ht="31.2" x14ac:dyDescent="0.3">
      <c r="A206" s="61">
        <v>140</v>
      </c>
      <c r="B206" s="10" t="s">
        <v>956</v>
      </c>
      <c r="C206" s="51" t="s">
        <v>16</v>
      </c>
      <c r="D206" s="12" t="s">
        <v>11</v>
      </c>
      <c r="E206" s="60">
        <v>1</v>
      </c>
    </row>
    <row r="207" spans="1:5" ht="31.2" x14ac:dyDescent="0.3">
      <c r="A207" s="61">
        <v>141</v>
      </c>
      <c r="B207" s="10" t="s">
        <v>1465</v>
      </c>
      <c r="C207" s="15" t="s">
        <v>16</v>
      </c>
      <c r="D207" s="12" t="s">
        <v>11</v>
      </c>
      <c r="E207" s="60">
        <v>1</v>
      </c>
    </row>
    <row r="208" spans="1:5" ht="31.2" x14ac:dyDescent="0.3">
      <c r="A208" s="61">
        <v>142</v>
      </c>
      <c r="B208" s="10" t="s">
        <v>1302</v>
      </c>
      <c r="C208" s="51" t="s">
        <v>16</v>
      </c>
      <c r="D208" s="12" t="s">
        <v>11</v>
      </c>
      <c r="E208" s="60">
        <v>1</v>
      </c>
    </row>
    <row r="209" spans="1:5" ht="31.2" x14ac:dyDescent="0.3">
      <c r="A209" s="61">
        <v>143</v>
      </c>
      <c r="B209" s="10" t="s">
        <v>1312</v>
      </c>
      <c r="C209" s="51" t="s">
        <v>16</v>
      </c>
      <c r="D209" s="12" t="s">
        <v>11</v>
      </c>
      <c r="E209" s="60">
        <v>1</v>
      </c>
    </row>
    <row r="210" spans="1:5" ht="31.2" x14ac:dyDescent="0.3">
      <c r="A210" s="61">
        <v>144</v>
      </c>
      <c r="B210" s="10" t="s">
        <v>532</v>
      </c>
      <c r="C210" s="51" t="s">
        <v>16</v>
      </c>
      <c r="D210" s="12" t="s">
        <v>11</v>
      </c>
      <c r="E210" s="60">
        <v>1</v>
      </c>
    </row>
    <row r="211" spans="1:5" ht="31.2" x14ac:dyDescent="0.3">
      <c r="A211" s="61">
        <v>145</v>
      </c>
      <c r="B211" s="324" t="s">
        <v>1451</v>
      </c>
      <c r="C211" s="51" t="s">
        <v>16</v>
      </c>
      <c r="D211" s="12" t="s">
        <v>11</v>
      </c>
      <c r="E211" s="60">
        <v>1</v>
      </c>
    </row>
    <row r="212" spans="1:5" ht="31.2" x14ac:dyDescent="0.3">
      <c r="A212" s="61">
        <v>146</v>
      </c>
      <c r="B212" s="10" t="s">
        <v>1023</v>
      </c>
      <c r="C212" s="51" t="s">
        <v>16</v>
      </c>
      <c r="D212" s="12" t="s">
        <v>11</v>
      </c>
      <c r="E212" s="60">
        <v>1</v>
      </c>
    </row>
    <row r="213" spans="1:5" ht="31.2" x14ac:dyDescent="0.3">
      <c r="A213" s="61">
        <v>147</v>
      </c>
      <c r="B213" s="10" t="s">
        <v>681</v>
      </c>
      <c r="C213" s="51" t="s">
        <v>16</v>
      </c>
      <c r="D213" s="12" t="s">
        <v>11</v>
      </c>
      <c r="E213" s="60">
        <v>1</v>
      </c>
    </row>
    <row r="214" spans="1:5" ht="31.2" x14ac:dyDescent="0.3">
      <c r="A214" s="61">
        <v>148</v>
      </c>
      <c r="B214" s="10" t="s">
        <v>715</v>
      </c>
      <c r="C214" s="51" t="s">
        <v>16</v>
      </c>
      <c r="D214" s="12" t="s">
        <v>11</v>
      </c>
      <c r="E214" s="60">
        <v>1</v>
      </c>
    </row>
    <row r="215" spans="1:5" ht="31.2" x14ac:dyDescent="0.3">
      <c r="A215" s="61">
        <v>149</v>
      </c>
      <c r="B215" s="10" t="s">
        <v>1463</v>
      </c>
      <c r="C215" s="51" t="s">
        <v>16</v>
      </c>
      <c r="D215" s="12" t="s">
        <v>11</v>
      </c>
      <c r="E215" s="60">
        <v>1</v>
      </c>
    </row>
    <row r="216" spans="1:5" ht="31.2" x14ac:dyDescent="0.3">
      <c r="A216" s="61">
        <v>150</v>
      </c>
      <c r="B216" s="10" t="s">
        <v>1466</v>
      </c>
      <c r="C216" s="51" t="s">
        <v>16</v>
      </c>
      <c r="D216" s="12" t="s">
        <v>11</v>
      </c>
      <c r="E216" s="60">
        <v>1</v>
      </c>
    </row>
    <row r="217" spans="1:5" ht="31.2" x14ac:dyDescent="0.3">
      <c r="A217" s="61">
        <v>151</v>
      </c>
      <c r="B217" s="10" t="s">
        <v>1462</v>
      </c>
      <c r="C217" s="51" t="s">
        <v>16</v>
      </c>
      <c r="D217" s="12" t="s">
        <v>11</v>
      </c>
      <c r="E217" s="60">
        <v>1</v>
      </c>
    </row>
    <row r="218" spans="1:5" ht="31.2" x14ac:dyDescent="0.3">
      <c r="A218" s="61">
        <v>152</v>
      </c>
      <c r="B218" s="10" t="s">
        <v>1467</v>
      </c>
      <c r="C218" s="51" t="s">
        <v>16</v>
      </c>
      <c r="D218" s="12" t="s">
        <v>11</v>
      </c>
      <c r="E218" s="60">
        <v>1</v>
      </c>
    </row>
    <row r="219" spans="1:5" ht="31.2" x14ac:dyDescent="0.3">
      <c r="A219" s="61">
        <v>153</v>
      </c>
      <c r="B219" s="324" t="s">
        <v>432</v>
      </c>
      <c r="C219" s="51" t="s">
        <v>16</v>
      </c>
      <c r="D219" s="12" t="s">
        <v>11</v>
      </c>
      <c r="E219" s="60">
        <v>1</v>
      </c>
    </row>
    <row r="220" spans="1:5" ht="31.2" x14ac:dyDescent="0.3">
      <c r="A220" s="61">
        <v>154</v>
      </c>
      <c r="B220" s="10" t="s">
        <v>1452</v>
      </c>
      <c r="C220" s="51" t="s">
        <v>16</v>
      </c>
      <c r="D220" s="12" t="s">
        <v>11</v>
      </c>
      <c r="E220" s="60">
        <v>1</v>
      </c>
    </row>
    <row r="221" spans="1:5" ht="31.2" x14ac:dyDescent="0.3">
      <c r="A221" s="61">
        <v>155</v>
      </c>
      <c r="B221" s="324" t="s">
        <v>436</v>
      </c>
      <c r="C221" s="51" t="s">
        <v>16</v>
      </c>
      <c r="D221" s="12" t="s">
        <v>11</v>
      </c>
      <c r="E221" s="60">
        <v>1</v>
      </c>
    </row>
    <row r="222" spans="1:5" ht="31.2" x14ac:dyDescent="0.3">
      <c r="A222" s="61">
        <v>156</v>
      </c>
      <c r="B222" s="10" t="s">
        <v>1177</v>
      </c>
      <c r="C222" s="51" t="s">
        <v>16</v>
      </c>
      <c r="D222" s="12" t="s">
        <v>11</v>
      </c>
      <c r="E222" s="60">
        <v>1</v>
      </c>
    </row>
    <row r="223" spans="1:5" ht="31.2" x14ac:dyDescent="0.3">
      <c r="A223" s="61">
        <v>157</v>
      </c>
      <c r="B223" s="10" t="s">
        <v>982</v>
      </c>
      <c r="C223" s="51" t="s">
        <v>16</v>
      </c>
      <c r="D223" s="12" t="s">
        <v>11</v>
      </c>
      <c r="E223" s="60">
        <v>1</v>
      </c>
    </row>
    <row r="224" spans="1:5" ht="31.2" x14ac:dyDescent="0.3">
      <c r="A224" s="61">
        <v>158</v>
      </c>
      <c r="B224" s="10" t="s">
        <v>1156</v>
      </c>
      <c r="C224" s="51" t="s">
        <v>16</v>
      </c>
      <c r="D224" s="12" t="s">
        <v>11</v>
      </c>
      <c r="E224" s="60">
        <v>1</v>
      </c>
    </row>
    <row r="225" spans="1:5" ht="31.2" x14ac:dyDescent="0.3">
      <c r="A225" s="61">
        <v>159</v>
      </c>
      <c r="B225" s="10" t="s">
        <v>320</v>
      </c>
      <c r="C225" s="51" t="s">
        <v>16</v>
      </c>
      <c r="D225" s="12" t="s">
        <v>11</v>
      </c>
      <c r="E225" s="60">
        <v>1</v>
      </c>
    </row>
    <row r="226" spans="1:5" ht="31.2" x14ac:dyDescent="0.3">
      <c r="A226" s="61">
        <v>160</v>
      </c>
      <c r="B226" s="324" t="s">
        <v>513</v>
      </c>
      <c r="C226" s="51" t="s">
        <v>16</v>
      </c>
      <c r="D226" s="12" t="s">
        <v>11</v>
      </c>
      <c r="E226" s="60">
        <v>1</v>
      </c>
    </row>
    <row r="227" spans="1:5" ht="31.2" x14ac:dyDescent="0.3">
      <c r="A227" s="61">
        <v>161</v>
      </c>
      <c r="B227" s="10" t="s">
        <v>1175</v>
      </c>
      <c r="C227" s="51" t="s">
        <v>16</v>
      </c>
      <c r="D227" s="12" t="s">
        <v>11</v>
      </c>
      <c r="E227" s="60">
        <v>1</v>
      </c>
    </row>
    <row r="228" spans="1:5" ht="31.2" x14ac:dyDescent="0.3">
      <c r="A228" s="61">
        <v>162</v>
      </c>
      <c r="B228" s="10" t="s">
        <v>667</v>
      </c>
      <c r="C228" s="51" t="s">
        <v>16</v>
      </c>
      <c r="D228" s="12" t="s">
        <v>11</v>
      </c>
      <c r="E228" s="60">
        <v>1</v>
      </c>
    </row>
    <row r="229" spans="1:5" ht="31.2" x14ac:dyDescent="0.3">
      <c r="A229" s="61">
        <v>163</v>
      </c>
      <c r="B229" s="324" t="s">
        <v>1495</v>
      </c>
      <c r="C229" s="51" t="s">
        <v>16</v>
      </c>
      <c r="D229" s="12" t="s">
        <v>11</v>
      </c>
      <c r="E229" s="60">
        <v>1</v>
      </c>
    </row>
    <row r="230" spans="1:5" ht="31.2" x14ac:dyDescent="0.3">
      <c r="A230" s="61">
        <v>164</v>
      </c>
      <c r="B230" s="10" t="s">
        <v>1202</v>
      </c>
      <c r="C230" s="51" t="s">
        <v>16</v>
      </c>
      <c r="D230" s="12" t="s">
        <v>11</v>
      </c>
      <c r="E230" s="60">
        <v>1</v>
      </c>
    </row>
    <row r="231" spans="1:5" ht="31.2" x14ac:dyDescent="0.3">
      <c r="A231" s="61">
        <v>165</v>
      </c>
      <c r="B231" s="10" t="s">
        <v>1375</v>
      </c>
      <c r="C231" s="51" t="s">
        <v>16</v>
      </c>
      <c r="D231" s="12" t="s">
        <v>11</v>
      </c>
      <c r="E231" s="60">
        <v>1</v>
      </c>
    </row>
    <row r="232" spans="1:5" ht="31.2" x14ac:dyDescent="0.3">
      <c r="A232" s="61">
        <v>166</v>
      </c>
      <c r="B232" s="10" t="s">
        <v>1135</v>
      </c>
      <c r="C232" s="51" t="s">
        <v>16</v>
      </c>
      <c r="D232" s="12" t="s">
        <v>11</v>
      </c>
      <c r="E232" s="60">
        <v>1</v>
      </c>
    </row>
    <row r="233" spans="1:5" ht="31.2" x14ac:dyDescent="0.3">
      <c r="A233" s="61">
        <v>167</v>
      </c>
      <c r="B233" s="324" t="s">
        <v>501</v>
      </c>
      <c r="C233" s="51" t="s">
        <v>16</v>
      </c>
      <c r="D233" s="12" t="s">
        <v>11</v>
      </c>
      <c r="E233" s="60">
        <v>1</v>
      </c>
    </row>
    <row r="234" spans="1:5" ht="31.2" x14ac:dyDescent="0.3">
      <c r="A234" s="61">
        <v>168</v>
      </c>
      <c r="B234" s="10" t="s">
        <v>969</v>
      </c>
      <c r="C234" s="51" t="s">
        <v>16</v>
      </c>
      <c r="D234" s="12" t="s">
        <v>11</v>
      </c>
      <c r="E234" s="60">
        <v>1</v>
      </c>
    </row>
    <row r="235" spans="1:5" ht="31.2" x14ac:dyDescent="0.3">
      <c r="A235" s="61">
        <v>169</v>
      </c>
      <c r="B235" s="10" t="s">
        <v>1137</v>
      </c>
      <c r="C235" s="51" t="s">
        <v>16</v>
      </c>
      <c r="D235" s="12" t="s">
        <v>11</v>
      </c>
      <c r="E235" s="60">
        <v>1</v>
      </c>
    </row>
    <row r="236" spans="1:5" ht="31.2" x14ac:dyDescent="0.3">
      <c r="A236" s="61">
        <v>170</v>
      </c>
      <c r="B236" s="324" t="s">
        <v>499</v>
      </c>
      <c r="C236" s="51" t="s">
        <v>16</v>
      </c>
      <c r="D236" s="12" t="s">
        <v>11</v>
      </c>
      <c r="E236" s="60">
        <v>1</v>
      </c>
    </row>
    <row r="237" spans="1:5" ht="31.2" x14ac:dyDescent="0.3">
      <c r="A237" s="61">
        <v>171</v>
      </c>
      <c r="B237" s="10" t="s">
        <v>1004</v>
      </c>
      <c r="C237" s="51" t="s">
        <v>16</v>
      </c>
      <c r="D237" s="12" t="s">
        <v>11</v>
      </c>
      <c r="E237" s="60">
        <v>1</v>
      </c>
    </row>
    <row r="238" spans="1:5" ht="31.2" x14ac:dyDescent="0.3">
      <c r="A238" s="61">
        <v>172</v>
      </c>
      <c r="B238" s="324" t="s">
        <v>534</v>
      </c>
      <c r="C238" s="51" t="s">
        <v>16</v>
      </c>
      <c r="D238" s="12" t="s">
        <v>11</v>
      </c>
      <c r="E238" s="60">
        <v>1</v>
      </c>
    </row>
    <row r="239" spans="1:5" ht="31.2" x14ac:dyDescent="0.3">
      <c r="A239" s="61">
        <v>173</v>
      </c>
      <c r="B239" s="315" t="s">
        <v>723</v>
      </c>
      <c r="C239" s="51" t="s">
        <v>16</v>
      </c>
      <c r="D239" s="12" t="s">
        <v>11</v>
      </c>
      <c r="E239" s="60">
        <v>1</v>
      </c>
    </row>
    <row r="240" spans="1:5" ht="31.2" x14ac:dyDescent="0.3">
      <c r="A240" s="61">
        <v>174</v>
      </c>
      <c r="B240" s="315" t="s">
        <v>552</v>
      </c>
      <c r="C240" s="51" t="s">
        <v>16</v>
      </c>
      <c r="D240" s="12" t="s">
        <v>11</v>
      </c>
      <c r="E240" s="60">
        <v>1</v>
      </c>
    </row>
    <row r="241" spans="1:5" ht="31.2" x14ac:dyDescent="0.3">
      <c r="A241" s="61">
        <v>175</v>
      </c>
      <c r="B241" s="315" t="s">
        <v>1324</v>
      </c>
      <c r="C241" s="51" t="s">
        <v>16</v>
      </c>
      <c r="D241" s="12" t="s">
        <v>11</v>
      </c>
      <c r="E241" s="60">
        <v>1</v>
      </c>
    </row>
    <row r="242" spans="1:5" ht="31.2" x14ac:dyDescent="0.3">
      <c r="A242" s="61">
        <v>176</v>
      </c>
      <c r="B242" s="315" t="s">
        <v>1163</v>
      </c>
      <c r="C242" s="51" t="s">
        <v>16</v>
      </c>
      <c r="D242" s="12" t="s">
        <v>11</v>
      </c>
      <c r="E242" s="60">
        <v>1</v>
      </c>
    </row>
    <row r="243" spans="1:5" ht="31.2" x14ac:dyDescent="0.3">
      <c r="A243" s="61">
        <v>177</v>
      </c>
      <c r="B243" s="356" t="s">
        <v>430</v>
      </c>
      <c r="C243" s="51" t="s">
        <v>16</v>
      </c>
      <c r="D243" s="12" t="s">
        <v>11</v>
      </c>
      <c r="E243" s="60">
        <v>1</v>
      </c>
    </row>
    <row r="244" spans="1:5" ht="31.2" x14ac:dyDescent="0.3">
      <c r="A244" s="61">
        <v>178</v>
      </c>
      <c r="B244" s="315" t="s">
        <v>442</v>
      </c>
      <c r="C244" s="51" t="s">
        <v>16</v>
      </c>
      <c r="D244" s="12" t="s">
        <v>11</v>
      </c>
      <c r="E244" s="60">
        <v>1</v>
      </c>
    </row>
    <row r="245" spans="1:5" ht="31.2" x14ac:dyDescent="0.3">
      <c r="A245" s="61">
        <v>179</v>
      </c>
      <c r="B245" s="315" t="s">
        <v>1543</v>
      </c>
      <c r="C245" s="51" t="s">
        <v>16</v>
      </c>
      <c r="D245" s="12" t="s">
        <v>11</v>
      </c>
      <c r="E245" s="60">
        <v>1</v>
      </c>
    </row>
    <row r="246" spans="1:5" ht="31.2" x14ac:dyDescent="0.3">
      <c r="A246" s="61">
        <v>180</v>
      </c>
      <c r="B246" s="315" t="s">
        <v>1519</v>
      </c>
      <c r="C246" s="51" t="s">
        <v>16</v>
      </c>
      <c r="D246" s="12" t="s">
        <v>11</v>
      </c>
      <c r="E246" s="60">
        <v>1</v>
      </c>
    </row>
    <row r="247" spans="1:5" ht="31.2" x14ac:dyDescent="0.3">
      <c r="A247" s="61">
        <v>181</v>
      </c>
      <c r="B247" s="315" t="s">
        <v>1488</v>
      </c>
      <c r="C247" s="51" t="s">
        <v>16</v>
      </c>
      <c r="D247" s="12" t="s">
        <v>11</v>
      </c>
      <c r="E247" s="60">
        <v>1</v>
      </c>
    </row>
    <row r="248" spans="1:5" ht="31.2" x14ac:dyDescent="0.3">
      <c r="A248" s="61">
        <v>182</v>
      </c>
      <c r="B248" s="315" t="s">
        <v>697</v>
      </c>
      <c r="C248" s="51" t="s">
        <v>16</v>
      </c>
      <c r="D248" s="12" t="s">
        <v>11</v>
      </c>
      <c r="E248" s="60">
        <v>1</v>
      </c>
    </row>
    <row r="249" spans="1:5" ht="31.2" x14ac:dyDescent="0.3">
      <c r="A249" s="61">
        <v>183</v>
      </c>
      <c r="B249" s="356" t="s">
        <v>1082</v>
      </c>
      <c r="C249" s="51" t="s">
        <v>16</v>
      </c>
      <c r="D249" s="12" t="s">
        <v>11</v>
      </c>
      <c r="E249" s="60">
        <v>1</v>
      </c>
    </row>
    <row r="250" spans="1:5" ht="31.2" x14ac:dyDescent="0.3">
      <c r="A250" s="61">
        <v>184</v>
      </c>
      <c r="B250" s="315" t="s">
        <v>966</v>
      </c>
      <c r="C250" s="51" t="s">
        <v>16</v>
      </c>
      <c r="D250" s="12" t="s">
        <v>11</v>
      </c>
      <c r="E250" s="60">
        <v>1</v>
      </c>
    </row>
    <row r="251" spans="1:5" ht="31.2" x14ac:dyDescent="0.3">
      <c r="A251" s="61">
        <v>185</v>
      </c>
      <c r="B251" s="356" t="s">
        <v>519</v>
      </c>
      <c r="C251" s="51" t="s">
        <v>16</v>
      </c>
      <c r="D251" s="12" t="s">
        <v>11</v>
      </c>
      <c r="E251" s="60">
        <v>1</v>
      </c>
    </row>
    <row r="252" spans="1:5" ht="31.2" x14ac:dyDescent="0.3">
      <c r="A252" s="61">
        <v>186</v>
      </c>
      <c r="B252" s="315" t="s">
        <v>701</v>
      </c>
      <c r="C252" s="51" t="s">
        <v>16</v>
      </c>
      <c r="D252" s="12" t="s">
        <v>11</v>
      </c>
      <c r="E252" s="60">
        <v>1</v>
      </c>
    </row>
    <row r="253" spans="1:5" ht="31.2" x14ac:dyDescent="0.3">
      <c r="A253" s="61">
        <v>187</v>
      </c>
      <c r="B253" s="315" t="s">
        <v>1482</v>
      </c>
      <c r="C253" s="51" t="s">
        <v>16</v>
      </c>
      <c r="D253" s="12" t="s">
        <v>11</v>
      </c>
      <c r="E253" s="60">
        <v>1</v>
      </c>
    </row>
    <row r="254" spans="1:5" ht="31.2" x14ac:dyDescent="0.3">
      <c r="A254" s="61">
        <v>188</v>
      </c>
      <c r="B254" s="315" t="s">
        <v>1454</v>
      </c>
      <c r="C254" s="51" t="s">
        <v>16</v>
      </c>
      <c r="D254" s="12" t="s">
        <v>11</v>
      </c>
      <c r="E254" s="60">
        <v>1</v>
      </c>
    </row>
    <row r="255" spans="1:5" ht="31.2" x14ac:dyDescent="0.3">
      <c r="A255" s="61">
        <v>189</v>
      </c>
      <c r="B255" s="315" t="s">
        <v>1326</v>
      </c>
      <c r="C255" s="51" t="s">
        <v>16</v>
      </c>
      <c r="D255" s="12" t="s">
        <v>11</v>
      </c>
      <c r="E255" s="60">
        <v>1</v>
      </c>
    </row>
    <row r="256" spans="1:5" ht="31.2" x14ac:dyDescent="0.3">
      <c r="A256" s="61">
        <v>190</v>
      </c>
      <c r="B256" s="10" t="s">
        <v>626</v>
      </c>
      <c r="C256" s="51" t="s">
        <v>16</v>
      </c>
      <c r="D256" s="12" t="s">
        <v>11</v>
      </c>
      <c r="E256" s="60">
        <v>1</v>
      </c>
    </row>
    <row r="257" spans="1:5" ht="31.2" x14ac:dyDescent="0.3">
      <c r="A257" s="61">
        <v>191</v>
      </c>
      <c r="B257" s="10" t="s">
        <v>1322</v>
      </c>
      <c r="C257" s="51" t="s">
        <v>16</v>
      </c>
      <c r="D257" s="12" t="s">
        <v>11</v>
      </c>
      <c r="E257" s="60">
        <v>1</v>
      </c>
    </row>
    <row r="258" spans="1:5" ht="31.2" x14ac:dyDescent="0.3">
      <c r="A258" s="61">
        <v>192</v>
      </c>
      <c r="B258" s="10" t="s">
        <v>1425</v>
      </c>
      <c r="C258" s="51" t="s">
        <v>16</v>
      </c>
      <c r="D258" s="12" t="s">
        <v>11</v>
      </c>
      <c r="E258" s="60">
        <v>1</v>
      </c>
    </row>
    <row r="259" spans="1:5" ht="31.2" x14ac:dyDescent="0.3">
      <c r="A259" s="61">
        <v>193</v>
      </c>
      <c r="B259" s="10" t="s">
        <v>1520</v>
      </c>
      <c r="C259" s="51" t="s">
        <v>16</v>
      </c>
      <c r="D259" s="12" t="s">
        <v>11</v>
      </c>
      <c r="E259" s="60">
        <v>1</v>
      </c>
    </row>
    <row r="260" spans="1:5" ht="31.2" x14ac:dyDescent="0.3">
      <c r="A260" s="61">
        <v>194</v>
      </c>
      <c r="B260" s="315" t="s">
        <v>448</v>
      </c>
      <c r="C260" s="51" t="s">
        <v>16</v>
      </c>
      <c r="D260" s="12" t="s">
        <v>11</v>
      </c>
      <c r="E260" s="60">
        <v>1</v>
      </c>
    </row>
    <row r="261" spans="1:5" ht="31.2" x14ac:dyDescent="0.3">
      <c r="A261" s="61">
        <v>195</v>
      </c>
      <c r="B261" s="315" t="s">
        <v>657</v>
      </c>
      <c r="C261" s="51" t="s">
        <v>16</v>
      </c>
      <c r="D261" s="12" t="s">
        <v>11</v>
      </c>
      <c r="E261" s="60">
        <v>1</v>
      </c>
    </row>
    <row r="262" spans="1:5" ht="31.2" x14ac:dyDescent="0.3">
      <c r="A262" s="61">
        <v>196</v>
      </c>
      <c r="B262" s="315" t="s">
        <v>1450</v>
      </c>
      <c r="C262" s="51" t="s">
        <v>16</v>
      </c>
      <c r="D262" s="12" t="s">
        <v>11</v>
      </c>
      <c r="E262" s="60">
        <v>1</v>
      </c>
    </row>
    <row r="263" spans="1:5" ht="31.2" x14ac:dyDescent="0.3">
      <c r="A263" s="61">
        <v>197</v>
      </c>
      <c r="B263" s="10" t="s">
        <v>1472</v>
      </c>
      <c r="C263" s="51" t="s">
        <v>16</v>
      </c>
      <c r="D263" s="12" t="s">
        <v>11</v>
      </c>
      <c r="E263" s="60">
        <v>1</v>
      </c>
    </row>
    <row r="264" spans="1:5" ht="31.2" x14ac:dyDescent="0.3">
      <c r="A264" s="61">
        <v>198</v>
      </c>
      <c r="B264" s="324" t="s">
        <v>524</v>
      </c>
      <c r="C264" s="51" t="s">
        <v>16</v>
      </c>
      <c r="D264" s="12" t="s">
        <v>11</v>
      </c>
      <c r="E264" s="60">
        <v>1</v>
      </c>
    </row>
    <row r="265" spans="1:5" ht="31.2" x14ac:dyDescent="0.3">
      <c r="A265" s="61">
        <v>199</v>
      </c>
      <c r="B265" s="10" t="s">
        <v>1460</v>
      </c>
      <c r="C265" s="51" t="s">
        <v>16</v>
      </c>
      <c r="D265" s="12" t="s">
        <v>11</v>
      </c>
      <c r="E265" s="60">
        <v>1</v>
      </c>
    </row>
    <row r="266" spans="1:5" ht="31.2" x14ac:dyDescent="0.3">
      <c r="A266" s="61">
        <v>200</v>
      </c>
      <c r="B266" s="324" t="s">
        <v>522</v>
      </c>
      <c r="C266" s="51" t="s">
        <v>16</v>
      </c>
      <c r="D266" s="12" t="s">
        <v>11</v>
      </c>
      <c r="E266" s="60">
        <v>1</v>
      </c>
    </row>
    <row r="267" spans="1:5" ht="31.2" x14ac:dyDescent="0.3">
      <c r="A267" s="61">
        <v>201</v>
      </c>
      <c r="B267" s="10" t="s">
        <v>1480</v>
      </c>
      <c r="C267" s="51" t="s">
        <v>16</v>
      </c>
      <c r="D267" s="12" t="s">
        <v>11</v>
      </c>
      <c r="E267" s="60">
        <v>1</v>
      </c>
    </row>
    <row r="268" spans="1:5" ht="31.2" x14ac:dyDescent="0.3">
      <c r="A268" s="61">
        <v>202</v>
      </c>
      <c r="B268" s="10" t="s">
        <v>340</v>
      </c>
      <c r="C268" s="51" t="s">
        <v>16</v>
      </c>
      <c r="D268" s="12" t="s">
        <v>11</v>
      </c>
      <c r="E268" s="60">
        <v>1</v>
      </c>
    </row>
    <row r="269" spans="1:5" ht="31.2" x14ac:dyDescent="0.3">
      <c r="A269" s="61">
        <v>203</v>
      </c>
      <c r="B269" s="10" t="s">
        <v>1514</v>
      </c>
      <c r="C269" s="51" t="s">
        <v>16</v>
      </c>
      <c r="D269" s="12" t="s">
        <v>11</v>
      </c>
      <c r="E269" s="60">
        <v>1</v>
      </c>
    </row>
    <row r="270" spans="1:5" ht="31.2" x14ac:dyDescent="0.3">
      <c r="A270" s="61">
        <v>204</v>
      </c>
      <c r="B270" s="10" t="s">
        <v>1125</v>
      </c>
      <c r="C270" s="51" t="s">
        <v>16</v>
      </c>
      <c r="D270" s="12" t="s">
        <v>11</v>
      </c>
      <c r="E270" s="60">
        <v>1</v>
      </c>
    </row>
    <row r="271" spans="1:5" ht="31.2" x14ac:dyDescent="0.3">
      <c r="A271" s="61">
        <v>205</v>
      </c>
      <c r="B271" s="10" t="s">
        <v>1456</v>
      </c>
      <c r="C271" s="51" t="s">
        <v>16</v>
      </c>
      <c r="D271" s="12" t="s">
        <v>11</v>
      </c>
      <c r="E271" s="60">
        <v>1</v>
      </c>
    </row>
    <row r="272" spans="1:5" ht="31.2" x14ac:dyDescent="0.3">
      <c r="A272" s="61">
        <v>206</v>
      </c>
      <c r="B272" s="10" t="s">
        <v>641</v>
      </c>
      <c r="C272" s="51" t="s">
        <v>16</v>
      </c>
      <c r="D272" s="12" t="s">
        <v>11</v>
      </c>
      <c r="E272" s="60">
        <v>1</v>
      </c>
    </row>
    <row r="273" spans="1:5" ht="31.2" x14ac:dyDescent="0.3">
      <c r="A273" s="61">
        <v>207</v>
      </c>
      <c r="B273" s="10" t="s">
        <v>1453</v>
      </c>
      <c r="C273" s="51" t="s">
        <v>16</v>
      </c>
      <c r="D273" s="12" t="s">
        <v>11</v>
      </c>
      <c r="E273" s="60">
        <v>1</v>
      </c>
    </row>
    <row r="274" spans="1:5" ht="31.2" x14ac:dyDescent="0.3">
      <c r="A274" s="61">
        <v>208</v>
      </c>
      <c r="B274" s="324" t="s">
        <v>450</v>
      </c>
      <c r="C274" s="51" t="s">
        <v>16</v>
      </c>
      <c r="D274" s="12" t="s">
        <v>11</v>
      </c>
      <c r="E274" s="60">
        <v>1</v>
      </c>
    </row>
    <row r="275" spans="1:5" ht="31.2" x14ac:dyDescent="0.3">
      <c r="A275" s="61">
        <v>209</v>
      </c>
      <c r="B275" s="10" t="s">
        <v>1362</v>
      </c>
      <c r="C275" s="51" t="s">
        <v>16</v>
      </c>
      <c r="D275" s="12" t="s">
        <v>11</v>
      </c>
      <c r="E275" s="60">
        <v>1</v>
      </c>
    </row>
    <row r="276" spans="1:5" ht="31.2" x14ac:dyDescent="0.3">
      <c r="A276" s="61">
        <v>210</v>
      </c>
      <c r="B276" s="324" t="s">
        <v>488</v>
      </c>
      <c r="C276" s="51" t="s">
        <v>16</v>
      </c>
      <c r="D276" s="12" t="s">
        <v>11</v>
      </c>
      <c r="E276" s="60">
        <v>1</v>
      </c>
    </row>
    <row r="277" spans="1:5" ht="31.2" x14ac:dyDescent="0.3">
      <c r="A277" s="61">
        <v>211</v>
      </c>
      <c r="B277" s="10" t="s">
        <v>1458</v>
      </c>
      <c r="C277" s="51" t="s">
        <v>16</v>
      </c>
      <c r="D277" s="12" t="s">
        <v>11</v>
      </c>
      <c r="E277" s="60">
        <v>1</v>
      </c>
    </row>
    <row r="278" spans="1:5" ht="31.2" x14ac:dyDescent="0.3">
      <c r="A278" s="61">
        <v>212</v>
      </c>
      <c r="B278" s="324" t="s">
        <v>548</v>
      </c>
      <c r="C278" s="51" t="s">
        <v>16</v>
      </c>
      <c r="D278" s="12" t="s">
        <v>11</v>
      </c>
      <c r="E278" s="60">
        <v>1</v>
      </c>
    </row>
    <row r="279" spans="1:5" ht="31.2" x14ac:dyDescent="0.3">
      <c r="A279" s="61">
        <v>213</v>
      </c>
      <c r="B279" s="10" t="s">
        <v>1523</v>
      </c>
      <c r="C279" s="51" t="s">
        <v>16</v>
      </c>
      <c r="D279" s="12" t="s">
        <v>11</v>
      </c>
      <c r="E279" s="60">
        <v>1</v>
      </c>
    </row>
    <row r="280" spans="1:5" ht="31.2" x14ac:dyDescent="0.3">
      <c r="A280" s="61">
        <v>214</v>
      </c>
      <c r="B280" s="10" t="s">
        <v>1524</v>
      </c>
      <c r="C280" s="51" t="s">
        <v>16</v>
      </c>
      <c r="D280" s="12" t="s">
        <v>11</v>
      </c>
      <c r="E280" s="60">
        <v>1</v>
      </c>
    </row>
    <row r="281" spans="1:5" ht="31.2" x14ac:dyDescent="0.3">
      <c r="A281" s="61">
        <v>215</v>
      </c>
      <c r="B281" s="10" t="s">
        <v>1525</v>
      </c>
      <c r="C281" s="51" t="s">
        <v>16</v>
      </c>
      <c r="D281" s="12" t="s">
        <v>11</v>
      </c>
      <c r="E281" s="60">
        <v>1</v>
      </c>
    </row>
    <row r="282" spans="1:5" ht="31.2" x14ac:dyDescent="0.3">
      <c r="A282" s="61">
        <v>216</v>
      </c>
      <c r="B282" s="313" t="s">
        <v>313</v>
      </c>
      <c r="C282" s="51" t="s">
        <v>16</v>
      </c>
      <c r="D282" s="12" t="s">
        <v>11</v>
      </c>
      <c r="E282" s="60">
        <v>1</v>
      </c>
    </row>
    <row r="283" spans="1:5" ht="31.2" x14ac:dyDescent="0.3">
      <c r="A283" s="61">
        <v>217</v>
      </c>
      <c r="B283" s="10" t="s">
        <v>1510</v>
      </c>
      <c r="C283" s="51" t="s">
        <v>16</v>
      </c>
      <c r="D283" s="12" t="s">
        <v>11</v>
      </c>
      <c r="E283" s="60">
        <v>1</v>
      </c>
    </row>
    <row r="284" spans="1:5" ht="31.2" x14ac:dyDescent="0.3">
      <c r="A284" s="61">
        <v>218</v>
      </c>
      <c r="B284" s="10" t="s">
        <v>1484</v>
      </c>
      <c r="C284" s="51" t="s">
        <v>16</v>
      </c>
      <c r="D284" s="12" t="s">
        <v>11</v>
      </c>
      <c r="E284" s="60">
        <v>1</v>
      </c>
    </row>
    <row r="285" spans="1:5" ht="31.2" x14ac:dyDescent="0.3">
      <c r="A285" s="61">
        <v>219</v>
      </c>
      <c r="B285" s="10" t="s">
        <v>1526</v>
      </c>
      <c r="C285" s="51" t="s">
        <v>16</v>
      </c>
      <c r="D285" s="12" t="s">
        <v>11</v>
      </c>
      <c r="E285" s="60">
        <v>1</v>
      </c>
    </row>
    <row r="286" spans="1:5" ht="31.2" x14ac:dyDescent="0.3">
      <c r="A286" s="61">
        <v>220</v>
      </c>
      <c r="B286" s="324" t="s">
        <v>546</v>
      </c>
      <c r="C286" s="51" t="s">
        <v>16</v>
      </c>
      <c r="D286" s="12" t="s">
        <v>11</v>
      </c>
      <c r="E286" s="60">
        <v>1</v>
      </c>
    </row>
    <row r="287" spans="1:5" ht="31.2" x14ac:dyDescent="0.3">
      <c r="A287" s="61">
        <v>221</v>
      </c>
      <c r="B287" s="10" t="s">
        <v>1140</v>
      </c>
      <c r="C287" s="51" t="s">
        <v>16</v>
      </c>
      <c r="D287" s="12" t="s">
        <v>11</v>
      </c>
      <c r="E287" s="60">
        <v>1</v>
      </c>
    </row>
    <row r="288" spans="1:5" ht="31.2" x14ac:dyDescent="0.3">
      <c r="A288" s="61">
        <v>222</v>
      </c>
      <c r="B288" s="10" t="s">
        <v>506</v>
      </c>
      <c r="C288" s="51" t="s">
        <v>16</v>
      </c>
      <c r="D288" s="12" t="s">
        <v>11</v>
      </c>
      <c r="E288" s="60">
        <v>1</v>
      </c>
    </row>
    <row r="289" spans="1:5" ht="31.2" x14ac:dyDescent="0.3">
      <c r="A289" s="61">
        <v>223</v>
      </c>
      <c r="B289" s="10" t="s">
        <v>1133</v>
      </c>
      <c r="C289" s="51" t="s">
        <v>16</v>
      </c>
      <c r="D289" s="12" t="s">
        <v>11</v>
      </c>
      <c r="E289" s="60">
        <v>1</v>
      </c>
    </row>
    <row r="290" spans="1:5" ht="31.2" x14ac:dyDescent="0.3">
      <c r="A290" s="61">
        <v>224</v>
      </c>
      <c r="B290" s="10" t="s">
        <v>1368</v>
      </c>
      <c r="C290" s="51" t="s">
        <v>16</v>
      </c>
      <c r="D290" s="12" t="s">
        <v>11</v>
      </c>
      <c r="E290" s="60">
        <v>1</v>
      </c>
    </row>
    <row r="291" spans="1:5" ht="31.2" x14ac:dyDescent="0.3">
      <c r="A291" s="61">
        <v>225</v>
      </c>
      <c r="B291" s="10" t="s">
        <v>338</v>
      </c>
      <c r="C291" s="51" t="s">
        <v>16</v>
      </c>
      <c r="D291" s="12" t="s">
        <v>11</v>
      </c>
      <c r="E291" s="60">
        <v>1</v>
      </c>
    </row>
    <row r="292" spans="1:5" ht="31.2" x14ac:dyDescent="0.3">
      <c r="A292" s="61">
        <v>226</v>
      </c>
      <c r="B292" s="324" t="s">
        <v>550</v>
      </c>
      <c r="C292" s="51" t="s">
        <v>16</v>
      </c>
      <c r="D292" s="12" t="s">
        <v>11</v>
      </c>
      <c r="E292" s="60">
        <v>1</v>
      </c>
    </row>
    <row r="293" spans="1:5" ht="31.2" x14ac:dyDescent="0.3">
      <c r="A293" s="61">
        <v>227</v>
      </c>
      <c r="B293" s="10" t="s">
        <v>305</v>
      </c>
      <c r="C293" s="51" t="s">
        <v>16</v>
      </c>
      <c r="D293" s="12" t="s">
        <v>11</v>
      </c>
      <c r="E293" s="60">
        <v>1</v>
      </c>
    </row>
    <row r="294" spans="1:5" ht="31.2" x14ac:dyDescent="0.3">
      <c r="A294" s="61">
        <v>228</v>
      </c>
      <c r="B294" s="10" t="s">
        <v>1527</v>
      </c>
      <c r="C294" s="51" t="s">
        <v>16</v>
      </c>
      <c r="D294" s="12" t="s">
        <v>11</v>
      </c>
      <c r="E294" s="60">
        <v>1</v>
      </c>
    </row>
    <row r="295" spans="1:5" ht="31.2" x14ac:dyDescent="0.3">
      <c r="A295" s="61">
        <v>229</v>
      </c>
      <c r="B295" s="324" t="s">
        <v>434</v>
      </c>
      <c r="C295" s="51" t="s">
        <v>16</v>
      </c>
      <c r="D295" s="12" t="s">
        <v>11</v>
      </c>
      <c r="E295" s="60">
        <v>1</v>
      </c>
    </row>
    <row r="296" spans="1:5" ht="31.2" x14ac:dyDescent="0.3">
      <c r="A296" s="61">
        <v>230</v>
      </c>
      <c r="B296" s="10" t="s">
        <v>1214</v>
      </c>
      <c r="C296" s="51" t="s">
        <v>16</v>
      </c>
      <c r="D296" s="12" t="s">
        <v>11</v>
      </c>
      <c r="E296" s="60">
        <v>1</v>
      </c>
    </row>
    <row r="297" spans="1:5" ht="31.2" x14ac:dyDescent="0.3">
      <c r="A297" s="61">
        <v>231</v>
      </c>
      <c r="B297" s="10" t="s">
        <v>1423</v>
      </c>
      <c r="C297" s="51" t="s">
        <v>16</v>
      </c>
      <c r="D297" s="12" t="s">
        <v>11</v>
      </c>
      <c r="E297" s="60">
        <v>1</v>
      </c>
    </row>
    <row r="298" spans="1:5" ht="31.2" x14ac:dyDescent="0.3">
      <c r="A298" s="61">
        <v>232</v>
      </c>
      <c r="B298" s="10" t="s">
        <v>1165</v>
      </c>
      <c r="C298" s="51" t="s">
        <v>16</v>
      </c>
      <c r="D298" s="12" t="s">
        <v>11</v>
      </c>
      <c r="E298" s="60">
        <v>1</v>
      </c>
    </row>
    <row r="299" spans="1:5" ht="31.2" x14ac:dyDescent="0.3">
      <c r="A299" s="61">
        <v>233</v>
      </c>
      <c r="B299" s="10" t="s">
        <v>1247</v>
      </c>
      <c r="C299" s="51" t="s">
        <v>16</v>
      </c>
      <c r="D299" s="12" t="s">
        <v>11</v>
      </c>
      <c r="E299" s="60">
        <v>1</v>
      </c>
    </row>
    <row r="300" spans="1:5" ht="31.2" x14ac:dyDescent="0.3">
      <c r="A300" s="61">
        <v>234</v>
      </c>
      <c r="B300" s="10" t="s">
        <v>1192</v>
      </c>
      <c r="C300" s="51" t="s">
        <v>16</v>
      </c>
      <c r="D300" s="12" t="s">
        <v>11</v>
      </c>
      <c r="E300" s="60">
        <v>1</v>
      </c>
    </row>
    <row r="301" spans="1:5" ht="31.2" x14ac:dyDescent="0.3">
      <c r="A301" s="61">
        <v>235</v>
      </c>
      <c r="B301" s="10" t="s">
        <v>599</v>
      </c>
      <c r="C301" s="51" t="s">
        <v>16</v>
      </c>
      <c r="D301" s="12" t="s">
        <v>11</v>
      </c>
      <c r="E301" s="60">
        <v>1</v>
      </c>
    </row>
    <row r="302" spans="1:5" ht="31.2" x14ac:dyDescent="0.3">
      <c r="A302" s="61">
        <v>236</v>
      </c>
      <c r="B302" s="10" t="s">
        <v>919</v>
      </c>
      <c r="C302" s="51" t="s">
        <v>16</v>
      </c>
      <c r="D302" s="12" t="s">
        <v>11</v>
      </c>
      <c r="E302" s="60">
        <v>1</v>
      </c>
    </row>
    <row r="303" spans="1:5" ht="31.2" x14ac:dyDescent="0.3">
      <c r="A303" s="61">
        <v>237</v>
      </c>
      <c r="B303" s="10" t="s">
        <v>423</v>
      </c>
      <c r="C303" s="51" t="s">
        <v>16</v>
      </c>
      <c r="D303" s="12" t="s">
        <v>11</v>
      </c>
      <c r="E303" s="60">
        <v>1</v>
      </c>
    </row>
    <row r="304" spans="1:5" ht="31.2" x14ac:dyDescent="0.3">
      <c r="A304" s="61">
        <v>238</v>
      </c>
      <c r="B304" s="10" t="s">
        <v>174</v>
      </c>
      <c r="C304" s="51" t="s">
        <v>16</v>
      </c>
      <c r="D304" s="12" t="s">
        <v>11</v>
      </c>
      <c r="E304" s="60">
        <v>1</v>
      </c>
    </row>
    <row r="305" spans="1:5" ht="31.2" x14ac:dyDescent="0.3">
      <c r="A305" s="61">
        <v>239</v>
      </c>
      <c r="B305" s="10" t="s">
        <v>1127</v>
      </c>
      <c r="C305" s="51" t="s">
        <v>16</v>
      </c>
      <c r="D305" s="12" t="s">
        <v>11</v>
      </c>
      <c r="E305" s="60">
        <v>1</v>
      </c>
    </row>
    <row r="306" spans="1:5" ht="31.2" x14ac:dyDescent="0.3">
      <c r="A306" s="61">
        <v>240</v>
      </c>
      <c r="B306" s="324" t="s">
        <v>405</v>
      </c>
      <c r="C306" s="51" t="s">
        <v>16</v>
      </c>
      <c r="D306" s="12" t="s">
        <v>11</v>
      </c>
      <c r="E306" s="60">
        <v>1</v>
      </c>
    </row>
    <row r="307" spans="1:5" ht="31.2" x14ac:dyDescent="0.3">
      <c r="A307" s="61">
        <v>241</v>
      </c>
      <c r="B307" s="10" t="s">
        <v>602</v>
      </c>
      <c r="C307" s="51" t="s">
        <v>16</v>
      </c>
      <c r="D307" s="12" t="s">
        <v>11</v>
      </c>
      <c r="E307" s="60">
        <v>1</v>
      </c>
    </row>
    <row r="308" spans="1:5" ht="31.2" x14ac:dyDescent="0.3">
      <c r="A308" s="61">
        <v>242</v>
      </c>
      <c r="B308" s="10" t="s">
        <v>456</v>
      </c>
      <c r="C308" s="51" t="s">
        <v>16</v>
      </c>
      <c r="D308" s="12" t="s">
        <v>11</v>
      </c>
      <c r="E308" s="60">
        <v>1</v>
      </c>
    </row>
    <row r="309" spans="1:5" ht="31.2" x14ac:dyDescent="0.3">
      <c r="A309" s="61">
        <v>243</v>
      </c>
      <c r="B309" s="10" t="s">
        <v>1138</v>
      </c>
      <c r="C309" s="51" t="s">
        <v>16</v>
      </c>
      <c r="D309" s="12" t="s">
        <v>11</v>
      </c>
      <c r="E309" s="60">
        <v>1</v>
      </c>
    </row>
    <row r="310" spans="1:5" ht="31.2" x14ac:dyDescent="0.3">
      <c r="A310" s="61">
        <v>244</v>
      </c>
      <c r="B310" s="10" t="s">
        <v>1447</v>
      </c>
      <c r="C310" s="51" t="s">
        <v>16</v>
      </c>
      <c r="D310" s="12" t="s">
        <v>11</v>
      </c>
      <c r="E310" s="60">
        <v>1</v>
      </c>
    </row>
    <row r="311" spans="1:5" ht="31.2" x14ac:dyDescent="0.3">
      <c r="A311" s="61">
        <v>245</v>
      </c>
      <c r="B311" s="10" t="s">
        <v>316</v>
      </c>
      <c r="C311" s="51" t="s">
        <v>16</v>
      </c>
      <c r="D311" s="12" t="s">
        <v>11</v>
      </c>
      <c r="E311" s="60">
        <v>1</v>
      </c>
    </row>
    <row r="312" spans="1:5" ht="31.2" x14ac:dyDescent="0.3">
      <c r="A312" s="61">
        <v>246</v>
      </c>
      <c r="B312" s="356" t="s">
        <v>1513</v>
      </c>
      <c r="C312" s="51" t="s">
        <v>16</v>
      </c>
      <c r="D312" s="12" t="s">
        <v>11</v>
      </c>
      <c r="E312" s="60">
        <v>1</v>
      </c>
    </row>
    <row r="313" spans="1:5" ht="31.2" x14ac:dyDescent="0.3">
      <c r="A313" s="61">
        <v>247</v>
      </c>
      <c r="B313" s="356" t="s">
        <v>1528</v>
      </c>
      <c r="C313" s="51" t="s">
        <v>16</v>
      </c>
      <c r="D313" s="12" t="s">
        <v>11</v>
      </c>
      <c r="E313" s="60">
        <v>1</v>
      </c>
    </row>
    <row r="314" spans="1:5" ht="31.2" x14ac:dyDescent="0.3">
      <c r="A314" s="61">
        <v>248</v>
      </c>
      <c r="B314" s="315" t="s">
        <v>674</v>
      </c>
      <c r="C314" s="51" t="s">
        <v>16</v>
      </c>
      <c r="D314" s="12" t="s">
        <v>11</v>
      </c>
      <c r="E314" s="60">
        <v>1</v>
      </c>
    </row>
    <row r="315" spans="1:5" ht="31.2" x14ac:dyDescent="0.3">
      <c r="A315" s="61">
        <v>249</v>
      </c>
      <c r="B315" s="10" t="s">
        <v>472</v>
      </c>
      <c r="C315" s="51" t="s">
        <v>16</v>
      </c>
      <c r="D315" s="12" t="s">
        <v>11</v>
      </c>
      <c r="E315" s="60">
        <v>1</v>
      </c>
    </row>
    <row r="316" spans="1:5" ht="31.2" x14ac:dyDescent="0.3">
      <c r="A316" s="61">
        <v>250</v>
      </c>
      <c r="B316" s="10" t="s">
        <v>1342</v>
      </c>
      <c r="C316" s="51" t="s">
        <v>16</v>
      </c>
      <c r="D316" s="12" t="s">
        <v>11</v>
      </c>
      <c r="E316" s="60">
        <v>1</v>
      </c>
    </row>
    <row r="317" spans="1:5" ht="31.2" x14ac:dyDescent="0.3">
      <c r="A317" s="61">
        <v>251</v>
      </c>
      <c r="B317" s="344" t="s">
        <v>1461</v>
      </c>
      <c r="C317" s="51" t="s">
        <v>16</v>
      </c>
      <c r="D317" s="12" t="s">
        <v>11</v>
      </c>
      <c r="E317" s="60">
        <v>1</v>
      </c>
    </row>
    <row r="318" spans="1:5" ht="31.2" x14ac:dyDescent="0.3">
      <c r="A318" s="61">
        <v>252</v>
      </c>
      <c r="B318" s="10" t="s">
        <v>1530</v>
      </c>
      <c r="C318" s="51" t="s">
        <v>16</v>
      </c>
      <c r="D318" s="12" t="s">
        <v>11</v>
      </c>
      <c r="E318" s="60">
        <v>1</v>
      </c>
    </row>
    <row r="319" spans="1:5" ht="31.2" x14ac:dyDescent="0.3">
      <c r="A319" s="61">
        <v>253</v>
      </c>
      <c r="B319" s="10" t="s">
        <v>1531</v>
      </c>
      <c r="C319" s="51" t="s">
        <v>16</v>
      </c>
      <c r="D319" s="12" t="s">
        <v>11</v>
      </c>
      <c r="E319" s="60">
        <v>1</v>
      </c>
    </row>
    <row r="320" spans="1:5" ht="31.2" x14ac:dyDescent="0.3">
      <c r="A320" s="61">
        <v>254</v>
      </c>
      <c r="B320" s="10" t="s">
        <v>1532</v>
      </c>
      <c r="C320" s="51" t="s">
        <v>16</v>
      </c>
      <c r="D320" s="12" t="s">
        <v>11</v>
      </c>
      <c r="E320" s="60">
        <v>1</v>
      </c>
    </row>
    <row r="321" spans="1:5" ht="31.2" x14ac:dyDescent="0.3">
      <c r="A321" s="61">
        <v>255</v>
      </c>
      <c r="B321" s="10" t="s">
        <v>732</v>
      </c>
      <c r="C321" s="51" t="s">
        <v>16</v>
      </c>
      <c r="D321" s="12" t="s">
        <v>11</v>
      </c>
      <c r="E321" s="60">
        <v>1</v>
      </c>
    </row>
    <row r="322" spans="1:5" ht="31.2" x14ac:dyDescent="0.3">
      <c r="A322" s="61">
        <v>256</v>
      </c>
      <c r="B322" s="10" t="s">
        <v>1243</v>
      </c>
      <c r="C322" s="51" t="s">
        <v>16</v>
      </c>
      <c r="D322" s="12" t="s">
        <v>11</v>
      </c>
      <c r="E322" s="60">
        <v>1</v>
      </c>
    </row>
    <row r="323" spans="1:5" ht="31.2" x14ac:dyDescent="0.3">
      <c r="A323" s="61">
        <v>257</v>
      </c>
      <c r="B323" s="324" t="s">
        <v>342</v>
      </c>
      <c r="C323" s="51" t="s">
        <v>16</v>
      </c>
      <c r="D323" s="12" t="s">
        <v>11</v>
      </c>
      <c r="E323" s="60">
        <v>1</v>
      </c>
    </row>
    <row r="324" spans="1:5" ht="31.2" x14ac:dyDescent="0.3">
      <c r="A324" s="61">
        <v>258</v>
      </c>
      <c r="B324" s="10" t="s">
        <v>1210</v>
      </c>
      <c r="C324" s="51" t="s">
        <v>16</v>
      </c>
      <c r="D324" s="12" t="s">
        <v>11</v>
      </c>
      <c r="E324" s="60">
        <v>1</v>
      </c>
    </row>
    <row r="325" spans="1:5" ht="31.2" x14ac:dyDescent="0.3">
      <c r="A325" s="61">
        <v>259</v>
      </c>
      <c r="B325" s="10" t="s">
        <v>610</v>
      </c>
      <c r="C325" s="51" t="s">
        <v>16</v>
      </c>
      <c r="D325" s="12" t="s">
        <v>11</v>
      </c>
      <c r="E325" s="60">
        <v>1</v>
      </c>
    </row>
    <row r="326" spans="1:5" ht="31.2" x14ac:dyDescent="0.3">
      <c r="A326" s="61">
        <v>260</v>
      </c>
      <c r="B326" s="10" t="s">
        <v>1200</v>
      </c>
      <c r="C326" s="51" t="s">
        <v>16</v>
      </c>
      <c r="D326" s="12" t="s">
        <v>11</v>
      </c>
      <c r="E326" s="60">
        <v>1</v>
      </c>
    </row>
    <row r="327" spans="1:5" ht="31.2" x14ac:dyDescent="0.3">
      <c r="A327" s="61">
        <v>261</v>
      </c>
      <c r="B327" s="10" t="s">
        <v>1014</v>
      </c>
      <c r="C327" s="51" t="s">
        <v>16</v>
      </c>
      <c r="D327" s="12" t="s">
        <v>11</v>
      </c>
      <c r="E327" s="60">
        <v>1</v>
      </c>
    </row>
    <row r="328" spans="1:5" ht="31.2" x14ac:dyDescent="0.3">
      <c r="A328" s="61">
        <v>262</v>
      </c>
      <c r="B328" s="10" t="s">
        <v>1011</v>
      </c>
      <c r="C328" s="51" t="s">
        <v>16</v>
      </c>
      <c r="D328" s="12" t="s">
        <v>11</v>
      </c>
      <c r="E328" s="60">
        <v>1</v>
      </c>
    </row>
    <row r="329" spans="1:5" ht="31.2" x14ac:dyDescent="0.3">
      <c r="A329" s="61">
        <v>263</v>
      </c>
      <c r="B329" s="10" t="s">
        <v>1197</v>
      </c>
      <c r="C329" s="51" t="s">
        <v>16</v>
      </c>
      <c r="D329" s="12" t="s">
        <v>11</v>
      </c>
      <c r="E329" s="60">
        <v>1</v>
      </c>
    </row>
    <row r="330" spans="1:5" ht="31.2" x14ac:dyDescent="0.3">
      <c r="A330" s="61">
        <v>264</v>
      </c>
      <c r="B330" s="10" t="s">
        <v>1009</v>
      </c>
      <c r="C330" s="51" t="s">
        <v>16</v>
      </c>
      <c r="D330" s="12" t="s">
        <v>11</v>
      </c>
      <c r="E330" s="60">
        <v>1</v>
      </c>
    </row>
    <row r="331" spans="1:5" ht="31.2" x14ac:dyDescent="0.3">
      <c r="A331" s="61">
        <v>265</v>
      </c>
      <c r="B331" s="10" t="s">
        <v>1007</v>
      </c>
      <c r="C331" s="51" t="s">
        <v>16</v>
      </c>
      <c r="D331" s="12" t="s">
        <v>11</v>
      </c>
      <c r="E331" s="60">
        <v>1</v>
      </c>
    </row>
    <row r="332" spans="1:5" ht="31.2" x14ac:dyDescent="0.3">
      <c r="A332" s="61">
        <v>266</v>
      </c>
      <c r="B332" s="10" t="s">
        <v>162</v>
      </c>
      <c r="C332" s="51" t="s">
        <v>16</v>
      </c>
      <c r="D332" s="12" t="s">
        <v>11</v>
      </c>
      <c r="E332" s="60">
        <v>1</v>
      </c>
    </row>
    <row r="333" spans="1:5" ht="31.2" x14ac:dyDescent="0.3">
      <c r="A333" s="61">
        <v>267</v>
      </c>
      <c r="B333" s="10" t="s">
        <v>1065</v>
      </c>
      <c r="C333" s="51" t="s">
        <v>16</v>
      </c>
      <c r="D333" s="12" t="s">
        <v>11</v>
      </c>
      <c r="E333" s="60">
        <v>1</v>
      </c>
    </row>
    <row r="334" spans="1:5" ht="31.2" x14ac:dyDescent="0.3">
      <c r="A334" s="61">
        <v>268</v>
      </c>
      <c r="B334" s="10" t="s">
        <v>795</v>
      </c>
      <c r="C334" s="51" t="s">
        <v>16</v>
      </c>
      <c r="D334" s="12" t="s">
        <v>11</v>
      </c>
      <c r="E334" s="60">
        <v>1</v>
      </c>
    </row>
    <row r="335" spans="1:5" ht="31.2" x14ac:dyDescent="0.3">
      <c r="A335" s="61">
        <v>269</v>
      </c>
      <c r="B335" s="324" t="s">
        <v>440</v>
      </c>
      <c r="C335" s="51" t="s">
        <v>16</v>
      </c>
      <c r="D335" s="12" t="s">
        <v>11</v>
      </c>
      <c r="E335" s="60">
        <v>1</v>
      </c>
    </row>
    <row r="336" spans="1:5" ht="31.2" x14ac:dyDescent="0.3">
      <c r="A336" s="61">
        <v>270</v>
      </c>
      <c r="B336" s="10" t="s">
        <v>399</v>
      </c>
      <c r="C336" s="51" t="s">
        <v>16</v>
      </c>
      <c r="D336" s="12" t="s">
        <v>11</v>
      </c>
      <c r="E336" s="60">
        <v>1</v>
      </c>
    </row>
    <row r="337" spans="1:5" ht="31.2" x14ac:dyDescent="0.3">
      <c r="A337" s="61">
        <v>271</v>
      </c>
      <c r="B337" s="10" t="s">
        <v>1473</v>
      </c>
      <c r="C337" s="51" t="s">
        <v>16</v>
      </c>
      <c r="D337" s="12" t="s">
        <v>11</v>
      </c>
      <c r="E337" s="60">
        <v>1</v>
      </c>
    </row>
    <row r="338" spans="1:5" ht="31.2" x14ac:dyDescent="0.3">
      <c r="A338" s="61">
        <v>272</v>
      </c>
      <c r="B338" s="10" t="s">
        <v>1492</v>
      </c>
      <c r="C338" s="51" t="s">
        <v>16</v>
      </c>
      <c r="D338" s="12" t="s">
        <v>11</v>
      </c>
      <c r="E338" s="60">
        <v>1</v>
      </c>
    </row>
    <row r="339" spans="1:5" ht="31.2" x14ac:dyDescent="0.3">
      <c r="A339" s="61">
        <v>273</v>
      </c>
      <c r="B339" s="10" t="s">
        <v>1533</v>
      </c>
      <c r="C339" s="51" t="s">
        <v>16</v>
      </c>
      <c r="D339" s="12" t="s">
        <v>11</v>
      </c>
      <c r="E339" s="60">
        <v>1</v>
      </c>
    </row>
    <row r="340" spans="1:5" ht="31.2" x14ac:dyDescent="0.3">
      <c r="A340" s="61">
        <v>274</v>
      </c>
      <c r="B340" s="10" t="s">
        <v>1470</v>
      </c>
      <c r="C340" s="51" t="s">
        <v>16</v>
      </c>
      <c r="D340" s="12" t="s">
        <v>11</v>
      </c>
      <c r="E340" s="60">
        <v>1</v>
      </c>
    </row>
    <row r="341" spans="1:5" ht="31.2" x14ac:dyDescent="0.3">
      <c r="A341" s="61">
        <v>275</v>
      </c>
      <c r="B341" s="10" t="s">
        <v>645</v>
      </c>
      <c r="C341" s="51" t="s">
        <v>16</v>
      </c>
      <c r="D341" s="12" t="s">
        <v>11</v>
      </c>
      <c r="E341" s="60">
        <v>1</v>
      </c>
    </row>
    <row r="342" spans="1:5" ht="31.2" x14ac:dyDescent="0.3">
      <c r="A342" s="61">
        <v>276</v>
      </c>
      <c r="B342" s="10" t="s">
        <v>555</v>
      </c>
      <c r="C342" s="51" t="s">
        <v>16</v>
      </c>
      <c r="D342" s="12" t="s">
        <v>11</v>
      </c>
      <c r="E342" s="60">
        <v>1</v>
      </c>
    </row>
    <row r="343" spans="1:5" ht="31.2" x14ac:dyDescent="0.3">
      <c r="A343" s="61">
        <v>277</v>
      </c>
      <c r="B343" s="10" t="s">
        <v>1019</v>
      </c>
      <c r="C343" s="51" t="s">
        <v>16</v>
      </c>
      <c r="D343" s="12" t="s">
        <v>11</v>
      </c>
      <c r="E343" s="60">
        <v>1</v>
      </c>
    </row>
    <row r="344" spans="1:5" ht="31.2" x14ac:dyDescent="0.3">
      <c r="A344" s="61">
        <v>278</v>
      </c>
      <c r="B344" s="10" t="s">
        <v>1479</v>
      </c>
      <c r="C344" s="51" t="s">
        <v>16</v>
      </c>
      <c r="D344" s="12" t="s">
        <v>11</v>
      </c>
      <c r="E344" s="60">
        <v>1</v>
      </c>
    </row>
    <row r="345" spans="1:5" ht="31.2" x14ac:dyDescent="0.3">
      <c r="A345" s="61">
        <v>279</v>
      </c>
      <c r="B345" s="10" t="s">
        <v>1539</v>
      </c>
      <c r="C345" s="51" t="s">
        <v>16</v>
      </c>
      <c r="D345" s="12" t="s">
        <v>11</v>
      </c>
      <c r="E345" s="60">
        <v>1</v>
      </c>
    </row>
    <row r="346" spans="1:5" ht="31.2" x14ac:dyDescent="0.3">
      <c r="A346" s="61">
        <v>280</v>
      </c>
      <c r="B346" s="10" t="s">
        <v>1401</v>
      </c>
      <c r="C346" s="51" t="s">
        <v>16</v>
      </c>
      <c r="D346" s="12" t="s">
        <v>11</v>
      </c>
      <c r="E346" s="60">
        <v>1</v>
      </c>
    </row>
    <row r="347" spans="1:5" ht="31.2" x14ac:dyDescent="0.3">
      <c r="A347" s="61">
        <v>281</v>
      </c>
      <c r="B347" s="10" t="s">
        <v>1095</v>
      </c>
      <c r="C347" s="51" t="s">
        <v>16</v>
      </c>
      <c r="D347" s="12" t="s">
        <v>11</v>
      </c>
      <c r="E347" s="60">
        <v>1</v>
      </c>
    </row>
    <row r="348" spans="1:5" ht="31.2" x14ac:dyDescent="0.3">
      <c r="A348" s="61">
        <v>282</v>
      </c>
      <c r="B348" s="10" t="s">
        <v>1117</v>
      </c>
      <c r="C348" s="51" t="s">
        <v>16</v>
      </c>
      <c r="D348" s="12" t="s">
        <v>11</v>
      </c>
      <c r="E348" s="60">
        <v>1</v>
      </c>
    </row>
    <row r="349" spans="1:5" ht="31.2" x14ac:dyDescent="0.3">
      <c r="A349" s="61">
        <v>283</v>
      </c>
      <c r="B349" s="10" t="s">
        <v>490</v>
      </c>
      <c r="C349" s="51" t="s">
        <v>16</v>
      </c>
      <c r="D349" s="12" t="s">
        <v>11</v>
      </c>
      <c r="E349" s="60">
        <v>1</v>
      </c>
    </row>
    <row r="350" spans="1:5" ht="31.2" x14ac:dyDescent="0.3">
      <c r="A350" s="61">
        <v>284</v>
      </c>
      <c r="B350" s="10" t="s">
        <v>491</v>
      </c>
      <c r="C350" s="51" t="s">
        <v>16</v>
      </c>
      <c r="D350" s="12" t="s">
        <v>11</v>
      </c>
      <c r="E350" s="60">
        <v>1</v>
      </c>
    </row>
    <row r="351" spans="1:5" ht="31.2" x14ac:dyDescent="0.3">
      <c r="A351" s="61">
        <v>285</v>
      </c>
      <c r="B351" s="10" t="s">
        <v>315</v>
      </c>
      <c r="C351" s="51" t="s">
        <v>16</v>
      </c>
      <c r="D351" s="12" t="s">
        <v>11</v>
      </c>
      <c r="E351" s="60">
        <v>1</v>
      </c>
    </row>
    <row r="352" spans="1:5" ht="31.2" x14ac:dyDescent="0.3">
      <c r="A352" s="61">
        <v>286</v>
      </c>
      <c r="B352" s="10" t="s">
        <v>999</v>
      </c>
      <c r="C352" s="51" t="s">
        <v>16</v>
      </c>
      <c r="D352" s="12" t="s">
        <v>11</v>
      </c>
      <c r="E352" s="60">
        <v>1</v>
      </c>
    </row>
    <row r="353" spans="1:5" ht="31.2" x14ac:dyDescent="0.3">
      <c r="A353" s="61">
        <v>287</v>
      </c>
      <c r="B353" s="10" t="s">
        <v>1245</v>
      </c>
      <c r="C353" s="51" t="s">
        <v>16</v>
      </c>
      <c r="D353" s="12" t="s">
        <v>11</v>
      </c>
      <c r="E353" s="60">
        <v>1</v>
      </c>
    </row>
    <row r="354" spans="1:5" ht="31.2" x14ac:dyDescent="0.3">
      <c r="A354" s="61">
        <v>288</v>
      </c>
      <c r="B354" s="10" t="s">
        <v>1496</v>
      </c>
      <c r="C354" s="51" t="s">
        <v>16</v>
      </c>
      <c r="D354" s="12" t="s">
        <v>11</v>
      </c>
      <c r="E354" s="60">
        <v>1</v>
      </c>
    </row>
    <row r="355" spans="1:5" ht="31.2" x14ac:dyDescent="0.3">
      <c r="A355" s="61">
        <v>289</v>
      </c>
      <c r="B355" s="10" t="s">
        <v>821</v>
      </c>
      <c r="C355" s="51" t="s">
        <v>16</v>
      </c>
      <c r="D355" s="12" t="s">
        <v>11</v>
      </c>
      <c r="E355" s="60">
        <v>1</v>
      </c>
    </row>
    <row r="356" spans="1:5" ht="31.2" x14ac:dyDescent="0.3">
      <c r="A356" s="61">
        <v>290</v>
      </c>
      <c r="B356" s="10" t="s">
        <v>976</v>
      </c>
      <c r="C356" s="51" t="s">
        <v>16</v>
      </c>
      <c r="D356" s="12" t="s">
        <v>11</v>
      </c>
      <c r="E356" s="60">
        <v>1</v>
      </c>
    </row>
    <row r="357" spans="1:5" ht="31.2" x14ac:dyDescent="0.3">
      <c r="A357" s="61">
        <v>291</v>
      </c>
      <c r="B357" s="10" t="s">
        <v>289</v>
      </c>
      <c r="C357" s="51" t="s">
        <v>16</v>
      </c>
      <c r="D357" s="12" t="s">
        <v>11</v>
      </c>
      <c r="E357" s="60">
        <v>1</v>
      </c>
    </row>
    <row r="358" spans="1:5" ht="31.2" x14ac:dyDescent="0.3">
      <c r="A358" s="61">
        <v>292</v>
      </c>
      <c r="B358" s="10" t="s">
        <v>1421</v>
      </c>
      <c r="C358" s="51" t="s">
        <v>16</v>
      </c>
      <c r="D358" s="12" t="s">
        <v>11</v>
      </c>
      <c r="E358" s="60">
        <v>1</v>
      </c>
    </row>
    <row r="359" spans="1:5" ht="31.2" x14ac:dyDescent="0.3">
      <c r="A359" s="61">
        <v>293</v>
      </c>
      <c r="B359" s="10" t="s">
        <v>1535</v>
      </c>
      <c r="C359" s="51" t="s">
        <v>16</v>
      </c>
      <c r="D359" s="12" t="s">
        <v>11</v>
      </c>
      <c r="E359" s="60">
        <v>1</v>
      </c>
    </row>
    <row r="360" spans="1:5" ht="31.2" x14ac:dyDescent="0.3">
      <c r="A360" s="61">
        <v>294</v>
      </c>
      <c r="B360" s="10" t="s">
        <v>328</v>
      </c>
      <c r="C360" s="51" t="s">
        <v>16</v>
      </c>
      <c r="D360" s="12" t="s">
        <v>11</v>
      </c>
      <c r="E360" s="60">
        <v>1</v>
      </c>
    </row>
    <row r="361" spans="1:5" ht="31.2" x14ac:dyDescent="0.3">
      <c r="A361" s="61">
        <v>295</v>
      </c>
      <c r="B361" s="10" t="s">
        <v>1536</v>
      </c>
      <c r="C361" s="51" t="s">
        <v>16</v>
      </c>
      <c r="D361" s="12" t="s">
        <v>11</v>
      </c>
      <c r="E361" s="60">
        <v>1</v>
      </c>
    </row>
    <row r="362" spans="1:5" ht="31.2" x14ac:dyDescent="0.3">
      <c r="A362" s="61">
        <v>296</v>
      </c>
      <c r="B362" s="10" t="s">
        <v>1123</v>
      </c>
      <c r="C362" s="51" t="s">
        <v>16</v>
      </c>
      <c r="D362" s="12" t="s">
        <v>11</v>
      </c>
      <c r="E362" s="60">
        <v>1</v>
      </c>
    </row>
    <row r="363" spans="1:5" ht="31.2" x14ac:dyDescent="0.3">
      <c r="A363" s="61">
        <v>297</v>
      </c>
      <c r="B363" s="10" t="s">
        <v>896</v>
      </c>
      <c r="C363" s="51" t="s">
        <v>16</v>
      </c>
      <c r="D363" s="12" t="s">
        <v>11</v>
      </c>
      <c r="E363" s="60">
        <v>1</v>
      </c>
    </row>
    <row r="364" spans="1:5" ht="31.2" x14ac:dyDescent="0.3">
      <c r="A364" s="61">
        <v>298</v>
      </c>
      <c r="B364" s="324" t="s">
        <v>1497</v>
      </c>
      <c r="C364" s="51" t="s">
        <v>16</v>
      </c>
      <c r="D364" s="12" t="s">
        <v>11</v>
      </c>
      <c r="E364" s="60">
        <v>1</v>
      </c>
    </row>
    <row r="365" spans="1:5" ht="31.2" x14ac:dyDescent="0.3">
      <c r="A365" s="61">
        <v>299</v>
      </c>
      <c r="B365" s="10" t="s">
        <v>295</v>
      </c>
      <c r="C365" s="51" t="s">
        <v>16</v>
      </c>
      <c r="D365" s="12" t="s">
        <v>11</v>
      </c>
      <c r="E365" s="60">
        <v>1</v>
      </c>
    </row>
    <row r="366" spans="1:5" ht="31.2" x14ac:dyDescent="0.3">
      <c r="A366" s="61">
        <v>300</v>
      </c>
      <c r="B366" s="324" t="s">
        <v>419</v>
      </c>
      <c r="C366" s="51" t="s">
        <v>16</v>
      </c>
      <c r="D366" s="12" t="s">
        <v>11</v>
      </c>
      <c r="E366" s="60">
        <v>1</v>
      </c>
    </row>
    <row r="367" spans="1:5" ht="31.2" x14ac:dyDescent="0.3">
      <c r="A367" s="61">
        <v>301</v>
      </c>
      <c r="B367" s="324" t="s">
        <v>411</v>
      </c>
      <c r="C367" s="51" t="s">
        <v>16</v>
      </c>
      <c r="D367" s="12" t="s">
        <v>11</v>
      </c>
      <c r="E367" s="60">
        <v>1</v>
      </c>
    </row>
    <row r="368" spans="1:5" ht="31.2" x14ac:dyDescent="0.3">
      <c r="A368" s="61">
        <v>302</v>
      </c>
      <c r="B368" s="10" t="s">
        <v>1500</v>
      </c>
      <c r="C368" s="51" t="s">
        <v>16</v>
      </c>
      <c r="D368" s="12" t="s">
        <v>11</v>
      </c>
      <c r="E368" s="60">
        <v>1</v>
      </c>
    </row>
    <row r="369" spans="1:5" ht="31.2" x14ac:dyDescent="0.3">
      <c r="A369" s="61">
        <v>303</v>
      </c>
      <c r="B369" s="10" t="s">
        <v>1538</v>
      </c>
      <c r="C369" s="51" t="s">
        <v>16</v>
      </c>
      <c r="D369" s="12" t="s">
        <v>11</v>
      </c>
      <c r="E369" s="60">
        <v>1</v>
      </c>
    </row>
    <row r="370" spans="1:5" ht="31.2" x14ac:dyDescent="0.3">
      <c r="A370" s="61">
        <v>304</v>
      </c>
      <c r="B370" s="10" t="s">
        <v>597</v>
      </c>
      <c r="C370" s="51" t="s">
        <v>16</v>
      </c>
      <c r="D370" s="12" t="s">
        <v>11</v>
      </c>
      <c r="E370" s="60">
        <v>1</v>
      </c>
    </row>
    <row r="371" spans="1:5" ht="31.2" x14ac:dyDescent="0.3">
      <c r="A371" s="61">
        <v>305</v>
      </c>
      <c r="B371" s="351" t="s">
        <v>921</v>
      </c>
      <c r="C371" s="51" t="s">
        <v>16</v>
      </c>
      <c r="D371" s="12" t="s">
        <v>11</v>
      </c>
      <c r="E371" s="60">
        <v>1</v>
      </c>
    </row>
    <row r="372" spans="1:5" ht="31.2" x14ac:dyDescent="0.3">
      <c r="A372" s="61">
        <v>306</v>
      </c>
      <c r="B372" s="10" t="s">
        <v>628</v>
      </c>
      <c r="C372" s="51" t="s">
        <v>16</v>
      </c>
      <c r="D372" s="12" t="s">
        <v>11</v>
      </c>
      <c r="E372" s="60">
        <v>1</v>
      </c>
    </row>
    <row r="373" spans="1:5" ht="31.2" x14ac:dyDescent="0.3">
      <c r="A373" s="61">
        <v>307</v>
      </c>
      <c r="B373" s="10" t="s">
        <v>464</v>
      </c>
      <c r="C373" s="51" t="s">
        <v>16</v>
      </c>
      <c r="D373" s="12" t="s">
        <v>11</v>
      </c>
      <c r="E373" s="60">
        <v>1</v>
      </c>
    </row>
    <row r="374" spans="1:5" ht="31.2" x14ac:dyDescent="0.3">
      <c r="A374" s="61">
        <v>308</v>
      </c>
      <c r="B374" s="10" t="s">
        <v>562</v>
      </c>
      <c r="C374" s="51" t="s">
        <v>16</v>
      </c>
      <c r="D374" s="12" t="s">
        <v>11</v>
      </c>
      <c r="E374" s="60">
        <v>1</v>
      </c>
    </row>
    <row r="375" spans="1:5" ht="31.2" x14ac:dyDescent="0.3">
      <c r="A375" s="61">
        <v>309</v>
      </c>
      <c r="B375" s="10" t="s">
        <v>572</v>
      </c>
      <c r="C375" s="51" t="s">
        <v>16</v>
      </c>
      <c r="D375" s="12" t="s">
        <v>11</v>
      </c>
      <c r="E375" s="60">
        <v>1</v>
      </c>
    </row>
    <row r="376" spans="1:5" ht="31.2" x14ac:dyDescent="0.3">
      <c r="A376" s="61">
        <v>310</v>
      </c>
      <c r="B376" s="10" t="s">
        <v>931</v>
      </c>
      <c r="C376" s="51" t="s">
        <v>16</v>
      </c>
      <c r="D376" s="12" t="s">
        <v>11</v>
      </c>
      <c r="E376" s="60">
        <v>1</v>
      </c>
    </row>
    <row r="377" spans="1:5" ht="31.2" x14ac:dyDescent="0.3">
      <c r="A377" s="61">
        <v>311</v>
      </c>
      <c r="B377" s="10" t="s">
        <v>570</v>
      </c>
      <c r="C377" s="51" t="s">
        <v>16</v>
      </c>
      <c r="D377" s="12" t="s">
        <v>11</v>
      </c>
      <c r="E377" s="60">
        <v>1</v>
      </c>
    </row>
    <row r="378" spans="1:5" ht="31.2" x14ac:dyDescent="0.3">
      <c r="A378" s="61">
        <v>312</v>
      </c>
      <c r="B378" s="10" t="s">
        <v>568</v>
      </c>
      <c r="C378" s="51" t="s">
        <v>16</v>
      </c>
      <c r="D378" s="12" t="s">
        <v>11</v>
      </c>
      <c r="E378" s="60">
        <v>1</v>
      </c>
    </row>
    <row r="379" spans="1:5" ht="31.2" x14ac:dyDescent="0.3">
      <c r="A379" s="61">
        <v>313</v>
      </c>
      <c r="B379" s="10" t="s">
        <v>1265</v>
      </c>
      <c r="C379" s="51" t="s">
        <v>16</v>
      </c>
      <c r="D379" s="12" t="s">
        <v>11</v>
      </c>
      <c r="E379" s="60">
        <v>1</v>
      </c>
    </row>
    <row r="380" spans="1:5" ht="31.2" x14ac:dyDescent="0.3">
      <c r="A380" s="61">
        <v>314</v>
      </c>
      <c r="B380" s="10" t="s">
        <v>452</v>
      </c>
      <c r="C380" s="51" t="s">
        <v>16</v>
      </c>
      <c r="D380" s="12" t="s">
        <v>11</v>
      </c>
      <c r="E380" s="32">
        <v>1</v>
      </c>
    </row>
    <row r="381" spans="1:5" ht="21" x14ac:dyDescent="0.3">
      <c r="A381" s="395" t="s">
        <v>14</v>
      </c>
      <c r="B381" s="396"/>
      <c r="C381" s="396"/>
      <c r="D381" s="396"/>
      <c r="E381" s="397"/>
    </row>
    <row r="382" spans="1:5" ht="31.2" x14ac:dyDescent="0.3">
      <c r="A382" s="61">
        <v>1</v>
      </c>
      <c r="B382" s="324" t="s">
        <v>1272</v>
      </c>
      <c r="C382" s="51" t="s">
        <v>16</v>
      </c>
      <c r="D382" s="12" t="s">
        <v>9</v>
      </c>
      <c r="E382" s="60">
        <v>1</v>
      </c>
    </row>
    <row r="383" spans="1:5" ht="31.2" x14ac:dyDescent="0.3">
      <c r="A383" s="61">
        <v>2</v>
      </c>
      <c r="B383" s="315" t="s">
        <v>348</v>
      </c>
      <c r="C383" s="51" t="s">
        <v>16</v>
      </c>
      <c r="D383" s="12" t="s">
        <v>9</v>
      </c>
      <c r="E383" s="60">
        <v>1</v>
      </c>
    </row>
    <row r="384" spans="1:5" ht="31.2" x14ac:dyDescent="0.3">
      <c r="A384" s="61">
        <v>3</v>
      </c>
      <c r="B384" s="320" t="s">
        <v>1544</v>
      </c>
      <c r="C384" s="51" t="s">
        <v>16</v>
      </c>
      <c r="D384" s="12" t="s">
        <v>32</v>
      </c>
      <c r="E384" s="60">
        <v>1</v>
      </c>
    </row>
  </sheetData>
  <sortState xmlns:xlrd2="http://schemas.microsoft.com/office/spreadsheetml/2017/richdata2" ref="B67:E380">
    <sortCondition ref="B67:B380"/>
  </sortState>
  <mergeCells count="5">
    <mergeCell ref="A2:E2"/>
    <mergeCell ref="A45:E45"/>
    <mergeCell ref="A60:E60"/>
    <mergeCell ref="A66:E66"/>
    <mergeCell ref="A381:E381"/>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1" xr:uid="{B246106D-E3B1-483B-9D24-73CDB5AA3ED4}"/>
    <dataValidation allowBlank="1" showErrorMessage="1" sqref="B55:B59 B61:B65 B10:B44 C381 B67:B379 B381:B384 B380:C380" xr:uid="{8EB71C20-5151-4A3D-9E4B-3C739B4537E7}"/>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D45 D1:D2 D66 D385:D1048576</xm:sqref>
        </x14:dataValidation>
        <x14:dataValidation type="list" allowBlank="1" showInputMessage="1" showErrorMessage="1" xr:uid="{64B009F1-9C6A-4E7B-AA87-D9067D5E25EA}">
          <x14:formula1>
            <xm:f>Виды!$A$1:$A$7</xm:f>
          </x14:formula1>
          <xm:sqref>D61:D65 D46:D59 D3:D44 D67:D384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360"/>
  <sheetViews>
    <sheetView workbookViewId="0">
      <pane ySplit="1" topLeftCell="A2" activePane="bottomLeft" state="frozen"/>
      <selection activeCell="C331" sqref="C331"/>
      <selection pane="bottomLeft" activeCell="C331" sqref="C331"/>
    </sheetView>
  </sheetViews>
  <sheetFormatPr defaultRowHeight="15.6" x14ac:dyDescent="0.3"/>
  <cols>
    <col min="1" max="1" width="32.6640625" style="326" customWidth="1"/>
    <col min="2" max="2" width="100.6640625" style="312" customWidth="1"/>
    <col min="3" max="3" width="25.6640625" style="329" bestFit="1" customWidth="1"/>
    <col min="4" max="4" width="14.44140625" style="329" customWidth="1"/>
    <col min="5" max="5" width="25.6640625" style="329" customWidth="1"/>
    <col min="6" max="6" width="14.33203125" style="329" customWidth="1"/>
    <col min="7" max="7" width="13.88671875" style="311" customWidth="1"/>
    <col min="8" max="8" width="20.88671875" style="311" customWidth="1"/>
    <col min="9" max="16384" width="8.88671875" style="312"/>
  </cols>
  <sheetData>
    <row r="1" spans="1:8" ht="31.2" x14ac:dyDescent="0.3">
      <c r="A1" s="321" t="s">
        <v>1</v>
      </c>
      <c r="B1" s="310" t="s">
        <v>10</v>
      </c>
      <c r="C1" s="321" t="s">
        <v>2</v>
      </c>
      <c r="D1" s="321" t="s">
        <v>4</v>
      </c>
      <c r="E1" s="321" t="s">
        <v>3</v>
      </c>
      <c r="F1" s="321" t="s">
        <v>8</v>
      </c>
      <c r="G1" s="62" t="s">
        <v>33</v>
      </c>
      <c r="H1" s="308" t="s">
        <v>34</v>
      </c>
    </row>
    <row r="2" spans="1:8" x14ac:dyDescent="0.3">
      <c r="A2" s="10" t="s">
        <v>466</v>
      </c>
      <c r="B2" s="320" t="s">
        <v>800</v>
      </c>
      <c r="C2" s="12" t="s">
        <v>11</v>
      </c>
      <c r="D2" s="321">
        <v>2</v>
      </c>
      <c r="E2" s="321" t="s">
        <v>147</v>
      </c>
      <c r="F2" s="321">
        <v>2</v>
      </c>
      <c r="G2" s="311">
        <f t="shared" ref="G2:G65" si="0">COUNTIF($A$2:$A$360,A2)</f>
        <v>2</v>
      </c>
      <c r="H2" s="311" t="s">
        <v>37</v>
      </c>
    </row>
    <row r="3" spans="1:8" x14ac:dyDescent="0.3">
      <c r="A3" s="10" t="s">
        <v>466</v>
      </c>
      <c r="B3" s="320" t="s">
        <v>467</v>
      </c>
      <c r="C3" s="12" t="s">
        <v>11</v>
      </c>
      <c r="D3" s="321">
        <v>1</v>
      </c>
      <c r="E3" s="321" t="s">
        <v>147</v>
      </c>
      <c r="F3" s="321">
        <v>1</v>
      </c>
      <c r="G3" s="311">
        <f t="shared" si="0"/>
        <v>2</v>
      </c>
      <c r="H3" s="311" t="s">
        <v>37</v>
      </c>
    </row>
    <row r="4" spans="1:8" x14ac:dyDescent="0.3">
      <c r="A4" s="10" t="s">
        <v>26</v>
      </c>
      <c r="B4" s="320" t="s">
        <v>471</v>
      </c>
      <c r="C4" s="12" t="s">
        <v>11</v>
      </c>
      <c r="D4" s="321">
        <v>2</v>
      </c>
      <c r="E4" s="321" t="s">
        <v>147</v>
      </c>
      <c r="F4" s="321">
        <v>2</v>
      </c>
      <c r="G4" s="311">
        <f t="shared" si="0"/>
        <v>1</v>
      </c>
      <c r="H4" s="311" t="s">
        <v>37</v>
      </c>
    </row>
    <row r="5" spans="1:8" x14ac:dyDescent="0.3">
      <c r="A5" s="10" t="s">
        <v>621</v>
      </c>
      <c r="B5" s="320" t="s">
        <v>622</v>
      </c>
      <c r="C5" s="12" t="s">
        <v>11</v>
      </c>
      <c r="D5" s="321">
        <v>10</v>
      </c>
      <c r="E5" s="321" t="s">
        <v>147</v>
      </c>
      <c r="F5" s="321">
        <v>10</v>
      </c>
      <c r="G5" s="311">
        <f t="shared" si="0"/>
        <v>1</v>
      </c>
      <c r="H5" s="311" t="s">
        <v>37</v>
      </c>
    </row>
    <row r="6" spans="1:8" x14ac:dyDescent="0.3">
      <c r="A6" s="10" t="s">
        <v>649</v>
      </c>
      <c r="B6" s="320" t="s">
        <v>650</v>
      </c>
      <c r="C6" s="12" t="s">
        <v>11</v>
      </c>
      <c r="D6" s="321">
        <v>1</v>
      </c>
      <c r="E6" s="321" t="s">
        <v>6</v>
      </c>
      <c r="F6" s="321">
        <v>1</v>
      </c>
      <c r="G6" s="311">
        <f t="shared" si="0"/>
        <v>1</v>
      </c>
      <c r="H6" s="311" t="s">
        <v>37</v>
      </c>
    </row>
    <row r="7" spans="1:8" x14ac:dyDescent="0.3">
      <c r="A7" s="10" t="s">
        <v>1475</v>
      </c>
      <c r="B7" s="320" t="s">
        <v>271</v>
      </c>
      <c r="C7" s="12" t="s">
        <v>11</v>
      </c>
      <c r="D7" s="321">
        <v>1</v>
      </c>
      <c r="E7" s="321" t="s">
        <v>147</v>
      </c>
      <c r="F7" s="321">
        <f>D7</f>
        <v>1</v>
      </c>
      <c r="G7" s="311">
        <f t="shared" si="0"/>
        <v>1</v>
      </c>
      <c r="H7" s="311" t="s">
        <v>37</v>
      </c>
    </row>
    <row r="8" spans="1:8" x14ac:dyDescent="0.3">
      <c r="A8" s="10" t="s">
        <v>1507</v>
      </c>
      <c r="B8" s="359" t="s">
        <v>211</v>
      </c>
      <c r="C8" s="12" t="s">
        <v>11</v>
      </c>
      <c r="D8" s="321">
        <v>1</v>
      </c>
      <c r="E8" s="12" t="s">
        <v>147</v>
      </c>
      <c r="F8" s="321">
        <v>1</v>
      </c>
      <c r="G8" s="311">
        <f t="shared" si="0"/>
        <v>1</v>
      </c>
      <c r="H8" s="311" t="s">
        <v>37</v>
      </c>
    </row>
    <row r="9" spans="1:8" x14ac:dyDescent="0.3">
      <c r="A9" s="10" t="s">
        <v>903</v>
      </c>
      <c r="B9" s="320" t="s">
        <v>904</v>
      </c>
      <c r="C9" s="12" t="s">
        <v>11</v>
      </c>
      <c r="D9" s="321">
        <v>1</v>
      </c>
      <c r="E9" s="321" t="s">
        <v>147</v>
      </c>
      <c r="F9" s="321">
        <v>1</v>
      </c>
      <c r="G9" s="311">
        <f t="shared" si="0"/>
        <v>1</v>
      </c>
      <c r="H9" s="311" t="s">
        <v>37</v>
      </c>
    </row>
    <row r="10" spans="1:8" x14ac:dyDescent="0.3">
      <c r="A10" s="10" t="s">
        <v>332</v>
      </c>
      <c r="B10" s="320" t="s">
        <v>614</v>
      </c>
      <c r="C10" s="12" t="s">
        <v>11</v>
      </c>
      <c r="D10" s="321">
        <v>2</v>
      </c>
      <c r="E10" s="321" t="s">
        <v>6</v>
      </c>
      <c r="F10" s="321">
        <v>2</v>
      </c>
      <c r="G10" s="311">
        <f t="shared" si="0"/>
        <v>2</v>
      </c>
      <c r="H10" s="311" t="s">
        <v>37</v>
      </c>
    </row>
    <row r="11" spans="1:8" x14ac:dyDescent="0.3">
      <c r="A11" s="10" t="s">
        <v>332</v>
      </c>
      <c r="B11" s="359" t="s">
        <v>1292</v>
      </c>
      <c r="C11" s="12" t="s">
        <v>11</v>
      </c>
      <c r="D11" s="321">
        <v>1</v>
      </c>
      <c r="E11" s="321" t="s">
        <v>6</v>
      </c>
      <c r="F11" s="321">
        <v>1</v>
      </c>
      <c r="G11" s="311">
        <f t="shared" si="0"/>
        <v>2</v>
      </c>
      <c r="H11" s="311" t="s">
        <v>37</v>
      </c>
    </row>
    <row r="12" spans="1:8" x14ac:dyDescent="0.3">
      <c r="A12" s="10" t="s">
        <v>634</v>
      </c>
      <c r="B12" s="320" t="s">
        <v>635</v>
      </c>
      <c r="C12" s="12" t="s">
        <v>11</v>
      </c>
      <c r="D12" s="321">
        <v>1</v>
      </c>
      <c r="E12" s="321" t="s">
        <v>6</v>
      </c>
      <c r="F12" s="321">
        <v>1</v>
      </c>
      <c r="G12" s="311">
        <f t="shared" si="0"/>
        <v>1</v>
      </c>
      <c r="H12" s="311" t="s">
        <v>37</v>
      </c>
    </row>
    <row r="13" spans="1:8" x14ac:dyDescent="0.3">
      <c r="A13" s="10" t="s">
        <v>1491</v>
      </c>
      <c r="B13" s="320" t="s">
        <v>1408</v>
      </c>
      <c r="C13" s="12" t="s">
        <v>11</v>
      </c>
      <c r="D13" s="321">
        <v>10</v>
      </c>
      <c r="E13" s="12" t="s">
        <v>6</v>
      </c>
      <c r="F13" s="321">
        <v>10</v>
      </c>
      <c r="G13" s="311">
        <f t="shared" si="0"/>
        <v>1</v>
      </c>
      <c r="H13" s="311" t="s">
        <v>37</v>
      </c>
    </row>
    <row r="14" spans="1:8" x14ac:dyDescent="0.3">
      <c r="A14" s="10" t="s">
        <v>1490</v>
      </c>
      <c r="B14" s="320" t="s">
        <v>1408</v>
      </c>
      <c r="C14" s="12" t="s">
        <v>11</v>
      </c>
      <c r="D14" s="321">
        <v>10</v>
      </c>
      <c r="E14" s="12" t="s">
        <v>6</v>
      </c>
      <c r="F14" s="321">
        <v>10</v>
      </c>
      <c r="G14" s="311">
        <f t="shared" si="0"/>
        <v>1</v>
      </c>
      <c r="H14" s="311" t="s">
        <v>37</v>
      </c>
    </row>
    <row r="15" spans="1:8" x14ac:dyDescent="0.3">
      <c r="A15" s="10" t="s">
        <v>1427</v>
      </c>
      <c r="B15" s="320" t="s">
        <v>1408</v>
      </c>
      <c r="C15" s="12" t="s">
        <v>11</v>
      </c>
      <c r="D15" s="321">
        <v>10</v>
      </c>
      <c r="E15" s="12" t="s">
        <v>6</v>
      </c>
      <c r="F15" s="321">
        <v>10</v>
      </c>
      <c r="G15" s="311">
        <f t="shared" si="0"/>
        <v>1</v>
      </c>
      <c r="H15" s="311" t="s">
        <v>37</v>
      </c>
    </row>
    <row r="16" spans="1:8" x14ac:dyDescent="0.3">
      <c r="A16" s="10" t="s">
        <v>172</v>
      </c>
      <c r="B16" s="359" t="s">
        <v>173</v>
      </c>
      <c r="C16" s="12" t="s">
        <v>11</v>
      </c>
      <c r="D16" s="12">
        <v>1</v>
      </c>
      <c r="E16" s="12" t="s">
        <v>147</v>
      </c>
      <c r="F16" s="12">
        <f>D16</f>
        <v>1</v>
      </c>
      <c r="G16" s="311">
        <f t="shared" si="0"/>
        <v>2</v>
      </c>
      <c r="H16" s="311" t="s">
        <v>37</v>
      </c>
    </row>
    <row r="17" spans="1:8" x14ac:dyDescent="0.3">
      <c r="A17" s="10" t="s">
        <v>172</v>
      </c>
      <c r="B17" s="359" t="s">
        <v>173</v>
      </c>
      <c r="C17" s="12" t="s">
        <v>11</v>
      </c>
      <c r="D17" s="12">
        <v>1</v>
      </c>
      <c r="E17" s="12" t="s">
        <v>147</v>
      </c>
      <c r="F17" s="12">
        <f>D17</f>
        <v>1</v>
      </c>
      <c r="G17" s="311">
        <f t="shared" si="0"/>
        <v>2</v>
      </c>
      <c r="H17" s="311" t="s">
        <v>37</v>
      </c>
    </row>
    <row r="18" spans="1:8" x14ac:dyDescent="0.3">
      <c r="A18" s="10" t="s">
        <v>1318</v>
      </c>
      <c r="B18" s="359" t="s">
        <v>1319</v>
      </c>
      <c r="C18" s="12" t="s">
        <v>11</v>
      </c>
      <c r="D18" s="321">
        <v>1</v>
      </c>
      <c r="E18" s="321" t="s">
        <v>6</v>
      </c>
      <c r="F18" s="321">
        <v>1</v>
      </c>
      <c r="G18" s="311">
        <f t="shared" si="0"/>
        <v>1</v>
      </c>
      <c r="H18" s="311" t="s">
        <v>37</v>
      </c>
    </row>
    <row r="19" spans="1:8" x14ac:dyDescent="0.3">
      <c r="A19" s="10" t="s">
        <v>1400</v>
      </c>
      <c r="B19" s="320" t="s">
        <v>1377</v>
      </c>
      <c r="C19" s="12" t="s">
        <v>11</v>
      </c>
      <c r="D19" s="321">
        <v>30</v>
      </c>
      <c r="E19" s="12" t="s">
        <v>6</v>
      </c>
      <c r="F19" s="321">
        <v>30</v>
      </c>
      <c r="G19" s="311">
        <f t="shared" si="0"/>
        <v>1</v>
      </c>
      <c r="H19" s="311" t="s">
        <v>37</v>
      </c>
    </row>
    <row r="20" spans="1:8" x14ac:dyDescent="0.3">
      <c r="A20" s="10" t="s">
        <v>503</v>
      </c>
      <c r="B20" s="320" t="s">
        <v>1377</v>
      </c>
      <c r="C20" s="12" t="s">
        <v>11</v>
      </c>
      <c r="D20" s="321">
        <v>15</v>
      </c>
      <c r="E20" s="12" t="s">
        <v>6</v>
      </c>
      <c r="F20" s="321">
        <v>15</v>
      </c>
      <c r="G20" s="311">
        <f t="shared" si="0"/>
        <v>1</v>
      </c>
      <c r="H20" s="311" t="s">
        <v>37</v>
      </c>
    </row>
    <row r="21" spans="1:8" x14ac:dyDescent="0.3">
      <c r="A21" s="10" t="s">
        <v>311</v>
      </c>
      <c r="B21" s="320" t="s">
        <v>1390</v>
      </c>
      <c r="C21" s="12" t="s">
        <v>11</v>
      </c>
      <c r="D21" s="321">
        <v>30</v>
      </c>
      <c r="E21" s="12" t="s">
        <v>6</v>
      </c>
      <c r="F21" s="321">
        <v>30</v>
      </c>
      <c r="G21" s="311">
        <f t="shared" si="0"/>
        <v>1</v>
      </c>
      <c r="H21" s="311" t="s">
        <v>37</v>
      </c>
    </row>
    <row r="22" spans="1:8" x14ac:dyDescent="0.3">
      <c r="A22" s="10" t="s">
        <v>1410</v>
      </c>
      <c r="B22" s="320" t="s">
        <v>1411</v>
      </c>
      <c r="C22" s="12" t="s">
        <v>11</v>
      </c>
      <c r="D22" s="321">
        <v>10</v>
      </c>
      <c r="E22" s="12" t="s">
        <v>6</v>
      </c>
      <c r="F22" s="321">
        <v>10</v>
      </c>
      <c r="G22" s="311">
        <f t="shared" si="0"/>
        <v>1</v>
      </c>
      <c r="H22" s="311" t="s">
        <v>37</v>
      </c>
    </row>
    <row r="23" spans="1:8" x14ac:dyDescent="0.3">
      <c r="A23" s="10" t="s">
        <v>566</v>
      </c>
      <c r="B23" s="320" t="s">
        <v>1428</v>
      </c>
      <c r="C23" s="12" t="s">
        <v>11</v>
      </c>
      <c r="D23" s="321">
        <v>5</v>
      </c>
      <c r="E23" s="12" t="s">
        <v>6</v>
      </c>
      <c r="F23" s="321">
        <v>5</v>
      </c>
      <c r="G23" s="311">
        <f t="shared" si="0"/>
        <v>1</v>
      </c>
      <c r="H23" s="311" t="s">
        <v>37</v>
      </c>
    </row>
    <row r="24" spans="1:8" x14ac:dyDescent="0.3">
      <c r="A24" s="10" t="s">
        <v>559</v>
      </c>
      <c r="B24" s="320" t="s">
        <v>1412</v>
      </c>
      <c r="C24" s="12" t="s">
        <v>11</v>
      </c>
      <c r="D24" s="321">
        <v>10</v>
      </c>
      <c r="E24" s="12" t="s">
        <v>6</v>
      </c>
      <c r="F24" s="321">
        <v>10</v>
      </c>
      <c r="G24" s="311">
        <f t="shared" si="0"/>
        <v>1</v>
      </c>
      <c r="H24" s="311" t="s">
        <v>37</v>
      </c>
    </row>
    <row r="25" spans="1:8" x14ac:dyDescent="0.3">
      <c r="A25" s="10" t="s">
        <v>917</v>
      </c>
      <c r="B25" s="320" t="s">
        <v>727</v>
      </c>
      <c r="C25" s="12" t="s">
        <v>11</v>
      </c>
      <c r="D25" s="321">
        <v>1</v>
      </c>
      <c r="E25" s="321" t="s">
        <v>6</v>
      </c>
      <c r="F25" s="321">
        <v>1</v>
      </c>
      <c r="G25" s="311">
        <f t="shared" si="0"/>
        <v>5</v>
      </c>
      <c r="H25" s="311" t="s">
        <v>37</v>
      </c>
    </row>
    <row r="26" spans="1:8" x14ac:dyDescent="0.3">
      <c r="A26" s="10" t="s">
        <v>917</v>
      </c>
      <c r="B26" s="320" t="s">
        <v>245</v>
      </c>
      <c r="C26" s="12" t="s">
        <v>11</v>
      </c>
      <c r="D26" s="321">
        <v>1</v>
      </c>
      <c r="E26" s="321" t="s">
        <v>147</v>
      </c>
      <c r="F26" s="321">
        <f>D26</f>
        <v>1</v>
      </c>
      <c r="G26" s="311">
        <f t="shared" si="0"/>
        <v>5</v>
      </c>
      <c r="H26" s="311" t="s">
        <v>37</v>
      </c>
    </row>
    <row r="27" spans="1:8" x14ac:dyDescent="0.3">
      <c r="A27" s="10" t="s">
        <v>917</v>
      </c>
      <c r="B27" s="320" t="s">
        <v>644</v>
      </c>
      <c r="C27" s="12" t="s">
        <v>11</v>
      </c>
      <c r="D27" s="321">
        <v>1</v>
      </c>
      <c r="E27" s="321" t="s">
        <v>6</v>
      </c>
      <c r="F27" s="321">
        <v>1</v>
      </c>
      <c r="G27" s="311">
        <f t="shared" si="0"/>
        <v>5</v>
      </c>
      <c r="H27" s="311" t="s">
        <v>37</v>
      </c>
    </row>
    <row r="28" spans="1:8" x14ac:dyDescent="0.3">
      <c r="A28" s="10" t="s">
        <v>917</v>
      </c>
      <c r="B28" s="320" t="s">
        <v>1238</v>
      </c>
      <c r="C28" s="12" t="s">
        <v>11</v>
      </c>
      <c r="D28" s="321">
        <v>2</v>
      </c>
      <c r="E28" s="321" t="s">
        <v>147</v>
      </c>
      <c r="F28" s="321">
        <v>2</v>
      </c>
      <c r="G28" s="311">
        <f t="shared" si="0"/>
        <v>5</v>
      </c>
      <c r="H28" s="311" t="s">
        <v>37</v>
      </c>
    </row>
    <row r="29" spans="1:8" x14ac:dyDescent="0.3">
      <c r="A29" s="10" t="s">
        <v>917</v>
      </c>
      <c r="B29" s="359" t="s">
        <v>1310</v>
      </c>
      <c r="C29" s="12" t="s">
        <v>11</v>
      </c>
      <c r="D29" s="321">
        <v>2</v>
      </c>
      <c r="E29" s="321" t="s">
        <v>6</v>
      </c>
      <c r="F29" s="321">
        <v>2</v>
      </c>
      <c r="G29" s="311">
        <f t="shared" si="0"/>
        <v>5</v>
      </c>
      <c r="H29" s="311" t="s">
        <v>37</v>
      </c>
    </row>
    <row r="30" spans="1:8" x14ac:dyDescent="0.3">
      <c r="A30" s="324" t="s">
        <v>409</v>
      </c>
      <c r="B30" s="320" t="s">
        <v>410</v>
      </c>
      <c r="C30" s="12" t="s">
        <v>11</v>
      </c>
      <c r="D30" s="321">
        <v>2</v>
      </c>
      <c r="E30" s="321" t="s">
        <v>147</v>
      </c>
      <c r="F30" s="321">
        <v>2</v>
      </c>
      <c r="G30" s="311">
        <f t="shared" si="0"/>
        <v>4</v>
      </c>
      <c r="H30" s="311" t="s">
        <v>37</v>
      </c>
    </row>
    <row r="31" spans="1:8" x14ac:dyDescent="0.3">
      <c r="A31" s="10" t="s">
        <v>409</v>
      </c>
      <c r="B31" s="320" t="s">
        <v>1351</v>
      </c>
      <c r="C31" s="12" t="s">
        <v>11</v>
      </c>
      <c r="D31" s="321">
        <v>5</v>
      </c>
      <c r="E31" s="12" t="s">
        <v>6</v>
      </c>
      <c r="F31" s="321">
        <v>5</v>
      </c>
      <c r="G31" s="311">
        <f t="shared" si="0"/>
        <v>4</v>
      </c>
      <c r="H31" s="311" t="s">
        <v>37</v>
      </c>
    </row>
    <row r="32" spans="1:8" x14ac:dyDescent="0.3">
      <c r="A32" s="10" t="s">
        <v>409</v>
      </c>
      <c r="B32" s="320" t="s">
        <v>692</v>
      </c>
      <c r="C32" s="12" t="s">
        <v>11</v>
      </c>
      <c r="D32" s="321">
        <v>3</v>
      </c>
      <c r="E32" s="321" t="s">
        <v>6</v>
      </c>
      <c r="F32" s="321">
        <v>3</v>
      </c>
      <c r="G32" s="311">
        <f t="shared" si="0"/>
        <v>4</v>
      </c>
      <c r="H32" s="311" t="s">
        <v>37</v>
      </c>
    </row>
    <row r="33" spans="1:8" x14ac:dyDescent="0.3">
      <c r="A33" s="324" t="s">
        <v>409</v>
      </c>
      <c r="B33" s="320" t="s">
        <v>1389</v>
      </c>
      <c r="C33" s="12" t="s">
        <v>11</v>
      </c>
      <c r="D33" s="321">
        <v>2</v>
      </c>
      <c r="E33" s="12" t="s">
        <v>6</v>
      </c>
      <c r="F33" s="321">
        <v>2</v>
      </c>
      <c r="G33" s="311">
        <f t="shared" si="0"/>
        <v>4</v>
      </c>
      <c r="H33" s="311" t="s">
        <v>37</v>
      </c>
    </row>
    <row r="34" spans="1:8" x14ac:dyDescent="0.3">
      <c r="A34" s="10" t="s">
        <v>670</v>
      </c>
      <c r="B34" s="320" t="s">
        <v>671</v>
      </c>
      <c r="C34" s="12" t="s">
        <v>11</v>
      </c>
      <c r="D34" s="321">
        <v>2</v>
      </c>
      <c r="E34" s="321" t="s">
        <v>6</v>
      </c>
      <c r="F34" s="321">
        <v>2</v>
      </c>
      <c r="G34" s="311">
        <f t="shared" si="0"/>
        <v>1</v>
      </c>
      <c r="H34" s="311" t="s">
        <v>37</v>
      </c>
    </row>
    <row r="35" spans="1:8" x14ac:dyDescent="0.3">
      <c r="A35" s="10" t="s">
        <v>1498</v>
      </c>
      <c r="B35" s="320" t="s">
        <v>607</v>
      </c>
      <c r="C35" s="12" t="s">
        <v>11</v>
      </c>
      <c r="D35" s="321">
        <v>2</v>
      </c>
      <c r="E35" s="321" t="s">
        <v>6</v>
      </c>
      <c r="F35" s="321">
        <v>2</v>
      </c>
      <c r="G35" s="311">
        <f t="shared" si="0"/>
        <v>2</v>
      </c>
      <c r="H35" s="311" t="s">
        <v>37</v>
      </c>
    </row>
    <row r="36" spans="1:8" x14ac:dyDescent="0.3">
      <c r="A36" s="10" t="s">
        <v>1498</v>
      </c>
      <c r="B36" s="320" t="s">
        <v>1297</v>
      </c>
      <c r="C36" s="12" t="s">
        <v>11</v>
      </c>
      <c r="D36" s="321">
        <v>1</v>
      </c>
      <c r="E36" s="321" t="s">
        <v>6</v>
      </c>
      <c r="F36" s="321">
        <v>1</v>
      </c>
      <c r="G36" s="311">
        <f t="shared" si="0"/>
        <v>2</v>
      </c>
      <c r="H36" s="311" t="s">
        <v>37</v>
      </c>
    </row>
    <row r="37" spans="1:8" x14ac:dyDescent="0.3">
      <c r="A37" s="10" t="s">
        <v>1477</v>
      </c>
      <c r="B37" s="320" t="s">
        <v>363</v>
      </c>
      <c r="C37" s="12" t="s">
        <v>7</v>
      </c>
      <c r="D37" s="321">
        <v>1</v>
      </c>
      <c r="E37" s="321" t="s">
        <v>147</v>
      </c>
      <c r="F37" s="321">
        <f>D37</f>
        <v>1</v>
      </c>
      <c r="G37" s="311">
        <f t="shared" si="0"/>
        <v>1</v>
      </c>
      <c r="H37" s="311" t="s">
        <v>37</v>
      </c>
    </row>
    <row r="38" spans="1:8" x14ac:dyDescent="0.3">
      <c r="A38" s="10" t="s">
        <v>1499</v>
      </c>
      <c r="B38" s="359" t="s">
        <v>1305</v>
      </c>
      <c r="C38" s="12" t="s">
        <v>7</v>
      </c>
      <c r="D38" s="321">
        <v>2</v>
      </c>
      <c r="E38" s="321" t="s">
        <v>6</v>
      </c>
      <c r="F38" s="321">
        <v>2</v>
      </c>
      <c r="G38" s="311">
        <f t="shared" si="0"/>
        <v>1</v>
      </c>
      <c r="H38" s="311" t="s">
        <v>37</v>
      </c>
    </row>
    <row r="39" spans="1:8" x14ac:dyDescent="0.3">
      <c r="A39" s="10" t="s">
        <v>1476</v>
      </c>
      <c r="B39" s="320" t="s">
        <v>360</v>
      </c>
      <c r="C39" s="12" t="s">
        <v>7</v>
      </c>
      <c r="D39" s="321">
        <v>2</v>
      </c>
      <c r="E39" s="321" t="s">
        <v>147</v>
      </c>
      <c r="F39" s="321">
        <f>D39</f>
        <v>2</v>
      </c>
      <c r="G39" s="311">
        <f t="shared" si="0"/>
        <v>1</v>
      </c>
      <c r="H39" s="311" t="s">
        <v>37</v>
      </c>
    </row>
    <row r="40" spans="1:8" x14ac:dyDescent="0.3">
      <c r="A40" s="10" t="s">
        <v>1469</v>
      </c>
      <c r="B40" s="359" t="s">
        <v>169</v>
      </c>
      <c r="C40" s="12" t="s">
        <v>5</v>
      </c>
      <c r="D40" s="12">
        <v>1</v>
      </c>
      <c r="E40" s="12" t="s">
        <v>147</v>
      </c>
      <c r="F40" s="12">
        <v>1</v>
      </c>
      <c r="G40" s="311">
        <f t="shared" si="0"/>
        <v>2</v>
      </c>
    </row>
    <row r="41" spans="1:8" x14ac:dyDescent="0.3">
      <c r="A41" s="10" t="s">
        <v>1469</v>
      </c>
      <c r="B41" s="359" t="s">
        <v>169</v>
      </c>
      <c r="C41" s="12" t="s">
        <v>5</v>
      </c>
      <c r="D41" s="12">
        <v>2</v>
      </c>
      <c r="E41" s="12" t="s">
        <v>147</v>
      </c>
      <c r="F41" s="12">
        <v>2</v>
      </c>
      <c r="G41" s="311">
        <f t="shared" si="0"/>
        <v>2</v>
      </c>
    </row>
    <row r="42" spans="1:8" x14ac:dyDescent="0.3">
      <c r="A42" s="10" t="s">
        <v>617</v>
      </c>
      <c r="B42" s="320" t="s">
        <v>618</v>
      </c>
      <c r="C42" s="12" t="s">
        <v>11</v>
      </c>
      <c r="D42" s="321">
        <v>1</v>
      </c>
      <c r="E42" s="321" t="s">
        <v>6</v>
      </c>
      <c r="F42" s="321">
        <v>1</v>
      </c>
      <c r="G42" s="311">
        <f t="shared" si="0"/>
        <v>3</v>
      </c>
      <c r="H42" s="311" t="s">
        <v>37</v>
      </c>
    </row>
    <row r="43" spans="1:8" x14ac:dyDescent="0.3">
      <c r="A43" s="10" t="s">
        <v>617</v>
      </c>
      <c r="B43" s="320" t="s">
        <v>808</v>
      </c>
      <c r="C43" s="12" t="s">
        <v>11</v>
      </c>
      <c r="D43" s="321">
        <v>1</v>
      </c>
      <c r="E43" s="321" t="s">
        <v>147</v>
      </c>
      <c r="F43" s="321">
        <v>1</v>
      </c>
      <c r="G43" s="311">
        <f t="shared" si="0"/>
        <v>3</v>
      </c>
      <c r="H43" s="311" t="s">
        <v>37</v>
      </c>
    </row>
    <row r="44" spans="1:8" x14ac:dyDescent="0.3">
      <c r="A44" s="10" t="s">
        <v>617</v>
      </c>
      <c r="B44" s="359" t="s">
        <v>1299</v>
      </c>
      <c r="C44" s="12" t="s">
        <v>11</v>
      </c>
      <c r="D44" s="321">
        <v>1</v>
      </c>
      <c r="E44" s="321" t="s">
        <v>6</v>
      </c>
      <c r="F44" s="321">
        <v>1</v>
      </c>
      <c r="G44" s="311">
        <f t="shared" si="0"/>
        <v>3</v>
      </c>
      <c r="H44" s="311" t="s">
        <v>37</v>
      </c>
    </row>
    <row r="45" spans="1:8" x14ac:dyDescent="0.3">
      <c r="A45" s="10" t="s">
        <v>1501</v>
      </c>
      <c r="B45" s="316" t="s">
        <v>157</v>
      </c>
      <c r="C45" s="12" t="s">
        <v>11</v>
      </c>
      <c r="D45" s="321">
        <v>1</v>
      </c>
      <c r="E45" s="12" t="s">
        <v>147</v>
      </c>
      <c r="F45" s="321">
        <v>1</v>
      </c>
      <c r="G45" s="311">
        <f t="shared" si="0"/>
        <v>2</v>
      </c>
      <c r="H45" s="311" t="s">
        <v>37</v>
      </c>
    </row>
    <row r="46" spans="1:8" x14ac:dyDescent="0.3">
      <c r="A46" s="10" t="s">
        <v>1501</v>
      </c>
      <c r="B46" s="359" t="s">
        <v>1308</v>
      </c>
      <c r="C46" s="12" t="s">
        <v>11</v>
      </c>
      <c r="D46" s="321">
        <v>1</v>
      </c>
      <c r="E46" s="321" t="s">
        <v>6</v>
      </c>
      <c r="F46" s="321">
        <v>1</v>
      </c>
      <c r="G46" s="311">
        <f t="shared" si="0"/>
        <v>2</v>
      </c>
      <c r="H46" s="311" t="s">
        <v>37</v>
      </c>
    </row>
    <row r="47" spans="1:8" x14ac:dyDescent="0.3">
      <c r="A47" s="324" t="s">
        <v>438</v>
      </c>
      <c r="B47" s="320" t="s">
        <v>439</v>
      </c>
      <c r="C47" s="12" t="s">
        <v>11</v>
      </c>
      <c r="D47" s="321">
        <v>10</v>
      </c>
      <c r="E47" s="321" t="s">
        <v>147</v>
      </c>
      <c r="F47" s="321">
        <v>10</v>
      </c>
      <c r="G47" s="311">
        <f t="shared" si="0"/>
        <v>2</v>
      </c>
      <c r="H47" s="311" t="s">
        <v>37</v>
      </c>
    </row>
    <row r="48" spans="1:8" x14ac:dyDescent="0.3">
      <c r="A48" s="10" t="s">
        <v>438</v>
      </c>
      <c r="B48" s="320" t="s">
        <v>676</v>
      </c>
      <c r="C48" s="12" t="s">
        <v>11</v>
      </c>
      <c r="D48" s="321">
        <v>10</v>
      </c>
      <c r="E48" s="321" t="s">
        <v>6</v>
      </c>
      <c r="F48" s="321">
        <v>10</v>
      </c>
      <c r="G48" s="311">
        <f t="shared" si="0"/>
        <v>2</v>
      </c>
      <c r="H48" s="311" t="s">
        <v>37</v>
      </c>
    </row>
    <row r="49" spans="1:8" x14ac:dyDescent="0.3">
      <c r="A49" s="10" t="s">
        <v>476</v>
      </c>
      <c r="B49" s="320" t="s">
        <v>477</v>
      </c>
      <c r="C49" s="12" t="s">
        <v>11</v>
      </c>
      <c r="D49" s="321">
        <v>1</v>
      </c>
      <c r="E49" s="321" t="s">
        <v>147</v>
      </c>
      <c r="F49" s="321">
        <v>1</v>
      </c>
      <c r="G49" s="311">
        <f t="shared" si="0"/>
        <v>1</v>
      </c>
      <c r="H49" s="311" t="s">
        <v>37</v>
      </c>
    </row>
    <row r="50" spans="1:8" x14ac:dyDescent="0.3">
      <c r="A50" s="10" t="s">
        <v>653</v>
      </c>
      <c r="B50" s="320" t="s">
        <v>654</v>
      </c>
      <c r="C50" s="12" t="s">
        <v>11</v>
      </c>
      <c r="D50" s="321">
        <v>1</v>
      </c>
      <c r="E50" s="321" t="s">
        <v>6</v>
      </c>
      <c r="F50" s="321">
        <v>1</v>
      </c>
      <c r="G50" s="311">
        <f t="shared" si="0"/>
        <v>1</v>
      </c>
      <c r="H50" s="311" t="s">
        <v>37</v>
      </c>
    </row>
    <row r="51" spans="1:8" ht="31.2" x14ac:dyDescent="0.3">
      <c r="A51" s="10" t="s">
        <v>661</v>
      </c>
      <c r="B51" s="320" t="s">
        <v>662</v>
      </c>
      <c r="C51" s="12" t="s">
        <v>11</v>
      </c>
      <c r="D51" s="321">
        <v>3</v>
      </c>
      <c r="E51" s="321" t="s">
        <v>6</v>
      </c>
      <c r="F51" s="321">
        <v>3</v>
      </c>
      <c r="G51" s="311">
        <f t="shared" si="0"/>
        <v>1</v>
      </c>
      <c r="H51" s="311" t="s">
        <v>37</v>
      </c>
    </row>
    <row r="52" spans="1:8" x14ac:dyDescent="0.3">
      <c r="A52" s="10" t="s">
        <v>1471</v>
      </c>
      <c r="B52" s="320" t="s">
        <v>257</v>
      </c>
      <c r="C52" s="12" t="s">
        <v>11</v>
      </c>
      <c r="D52" s="321">
        <v>1</v>
      </c>
      <c r="E52" s="321" t="s">
        <v>147</v>
      </c>
      <c r="F52" s="321">
        <f>D52</f>
        <v>1</v>
      </c>
      <c r="G52" s="311">
        <f t="shared" si="0"/>
        <v>1</v>
      </c>
      <c r="H52" s="311" t="s">
        <v>37</v>
      </c>
    </row>
    <row r="53" spans="1:8" x14ac:dyDescent="0.3">
      <c r="A53" s="324" t="s">
        <v>446</v>
      </c>
      <c r="B53" s="320" t="s">
        <v>447</v>
      </c>
      <c r="C53" s="12" t="s">
        <v>11</v>
      </c>
      <c r="D53" s="321">
        <v>5</v>
      </c>
      <c r="E53" s="321" t="s">
        <v>147</v>
      </c>
      <c r="F53" s="321">
        <v>5</v>
      </c>
      <c r="G53" s="311">
        <f t="shared" si="0"/>
        <v>1</v>
      </c>
      <c r="H53" s="311" t="s">
        <v>37</v>
      </c>
    </row>
    <row r="54" spans="1:8" x14ac:dyDescent="0.3">
      <c r="A54" s="324" t="s">
        <v>334</v>
      </c>
      <c r="B54" s="320" t="s">
        <v>403</v>
      </c>
      <c r="C54" s="12" t="s">
        <v>11</v>
      </c>
      <c r="D54" s="321">
        <v>5</v>
      </c>
      <c r="E54" s="321" t="s">
        <v>147</v>
      </c>
      <c r="F54" s="321">
        <v>5</v>
      </c>
      <c r="G54" s="311">
        <f t="shared" si="0"/>
        <v>2</v>
      </c>
      <c r="H54" s="311" t="s">
        <v>37</v>
      </c>
    </row>
    <row r="55" spans="1:8" x14ac:dyDescent="0.3">
      <c r="A55" s="10" t="s">
        <v>334</v>
      </c>
      <c r="B55" s="320" t="s">
        <v>677</v>
      </c>
      <c r="C55" s="12" t="s">
        <v>11</v>
      </c>
      <c r="D55" s="321">
        <v>5</v>
      </c>
      <c r="E55" s="321" t="s">
        <v>6</v>
      </c>
      <c r="F55" s="321">
        <v>5</v>
      </c>
      <c r="G55" s="311">
        <f t="shared" si="0"/>
        <v>2</v>
      </c>
      <c r="H55" s="311" t="s">
        <v>37</v>
      </c>
    </row>
    <row r="56" spans="1:8" x14ac:dyDescent="0.3">
      <c r="A56" s="10" t="s">
        <v>924</v>
      </c>
      <c r="B56" s="320" t="s">
        <v>1348</v>
      </c>
      <c r="C56" s="12" t="s">
        <v>11</v>
      </c>
      <c r="D56" s="321">
        <v>15</v>
      </c>
      <c r="E56" s="12" t="s">
        <v>6</v>
      </c>
      <c r="F56" s="321">
        <v>15</v>
      </c>
      <c r="G56" s="311">
        <f t="shared" si="0"/>
        <v>1</v>
      </c>
      <c r="H56" s="311" t="s">
        <v>37</v>
      </c>
    </row>
    <row r="57" spans="1:8" x14ac:dyDescent="0.3">
      <c r="A57" s="10" t="s">
        <v>1489</v>
      </c>
      <c r="B57" s="320" t="s">
        <v>1339</v>
      </c>
      <c r="C57" s="12" t="s">
        <v>7</v>
      </c>
      <c r="D57" s="321">
        <v>3</v>
      </c>
      <c r="E57" s="321" t="s">
        <v>6</v>
      </c>
      <c r="F57" s="321">
        <v>3</v>
      </c>
      <c r="G57" s="311">
        <f t="shared" si="0"/>
        <v>1</v>
      </c>
      <c r="H57" s="311" t="s">
        <v>37</v>
      </c>
    </row>
    <row r="58" spans="1:8" x14ac:dyDescent="0.3">
      <c r="A58" s="10" t="s">
        <v>218</v>
      </c>
      <c r="B58" s="359" t="s">
        <v>219</v>
      </c>
      <c r="C58" s="12" t="s">
        <v>7</v>
      </c>
      <c r="D58" s="321">
        <v>1</v>
      </c>
      <c r="E58" s="12" t="s">
        <v>147</v>
      </c>
      <c r="F58" s="321">
        <v>1</v>
      </c>
      <c r="G58" s="311">
        <f t="shared" si="0"/>
        <v>1</v>
      </c>
      <c r="H58" s="311" t="s">
        <v>37</v>
      </c>
    </row>
    <row r="59" spans="1:8" x14ac:dyDescent="0.3">
      <c r="A59" s="10" t="s">
        <v>1478</v>
      </c>
      <c r="B59" s="320" t="s">
        <v>656</v>
      </c>
      <c r="C59" s="12" t="s">
        <v>11</v>
      </c>
      <c r="D59" s="321">
        <v>3</v>
      </c>
      <c r="E59" s="321" t="s">
        <v>6</v>
      </c>
      <c r="F59" s="321">
        <v>3</v>
      </c>
      <c r="G59" s="311">
        <f t="shared" si="0"/>
        <v>1</v>
      </c>
      <c r="H59" s="311" t="s">
        <v>37</v>
      </c>
    </row>
    <row r="60" spans="1:8" x14ac:dyDescent="0.3">
      <c r="A60" s="324" t="s">
        <v>415</v>
      </c>
      <c r="B60" s="320" t="s">
        <v>416</v>
      </c>
      <c r="C60" s="12" t="s">
        <v>11</v>
      </c>
      <c r="D60" s="321">
        <v>3</v>
      </c>
      <c r="E60" s="321" t="s">
        <v>147</v>
      </c>
      <c r="F60" s="321">
        <v>3</v>
      </c>
      <c r="G60" s="311">
        <f t="shared" si="0"/>
        <v>1</v>
      </c>
      <c r="H60" s="311" t="s">
        <v>37</v>
      </c>
    </row>
    <row r="61" spans="1:8" x14ac:dyDescent="0.3">
      <c r="A61" s="10" t="s">
        <v>454</v>
      </c>
      <c r="B61" s="320" t="s">
        <v>455</v>
      </c>
      <c r="C61" s="12" t="s">
        <v>11</v>
      </c>
      <c r="D61" s="321">
        <v>3</v>
      </c>
      <c r="E61" s="321" t="s">
        <v>147</v>
      </c>
      <c r="F61" s="321">
        <v>3</v>
      </c>
      <c r="G61" s="311">
        <f t="shared" si="0"/>
        <v>1</v>
      </c>
      <c r="H61" s="311" t="s">
        <v>37</v>
      </c>
    </row>
    <row r="62" spans="1:8" x14ac:dyDescent="0.3">
      <c r="A62" s="10" t="s">
        <v>1502</v>
      </c>
      <c r="B62" s="320" t="s">
        <v>704</v>
      </c>
      <c r="C62" s="12" t="s">
        <v>11</v>
      </c>
      <c r="D62" s="321">
        <v>2</v>
      </c>
      <c r="E62" s="321" t="s">
        <v>6</v>
      </c>
      <c r="F62" s="321">
        <v>2</v>
      </c>
      <c r="G62" s="311">
        <f t="shared" si="0"/>
        <v>1</v>
      </c>
      <c r="H62" s="311" t="s">
        <v>37</v>
      </c>
    </row>
    <row r="63" spans="1:8" x14ac:dyDescent="0.3">
      <c r="A63" s="10" t="s">
        <v>1336</v>
      </c>
      <c r="B63" s="359" t="s">
        <v>1337</v>
      </c>
      <c r="C63" s="12" t="s">
        <v>5</v>
      </c>
      <c r="D63" s="321">
        <v>1</v>
      </c>
      <c r="E63" s="321" t="s">
        <v>6</v>
      </c>
      <c r="F63" s="321">
        <v>1</v>
      </c>
      <c r="G63" s="311">
        <f t="shared" si="0"/>
        <v>1</v>
      </c>
      <c r="H63" s="311" t="s">
        <v>37</v>
      </c>
    </row>
    <row r="64" spans="1:8" x14ac:dyDescent="0.3">
      <c r="A64" s="10" t="s">
        <v>1503</v>
      </c>
      <c r="B64" s="320" t="s">
        <v>1392</v>
      </c>
      <c r="C64" s="12" t="s">
        <v>11</v>
      </c>
      <c r="D64" s="321">
        <v>30</v>
      </c>
      <c r="E64" s="12" t="s">
        <v>6</v>
      </c>
      <c r="F64" s="321">
        <v>30</v>
      </c>
      <c r="G64" s="311">
        <f t="shared" si="0"/>
        <v>1</v>
      </c>
      <c r="H64" s="311" t="s">
        <v>37</v>
      </c>
    </row>
    <row r="65" spans="1:8" x14ac:dyDescent="0.3">
      <c r="A65" s="10" t="s">
        <v>1504</v>
      </c>
      <c r="B65" s="320" t="s">
        <v>1392</v>
      </c>
      <c r="C65" s="12" t="s">
        <v>11</v>
      </c>
      <c r="D65" s="321">
        <v>30</v>
      </c>
      <c r="E65" s="12" t="s">
        <v>6</v>
      </c>
      <c r="F65" s="321">
        <v>30</v>
      </c>
      <c r="G65" s="311">
        <f t="shared" si="0"/>
        <v>1</v>
      </c>
      <c r="H65" s="311" t="s">
        <v>37</v>
      </c>
    </row>
    <row r="66" spans="1:8" x14ac:dyDescent="0.3">
      <c r="A66" s="10" t="s">
        <v>1505</v>
      </c>
      <c r="B66" s="320" t="s">
        <v>1392</v>
      </c>
      <c r="C66" s="12" t="s">
        <v>11</v>
      </c>
      <c r="D66" s="321">
        <v>30</v>
      </c>
      <c r="E66" s="12" t="s">
        <v>6</v>
      </c>
      <c r="F66" s="321">
        <v>30</v>
      </c>
      <c r="G66" s="311">
        <f t="shared" ref="G66:G129" si="1">COUNTIF($A$2:$A$360,A66)</f>
        <v>1</v>
      </c>
      <c r="H66" s="311" t="s">
        <v>37</v>
      </c>
    </row>
    <row r="67" spans="1:8" x14ac:dyDescent="0.3">
      <c r="A67" s="10" t="s">
        <v>619</v>
      </c>
      <c r="B67" s="320" t="s">
        <v>620</v>
      </c>
      <c r="C67" s="12" t="s">
        <v>11</v>
      </c>
      <c r="D67" s="321">
        <v>1</v>
      </c>
      <c r="E67" s="321" t="s">
        <v>6</v>
      </c>
      <c r="F67" s="321">
        <v>1</v>
      </c>
      <c r="G67" s="311">
        <f t="shared" si="1"/>
        <v>1</v>
      </c>
      <c r="H67" s="311" t="s">
        <v>37</v>
      </c>
    </row>
    <row r="68" spans="1:8" x14ac:dyDescent="0.3">
      <c r="A68" s="10" t="s">
        <v>1340</v>
      </c>
      <c r="B68" s="359" t="s">
        <v>1341</v>
      </c>
      <c r="C68" s="12" t="s">
        <v>5</v>
      </c>
      <c r="D68" s="12">
        <v>1</v>
      </c>
      <c r="E68" s="12" t="s">
        <v>6</v>
      </c>
      <c r="F68" s="12">
        <v>1</v>
      </c>
      <c r="G68" s="311">
        <f t="shared" si="1"/>
        <v>1</v>
      </c>
      <c r="H68" s="311" t="s">
        <v>37</v>
      </c>
    </row>
    <row r="69" spans="1:8" x14ac:dyDescent="0.3">
      <c r="A69" s="10" t="s">
        <v>413</v>
      </c>
      <c r="B69" s="320" t="s">
        <v>679</v>
      </c>
      <c r="C69" s="12" t="s">
        <v>11</v>
      </c>
      <c r="D69" s="321">
        <v>4</v>
      </c>
      <c r="E69" s="321" t="s">
        <v>6</v>
      </c>
      <c r="F69" s="321">
        <v>4</v>
      </c>
      <c r="G69" s="311">
        <f t="shared" si="1"/>
        <v>2</v>
      </c>
      <c r="H69" s="311" t="s">
        <v>37</v>
      </c>
    </row>
    <row r="70" spans="1:8" x14ac:dyDescent="0.3">
      <c r="A70" s="324" t="s">
        <v>413</v>
      </c>
      <c r="B70" s="320" t="s">
        <v>414</v>
      </c>
      <c r="C70" s="12" t="s">
        <v>11</v>
      </c>
      <c r="D70" s="321">
        <v>3</v>
      </c>
      <c r="E70" s="321" t="s">
        <v>147</v>
      </c>
      <c r="F70" s="321">
        <v>3</v>
      </c>
      <c r="G70" s="311">
        <f t="shared" si="1"/>
        <v>2</v>
      </c>
      <c r="H70" s="311" t="s">
        <v>37</v>
      </c>
    </row>
    <row r="71" spans="1:8" x14ac:dyDescent="0.3">
      <c r="A71" s="10" t="s">
        <v>1481</v>
      </c>
      <c r="B71" s="320" t="s">
        <v>690</v>
      </c>
      <c r="C71" s="12" t="s">
        <v>11</v>
      </c>
      <c r="D71" s="321">
        <v>25</v>
      </c>
      <c r="E71" s="321" t="s">
        <v>6</v>
      </c>
      <c r="F71" s="321">
        <v>25</v>
      </c>
      <c r="G71" s="311">
        <f t="shared" si="1"/>
        <v>1</v>
      </c>
      <c r="H71" s="311" t="s">
        <v>37</v>
      </c>
    </row>
    <row r="72" spans="1:8" x14ac:dyDescent="0.3">
      <c r="A72" s="10" t="s">
        <v>170</v>
      </c>
      <c r="B72" s="359" t="s">
        <v>171</v>
      </c>
      <c r="C72" s="12" t="s">
        <v>5</v>
      </c>
      <c r="D72" s="12">
        <v>1</v>
      </c>
      <c r="E72" s="12" t="s">
        <v>147</v>
      </c>
      <c r="F72" s="12">
        <f>D72</f>
        <v>1</v>
      </c>
      <c r="G72" s="311">
        <f t="shared" si="1"/>
        <v>2</v>
      </c>
      <c r="H72" s="311" t="s">
        <v>37</v>
      </c>
    </row>
    <row r="73" spans="1:8" x14ac:dyDescent="0.3">
      <c r="A73" s="10" t="s">
        <v>170</v>
      </c>
      <c r="B73" s="359" t="s">
        <v>171</v>
      </c>
      <c r="C73" s="12" t="s">
        <v>5</v>
      </c>
      <c r="D73" s="12">
        <v>1</v>
      </c>
      <c r="E73" s="12" t="s">
        <v>147</v>
      </c>
      <c r="F73" s="12">
        <f>D73</f>
        <v>1</v>
      </c>
      <c r="G73" s="311">
        <f t="shared" si="1"/>
        <v>2</v>
      </c>
      <c r="H73" s="311" t="s">
        <v>37</v>
      </c>
    </row>
    <row r="74" spans="1:8" ht="31.2" x14ac:dyDescent="0.3">
      <c r="A74" s="10" t="s">
        <v>220</v>
      </c>
      <c r="B74" s="359" t="s">
        <v>221</v>
      </c>
      <c r="C74" s="12" t="s">
        <v>7</v>
      </c>
      <c r="D74" s="321">
        <v>1</v>
      </c>
      <c r="E74" s="12" t="s">
        <v>147</v>
      </c>
      <c r="F74" s="321">
        <v>1</v>
      </c>
      <c r="G74" s="311">
        <f t="shared" si="1"/>
        <v>1</v>
      </c>
      <c r="H74" s="311" t="s">
        <v>37</v>
      </c>
    </row>
    <row r="75" spans="1:8" x14ac:dyDescent="0.3">
      <c r="A75" s="10" t="s">
        <v>1518</v>
      </c>
      <c r="B75" s="359" t="s">
        <v>179</v>
      </c>
      <c r="C75" s="12" t="s">
        <v>5</v>
      </c>
      <c r="D75" s="12">
        <v>1</v>
      </c>
      <c r="E75" s="12" t="s">
        <v>147</v>
      </c>
      <c r="F75" s="12">
        <f>D75</f>
        <v>1</v>
      </c>
      <c r="G75" s="311">
        <f t="shared" si="1"/>
        <v>1</v>
      </c>
      <c r="H75" s="311" t="s">
        <v>37</v>
      </c>
    </row>
    <row r="76" spans="1:8" x14ac:dyDescent="0.3">
      <c r="A76" s="10" t="s">
        <v>201</v>
      </c>
      <c r="B76" s="316" t="s">
        <v>202</v>
      </c>
      <c r="C76" s="12" t="s">
        <v>11</v>
      </c>
      <c r="D76" s="321">
        <v>1</v>
      </c>
      <c r="E76" s="12" t="s">
        <v>147</v>
      </c>
      <c r="F76" s="321">
        <v>1</v>
      </c>
      <c r="G76" s="311">
        <f t="shared" si="1"/>
        <v>1</v>
      </c>
      <c r="H76" s="311" t="s">
        <v>37</v>
      </c>
    </row>
    <row r="77" spans="1:8" x14ac:dyDescent="0.3">
      <c r="A77" s="10" t="s">
        <v>1483</v>
      </c>
      <c r="B77" s="320" t="s">
        <v>706</v>
      </c>
      <c r="C77" s="12" t="s">
        <v>11</v>
      </c>
      <c r="D77" s="321">
        <v>4</v>
      </c>
      <c r="E77" s="321" t="s">
        <v>6</v>
      </c>
      <c r="F77" s="321">
        <v>4</v>
      </c>
      <c r="G77" s="311">
        <f t="shared" si="1"/>
        <v>1</v>
      </c>
      <c r="H77" s="311" t="s">
        <v>37</v>
      </c>
    </row>
    <row r="78" spans="1:8" x14ac:dyDescent="0.3">
      <c r="A78" s="10" t="s">
        <v>68</v>
      </c>
      <c r="B78" s="320" t="s">
        <v>1430</v>
      </c>
      <c r="C78" s="12" t="s">
        <v>11</v>
      </c>
      <c r="D78" s="321">
        <v>2</v>
      </c>
      <c r="E78" s="12" t="s">
        <v>6</v>
      </c>
      <c r="F78" s="321">
        <v>2</v>
      </c>
      <c r="G78" s="311">
        <f t="shared" si="1"/>
        <v>1</v>
      </c>
      <c r="H78" s="311" t="s">
        <v>37</v>
      </c>
    </row>
    <row r="79" spans="1:8" x14ac:dyDescent="0.3">
      <c r="A79" s="10" t="s">
        <v>1512</v>
      </c>
      <c r="B79" s="320" t="s">
        <v>696</v>
      </c>
      <c r="C79" s="12" t="s">
        <v>11</v>
      </c>
      <c r="D79" s="321">
        <v>10</v>
      </c>
      <c r="E79" s="321" t="s">
        <v>6</v>
      </c>
      <c r="F79" s="321">
        <v>10</v>
      </c>
      <c r="G79" s="311">
        <f t="shared" si="1"/>
        <v>1</v>
      </c>
      <c r="H79" s="311" t="s">
        <v>37</v>
      </c>
    </row>
    <row r="80" spans="1:8" x14ac:dyDescent="0.3">
      <c r="A80" s="10" t="s">
        <v>1511</v>
      </c>
      <c r="B80" s="320" t="s">
        <v>694</v>
      </c>
      <c r="C80" s="12" t="s">
        <v>11</v>
      </c>
      <c r="D80" s="321">
        <v>10</v>
      </c>
      <c r="E80" s="321" t="s">
        <v>6</v>
      </c>
      <c r="F80" s="321">
        <v>10</v>
      </c>
      <c r="G80" s="311">
        <f t="shared" si="1"/>
        <v>1</v>
      </c>
      <c r="H80" s="311" t="s">
        <v>37</v>
      </c>
    </row>
    <row r="81" spans="1:8" x14ac:dyDescent="0.3">
      <c r="A81" s="10" t="s">
        <v>608</v>
      </c>
      <c r="B81" s="320" t="s">
        <v>609</v>
      </c>
      <c r="C81" s="12" t="s">
        <v>11</v>
      </c>
      <c r="D81" s="321">
        <v>1</v>
      </c>
      <c r="E81" s="321" t="s">
        <v>6</v>
      </c>
      <c r="F81" s="321">
        <v>1</v>
      </c>
      <c r="G81" s="311">
        <f t="shared" si="1"/>
        <v>1</v>
      </c>
      <c r="H81" s="311" t="s">
        <v>37</v>
      </c>
    </row>
    <row r="82" spans="1:8" x14ac:dyDescent="0.3">
      <c r="A82" s="10" t="s">
        <v>223</v>
      </c>
      <c r="B82" s="316" t="s">
        <v>224</v>
      </c>
      <c r="C82" s="12" t="s">
        <v>11</v>
      </c>
      <c r="D82" s="321">
        <v>1</v>
      </c>
      <c r="E82" s="12" t="s">
        <v>147</v>
      </c>
      <c r="F82" s="321">
        <v>1</v>
      </c>
      <c r="G82" s="311">
        <f t="shared" si="1"/>
        <v>7</v>
      </c>
      <c r="H82" s="311" t="s">
        <v>37</v>
      </c>
    </row>
    <row r="83" spans="1:8" x14ac:dyDescent="0.3">
      <c r="A83" s="10" t="s">
        <v>223</v>
      </c>
      <c r="B83" s="320" t="s">
        <v>280</v>
      </c>
      <c r="C83" s="12" t="s">
        <v>11</v>
      </c>
      <c r="D83" s="321">
        <v>1</v>
      </c>
      <c r="E83" s="321" t="s">
        <v>147</v>
      </c>
      <c r="F83" s="321">
        <f>D83</f>
        <v>1</v>
      </c>
      <c r="G83" s="311">
        <f t="shared" si="1"/>
        <v>7</v>
      </c>
      <c r="H83" s="311" t="s">
        <v>37</v>
      </c>
    </row>
    <row r="84" spans="1:8" x14ac:dyDescent="0.3">
      <c r="A84" s="10" t="s">
        <v>223</v>
      </c>
      <c r="B84" s="320" t="s">
        <v>601</v>
      </c>
      <c r="C84" s="12" t="s">
        <v>11</v>
      </c>
      <c r="D84" s="321">
        <v>1</v>
      </c>
      <c r="E84" s="321" t="s">
        <v>6</v>
      </c>
      <c r="F84" s="321">
        <v>1</v>
      </c>
      <c r="G84" s="311">
        <f t="shared" si="1"/>
        <v>7</v>
      </c>
      <c r="H84" s="311" t="s">
        <v>37</v>
      </c>
    </row>
    <row r="85" spans="1:8" x14ac:dyDescent="0.3">
      <c r="A85" s="10" t="s">
        <v>223</v>
      </c>
      <c r="B85" s="320" t="s">
        <v>794</v>
      </c>
      <c r="C85" s="12" t="s">
        <v>11</v>
      </c>
      <c r="D85" s="321">
        <v>1</v>
      </c>
      <c r="E85" s="321" t="s">
        <v>147</v>
      </c>
      <c r="F85" s="321">
        <v>1</v>
      </c>
      <c r="G85" s="311">
        <f t="shared" si="1"/>
        <v>7</v>
      </c>
      <c r="H85" s="311" t="s">
        <v>37</v>
      </c>
    </row>
    <row r="86" spans="1:8" x14ac:dyDescent="0.3">
      <c r="A86" s="10" t="s">
        <v>223</v>
      </c>
      <c r="B86" s="320" t="s">
        <v>1288</v>
      </c>
      <c r="C86" s="12" t="s">
        <v>11</v>
      </c>
      <c r="D86" s="321">
        <v>2</v>
      </c>
      <c r="E86" s="321" t="s">
        <v>6</v>
      </c>
      <c r="F86" s="321">
        <v>2</v>
      </c>
      <c r="G86" s="311">
        <f t="shared" si="1"/>
        <v>7</v>
      </c>
      <c r="H86" s="311" t="s">
        <v>37</v>
      </c>
    </row>
    <row r="87" spans="1:8" x14ac:dyDescent="0.3">
      <c r="A87" s="10" t="s">
        <v>223</v>
      </c>
      <c r="B87" s="316" t="s">
        <v>161</v>
      </c>
      <c r="C87" s="12" t="s">
        <v>11</v>
      </c>
      <c r="D87" s="321">
        <v>1</v>
      </c>
      <c r="E87" s="12" t="s">
        <v>147</v>
      </c>
      <c r="F87" s="321">
        <v>1</v>
      </c>
      <c r="G87" s="311">
        <f t="shared" si="1"/>
        <v>7</v>
      </c>
      <c r="H87" s="311" t="s">
        <v>37</v>
      </c>
    </row>
    <row r="88" spans="1:8" x14ac:dyDescent="0.3">
      <c r="A88" s="10" t="s">
        <v>223</v>
      </c>
      <c r="B88" s="320" t="s">
        <v>460</v>
      </c>
      <c r="C88" s="12" t="s">
        <v>11</v>
      </c>
      <c r="D88" s="321">
        <v>1</v>
      </c>
      <c r="E88" s="321" t="s">
        <v>147</v>
      </c>
      <c r="F88" s="321">
        <v>1</v>
      </c>
      <c r="G88" s="311">
        <f t="shared" si="1"/>
        <v>7</v>
      </c>
      <c r="H88" s="311" t="s">
        <v>37</v>
      </c>
    </row>
    <row r="89" spans="1:8" x14ac:dyDescent="0.3">
      <c r="A89" s="10" t="s">
        <v>787</v>
      </c>
      <c r="B89" s="320" t="s">
        <v>788</v>
      </c>
      <c r="C89" s="12" t="s">
        <v>11</v>
      </c>
      <c r="D89" s="321">
        <v>1</v>
      </c>
      <c r="E89" s="321" t="s">
        <v>147</v>
      </c>
      <c r="F89" s="321">
        <v>1</v>
      </c>
      <c r="G89" s="311">
        <f t="shared" si="1"/>
        <v>2</v>
      </c>
      <c r="H89" s="311" t="s">
        <v>37</v>
      </c>
    </row>
    <row r="90" spans="1:8" x14ac:dyDescent="0.3">
      <c r="A90" s="10" t="s">
        <v>787</v>
      </c>
      <c r="B90" s="359" t="s">
        <v>1291</v>
      </c>
      <c r="C90" s="12" t="s">
        <v>11</v>
      </c>
      <c r="D90" s="321">
        <v>1</v>
      </c>
      <c r="E90" s="321" t="s">
        <v>6</v>
      </c>
      <c r="F90" s="321">
        <v>1</v>
      </c>
      <c r="G90" s="311">
        <f t="shared" si="1"/>
        <v>2</v>
      </c>
      <c r="H90" s="311" t="s">
        <v>37</v>
      </c>
    </row>
    <row r="91" spans="1:8" x14ac:dyDescent="0.3">
      <c r="A91" s="10" t="s">
        <v>574</v>
      </c>
      <c r="B91" s="320" t="s">
        <v>1381</v>
      </c>
      <c r="C91" s="12" t="s">
        <v>11</v>
      </c>
      <c r="D91" s="321">
        <v>10</v>
      </c>
      <c r="E91" s="12" t="s">
        <v>6</v>
      </c>
      <c r="F91" s="321">
        <v>10</v>
      </c>
      <c r="G91" s="311">
        <f t="shared" si="1"/>
        <v>1</v>
      </c>
      <c r="H91" s="311" t="s">
        <v>37</v>
      </c>
    </row>
    <row r="92" spans="1:8" x14ac:dyDescent="0.3">
      <c r="A92" s="10" t="s">
        <v>462</v>
      </c>
      <c r="B92" s="320" t="s">
        <v>463</v>
      </c>
      <c r="C92" s="12" t="s">
        <v>11</v>
      </c>
      <c r="D92" s="321">
        <v>2</v>
      </c>
      <c r="E92" s="321" t="s">
        <v>147</v>
      </c>
      <c r="F92" s="321">
        <v>2</v>
      </c>
      <c r="G92" s="311">
        <f t="shared" si="1"/>
        <v>1</v>
      </c>
      <c r="H92" s="311" t="s">
        <v>37</v>
      </c>
    </row>
    <row r="93" spans="1:8" x14ac:dyDescent="0.3">
      <c r="A93" s="10" t="s">
        <v>709</v>
      </c>
      <c r="B93" s="320" t="s">
        <v>710</v>
      </c>
      <c r="C93" s="12" t="s">
        <v>11</v>
      </c>
      <c r="D93" s="321">
        <v>10</v>
      </c>
      <c r="E93" s="321" t="s">
        <v>6</v>
      </c>
      <c r="F93" s="321">
        <v>10</v>
      </c>
      <c r="G93" s="311">
        <f t="shared" si="1"/>
        <v>1</v>
      </c>
      <c r="H93" s="311" t="s">
        <v>37</v>
      </c>
    </row>
    <row r="94" spans="1:8" x14ac:dyDescent="0.3">
      <c r="A94" s="10" t="s">
        <v>497</v>
      </c>
      <c r="B94" s="320" t="s">
        <v>1372</v>
      </c>
      <c r="C94" s="12" t="s">
        <v>11</v>
      </c>
      <c r="D94" s="321">
        <v>5</v>
      </c>
      <c r="E94" s="12" t="s">
        <v>6</v>
      </c>
      <c r="F94" s="321">
        <v>5</v>
      </c>
      <c r="G94" s="311">
        <f t="shared" si="1"/>
        <v>2</v>
      </c>
      <c r="H94" s="311" t="s">
        <v>37</v>
      </c>
    </row>
    <row r="95" spans="1:8" x14ac:dyDescent="0.3">
      <c r="A95" s="10" t="s">
        <v>497</v>
      </c>
      <c r="B95" s="320" t="s">
        <v>1373</v>
      </c>
      <c r="C95" s="12" t="s">
        <v>11</v>
      </c>
      <c r="D95" s="321">
        <v>10</v>
      </c>
      <c r="E95" s="12" t="s">
        <v>6</v>
      </c>
      <c r="F95" s="321">
        <v>10</v>
      </c>
      <c r="G95" s="311">
        <f t="shared" si="1"/>
        <v>2</v>
      </c>
      <c r="H95" s="311" t="s">
        <v>37</v>
      </c>
    </row>
    <row r="96" spans="1:8" x14ac:dyDescent="0.3">
      <c r="A96" s="10" t="s">
        <v>1431</v>
      </c>
      <c r="B96" s="320" t="s">
        <v>1432</v>
      </c>
      <c r="C96" s="12" t="s">
        <v>11</v>
      </c>
      <c r="D96" s="321">
        <v>1</v>
      </c>
      <c r="E96" s="12" t="s">
        <v>6</v>
      </c>
      <c r="F96" s="321">
        <v>1</v>
      </c>
      <c r="G96" s="311">
        <f t="shared" si="1"/>
        <v>1</v>
      </c>
      <c r="H96" s="311" t="s">
        <v>37</v>
      </c>
    </row>
    <row r="97" spans="1:8" x14ac:dyDescent="0.3">
      <c r="A97" s="10" t="s">
        <v>647</v>
      </c>
      <c r="B97" s="320" t="s">
        <v>648</v>
      </c>
      <c r="C97" s="12" t="s">
        <v>11</v>
      </c>
      <c r="D97" s="321">
        <v>3</v>
      </c>
      <c r="E97" s="321" t="s">
        <v>6</v>
      </c>
      <c r="F97" s="321">
        <v>3</v>
      </c>
      <c r="G97" s="311">
        <f t="shared" si="1"/>
        <v>1</v>
      </c>
      <c r="H97" s="311" t="s">
        <v>37</v>
      </c>
    </row>
    <row r="98" spans="1:8" x14ac:dyDescent="0.3">
      <c r="A98" s="10" t="s">
        <v>1517</v>
      </c>
      <c r="B98" s="359" t="s">
        <v>205</v>
      </c>
      <c r="C98" s="12" t="s">
        <v>11</v>
      </c>
      <c r="D98" s="321">
        <v>1</v>
      </c>
      <c r="E98" s="12" t="s">
        <v>147</v>
      </c>
      <c r="F98" s="321">
        <v>1</v>
      </c>
      <c r="G98" s="311">
        <f t="shared" si="1"/>
        <v>1</v>
      </c>
      <c r="H98" s="311" t="s">
        <v>37</v>
      </c>
    </row>
    <row r="99" spans="1:8" x14ac:dyDescent="0.3">
      <c r="A99" s="10" t="s">
        <v>809</v>
      </c>
      <c r="B99" s="320" t="s">
        <v>810</v>
      </c>
      <c r="C99" s="12" t="s">
        <v>7</v>
      </c>
      <c r="D99" s="321">
        <v>1</v>
      </c>
      <c r="E99" s="321" t="s">
        <v>147</v>
      </c>
      <c r="F99" s="321">
        <v>1</v>
      </c>
      <c r="G99" s="311">
        <f t="shared" si="1"/>
        <v>1</v>
      </c>
      <c r="H99" s="311" t="s">
        <v>37</v>
      </c>
    </row>
    <row r="100" spans="1:8" x14ac:dyDescent="0.3">
      <c r="A100" s="324" t="s">
        <v>1493</v>
      </c>
      <c r="B100" s="320" t="s">
        <v>429</v>
      </c>
      <c r="C100" s="12" t="s">
        <v>11</v>
      </c>
      <c r="D100" s="321">
        <v>5</v>
      </c>
      <c r="E100" s="321" t="s">
        <v>147</v>
      </c>
      <c r="F100" s="321">
        <v>5</v>
      </c>
      <c r="G100" s="311">
        <f t="shared" si="1"/>
        <v>2</v>
      </c>
      <c r="H100" s="311" t="s">
        <v>37</v>
      </c>
    </row>
    <row r="101" spans="1:8" x14ac:dyDescent="0.3">
      <c r="A101" s="324" t="s">
        <v>1493</v>
      </c>
      <c r="B101" s="320" t="s">
        <v>1359</v>
      </c>
      <c r="C101" s="12" t="s">
        <v>11</v>
      </c>
      <c r="D101" s="321">
        <v>5</v>
      </c>
      <c r="E101" s="12" t="s">
        <v>6</v>
      </c>
      <c r="F101" s="321">
        <v>5</v>
      </c>
      <c r="G101" s="311">
        <f t="shared" si="1"/>
        <v>2</v>
      </c>
      <c r="H101" s="311" t="s">
        <v>37</v>
      </c>
    </row>
    <row r="102" spans="1:8" x14ac:dyDescent="0.3">
      <c r="A102" s="10" t="s">
        <v>1378</v>
      </c>
      <c r="B102" s="320" t="s">
        <v>1379</v>
      </c>
      <c r="C102" s="12" t="s">
        <v>11</v>
      </c>
      <c r="D102" s="321">
        <v>30</v>
      </c>
      <c r="E102" s="12" t="s">
        <v>6</v>
      </c>
      <c r="F102" s="321">
        <v>30</v>
      </c>
      <c r="G102" s="311">
        <f t="shared" si="1"/>
        <v>1</v>
      </c>
      <c r="H102" s="311" t="s">
        <v>37</v>
      </c>
    </row>
    <row r="103" spans="1:8" x14ac:dyDescent="0.3">
      <c r="A103" s="10" t="s">
        <v>326</v>
      </c>
      <c r="B103" s="320" t="s">
        <v>1380</v>
      </c>
      <c r="C103" s="12" t="s">
        <v>11</v>
      </c>
      <c r="D103" s="321">
        <v>30</v>
      </c>
      <c r="E103" s="12" t="s">
        <v>6</v>
      </c>
      <c r="F103" s="321">
        <v>30</v>
      </c>
      <c r="G103" s="311">
        <f t="shared" si="1"/>
        <v>1</v>
      </c>
      <c r="H103" s="311" t="s">
        <v>37</v>
      </c>
    </row>
    <row r="104" spans="1:8" x14ac:dyDescent="0.3">
      <c r="A104" s="10" t="s">
        <v>612</v>
      </c>
      <c r="B104" s="320" t="s">
        <v>613</v>
      </c>
      <c r="C104" s="12" t="s">
        <v>11</v>
      </c>
      <c r="D104" s="321">
        <v>1</v>
      </c>
      <c r="E104" s="321" t="s">
        <v>6</v>
      </c>
      <c r="F104" s="321">
        <v>1</v>
      </c>
      <c r="G104" s="311">
        <f t="shared" si="1"/>
        <v>3</v>
      </c>
      <c r="H104" s="311" t="s">
        <v>37</v>
      </c>
    </row>
    <row r="105" spans="1:8" x14ac:dyDescent="0.3">
      <c r="A105" s="10" t="s">
        <v>612</v>
      </c>
      <c r="B105" s="320" t="s">
        <v>785</v>
      </c>
      <c r="C105" s="12" t="s">
        <v>11</v>
      </c>
      <c r="D105" s="321">
        <v>1</v>
      </c>
      <c r="E105" s="321" t="s">
        <v>147</v>
      </c>
      <c r="F105" s="321">
        <v>1</v>
      </c>
      <c r="G105" s="311">
        <f t="shared" si="1"/>
        <v>3</v>
      </c>
      <c r="H105" s="311" t="s">
        <v>37</v>
      </c>
    </row>
    <row r="106" spans="1:8" x14ac:dyDescent="0.3">
      <c r="A106" s="10" t="s">
        <v>612</v>
      </c>
      <c r="B106" s="320" t="s">
        <v>1294</v>
      </c>
      <c r="C106" s="12" t="s">
        <v>11</v>
      </c>
      <c r="D106" s="321">
        <v>1</v>
      </c>
      <c r="E106" s="321" t="s">
        <v>6</v>
      </c>
      <c r="F106" s="321">
        <v>1</v>
      </c>
      <c r="G106" s="311">
        <f t="shared" si="1"/>
        <v>3</v>
      </c>
      <c r="H106" s="311" t="s">
        <v>37</v>
      </c>
    </row>
    <row r="107" spans="1:8" x14ac:dyDescent="0.3">
      <c r="A107" s="324" t="s">
        <v>426</v>
      </c>
      <c r="B107" s="320" t="s">
        <v>427</v>
      </c>
      <c r="C107" s="12" t="s">
        <v>11</v>
      </c>
      <c r="D107" s="321">
        <v>3</v>
      </c>
      <c r="E107" s="321" t="s">
        <v>147</v>
      </c>
      <c r="F107" s="321">
        <v>3</v>
      </c>
      <c r="G107" s="311">
        <f t="shared" si="1"/>
        <v>3</v>
      </c>
      <c r="H107" s="311" t="s">
        <v>37</v>
      </c>
    </row>
    <row r="108" spans="1:8" x14ac:dyDescent="0.3">
      <c r="A108" s="10" t="s">
        <v>426</v>
      </c>
      <c r="B108" s="320" t="s">
        <v>680</v>
      </c>
      <c r="C108" s="12" t="s">
        <v>11</v>
      </c>
      <c r="D108" s="321">
        <v>3</v>
      </c>
      <c r="E108" s="321" t="s">
        <v>6</v>
      </c>
      <c r="F108" s="321">
        <v>3</v>
      </c>
      <c r="G108" s="311">
        <f t="shared" si="1"/>
        <v>3</v>
      </c>
      <c r="H108" s="311" t="s">
        <v>37</v>
      </c>
    </row>
    <row r="109" spans="1:8" x14ac:dyDescent="0.3">
      <c r="A109" s="10" t="s">
        <v>426</v>
      </c>
      <c r="B109" s="320" t="s">
        <v>1358</v>
      </c>
      <c r="C109" s="12" t="s">
        <v>11</v>
      </c>
      <c r="D109" s="321">
        <v>5</v>
      </c>
      <c r="E109" s="12" t="s">
        <v>6</v>
      </c>
      <c r="F109" s="321">
        <v>5</v>
      </c>
      <c r="G109" s="311">
        <f t="shared" si="1"/>
        <v>3</v>
      </c>
      <c r="H109" s="311" t="s">
        <v>37</v>
      </c>
    </row>
    <row r="110" spans="1:8" x14ac:dyDescent="0.3">
      <c r="A110" s="10" t="s">
        <v>811</v>
      </c>
      <c r="B110" s="320" t="s">
        <v>812</v>
      </c>
      <c r="C110" s="12" t="s">
        <v>11</v>
      </c>
      <c r="D110" s="321">
        <v>1</v>
      </c>
      <c r="E110" s="321" t="s">
        <v>147</v>
      </c>
      <c r="F110" s="321">
        <v>1</v>
      </c>
      <c r="G110" s="311">
        <f t="shared" si="1"/>
        <v>1</v>
      </c>
      <c r="H110" s="311" t="s">
        <v>37</v>
      </c>
    </row>
    <row r="111" spans="1:8" x14ac:dyDescent="0.3">
      <c r="A111" s="10" t="s">
        <v>1529</v>
      </c>
      <c r="B111" s="320" t="s">
        <v>366</v>
      </c>
      <c r="C111" s="12" t="s">
        <v>11</v>
      </c>
      <c r="D111" s="321">
        <v>1</v>
      </c>
      <c r="E111" s="321" t="s">
        <v>6</v>
      </c>
      <c r="F111" s="321">
        <f>D111</f>
        <v>1</v>
      </c>
      <c r="G111" s="311">
        <f t="shared" si="1"/>
        <v>1</v>
      </c>
      <c r="H111" s="311" t="s">
        <v>37</v>
      </c>
    </row>
    <row r="112" spans="1:8" x14ac:dyDescent="0.3">
      <c r="A112" s="10" t="s">
        <v>1534</v>
      </c>
      <c r="B112" s="320" t="s">
        <v>1241</v>
      </c>
      <c r="C112" s="12" t="s">
        <v>11</v>
      </c>
      <c r="D112" s="321">
        <v>1</v>
      </c>
      <c r="E112" s="321" t="s">
        <v>147</v>
      </c>
      <c r="F112" s="321">
        <v>1</v>
      </c>
      <c r="G112" s="311">
        <f t="shared" si="1"/>
        <v>1</v>
      </c>
      <c r="H112" s="311" t="s">
        <v>37</v>
      </c>
    </row>
    <row r="113" spans="1:8" x14ac:dyDescent="0.3">
      <c r="A113" s="324" t="s">
        <v>407</v>
      </c>
      <c r="B113" s="320" t="s">
        <v>408</v>
      </c>
      <c r="C113" s="12" t="s">
        <v>11</v>
      </c>
      <c r="D113" s="321">
        <v>2</v>
      </c>
      <c r="E113" s="321" t="s">
        <v>147</v>
      </c>
      <c r="F113" s="321">
        <v>2</v>
      </c>
      <c r="G113" s="311">
        <f t="shared" si="1"/>
        <v>1</v>
      </c>
      <c r="H113" s="311" t="s">
        <v>37</v>
      </c>
    </row>
    <row r="114" spans="1:8" x14ac:dyDescent="0.3">
      <c r="A114" s="10" t="s">
        <v>478</v>
      </c>
      <c r="B114" s="320" t="s">
        <v>479</v>
      </c>
      <c r="C114" s="12" t="s">
        <v>11</v>
      </c>
      <c r="D114" s="321">
        <v>3</v>
      </c>
      <c r="E114" s="321" t="s">
        <v>147</v>
      </c>
      <c r="F114" s="321">
        <v>3</v>
      </c>
      <c r="G114" s="311">
        <f t="shared" si="1"/>
        <v>2</v>
      </c>
      <c r="H114" s="311" t="s">
        <v>37</v>
      </c>
    </row>
    <row r="115" spans="1:8" x14ac:dyDescent="0.3">
      <c r="A115" s="10" t="s">
        <v>478</v>
      </c>
      <c r="B115" s="320" t="s">
        <v>907</v>
      </c>
      <c r="C115" s="12" t="s">
        <v>11</v>
      </c>
      <c r="D115" s="321">
        <v>1</v>
      </c>
      <c r="E115" s="321" t="s">
        <v>147</v>
      </c>
      <c r="F115" s="321">
        <v>1</v>
      </c>
      <c r="G115" s="311">
        <f t="shared" si="1"/>
        <v>2</v>
      </c>
      <c r="H115" s="311" t="s">
        <v>37</v>
      </c>
    </row>
    <row r="116" spans="1:8" ht="31.2" x14ac:dyDescent="0.3">
      <c r="A116" s="10" t="s">
        <v>1474</v>
      </c>
      <c r="B116" s="320" t="s">
        <v>269</v>
      </c>
      <c r="C116" s="12" t="s">
        <v>11</v>
      </c>
      <c r="D116" s="321">
        <v>1</v>
      </c>
      <c r="E116" s="321" t="s">
        <v>147</v>
      </c>
      <c r="F116" s="321">
        <f>D116</f>
        <v>1</v>
      </c>
      <c r="G116" s="311">
        <f t="shared" si="1"/>
        <v>1</v>
      </c>
      <c r="H116" s="311" t="s">
        <v>37</v>
      </c>
    </row>
    <row r="117" spans="1:8" x14ac:dyDescent="0.3">
      <c r="A117" s="10" t="s">
        <v>1516</v>
      </c>
      <c r="B117" s="320" t="s">
        <v>631</v>
      </c>
      <c r="C117" s="12" t="s">
        <v>11</v>
      </c>
      <c r="D117" s="321">
        <v>4</v>
      </c>
      <c r="E117" s="321" t="s">
        <v>6</v>
      </c>
      <c r="F117" s="321">
        <v>4</v>
      </c>
      <c r="G117" s="311">
        <f t="shared" si="1"/>
        <v>1</v>
      </c>
      <c r="H117" s="311" t="s">
        <v>37</v>
      </c>
    </row>
    <row r="118" spans="1:8" x14ac:dyDescent="0.3">
      <c r="A118" s="10" t="s">
        <v>956</v>
      </c>
      <c r="B118" s="320" t="s">
        <v>1370</v>
      </c>
      <c r="C118" s="12" t="s">
        <v>11</v>
      </c>
      <c r="D118" s="321">
        <v>15</v>
      </c>
      <c r="E118" s="12" t="s">
        <v>6</v>
      </c>
      <c r="F118" s="321">
        <v>15</v>
      </c>
      <c r="G118" s="311">
        <f t="shared" si="1"/>
        <v>1</v>
      </c>
      <c r="H118" s="311" t="s">
        <v>37</v>
      </c>
    </row>
    <row r="119" spans="1:8" x14ac:dyDescent="0.3">
      <c r="A119" s="10" t="s">
        <v>1494</v>
      </c>
      <c r="B119" s="320" t="s">
        <v>783</v>
      </c>
      <c r="C119" s="12" t="s">
        <v>7</v>
      </c>
      <c r="D119" s="321">
        <v>1</v>
      </c>
      <c r="E119" s="321" t="s">
        <v>147</v>
      </c>
      <c r="F119" s="321">
        <v>1</v>
      </c>
      <c r="G119" s="311">
        <f t="shared" si="1"/>
        <v>1</v>
      </c>
      <c r="H119" s="311" t="s">
        <v>37</v>
      </c>
    </row>
    <row r="120" spans="1:8" ht="31.2" x14ac:dyDescent="0.3">
      <c r="A120" s="10" t="s">
        <v>803</v>
      </c>
      <c r="B120" s="320" t="s">
        <v>804</v>
      </c>
      <c r="C120" s="12" t="s">
        <v>7</v>
      </c>
      <c r="D120" s="321">
        <v>1</v>
      </c>
      <c r="E120" s="321" t="s">
        <v>147</v>
      </c>
      <c r="F120" s="321">
        <v>1</v>
      </c>
      <c r="G120" s="311">
        <f t="shared" si="1"/>
        <v>1</v>
      </c>
      <c r="H120" s="311" t="s">
        <v>37</v>
      </c>
    </row>
    <row r="121" spans="1:8" x14ac:dyDescent="0.3">
      <c r="A121" s="10" t="s">
        <v>1302</v>
      </c>
      <c r="B121" s="359" t="s">
        <v>1303</v>
      </c>
      <c r="C121" s="12" t="s">
        <v>11</v>
      </c>
      <c r="D121" s="321">
        <v>1</v>
      </c>
      <c r="E121" s="321" t="s">
        <v>6</v>
      </c>
      <c r="F121" s="321">
        <v>1</v>
      </c>
      <c r="G121" s="311">
        <f t="shared" si="1"/>
        <v>1</v>
      </c>
      <c r="H121" s="311" t="s">
        <v>37</v>
      </c>
    </row>
    <row r="122" spans="1:8" x14ac:dyDescent="0.3">
      <c r="A122" s="10" t="s">
        <v>1312</v>
      </c>
      <c r="B122" s="359" t="s">
        <v>1313</v>
      </c>
      <c r="C122" s="12" t="s">
        <v>11</v>
      </c>
      <c r="D122" s="321">
        <v>1</v>
      </c>
      <c r="E122" s="321" t="s">
        <v>6</v>
      </c>
      <c r="F122" s="321">
        <v>1</v>
      </c>
      <c r="G122" s="311">
        <f t="shared" si="1"/>
        <v>1</v>
      </c>
      <c r="H122" s="311" t="s">
        <v>37</v>
      </c>
    </row>
    <row r="123" spans="1:8" x14ac:dyDescent="0.3">
      <c r="A123" s="10" t="s">
        <v>532</v>
      </c>
      <c r="B123" s="320" t="s">
        <v>712</v>
      </c>
      <c r="C123" s="12" t="s">
        <v>11</v>
      </c>
      <c r="D123" s="321">
        <v>10</v>
      </c>
      <c r="E123" s="321" t="s">
        <v>6</v>
      </c>
      <c r="F123" s="321">
        <v>10</v>
      </c>
      <c r="G123" s="311">
        <f t="shared" si="1"/>
        <v>1</v>
      </c>
      <c r="H123" s="311" t="s">
        <v>37</v>
      </c>
    </row>
    <row r="124" spans="1:8" x14ac:dyDescent="0.3">
      <c r="A124" s="10" t="s">
        <v>469</v>
      </c>
      <c r="B124" s="320" t="s">
        <v>470</v>
      </c>
      <c r="C124" s="12" t="s">
        <v>5</v>
      </c>
      <c r="D124" s="321">
        <v>1</v>
      </c>
      <c r="E124" s="321" t="s">
        <v>147</v>
      </c>
      <c r="F124" s="321">
        <v>1</v>
      </c>
      <c r="G124" s="311">
        <f t="shared" si="1"/>
        <v>1</v>
      </c>
      <c r="H124" s="311" t="s">
        <v>37</v>
      </c>
    </row>
    <row r="125" spans="1:8" x14ac:dyDescent="0.3">
      <c r="A125" s="10" t="s">
        <v>681</v>
      </c>
      <c r="B125" s="320" t="s">
        <v>682</v>
      </c>
      <c r="C125" s="12" t="s">
        <v>11</v>
      </c>
      <c r="D125" s="321">
        <v>2</v>
      </c>
      <c r="E125" s="321" t="s">
        <v>6</v>
      </c>
      <c r="F125" s="321">
        <v>2</v>
      </c>
      <c r="G125" s="311">
        <f t="shared" si="1"/>
        <v>1</v>
      </c>
      <c r="H125" s="311" t="s">
        <v>37</v>
      </c>
    </row>
    <row r="126" spans="1:8" x14ac:dyDescent="0.3">
      <c r="A126" s="10" t="s">
        <v>715</v>
      </c>
      <c r="B126" s="320" t="s">
        <v>1386</v>
      </c>
      <c r="C126" s="12" t="s">
        <v>11</v>
      </c>
      <c r="D126" s="321">
        <v>5</v>
      </c>
      <c r="E126" s="12" t="s">
        <v>6</v>
      </c>
      <c r="F126" s="321">
        <v>5</v>
      </c>
      <c r="G126" s="311">
        <f t="shared" si="1"/>
        <v>2</v>
      </c>
      <c r="H126" s="311" t="s">
        <v>37</v>
      </c>
    </row>
    <row r="127" spans="1:8" x14ac:dyDescent="0.3">
      <c r="A127" s="10" t="s">
        <v>715</v>
      </c>
      <c r="B127" s="320" t="s">
        <v>716</v>
      </c>
      <c r="C127" s="12" t="s">
        <v>11</v>
      </c>
      <c r="D127" s="321">
        <v>10</v>
      </c>
      <c r="E127" s="321" t="s">
        <v>6</v>
      </c>
      <c r="F127" s="321">
        <v>10</v>
      </c>
      <c r="G127" s="311">
        <f t="shared" si="1"/>
        <v>2</v>
      </c>
      <c r="H127" s="311" t="s">
        <v>37</v>
      </c>
    </row>
    <row r="128" spans="1:8" x14ac:dyDescent="0.3">
      <c r="A128" s="324" t="s">
        <v>432</v>
      </c>
      <c r="B128" s="320" t="s">
        <v>433</v>
      </c>
      <c r="C128" s="12" t="s">
        <v>11</v>
      </c>
      <c r="D128" s="321">
        <v>5</v>
      </c>
      <c r="E128" s="321" t="s">
        <v>147</v>
      </c>
      <c r="F128" s="321">
        <v>5</v>
      </c>
      <c r="G128" s="311">
        <f t="shared" si="1"/>
        <v>2</v>
      </c>
      <c r="H128" s="311" t="s">
        <v>37</v>
      </c>
    </row>
    <row r="129" spans="1:8" x14ac:dyDescent="0.3">
      <c r="A129" s="10" t="s">
        <v>432</v>
      </c>
      <c r="B129" s="320" t="s">
        <v>1361</v>
      </c>
      <c r="C129" s="12" t="s">
        <v>11</v>
      </c>
      <c r="D129" s="321">
        <v>5</v>
      </c>
      <c r="E129" s="12" t="s">
        <v>6</v>
      </c>
      <c r="F129" s="321">
        <v>5</v>
      </c>
      <c r="G129" s="311">
        <f t="shared" si="1"/>
        <v>2</v>
      </c>
      <c r="H129" s="311" t="s">
        <v>37</v>
      </c>
    </row>
    <row r="130" spans="1:8" x14ac:dyDescent="0.3">
      <c r="A130" s="324" t="s">
        <v>436</v>
      </c>
      <c r="B130" s="320" t="s">
        <v>437</v>
      </c>
      <c r="C130" s="12" t="s">
        <v>11</v>
      </c>
      <c r="D130" s="321">
        <v>5</v>
      </c>
      <c r="E130" s="321" t="s">
        <v>147</v>
      </c>
      <c r="F130" s="321">
        <v>5</v>
      </c>
      <c r="G130" s="311">
        <f t="shared" ref="G130:G193" si="2">COUNTIF($A$2:$A$360,A130)</f>
        <v>2</v>
      </c>
      <c r="H130" s="311" t="s">
        <v>37</v>
      </c>
    </row>
    <row r="131" spans="1:8" x14ac:dyDescent="0.3">
      <c r="A131" s="10" t="s">
        <v>436</v>
      </c>
      <c r="B131" s="320" t="s">
        <v>1357</v>
      </c>
      <c r="C131" s="12" t="s">
        <v>11</v>
      </c>
      <c r="D131" s="321">
        <v>5</v>
      </c>
      <c r="E131" s="12" t="s">
        <v>6</v>
      </c>
      <c r="F131" s="321">
        <v>5</v>
      </c>
      <c r="G131" s="311">
        <f t="shared" si="2"/>
        <v>2</v>
      </c>
      <c r="H131" s="311" t="s">
        <v>37</v>
      </c>
    </row>
    <row r="132" spans="1:8" x14ac:dyDescent="0.3">
      <c r="A132" s="10" t="s">
        <v>1177</v>
      </c>
      <c r="B132" s="320" t="s">
        <v>1392</v>
      </c>
      <c r="C132" s="12" t="s">
        <v>11</v>
      </c>
      <c r="D132" s="321">
        <v>5</v>
      </c>
      <c r="E132" s="12" t="s">
        <v>6</v>
      </c>
      <c r="F132" s="321">
        <v>5</v>
      </c>
      <c r="G132" s="311">
        <f t="shared" si="2"/>
        <v>1</v>
      </c>
      <c r="H132" s="311" t="s">
        <v>37</v>
      </c>
    </row>
    <row r="133" spans="1:8" x14ac:dyDescent="0.3">
      <c r="A133" s="10" t="s">
        <v>982</v>
      </c>
      <c r="B133" s="320" t="s">
        <v>1387</v>
      </c>
      <c r="C133" s="12" t="s">
        <v>11</v>
      </c>
      <c r="D133" s="321">
        <v>5</v>
      </c>
      <c r="E133" s="12" t="s">
        <v>6</v>
      </c>
      <c r="F133" s="321">
        <v>5</v>
      </c>
      <c r="G133" s="311">
        <f t="shared" si="2"/>
        <v>1</v>
      </c>
      <c r="H133" s="311" t="s">
        <v>37</v>
      </c>
    </row>
    <row r="134" spans="1:8" x14ac:dyDescent="0.3">
      <c r="A134" s="10" t="s">
        <v>667</v>
      </c>
      <c r="B134" s="320" t="s">
        <v>668</v>
      </c>
      <c r="C134" s="12" t="s">
        <v>11</v>
      </c>
      <c r="D134" s="321">
        <v>1</v>
      </c>
      <c r="E134" s="321" t="s">
        <v>6</v>
      </c>
      <c r="F134" s="321">
        <v>1</v>
      </c>
      <c r="G134" s="311">
        <f t="shared" si="2"/>
        <v>2</v>
      </c>
      <c r="H134" s="311" t="s">
        <v>37</v>
      </c>
    </row>
    <row r="135" spans="1:8" x14ac:dyDescent="0.3">
      <c r="A135" s="10" t="s">
        <v>667</v>
      </c>
      <c r="B135" s="320" t="s">
        <v>1374</v>
      </c>
      <c r="C135" s="12" t="s">
        <v>11</v>
      </c>
      <c r="D135" s="321">
        <v>2</v>
      </c>
      <c r="E135" s="12" t="s">
        <v>6</v>
      </c>
      <c r="F135" s="321">
        <v>2</v>
      </c>
      <c r="G135" s="311">
        <f t="shared" si="2"/>
        <v>2</v>
      </c>
      <c r="H135" s="311" t="s">
        <v>37</v>
      </c>
    </row>
    <row r="136" spans="1:8" x14ac:dyDescent="0.3">
      <c r="A136" s="10" t="s">
        <v>27</v>
      </c>
      <c r="B136" s="316" t="s">
        <v>184</v>
      </c>
      <c r="C136" s="12" t="s">
        <v>5</v>
      </c>
      <c r="D136" s="321">
        <v>1</v>
      </c>
      <c r="E136" s="12" t="s">
        <v>147</v>
      </c>
      <c r="F136" s="321">
        <v>1</v>
      </c>
      <c r="G136" s="311">
        <f t="shared" si="2"/>
        <v>3</v>
      </c>
      <c r="H136" s="311" t="s">
        <v>37</v>
      </c>
    </row>
    <row r="137" spans="1:8" x14ac:dyDescent="0.3">
      <c r="A137" s="10" t="s">
        <v>27</v>
      </c>
      <c r="B137" s="316" t="s">
        <v>184</v>
      </c>
      <c r="C137" s="12" t="s">
        <v>5</v>
      </c>
      <c r="D137" s="321">
        <v>1</v>
      </c>
      <c r="E137" s="12" t="s">
        <v>147</v>
      </c>
      <c r="F137" s="321">
        <v>1</v>
      </c>
      <c r="G137" s="311">
        <f t="shared" si="2"/>
        <v>3</v>
      </c>
      <c r="H137" s="311" t="s">
        <v>37</v>
      </c>
    </row>
    <row r="138" spans="1:8" x14ac:dyDescent="0.3">
      <c r="A138" s="10" t="s">
        <v>27</v>
      </c>
      <c r="B138" s="320" t="s">
        <v>468</v>
      </c>
      <c r="C138" s="12" t="s">
        <v>5</v>
      </c>
      <c r="D138" s="321">
        <v>1</v>
      </c>
      <c r="E138" s="321" t="s">
        <v>147</v>
      </c>
      <c r="F138" s="321">
        <v>1</v>
      </c>
      <c r="G138" s="311">
        <f t="shared" si="2"/>
        <v>3</v>
      </c>
      <c r="H138" s="311" t="s">
        <v>37</v>
      </c>
    </row>
    <row r="139" spans="1:8" x14ac:dyDescent="0.3">
      <c r="A139" s="324" t="s">
        <v>1495</v>
      </c>
      <c r="B139" s="320" t="s">
        <v>402</v>
      </c>
      <c r="C139" s="12" t="s">
        <v>11</v>
      </c>
      <c r="D139" s="321">
        <v>1</v>
      </c>
      <c r="E139" s="321" t="s">
        <v>147</v>
      </c>
      <c r="F139" s="321">
        <v>1</v>
      </c>
      <c r="G139" s="311">
        <f t="shared" si="2"/>
        <v>2</v>
      </c>
      <c r="H139" s="311" t="s">
        <v>37</v>
      </c>
    </row>
    <row r="140" spans="1:8" x14ac:dyDescent="0.3">
      <c r="A140" s="324" t="s">
        <v>1495</v>
      </c>
      <c r="B140" s="320" t="s">
        <v>1347</v>
      </c>
      <c r="C140" s="12" t="s">
        <v>11</v>
      </c>
      <c r="D140" s="321">
        <v>2</v>
      </c>
      <c r="E140" s="12" t="s">
        <v>6</v>
      </c>
      <c r="F140" s="321">
        <v>2</v>
      </c>
      <c r="G140" s="311">
        <f t="shared" si="2"/>
        <v>2</v>
      </c>
      <c r="H140" s="311" t="s">
        <v>37</v>
      </c>
    </row>
    <row r="141" spans="1:8" x14ac:dyDescent="0.3">
      <c r="A141" s="10" t="s">
        <v>1375</v>
      </c>
      <c r="B141" s="320" t="s">
        <v>1376</v>
      </c>
      <c r="C141" s="12" t="s">
        <v>11</v>
      </c>
      <c r="D141" s="321">
        <v>30</v>
      </c>
      <c r="E141" s="12" t="s">
        <v>6</v>
      </c>
      <c r="F141" s="321">
        <v>30</v>
      </c>
      <c r="G141" s="311">
        <f t="shared" si="2"/>
        <v>1</v>
      </c>
      <c r="H141" s="311" t="s">
        <v>37</v>
      </c>
    </row>
    <row r="142" spans="1:8" x14ac:dyDescent="0.3">
      <c r="A142" s="10" t="s">
        <v>1004</v>
      </c>
      <c r="B142" s="320" t="s">
        <v>1381</v>
      </c>
      <c r="C142" s="12" t="s">
        <v>11</v>
      </c>
      <c r="D142" s="321">
        <v>30</v>
      </c>
      <c r="E142" s="12" t="s">
        <v>6</v>
      </c>
      <c r="F142" s="321">
        <v>30</v>
      </c>
      <c r="G142" s="311">
        <f t="shared" si="2"/>
        <v>1</v>
      </c>
      <c r="H142" s="311" t="s">
        <v>37</v>
      </c>
    </row>
    <row r="143" spans="1:8" x14ac:dyDescent="0.3">
      <c r="A143" s="10" t="s">
        <v>723</v>
      </c>
      <c r="B143" s="320" t="s">
        <v>724</v>
      </c>
      <c r="C143" s="12" t="s">
        <v>11</v>
      </c>
      <c r="D143" s="321">
        <v>1</v>
      </c>
      <c r="E143" s="321" t="s">
        <v>6</v>
      </c>
      <c r="F143" s="321">
        <v>1</v>
      </c>
      <c r="G143" s="311">
        <f t="shared" si="2"/>
        <v>1</v>
      </c>
      <c r="H143" s="311" t="s">
        <v>37</v>
      </c>
    </row>
    <row r="144" spans="1:8" x14ac:dyDescent="0.3">
      <c r="A144" s="10" t="s">
        <v>1324</v>
      </c>
      <c r="B144" s="359" t="s">
        <v>1325</v>
      </c>
      <c r="C144" s="12" t="s">
        <v>11</v>
      </c>
      <c r="D144" s="321">
        <v>1</v>
      </c>
      <c r="E144" s="321" t="s">
        <v>6</v>
      </c>
      <c r="F144" s="321">
        <v>1</v>
      </c>
      <c r="G144" s="311">
        <f t="shared" si="2"/>
        <v>2</v>
      </c>
      <c r="H144" s="311" t="s">
        <v>37</v>
      </c>
    </row>
    <row r="145" spans="1:8" x14ac:dyDescent="0.3">
      <c r="A145" s="10" t="s">
        <v>1324</v>
      </c>
      <c r="B145" s="320" t="s">
        <v>624</v>
      </c>
      <c r="C145" s="12" t="s">
        <v>11</v>
      </c>
      <c r="D145" s="321">
        <v>2</v>
      </c>
      <c r="E145" s="321" t="s">
        <v>147</v>
      </c>
      <c r="F145" s="321">
        <v>2</v>
      </c>
      <c r="G145" s="311">
        <f t="shared" si="2"/>
        <v>2</v>
      </c>
      <c r="H145" s="311" t="s">
        <v>37</v>
      </c>
    </row>
    <row r="146" spans="1:8" x14ac:dyDescent="0.3">
      <c r="A146" s="10" t="s">
        <v>458</v>
      </c>
      <c r="B146" s="359" t="s">
        <v>181</v>
      </c>
      <c r="C146" s="12" t="s">
        <v>11</v>
      </c>
      <c r="D146" s="321">
        <v>1</v>
      </c>
      <c r="E146" s="12" t="s">
        <v>147</v>
      </c>
      <c r="F146" s="321">
        <v>1</v>
      </c>
      <c r="G146" s="311">
        <f t="shared" si="2"/>
        <v>6</v>
      </c>
      <c r="H146" s="311" t="s">
        <v>37</v>
      </c>
    </row>
    <row r="147" spans="1:8" x14ac:dyDescent="0.3">
      <c r="A147" s="10" t="s">
        <v>458</v>
      </c>
      <c r="B147" s="359" t="s">
        <v>181</v>
      </c>
      <c r="C147" s="12" t="s">
        <v>11</v>
      </c>
      <c r="D147" s="321">
        <v>1</v>
      </c>
      <c r="E147" s="12" t="s">
        <v>147</v>
      </c>
      <c r="F147" s="321">
        <v>2</v>
      </c>
      <c r="G147" s="311">
        <f t="shared" si="2"/>
        <v>6</v>
      </c>
      <c r="H147" s="311" t="s">
        <v>37</v>
      </c>
    </row>
    <row r="148" spans="1:8" x14ac:dyDescent="0.3">
      <c r="A148" s="10" t="s">
        <v>458</v>
      </c>
      <c r="B148" s="320" t="s">
        <v>261</v>
      </c>
      <c r="C148" s="12" t="s">
        <v>11</v>
      </c>
      <c r="D148" s="321">
        <v>1</v>
      </c>
      <c r="E148" s="321" t="s">
        <v>147</v>
      </c>
      <c r="F148" s="321">
        <f>D148</f>
        <v>1</v>
      </c>
      <c r="G148" s="311">
        <f t="shared" si="2"/>
        <v>6</v>
      </c>
      <c r="H148" s="311" t="s">
        <v>37</v>
      </c>
    </row>
    <row r="149" spans="1:8" x14ac:dyDescent="0.3">
      <c r="A149" s="10" t="s">
        <v>458</v>
      </c>
      <c r="B149" s="320" t="s">
        <v>1306</v>
      </c>
      <c r="C149" s="12" t="s">
        <v>11</v>
      </c>
      <c r="D149" s="321">
        <v>2</v>
      </c>
      <c r="E149" s="321" t="s">
        <v>6</v>
      </c>
      <c r="F149" s="321">
        <v>2</v>
      </c>
      <c r="G149" s="311">
        <f t="shared" si="2"/>
        <v>6</v>
      </c>
      <c r="H149" s="311" t="s">
        <v>37</v>
      </c>
    </row>
    <row r="150" spans="1:8" x14ac:dyDescent="0.3">
      <c r="A150" s="10" t="s">
        <v>458</v>
      </c>
      <c r="B150" s="320" t="s">
        <v>459</v>
      </c>
      <c r="C150" s="12" t="s">
        <v>11</v>
      </c>
      <c r="D150" s="321">
        <v>1</v>
      </c>
      <c r="E150" s="321" t="s">
        <v>147</v>
      </c>
      <c r="F150" s="321">
        <v>1</v>
      </c>
      <c r="G150" s="311">
        <f t="shared" si="2"/>
        <v>6</v>
      </c>
      <c r="H150" s="311" t="s">
        <v>37</v>
      </c>
    </row>
    <row r="151" spans="1:8" x14ac:dyDescent="0.3">
      <c r="A151" s="10" t="s">
        <v>458</v>
      </c>
      <c r="B151" s="320" t="s">
        <v>728</v>
      </c>
      <c r="C151" s="12" t="s">
        <v>11</v>
      </c>
      <c r="D151" s="321">
        <v>3</v>
      </c>
      <c r="E151" s="321" t="s">
        <v>147</v>
      </c>
      <c r="F151" s="321">
        <v>3</v>
      </c>
      <c r="G151" s="311">
        <f t="shared" si="2"/>
        <v>6</v>
      </c>
      <c r="H151" s="311" t="s">
        <v>37</v>
      </c>
    </row>
    <row r="152" spans="1:8" x14ac:dyDescent="0.3">
      <c r="A152" s="324" t="s">
        <v>430</v>
      </c>
      <c r="B152" s="320" t="s">
        <v>431</v>
      </c>
      <c r="C152" s="12" t="s">
        <v>11</v>
      </c>
      <c r="D152" s="321">
        <v>3</v>
      </c>
      <c r="E152" s="321" t="s">
        <v>147</v>
      </c>
      <c r="F152" s="321">
        <v>3</v>
      </c>
      <c r="G152" s="311">
        <f t="shared" si="2"/>
        <v>2</v>
      </c>
      <c r="H152" s="311" t="s">
        <v>37</v>
      </c>
    </row>
    <row r="153" spans="1:8" x14ac:dyDescent="0.3">
      <c r="A153" s="10" t="s">
        <v>430</v>
      </c>
      <c r="B153" s="320" t="s">
        <v>1360</v>
      </c>
      <c r="C153" s="12" t="s">
        <v>11</v>
      </c>
      <c r="D153" s="321">
        <v>5</v>
      </c>
      <c r="E153" s="12" t="s">
        <v>6</v>
      </c>
      <c r="F153" s="321">
        <v>5</v>
      </c>
      <c r="G153" s="311">
        <f t="shared" si="2"/>
        <v>2</v>
      </c>
      <c r="H153" s="311" t="s">
        <v>37</v>
      </c>
    </row>
    <row r="154" spans="1:8" x14ac:dyDescent="0.3">
      <c r="A154" s="324" t="s">
        <v>442</v>
      </c>
      <c r="B154" s="320" t="s">
        <v>443</v>
      </c>
      <c r="C154" s="12" t="s">
        <v>11</v>
      </c>
      <c r="D154" s="321">
        <v>5</v>
      </c>
      <c r="E154" s="321" t="s">
        <v>147</v>
      </c>
      <c r="F154" s="321">
        <v>5</v>
      </c>
      <c r="G154" s="311">
        <f t="shared" si="2"/>
        <v>6</v>
      </c>
      <c r="H154" s="311" t="s">
        <v>37</v>
      </c>
    </row>
    <row r="155" spans="1:8" x14ac:dyDescent="0.3">
      <c r="A155" s="324" t="s">
        <v>442</v>
      </c>
      <c r="B155" s="320" t="s">
        <v>444</v>
      </c>
      <c r="C155" s="12" t="s">
        <v>11</v>
      </c>
      <c r="D155" s="321">
        <v>5</v>
      </c>
      <c r="E155" s="321" t="s">
        <v>147</v>
      </c>
      <c r="F155" s="321">
        <v>5</v>
      </c>
      <c r="G155" s="311">
        <f t="shared" si="2"/>
        <v>6</v>
      </c>
      <c r="H155" s="311" t="s">
        <v>37</v>
      </c>
    </row>
    <row r="156" spans="1:8" x14ac:dyDescent="0.3">
      <c r="A156" s="324" t="s">
        <v>442</v>
      </c>
      <c r="B156" s="320" t="s">
        <v>445</v>
      </c>
      <c r="C156" s="12" t="s">
        <v>11</v>
      </c>
      <c r="D156" s="321">
        <v>5</v>
      </c>
      <c r="E156" s="321" t="s">
        <v>147</v>
      </c>
      <c r="F156" s="321">
        <v>5</v>
      </c>
      <c r="G156" s="311">
        <f t="shared" si="2"/>
        <v>6</v>
      </c>
      <c r="H156" s="311" t="s">
        <v>37</v>
      </c>
    </row>
    <row r="157" spans="1:8" x14ac:dyDescent="0.3">
      <c r="A157" s="10" t="s">
        <v>442</v>
      </c>
      <c r="B157" s="320" t="s">
        <v>672</v>
      </c>
      <c r="C157" s="12" t="s">
        <v>11</v>
      </c>
      <c r="D157" s="321">
        <v>2</v>
      </c>
      <c r="E157" s="321" t="s">
        <v>6</v>
      </c>
      <c r="F157" s="321">
        <v>2</v>
      </c>
      <c r="G157" s="311">
        <f t="shared" si="2"/>
        <v>6</v>
      </c>
      <c r="H157" s="311" t="s">
        <v>37</v>
      </c>
    </row>
    <row r="158" spans="1:8" x14ac:dyDescent="0.3">
      <c r="A158" s="10" t="s">
        <v>442</v>
      </c>
      <c r="B158" s="320" t="s">
        <v>673</v>
      </c>
      <c r="C158" s="12" t="s">
        <v>11</v>
      </c>
      <c r="D158" s="321">
        <v>2</v>
      </c>
      <c r="E158" s="321" t="s">
        <v>6</v>
      </c>
      <c r="F158" s="321">
        <v>2</v>
      </c>
      <c r="G158" s="311">
        <f t="shared" si="2"/>
        <v>6</v>
      </c>
      <c r="H158" s="311" t="s">
        <v>37</v>
      </c>
    </row>
    <row r="159" spans="1:8" x14ac:dyDescent="0.3">
      <c r="A159" s="10" t="s">
        <v>442</v>
      </c>
      <c r="B159" s="320" t="s">
        <v>1383</v>
      </c>
      <c r="C159" s="12" t="s">
        <v>11</v>
      </c>
      <c r="D159" s="321">
        <v>5</v>
      </c>
      <c r="E159" s="12" t="s">
        <v>6</v>
      </c>
      <c r="F159" s="321">
        <v>5</v>
      </c>
      <c r="G159" s="311">
        <f t="shared" si="2"/>
        <v>6</v>
      </c>
      <c r="H159" s="311" t="s">
        <v>37</v>
      </c>
    </row>
    <row r="160" spans="1:8" x14ac:dyDescent="0.3">
      <c r="A160" s="10" t="s">
        <v>1519</v>
      </c>
      <c r="B160" s="320" t="s">
        <v>718</v>
      </c>
      <c r="C160" s="12" t="s">
        <v>11</v>
      </c>
      <c r="D160" s="321">
        <v>2</v>
      </c>
      <c r="E160" s="321" t="s">
        <v>6</v>
      </c>
      <c r="F160" s="321">
        <v>2</v>
      </c>
      <c r="G160" s="311">
        <f t="shared" si="2"/>
        <v>1</v>
      </c>
      <c r="H160" s="311" t="s">
        <v>37</v>
      </c>
    </row>
    <row r="161" spans="1:8" x14ac:dyDescent="0.3">
      <c r="A161" s="10" t="s">
        <v>1488</v>
      </c>
      <c r="B161" s="359" t="s">
        <v>1321</v>
      </c>
      <c r="C161" s="12" t="s">
        <v>11</v>
      </c>
      <c r="D161" s="321">
        <v>1</v>
      </c>
      <c r="E161" s="321" t="s">
        <v>6</v>
      </c>
      <c r="F161" s="321">
        <v>1</v>
      </c>
      <c r="G161" s="311">
        <f t="shared" si="2"/>
        <v>1</v>
      </c>
      <c r="H161" s="311" t="s">
        <v>37</v>
      </c>
    </row>
    <row r="162" spans="1:8" x14ac:dyDescent="0.3">
      <c r="A162" s="324" t="s">
        <v>1082</v>
      </c>
      <c r="B162" s="320" t="s">
        <v>418</v>
      </c>
      <c r="C162" s="12" t="s">
        <v>11</v>
      </c>
      <c r="D162" s="321">
        <v>15</v>
      </c>
      <c r="E162" s="321" t="s">
        <v>147</v>
      </c>
      <c r="F162" s="321">
        <v>15</v>
      </c>
      <c r="G162" s="311">
        <f t="shared" si="2"/>
        <v>2</v>
      </c>
      <c r="H162" s="311" t="s">
        <v>37</v>
      </c>
    </row>
    <row r="163" spans="1:8" x14ac:dyDescent="0.3">
      <c r="A163" s="324" t="s">
        <v>1082</v>
      </c>
      <c r="B163" s="320" t="s">
        <v>1353</v>
      </c>
      <c r="C163" s="12" t="s">
        <v>11</v>
      </c>
      <c r="D163" s="321">
        <v>5</v>
      </c>
      <c r="E163" s="12" t="s">
        <v>6</v>
      </c>
      <c r="F163" s="321">
        <v>5</v>
      </c>
      <c r="G163" s="311">
        <f t="shared" si="2"/>
        <v>2</v>
      </c>
      <c r="H163" s="311" t="s">
        <v>37</v>
      </c>
    </row>
    <row r="164" spans="1:8" x14ac:dyDescent="0.3">
      <c r="A164" s="10" t="s">
        <v>966</v>
      </c>
      <c r="B164" s="320" t="s">
        <v>698</v>
      </c>
      <c r="C164" s="12" t="s">
        <v>11</v>
      </c>
      <c r="D164" s="321">
        <v>10</v>
      </c>
      <c r="E164" s="321" t="s">
        <v>6</v>
      </c>
      <c r="F164" s="321">
        <v>10</v>
      </c>
      <c r="G164" s="311">
        <f t="shared" si="2"/>
        <v>2</v>
      </c>
      <c r="H164" s="311" t="s">
        <v>37</v>
      </c>
    </row>
    <row r="165" spans="1:8" x14ac:dyDescent="0.3">
      <c r="A165" s="10" t="s">
        <v>966</v>
      </c>
      <c r="B165" s="320" t="s">
        <v>1384</v>
      </c>
      <c r="C165" s="12" t="s">
        <v>11</v>
      </c>
      <c r="D165" s="321">
        <v>10</v>
      </c>
      <c r="E165" s="12" t="s">
        <v>6</v>
      </c>
      <c r="F165" s="321">
        <v>10</v>
      </c>
      <c r="G165" s="311">
        <f t="shared" si="2"/>
        <v>2</v>
      </c>
      <c r="H165" s="311" t="s">
        <v>37</v>
      </c>
    </row>
    <row r="166" spans="1:8" x14ac:dyDescent="0.3">
      <c r="A166" s="10" t="s">
        <v>701</v>
      </c>
      <c r="B166" s="320" t="s">
        <v>702</v>
      </c>
      <c r="C166" s="12" t="s">
        <v>11</v>
      </c>
      <c r="D166" s="321">
        <v>2</v>
      </c>
      <c r="E166" s="321" t="s">
        <v>6</v>
      </c>
      <c r="F166" s="321">
        <v>2</v>
      </c>
      <c r="G166" s="311">
        <f t="shared" si="2"/>
        <v>1</v>
      </c>
      <c r="H166" s="311" t="s">
        <v>37</v>
      </c>
    </row>
    <row r="167" spans="1:8" x14ac:dyDescent="0.3">
      <c r="A167" s="10" t="s">
        <v>1482</v>
      </c>
      <c r="B167" s="320" t="s">
        <v>700</v>
      </c>
      <c r="C167" s="12" t="s">
        <v>11</v>
      </c>
      <c r="D167" s="321">
        <v>3</v>
      </c>
      <c r="E167" s="321" t="s">
        <v>6</v>
      </c>
      <c r="F167" s="321">
        <v>3</v>
      </c>
      <c r="G167" s="311">
        <f t="shared" si="2"/>
        <v>1</v>
      </c>
      <c r="H167" s="311" t="s">
        <v>37</v>
      </c>
    </row>
    <row r="168" spans="1:8" ht="31.2" x14ac:dyDescent="0.3">
      <c r="A168" s="10" t="s">
        <v>1326</v>
      </c>
      <c r="B168" s="359" t="s">
        <v>1327</v>
      </c>
      <c r="C168" s="12" t="s">
        <v>11</v>
      </c>
      <c r="D168" s="321">
        <v>1</v>
      </c>
      <c r="E168" s="321" t="s">
        <v>6</v>
      </c>
      <c r="F168" s="321">
        <v>1</v>
      </c>
      <c r="G168" s="311">
        <f t="shared" si="2"/>
        <v>1</v>
      </c>
      <c r="H168" s="311" t="s">
        <v>37</v>
      </c>
    </row>
    <row r="169" spans="1:8" x14ac:dyDescent="0.3">
      <c r="A169" s="10" t="s">
        <v>626</v>
      </c>
      <c r="B169" s="320" t="s">
        <v>627</v>
      </c>
      <c r="C169" s="12" t="s">
        <v>11</v>
      </c>
      <c r="D169" s="321">
        <v>3</v>
      </c>
      <c r="E169" s="321" t="s">
        <v>147</v>
      </c>
      <c r="F169" s="321">
        <v>3</v>
      </c>
      <c r="G169" s="311">
        <f t="shared" si="2"/>
        <v>1</v>
      </c>
      <c r="H169" s="311" t="s">
        <v>37</v>
      </c>
    </row>
    <row r="170" spans="1:8" ht="31.2" x14ac:dyDescent="0.3">
      <c r="A170" s="10" t="s">
        <v>1322</v>
      </c>
      <c r="B170" s="359" t="s">
        <v>1323</v>
      </c>
      <c r="C170" s="12" t="s">
        <v>11</v>
      </c>
      <c r="D170" s="321">
        <v>1</v>
      </c>
      <c r="E170" s="321" t="s">
        <v>6</v>
      </c>
      <c r="F170" s="321">
        <v>1</v>
      </c>
      <c r="G170" s="311">
        <f t="shared" si="2"/>
        <v>1</v>
      </c>
      <c r="H170" s="311" t="s">
        <v>37</v>
      </c>
    </row>
    <row r="171" spans="1:8" x14ac:dyDescent="0.3">
      <c r="A171" s="10" t="s">
        <v>1425</v>
      </c>
      <c r="B171" s="320" t="s">
        <v>1426</v>
      </c>
      <c r="C171" s="12" t="s">
        <v>11</v>
      </c>
      <c r="D171" s="321">
        <v>5</v>
      </c>
      <c r="E171" s="12" t="s">
        <v>6</v>
      </c>
      <c r="F171" s="321">
        <v>5</v>
      </c>
      <c r="G171" s="311">
        <f t="shared" si="2"/>
        <v>1</v>
      </c>
      <c r="H171" s="311" t="s">
        <v>37</v>
      </c>
    </row>
    <row r="172" spans="1:8" x14ac:dyDescent="0.3">
      <c r="A172" s="10" t="s">
        <v>1520</v>
      </c>
      <c r="B172" s="359" t="s">
        <v>1329</v>
      </c>
      <c r="C172" s="12" t="s">
        <v>11</v>
      </c>
      <c r="D172" s="321">
        <v>4</v>
      </c>
      <c r="E172" s="321" t="s">
        <v>6</v>
      </c>
      <c r="F172" s="321">
        <v>4</v>
      </c>
      <c r="G172" s="311">
        <f t="shared" si="2"/>
        <v>1</v>
      </c>
      <c r="H172" s="311" t="s">
        <v>37</v>
      </c>
    </row>
    <row r="173" spans="1:8" ht="31.2" x14ac:dyDescent="0.3">
      <c r="A173" s="10" t="s">
        <v>448</v>
      </c>
      <c r="B173" s="320" t="s">
        <v>449</v>
      </c>
      <c r="C173" s="12" t="s">
        <v>11</v>
      </c>
      <c r="D173" s="321">
        <v>2</v>
      </c>
      <c r="E173" s="321" t="s">
        <v>147</v>
      </c>
      <c r="F173" s="321">
        <v>2</v>
      </c>
      <c r="G173" s="311">
        <f t="shared" si="2"/>
        <v>1</v>
      </c>
      <c r="H173" s="311" t="s">
        <v>37</v>
      </c>
    </row>
    <row r="174" spans="1:8" x14ac:dyDescent="0.3">
      <c r="A174" s="10" t="s">
        <v>657</v>
      </c>
      <c r="B174" s="320" t="s">
        <v>658</v>
      </c>
      <c r="C174" s="12" t="s">
        <v>11</v>
      </c>
      <c r="D174" s="321">
        <v>3</v>
      </c>
      <c r="E174" s="321" t="s">
        <v>6</v>
      </c>
      <c r="F174" s="321">
        <v>3</v>
      </c>
      <c r="G174" s="311">
        <f t="shared" si="2"/>
        <v>1</v>
      </c>
      <c r="H174" s="311" t="s">
        <v>37</v>
      </c>
    </row>
    <row r="175" spans="1:8" x14ac:dyDescent="0.3">
      <c r="A175" s="10" t="s">
        <v>1472</v>
      </c>
      <c r="B175" s="320" t="s">
        <v>259</v>
      </c>
      <c r="C175" s="12" t="s">
        <v>11</v>
      </c>
      <c r="D175" s="321">
        <v>1</v>
      </c>
      <c r="E175" s="321" t="s">
        <v>147</v>
      </c>
      <c r="F175" s="321">
        <f>D175</f>
        <v>1</v>
      </c>
      <c r="G175" s="311">
        <f t="shared" si="2"/>
        <v>1</v>
      </c>
      <c r="H175" s="311" t="s">
        <v>37</v>
      </c>
    </row>
    <row r="176" spans="1:8" x14ac:dyDescent="0.3">
      <c r="A176" s="10" t="s">
        <v>225</v>
      </c>
      <c r="B176" s="359" t="s">
        <v>226</v>
      </c>
      <c r="C176" s="12" t="s">
        <v>5</v>
      </c>
      <c r="D176" s="321">
        <v>1</v>
      </c>
      <c r="E176" s="12" t="s">
        <v>147</v>
      </c>
      <c r="F176" s="321">
        <v>1</v>
      </c>
      <c r="G176" s="311">
        <f t="shared" si="2"/>
        <v>1</v>
      </c>
      <c r="H176" s="311" t="s">
        <v>37</v>
      </c>
    </row>
    <row r="177" spans="1:8" x14ac:dyDescent="0.3">
      <c r="A177" s="10" t="s">
        <v>1480</v>
      </c>
      <c r="B177" s="320" t="s">
        <v>688</v>
      </c>
      <c r="C177" s="12" t="s">
        <v>11</v>
      </c>
      <c r="D177" s="321">
        <v>3</v>
      </c>
      <c r="E177" s="321" t="s">
        <v>6</v>
      </c>
      <c r="F177" s="321">
        <v>3</v>
      </c>
      <c r="G177" s="311">
        <f t="shared" si="2"/>
        <v>1</v>
      </c>
      <c r="H177" s="311" t="s">
        <v>37</v>
      </c>
    </row>
    <row r="178" spans="1:8" ht="46.8" x14ac:dyDescent="0.3">
      <c r="A178" s="10" t="s">
        <v>825</v>
      </c>
      <c r="B178" s="320" t="s">
        <v>826</v>
      </c>
      <c r="C178" s="12" t="s">
        <v>18</v>
      </c>
      <c r="D178" s="321">
        <v>2</v>
      </c>
      <c r="E178" s="321" t="s">
        <v>147</v>
      </c>
      <c r="F178" s="321">
        <v>2</v>
      </c>
      <c r="G178" s="311">
        <f t="shared" si="2"/>
        <v>1</v>
      </c>
      <c r="H178" s="311" t="s">
        <v>37</v>
      </c>
    </row>
    <row r="179" spans="1:8" ht="46.8" x14ac:dyDescent="0.3">
      <c r="A179" s="10" t="s">
        <v>829</v>
      </c>
      <c r="B179" s="320" t="s">
        <v>830</v>
      </c>
      <c r="C179" s="12" t="s">
        <v>18</v>
      </c>
      <c r="D179" s="321">
        <v>2</v>
      </c>
      <c r="E179" s="321" t="s">
        <v>147</v>
      </c>
      <c r="F179" s="321">
        <v>2</v>
      </c>
      <c r="G179" s="311">
        <f t="shared" si="2"/>
        <v>1</v>
      </c>
      <c r="H179" s="311" t="s">
        <v>37</v>
      </c>
    </row>
    <row r="180" spans="1:8" ht="62.4" x14ac:dyDescent="0.3">
      <c r="A180" s="10" t="s">
        <v>1521</v>
      </c>
      <c r="B180" s="359" t="s">
        <v>186</v>
      </c>
      <c r="C180" s="12" t="s">
        <v>18</v>
      </c>
      <c r="D180" s="321">
        <v>1</v>
      </c>
      <c r="E180" s="12" t="s">
        <v>147</v>
      </c>
      <c r="F180" s="321">
        <v>1</v>
      </c>
      <c r="G180" s="311">
        <f t="shared" si="2"/>
        <v>2</v>
      </c>
      <c r="H180" s="311" t="s">
        <v>37</v>
      </c>
    </row>
    <row r="181" spans="1:8" ht="62.4" x14ac:dyDescent="0.3">
      <c r="A181" s="10" t="s">
        <v>1521</v>
      </c>
      <c r="B181" s="359" t="s">
        <v>222</v>
      </c>
      <c r="C181" s="12" t="s">
        <v>18</v>
      </c>
      <c r="D181" s="321">
        <v>1</v>
      </c>
      <c r="E181" s="12" t="s">
        <v>147</v>
      </c>
      <c r="F181" s="321">
        <v>1</v>
      </c>
      <c r="G181" s="311">
        <f t="shared" si="2"/>
        <v>2</v>
      </c>
      <c r="H181" s="311" t="s">
        <v>37</v>
      </c>
    </row>
    <row r="182" spans="1:8" ht="62.4" x14ac:dyDescent="0.3">
      <c r="A182" s="10" t="s">
        <v>827</v>
      </c>
      <c r="B182" s="320" t="s">
        <v>828</v>
      </c>
      <c r="C182" s="12" t="s">
        <v>18</v>
      </c>
      <c r="D182" s="321">
        <v>1</v>
      </c>
      <c r="E182" s="321" t="s">
        <v>147</v>
      </c>
      <c r="F182" s="321">
        <v>1</v>
      </c>
      <c r="G182" s="311">
        <f t="shared" si="2"/>
        <v>1</v>
      </c>
      <c r="H182" s="311" t="s">
        <v>37</v>
      </c>
    </row>
    <row r="183" spans="1:8" ht="62.4" x14ac:dyDescent="0.3">
      <c r="A183" s="10" t="s">
        <v>831</v>
      </c>
      <c r="B183" s="320" t="s">
        <v>832</v>
      </c>
      <c r="C183" s="12" t="s">
        <v>18</v>
      </c>
      <c r="D183" s="321">
        <v>1</v>
      </c>
      <c r="E183" s="321" t="s">
        <v>147</v>
      </c>
      <c r="F183" s="321">
        <v>1</v>
      </c>
      <c r="G183" s="311">
        <f t="shared" si="2"/>
        <v>1</v>
      </c>
      <c r="H183" s="311" t="s">
        <v>37</v>
      </c>
    </row>
    <row r="184" spans="1:8" ht="46.8" x14ac:dyDescent="0.3">
      <c r="A184" s="10" t="s">
        <v>833</v>
      </c>
      <c r="B184" s="320" t="s">
        <v>834</v>
      </c>
      <c r="C184" s="12" t="s">
        <v>18</v>
      </c>
      <c r="D184" s="321">
        <v>1</v>
      </c>
      <c r="E184" s="321" t="s">
        <v>147</v>
      </c>
      <c r="F184" s="321">
        <v>1</v>
      </c>
      <c r="G184" s="311">
        <f t="shared" si="2"/>
        <v>1</v>
      </c>
      <c r="H184" s="311" t="s">
        <v>37</v>
      </c>
    </row>
    <row r="185" spans="1:8" x14ac:dyDescent="0.3">
      <c r="A185" s="10" t="s">
        <v>1514</v>
      </c>
      <c r="B185" s="320" t="s">
        <v>475</v>
      </c>
      <c r="C185" s="12" t="s">
        <v>11</v>
      </c>
      <c r="D185" s="321">
        <v>1</v>
      </c>
      <c r="E185" s="321" t="s">
        <v>147</v>
      </c>
      <c r="F185" s="321">
        <v>1</v>
      </c>
      <c r="G185" s="311">
        <f t="shared" si="2"/>
        <v>1</v>
      </c>
      <c r="H185" s="311" t="s">
        <v>37</v>
      </c>
    </row>
    <row r="186" spans="1:8" x14ac:dyDescent="0.3">
      <c r="A186" s="10" t="s">
        <v>641</v>
      </c>
      <c r="B186" s="320" t="s">
        <v>642</v>
      </c>
      <c r="C186" s="12" t="s">
        <v>11</v>
      </c>
      <c r="D186" s="321">
        <v>1</v>
      </c>
      <c r="E186" s="321" t="s">
        <v>6</v>
      </c>
      <c r="F186" s="321">
        <v>1</v>
      </c>
      <c r="G186" s="311">
        <f t="shared" si="2"/>
        <v>1</v>
      </c>
      <c r="H186" s="311" t="s">
        <v>37</v>
      </c>
    </row>
    <row r="187" spans="1:8" x14ac:dyDescent="0.3">
      <c r="A187" s="324" t="s">
        <v>450</v>
      </c>
      <c r="B187" s="320" t="s">
        <v>451</v>
      </c>
      <c r="C187" s="12" t="s">
        <v>11</v>
      </c>
      <c r="D187" s="321">
        <v>1</v>
      </c>
      <c r="E187" s="321" t="s">
        <v>147</v>
      </c>
      <c r="F187" s="321">
        <v>1</v>
      </c>
      <c r="G187" s="311">
        <f t="shared" si="2"/>
        <v>1</v>
      </c>
      <c r="H187" s="311" t="s">
        <v>37</v>
      </c>
    </row>
    <row r="188" spans="1:8" x14ac:dyDescent="0.3">
      <c r="A188" s="10" t="s">
        <v>1362</v>
      </c>
      <c r="B188" s="320" t="s">
        <v>1363</v>
      </c>
      <c r="C188" s="12" t="s">
        <v>11</v>
      </c>
      <c r="D188" s="321">
        <v>30</v>
      </c>
      <c r="E188" s="12" t="s">
        <v>6</v>
      </c>
      <c r="F188" s="321">
        <v>30</v>
      </c>
      <c r="G188" s="311">
        <f t="shared" si="2"/>
        <v>1</v>
      </c>
      <c r="H188" s="311" t="s">
        <v>37</v>
      </c>
    </row>
    <row r="189" spans="1:8" x14ac:dyDescent="0.3">
      <c r="A189" s="10" t="s">
        <v>165</v>
      </c>
      <c r="B189" s="359" t="s">
        <v>166</v>
      </c>
      <c r="C189" s="12" t="s">
        <v>5</v>
      </c>
      <c r="D189" s="12">
        <v>1</v>
      </c>
      <c r="E189" s="12" t="s">
        <v>147</v>
      </c>
      <c r="F189" s="12">
        <f>D189</f>
        <v>1</v>
      </c>
      <c r="G189" s="311">
        <f t="shared" si="2"/>
        <v>2</v>
      </c>
      <c r="H189" s="311" t="s">
        <v>37</v>
      </c>
    </row>
    <row r="190" spans="1:8" x14ac:dyDescent="0.3">
      <c r="A190" s="10" t="s">
        <v>165</v>
      </c>
      <c r="B190" s="359" t="s">
        <v>166</v>
      </c>
      <c r="C190" s="12" t="s">
        <v>5</v>
      </c>
      <c r="D190" s="12">
        <v>1</v>
      </c>
      <c r="E190" s="12" t="s">
        <v>147</v>
      </c>
      <c r="F190" s="12">
        <f>D190</f>
        <v>1</v>
      </c>
      <c r="G190" s="311">
        <f t="shared" si="2"/>
        <v>2</v>
      </c>
      <c r="H190" s="311" t="s">
        <v>37</v>
      </c>
    </row>
    <row r="191" spans="1:8" x14ac:dyDescent="0.3">
      <c r="A191" s="10" t="s">
        <v>1523</v>
      </c>
      <c r="B191" s="320" t="s">
        <v>1522</v>
      </c>
      <c r="C191" s="12" t="s">
        <v>11</v>
      </c>
      <c r="D191" s="321">
        <v>5</v>
      </c>
      <c r="E191" s="12" t="s">
        <v>6</v>
      </c>
      <c r="F191" s="321">
        <v>5</v>
      </c>
      <c r="G191" s="311">
        <f t="shared" si="2"/>
        <v>1</v>
      </c>
      <c r="H191" s="311" t="s">
        <v>37</v>
      </c>
    </row>
    <row r="192" spans="1:8" x14ac:dyDescent="0.3">
      <c r="A192" s="10" t="s">
        <v>1524</v>
      </c>
      <c r="B192" s="320" t="s">
        <v>1392</v>
      </c>
      <c r="C192" s="12" t="s">
        <v>11</v>
      </c>
      <c r="D192" s="321">
        <v>30</v>
      </c>
      <c r="E192" s="12" t="s">
        <v>6</v>
      </c>
      <c r="F192" s="321">
        <v>30</v>
      </c>
      <c r="G192" s="311">
        <f t="shared" si="2"/>
        <v>1</v>
      </c>
      <c r="H192" s="311" t="s">
        <v>37</v>
      </c>
    </row>
    <row r="193" spans="1:8" x14ac:dyDescent="0.3">
      <c r="A193" s="10" t="s">
        <v>1525</v>
      </c>
      <c r="B193" s="320" t="s">
        <v>1392</v>
      </c>
      <c r="C193" s="12" t="s">
        <v>11</v>
      </c>
      <c r="D193" s="321">
        <v>30</v>
      </c>
      <c r="E193" s="12" t="s">
        <v>6</v>
      </c>
      <c r="F193" s="321">
        <v>30</v>
      </c>
      <c r="G193" s="311">
        <f t="shared" si="2"/>
        <v>1</v>
      </c>
      <c r="H193" s="311" t="s">
        <v>37</v>
      </c>
    </row>
    <row r="194" spans="1:8" x14ac:dyDescent="0.3">
      <c r="A194" s="10" t="s">
        <v>1510</v>
      </c>
      <c r="B194" s="320" t="s">
        <v>1367</v>
      </c>
      <c r="C194" s="12" t="s">
        <v>11</v>
      </c>
      <c r="D194" s="321">
        <v>30</v>
      </c>
      <c r="E194" s="12" t="s">
        <v>6</v>
      </c>
      <c r="F194" s="321">
        <v>30</v>
      </c>
      <c r="G194" s="311">
        <f t="shared" ref="G194:G257" si="3">COUNTIF($A$2:$A$360,A194)</f>
        <v>1</v>
      </c>
      <c r="H194" s="311" t="s">
        <v>37</v>
      </c>
    </row>
    <row r="195" spans="1:8" x14ac:dyDescent="0.3">
      <c r="A195" s="10" t="s">
        <v>1484</v>
      </c>
      <c r="B195" s="320" t="s">
        <v>708</v>
      </c>
      <c r="C195" s="12" t="s">
        <v>11</v>
      </c>
      <c r="D195" s="321">
        <v>2</v>
      </c>
      <c r="E195" s="321" t="s">
        <v>6</v>
      </c>
      <c r="F195" s="321">
        <v>2</v>
      </c>
      <c r="G195" s="311">
        <f t="shared" si="3"/>
        <v>1</v>
      </c>
      <c r="H195" s="311" t="s">
        <v>37</v>
      </c>
    </row>
    <row r="196" spans="1:8" x14ac:dyDescent="0.3">
      <c r="A196" s="10" t="s">
        <v>1526</v>
      </c>
      <c r="B196" s="320" t="s">
        <v>1415</v>
      </c>
      <c r="C196" s="12" t="s">
        <v>11</v>
      </c>
      <c r="D196" s="321">
        <v>30</v>
      </c>
      <c r="E196" s="12" t="s">
        <v>6</v>
      </c>
      <c r="F196" s="321">
        <v>30</v>
      </c>
      <c r="G196" s="311">
        <f t="shared" si="3"/>
        <v>1</v>
      </c>
      <c r="H196" s="311" t="s">
        <v>37</v>
      </c>
    </row>
    <row r="197" spans="1:8" x14ac:dyDescent="0.3">
      <c r="A197" s="10" t="s">
        <v>1140</v>
      </c>
      <c r="B197" s="320" t="s">
        <v>1413</v>
      </c>
      <c r="C197" s="12" t="s">
        <v>11</v>
      </c>
      <c r="D197" s="321">
        <v>10</v>
      </c>
      <c r="E197" s="12" t="s">
        <v>6</v>
      </c>
      <c r="F197" s="321">
        <v>10</v>
      </c>
      <c r="G197" s="311">
        <f t="shared" si="3"/>
        <v>1</v>
      </c>
      <c r="H197" s="311" t="s">
        <v>37</v>
      </c>
    </row>
    <row r="198" spans="1:8" x14ac:dyDescent="0.3">
      <c r="A198" s="10" t="s">
        <v>506</v>
      </c>
      <c r="B198" s="320" t="s">
        <v>711</v>
      </c>
      <c r="C198" s="12" t="s">
        <v>11</v>
      </c>
      <c r="D198" s="321">
        <v>10</v>
      </c>
      <c r="E198" s="321" t="s">
        <v>6</v>
      </c>
      <c r="F198" s="321">
        <v>10</v>
      </c>
      <c r="G198" s="311">
        <f t="shared" si="3"/>
        <v>2</v>
      </c>
      <c r="H198" s="311" t="s">
        <v>37</v>
      </c>
    </row>
    <row r="199" spans="1:8" x14ac:dyDescent="0.3">
      <c r="A199" s="10" t="s">
        <v>506</v>
      </c>
      <c r="B199" s="320" t="s">
        <v>1382</v>
      </c>
      <c r="C199" s="12" t="s">
        <v>11</v>
      </c>
      <c r="D199" s="321">
        <v>5</v>
      </c>
      <c r="E199" s="12" t="s">
        <v>6</v>
      </c>
      <c r="F199" s="321">
        <v>5</v>
      </c>
      <c r="G199" s="311">
        <f t="shared" si="3"/>
        <v>2</v>
      </c>
      <c r="H199" s="311" t="s">
        <v>37</v>
      </c>
    </row>
    <row r="200" spans="1:8" x14ac:dyDescent="0.3">
      <c r="A200" s="10" t="s">
        <v>1368</v>
      </c>
      <c r="B200" s="320" t="s">
        <v>1369</v>
      </c>
      <c r="C200" s="12" t="s">
        <v>11</v>
      </c>
      <c r="D200" s="321">
        <v>5</v>
      </c>
      <c r="E200" s="12" t="s">
        <v>6</v>
      </c>
      <c r="F200" s="321">
        <v>5</v>
      </c>
      <c r="G200" s="311">
        <f t="shared" si="3"/>
        <v>1</v>
      </c>
      <c r="H200" s="311" t="s">
        <v>37</v>
      </c>
    </row>
    <row r="201" spans="1:8" x14ac:dyDescent="0.3">
      <c r="A201" s="10" t="s">
        <v>338</v>
      </c>
      <c r="B201" s="320" t="s">
        <v>684</v>
      </c>
      <c r="C201" s="12" t="s">
        <v>11</v>
      </c>
      <c r="D201" s="321">
        <v>3</v>
      </c>
      <c r="E201" s="321" t="s">
        <v>6</v>
      </c>
      <c r="F201" s="321">
        <v>3</v>
      </c>
      <c r="G201" s="311">
        <f t="shared" si="3"/>
        <v>1</v>
      </c>
      <c r="H201" s="311" t="s">
        <v>37</v>
      </c>
    </row>
    <row r="202" spans="1:8" x14ac:dyDescent="0.3">
      <c r="A202" s="10" t="s">
        <v>227</v>
      </c>
      <c r="B202" s="359" t="s">
        <v>228</v>
      </c>
      <c r="C202" s="12" t="s">
        <v>5</v>
      </c>
      <c r="D202" s="321">
        <v>1</v>
      </c>
      <c r="E202" s="12" t="s">
        <v>147</v>
      </c>
      <c r="F202" s="321">
        <v>1</v>
      </c>
      <c r="G202" s="311">
        <f t="shared" si="3"/>
        <v>1</v>
      </c>
      <c r="H202" s="311" t="s">
        <v>37</v>
      </c>
    </row>
    <row r="203" spans="1:8" x14ac:dyDescent="0.3">
      <c r="A203" s="10" t="s">
        <v>1527</v>
      </c>
      <c r="B203" s="320" t="s">
        <v>1417</v>
      </c>
      <c r="C203" s="12" t="s">
        <v>11</v>
      </c>
      <c r="D203" s="321">
        <v>20</v>
      </c>
      <c r="E203" s="12" t="s">
        <v>6</v>
      </c>
      <c r="F203" s="321">
        <v>20</v>
      </c>
      <c r="G203" s="311">
        <f t="shared" si="3"/>
        <v>1</v>
      </c>
      <c r="H203" s="311" t="s">
        <v>37</v>
      </c>
    </row>
    <row r="204" spans="1:8" x14ac:dyDescent="0.3">
      <c r="A204" s="324" t="s">
        <v>434</v>
      </c>
      <c r="B204" s="320" t="s">
        <v>435</v>
      </c>
      <c r="C204" s="12" t="s">
        <v>11</v>
      </c>
      <c r="D204" s="321">
        <v>3</v>
      </c>
      <c r="E204" s="321" t="s">
        <v>147</v>
      </c>
      <c r="F204" s="321">
        <v>3</v>
      </c>
      <c r="G204" s="311">
        <f t="shared" si="3"/>
        <v>2</v>
      </c>
      <c r="H204" s="311" t="s">
        <v>37</v>
      </c>
    </row>
    <row r="205" spans="1:8" x14ac:dyDescent="0.3">
      <c r="A205" s="10" t="s">
        <v>434</v>
      </c>
      <c r="B205" s="320" t="s">
        <v>1357</v>
      </c>
      <c r="C205" s="12" t="s">
        <v>11</v>
      </c>
      <c r="D205" s="321">
        <v>5</v>
      </c>
      <c r="E205" s="12" t="s">
        <v>6</v>
      </c>
      <c r="F205" s="321">
        <v>5</v>
      </c>
      <c r="G205" s="311">
        <f t="shared" si="3"/>
        <v>2</v>
      </c>
      <c r="H205" s="311" t="s">
        <v>37</v>
      </c>
    </row>
    <row r="206" spans="1:8" ht="31.2" x14ac:dyDescent="0.3">
      <c r="A206" s="10" t="s">
        <v>1423</v>
      </c>
      <c r="B206" s="320" t="s">
        <v>1424</v>
      </c>
      <c r="C206" s="12" t="s">
        <v>11</v>
      </c>
      <c r="D206" s="321">
        <v>15</v>
      </c>
      <c r="E206" s="12" t="s">
        <v>6</v>
      </c>
      <c r="F206" s="321">
        <v>15</v>
      </c>
      <c r="G206" s="311">
        <f t="shared" si="3"/>
        <v>1</v>
      </c>
      <c r="H206" s="311" t="s">
        <v>37</v>
      </c>
    </row>
    <row r="207" spans="1:8" x14ac:dyDescent="0.3">
      <c r="A207" s="10" t="s">
        <v>1247</v>
      </c>
      <c r="B207" s="320" t="s">
        <v>1248</v>
      </c>
      <c r="C207" s="12" t="s">
        <v>11</v>
      </c>
      <c r="D207" s="321">
        <v>1</v>
      </c>
      <c r="E207" s="321" t="s">
        <v>147</v>
      </c>
      <c r="F207" s="321">
        <v>1</v>
      </c>
      <c r="G207" s="311">
        <f t="shared" si="3"/>
        <v>1</v>
      </c>
      <c r="H207" s="311" t="s">
        <v>37</v>
      </c>
    </row>
    <row r="208" spans="1:8" x14ac:dyDescent="0.3">
      <c r="A208" s="10" t="s">
        <v>599</v>
      </c>
      <c r="B208" s="320" t="s">
        <v>600</v>
      </c>
      <c r="C208" s="12" t="s">
        <v>11</v>
      </c>
      <c r="D208" s="321">
        <v>3</v>
      </c>
      <c r="E208" s="321" t="s">
        <v>6</v>
      </c>
      <c r="F208" s="321">
        <v>3</v>
      </c>
      <c r="G208" s="311">
        <f t="shared" si="3"/>
        <v>1</v>
      </c>
      <c r="H208" s="311" t="s">
        <v>37</v>
      </c>
    </row>
    <row r="209" spans="1:8" x14ac:dyDescent="0.3">
      <c r="A209" s="10" t="s">
        <v>174</v>
      </c>
      <c r="B209" s="359" t="s">
        <v>175</v>
      </c>
      <c r="C209" s="12" t="s">
        <v>11</v>
      </c>
      <c r="D209" s="12">
        <v>1</v>
      </c>
      <c r="E209" s="12" t="s">
        <v>147</v>
      </c>
      <c r="F209" s="12">
        <f>D209</f>
        <v>1</v>
      </c>
      <c r="G209" s="311">
        <f t="shared" si="3"/>
        <v>1</v>
      </c>
      <c r="H209" s="311" t="s">
        <v>37</v>
      </c>
    </row>
    <row r="210" spans="1:8" x14ac:dyDescent="0.3">
      <c r="A210" s="324" t="s">
        <v>405</v>
      </c>
      <c r="B210" s="320" t="s">
        <v>406</v>
      </c>
      <c r="C210" s="12" t="s">
        <v>11</v>
      </c>
      <c r="D210" s="321">
        <v>2</v>
      </c>
      <c r="E210" s="321" t="s">
        <v>147</v>
      </c>
      <c r="F210" s="321">
        <v>2</v>
      </c>
      <c r="G210" s="311">
        <f t="shared" si="3"/>
        <v>2</v>
      </c>
      <c r="H210" s="311" t="s">
        <v>37</v>
      </c>
    </row>
    <row r="211" spans="1:8" x14ac:dyDescent="0.3">
      <c r="A211" s="10" t="s">
        <v>405</v>
      </c>
      <c r="B211" s="320" t="s">
        <v>1350</v>
      </c>
      <c r="C211" s="12" t="s">
        <v>11</v>
      </c>
      <c r="D211" s="321">
        <v>1</v>
      </c>
      <c r="E211" s="12" t="s">
        <v>6</v>
      </c>
      <c r="F211" s="321">
        <v>1</v>
      </c>
      <c r="G211" s="311">
        <f t="shared" si="3"/>
        <v>2</v>
      </c>
      <c r="H211" s="311" t="s">
        <v>37</v>
      </c>
    </row>
    <row r="212" spans="1:8" x14ac:dyDescent="0.3">
      <c r="A212" s="10" t="s">
        <v>602</v>
      </c>
      <c r="B212" s="320" t="s">
        <v>267</v>
      </c>
      <c r="C212" s="12" t="s">
        <v>11</v>
      </c>
      <c r="D212" s="321">
        <v>1</v>
      </c>
      <c r="E212" s="321" t="s">
        <v>147</v>
      </c>
      <c r="F212" s="321">
        <f>D212</f>
        <v>1</v>
      </c>
      <c r="G212" s="311">
        <f t="shared" si="3"/>
        <v>4</v>
      </c>
      <c r="H212" s="311" t="s">
        <v>37</v>
      </c>
    </row>
    <row r="213" spans="1:8" x14ac:dyDescent="0.3">
      <c r="A213" s="10" t="s">
        <v>602</v>
      </c>
      <c r="B213" s="320" t="s">
        <v>603</v>
      </c>
      <c r="C213" s="12" t="s">
        <v>11</v>
      </c>
      <c r="D213" s="321">
        <v>2</v>
      </c>
      <c r="E213" s="321" t="s">
        <v>6</v>
      </c>
      <c r="F213" s="321">
        <v>2</v>
      </c>
      <c r="G213" s="311">
        <f t="shared" si="3"/>
        <v>4</v>
      </c>
      <c r="H213" s="311" t="s">
        <v>37</v>
      </c>
    </row>
    <row r="214" spans="1:8" x14ac:dyDescent="0.3">
      <c r="A214" s="10" t="s">
        <v>602</v>
      </c>
      <c r="B214" s="320" t="s">
        <v>791</v>
      </c>
      <c r="C214" s="12" t="s">
        <v>11</v>
      </c>
      <c r="D214" s="321">
        <v>3</v>
      </c>
      <c r="E214" s="321" t="s">
        <v>147</v>
      </c>
      <c r="F214" s="321">
        <v>3</v>
      </c>
      <c r="G214" s="311">
        <f t="shared" si="3"/>
        <v>4</v>
      </c>
      <c r="H214" s="311" t="s">
        <v>37</v>
      </c>
    </row>
    <row r="215" spans="1:8" x14ac:dyDescent="0.3">
      <c r="A215" s="10" t="s">
        <v>602</v>
      </c>
      <c r="B215" s="320" t="s">
        <v>1295</v>
      </c>
      <c r="C215" s="12" t="s">
        <v>11</v>
      </c>
      <c r="D215" s="321">
        <v>3</v>
      </c>
      <c r="E215" s="321" t="s">
        <v>6</v>
      </c>
      <c r="F215" s="321">
        <v>3</v>
      </c>
      <c r="G215" s="311">
        <f t="shared" si="3"/>
        <v>4</v>
      </c>
      <c r="H215" s="311" t="s">
        <v>37</v>
      </c>
    </row>
    <row r="216" spans="1:8" x14ac:dyDescent="0.3">
      <c r="A216" s="10" t="s">
        <v>456</v>
      </c>
      <c r="B216" s="320" t="s">
        <v>457</v>
      </c>
      <c r="C216" s="12" t="s">
        <v>11</v>
      </c>
      <c r="D216" s="321">
        <v>1</v>
      </c>
      <c r="E216" s="321" t="s">
        <v>147</v>
      </c>
      <c r="F216" s="321">
        <v>1</v>
      </c>
      <c r="G216" s="311">
        <f t="shared" si="3"/>
        <v>1</v>
      </c>
      <c r="H216" s="311" t="s">
        <v>37</v>
      </c>
    </row>
    <row r="217" spans="1:8" ht="46.8" x14ac:dyDescent="0.3">
      <c r="A217" s="10" t="s">
        <v>1541</v>
      </c>
      <c r="B217" s="320" t="s">
        <v>1301</v>
      </c>
      <c r="C217" s="12" t="s">
        <v>5</v>
      </c>
      <c r="D217" s="321">
        <v>1</v>
      </c>
      <c r="E217" s="321" t="s">
        <v>6</v>
      </c>
      <c r="F217" s="321">
        <v>1</v>
      </c>
      <c r="G217" s="311">
        <f t="shared" si="3"/>
        <v>1</v>
      </c>
      <c r="H217" s="311" t="s">
        <v>37</v>
      </c>
    </row>
    <row r="218" spans="1:8" x14ac:dyDescent="0.3">
      <c r="A218" s="324" t="s">
        <v>1513</v>
      </c>
      <c r="B218" s="320" t="s">
        <v>404</v>
      </c>
      <c r="C218" s="12" t="s">
        <v>11</v>
      </c>
      <c r="D218" s="321">
        <v>5</v>
      </c>
      <c r="E218" s="321" t="s">
        <v>147</v>
      </c>
      <c r="F218" s="321">
        <v>5</v>
      </c>
      <c r="G218" s="311">
        <f t="shared" si="3"/>
        <v>2</v>
      </c>
      <c r="H218" s="311" t="s">
        <v>37</v>
      </c>
    </row>
    <row r="219" spans="1:8" x14ac:dyDescent="0.3">
      <c r="A219" s="324" t="s">
        <v>1513</v>
      </c>
      <c r="B219" s="320" t="s">
        <v>1349</v>
      </c>
      <c r="C219" s="12" t="s">
        <v>11</v>
      </c>
      <c r="D219" s="321">
        <v>5</v>
      </c>
      <c r="E219" s="12" t="s">
        <v>6</v>
      </c>
      <c r="F219" s="321">
        <v>5</v>
      </c>
      <c r="G219" s="311">
        <f t="shared" si="3"/>
        <v>2</v>
      </c>
      <c r="H219" s="311" t="s">
        <v>37</v>
      </c>
    </row>
    <row r="220" spans="1:8" x14ac:dyDescent="0.3">
      <c r="A220" s="324" t="s">
        <v>1528</v>
      </c>
      <c r="B220" s="320" t="s">
        <v>424</v>
      </c>
      <c r="C220" s="12" t="s">
        <v>11</v>
      </c>
      <c r="D220" s="321">
        <v>3</v>
      </c>
      <c r="E220" s="321" t="s">
        <v>147</v>
      </c>
      <c r="F220" s="321">
        <v>3</v>
      </c>
      <c r="G220" s="311">
        <f t="shared" si="3"/>
        <v>2</v>
      </c>
      <c r="H220" s="311" t="s">
        <v>37</v>
      </c>
    </row>
    <row r="221" spans="1:8" x14ac:dyDescent="0.3">
      <c r="A221" s="324" t="s">
        <v>1528</v>
      </c>
      <c r="B221" s="320" t="s">
        <v>1356</v>
      </c>
      <c r="C221" s="12" t="s">
        <v>11</v>
      </c>
      <c r="D221" s="321">
        <v>5</v>
      </c>
      <c r="E221" s="12" t="s">
        <v>6</v>
      </c>
      <c r="F221" s="321">
        <v>5</v>
      </c>
      <c r="G221" s="311">
        <f t="shared" si="3"/>
        <v>2</v>
      </c>
      <c r="H221" s="311" t="s">
        <v>37</v>
      </c>
    </row>
    <row r="222" spans="1:8" x14ac:dyDescent="0.3">
      <c r="A222" s="10" t="s">
        <v>1509</v>
      </c>
      <c r="B222" s="320" t="s">
        <v>793</v>
      </c>
      <c r="C222" s="12" t="s">
        <v>7</v>
      </c>
      <c r="D222" s="321">
        <v>1</v>
      </c>
      <c r="E222" s="321" t="s">
        <v>147</v>
      </c>
      <c r="F222" s="321">
        <v>1</v>
      </c>
      <c r="G222" s="311">
        <f t="shared" si="3"/>
        <v>1</v>
      </c>
      <c r="H222" s="311" t="s">
        <v>37</v>
      </c>
    </row>
    <row r="223" spans="1:8" x14ac:dyDescent="0.3">
      <c r="A223" s="10" t="s">
        <v>674</v>
      </c>
      <c r="B223" s="320" t="s">
        <v>675</v>
      </c>
      <c r="C223" s="12" t="s">
        <v>11</v>
      </c>
      <c r="D223" s="321">
        <v>1</v>
      </c>
      <c r="E223" s="321" t="s">
        <v>6</v>
      </c>
      <c r="F223" s="321">
        <v>1</v>
      </c>
      <c r="G223" s="311">
        <f t="shared" si="3"/>
        <v>1</v>
      </c>
      <c r="H223" s="311" t="s">
        <v>37</v>
      </c>
    </row>
    <row r="224" spans="1:8" ht="31.2" x14ac:dyDescent="0.3">
      <c r="A224" s="10" t="s">
        <v>1508</v>
      </c>
      <c r="B224" s="320" t="s">
        <v>1064</v>
      </c>
      <c r="C224" s="12" t="s">
        <v>5</v>
      </c>
      <c r="D224" s="321">
        <v>1</v>
      </c>
      <c r="E224" s="321" t="s">
        <v>147</v>
      </c>
      <c r="F224" s="321">
        <v>1</v>
      </c>
      <c r="G224" s="311">
        <f t="shared" si="3"/>
        <v>2</v>
      </c>
      <c r="H224" s="311" t="s">
        <v>37</v>
      </c>
    </row>
    <row r="225" spans="1:8" ht="31.2" x14ac:dyDescent="0.3">
      <c r="A225" s="10" t="s">
        <v>1508</v>
      </c>
      <c r="B225" s="320" t="s">
        <v>1242</v>
      </c>
      <c r="C225" s="12" t="s">
        <v>5</v>
      </c>
      <c r="D225" s="321">
        <v>1</v>
      </c>
      <c r="E225" s="321" t="s">
        <v>147</v>
      </c>
      <c r="F225" s="321">
        <v>1</v>
      </c>
      <c r="G225" s="311">
        <f t="shared" si="3"/>
        <v>2</v>
      </c>
      <c r="H225" s="311" t="s">
        <v>37</v>
      </c>
    </row>
    <row r="226" spans="1:8" x14ac:dyDescent="0.3">
      <c r="A226" s="10" t="s">
        <v>801</v>
      </c>
      <c r="B226" s="320" t="s">
        <v>253</v>
      </c>
      <c r="C226" s="12" t="s">
        <v>7</v>
      </c>
      <c r="D226" s="321">
        <v>1</v>
      </c>
      <c r="E226" s="321" t="s">
        <v>147</v>
      </c>
      <c r="F226" s="321">
        <f>D226</f>
        <v>1</v>
      </c>
      <c r="G226" s="311">
        <f t="shared" si="3"/>
        <v>4</v>
      </c>
      <c r="H226" s="311" t="s">
        <v>37</v>
      </c>
    </row>
    <row r="227" spans="1:8" x14ac:dyDescent="0.3">
      <c r="A227" s="10" t="s">
        <v>801</v>
      </c>
      <c r="B227" s="320" t="s">
        <v>802</v>
      </c>
      <c r="C227" s="12" t="s">
        <v>7</v>
      </c>
      <c r="D227" s="321">
        <v>2</v>
      </c>
      <c r="E227" s="321" t="s">
        <v>147</v>
      </c>
      <c r="F227" s="321">
        <v>2</v>
      </c>
      <c r="G227" s="311">
        <f t="shared" si="3"/>
        <v>4</v>
      </c>
      <c r="H227" s="311" t="s">
        <v>37</v>
      </c>
    </row>
    <row r="228" spans="1:8" x14ac:dyDescent="0.3">
      <c r="A228" s="10" t="s">
        <v>801</v>
      </c>
      <c r="B228" s="320" t="s">
        <v>1061</v>
      </c>
      <c r="C228" s="12" t="s">
        <v>7</v>
      </c>
      <c r="D228" s="321">
        <v>1</v>
      </c>
      <c r="E228" s="321" t="s">
        <v>147</v>
      </c>
      <c r="F228" s="321">
        <v>1</v>
      </c>
      <c r="G228" s="311">
        <f t="shared" si="3"/>
        <v>4</v>
      </c>
      <c r="H228" s="311" t="s">
        <v>37</v>
      </c>
    </row>
    <row r="229" spans="1:8" x14ac:dyDescent="0.3">
      <c r="A229" s="10" t="s">
        <v>801</v>
      </c>
      <c r="B229" s="320" t="s">
        <v>1148</v>
      </c>
      <c r="C229" s="12" t="s">
        <v>7</v>
      </c>
      <c r="D229" s="321">
        <v>1</v>
      </c>
      <c r="E229" s="321" t="s">
        <v>147</v>
      </c>
      <c r="F229" s="321">
        <v>1</v>
      </c>
      <c r="G229" s="311">
        <f t="shared" si="3"/>
        <v>4</v>
      </c>
      <c r="H229" s="311" t="s">
        <v>37</v>
      </c>
    </row>
    <row r="230" spans="1:8" x14ac:dyDescent="0.3">
      <c r="A230" s="10" t="s">
        <v>208</v>
      </c>
      <c r="B230" s="320" t="s">
        <v>890</v>
      </c>
      <c r="C230" s="12" t="s">
        <v>7</v>
      </c>
      <c r="D230" s="321">
        <v>5</v>
      </c>
      <c r="E230" s="321" t="s">
        <v>147</v>
      </c>
      <c r="F230" s="321">
        <v>5</v>
      </c>
      <c r="G230" s="311">
        <f t="shared" si="3"/>
        <v>7</v>
      </c>
      <c r="H230" s="311" t="s">
        <v>37</v>
      </c>
    </row>
    <row r="231" spans="1:8" x14ac:dyDescent="0.3">
      <c r="A231" s="10" t="s">
        <v>208</v>
      </c>
      <c r="B231" s="320" t="s">
        <v>1239</v>
      </c>
      <c r="C231" s="12" t="s">
        <v>7</v>
      </c>
      <c r="D231" s="321">
        <v>1</v>
      </c>
      <c r="E231" s="321" t="s">
        <v>147</v>
      </c>
      <c r="F231" s="321">
        <v>1</v>
      </c>
      <c r="G231" s="311">
        <f t="shared" si="3"/>
        <v>7</v>
      </c>
      <c r="H231" s="311" t="s">
        <v>37</v>
      </c>
    </row>
    <row r="232" spans="1:8" x14ac:dyDescent="0.3">
      <c r="A232" s="10" t="s">
        <v>208</v>
      </c>
      <c r="B232" s="359" t="s">
        <v>1317</v>
      </c>
      <c r="C232" s="12" t="s">
        <v>7</v>
      </c>
      <c r="D232" s="321">
        <v>1</v>
      </c>
      <c r="E232" s="321" t="s">
        <v>6</v>
      </c>
      <c r="F232" s="321">
        <v>1</v>
      </c>
      <c r="G232" s="311">
        <f t="shared" si="3"/>
        <v>7</v>
      </c>
      <c r="H232" s="311" t="s">
        <v>37</v>
      </c>
    </row>
    <row r="233" spans="1:8" x14ac:dyDescent="0.3">
      <c r="A233" s="10" t="s">
        <v>208</v>
      </c>
      <c r="B233" s="320" t="s">
        <v>633</v>
      </c>
      <c r="C233" s="12" t="s">
        <v>7</v>
      </c>
      <c r="D233" s="321">
        <v>3</v>
      </c>
      <c r="E233" s="321" t="s">
        <v>6</v>
      </c>
      <c r="F233" s="321">
        <v>3</v>
      </c>
      <c r="G233" s="311">
        <f t="shared" si="3"/>
        <v>7</v>
      </c>
      <c r="H233" s="311" t="s">
        <v>37</v>
      </c>
    </row>
    <row r="234" spans="1:8" x14ac:dyDescent="0.3">
      <c r="A234" s="10" t="s">
        <v>208</v>
      </c>
      <c r="B234" s="320" t="s">
        <v>720</v>
      </c>
      <c r="C234" s="12" t="s">
        <v>7</v>
      </c>
      <c r="D234" s="321">
        <v>1</v>
      </c>
      <c r="E234" s="321" t="s">
        <v>6</v>
      </c>
      <c r="F234" s="321">
        <v>1</v>
      </c>
      <c r="G234" s="311">
        <f t="shared" si="3"/>
        <v>7</v>
      </c>
      <c r="H234" s="311" t="s">
        <v>37</v>
      </c>
    </row>
    <row r="235" spans="1:8" x14ac:dyDescent="0.3">
      <c r="A235" s="10" t="s">
        <v>208</v>
      </c>
      <c r="B235" s="359" t="s">
        <v>209</v>
      </c>
      <c r="C235" s="12" t="s">
        <v>7</v>
      </c>
      <c r="D235" s="321">
        <v>1</v>
      </c>
      <c r="E235" s="12" t="s">
        <v>147</v>
      </c>
      <c r="F235" s="321">
        <v>1</v>
      </c>
      <c r="G235" s="311">
        <f t="shared" si="3"/>
        <v>7</v>
      </c>
      <c r="H235" s="311" t="s">
        <v>37</v>
      </c>
    </row>
    <row r="236" spans="1:8" x14ac:dyDescent="0.3">
      <c r="A236" s="10" t="s">
        <v>208</v>
      </c>
      <c r="B236" s="320" t="s">
        <v>364</v>
      </c>
      <c r="C236" s="12" t="s">
        <v>7</v>
      </c>
      <c r="D236" s="321">
        <v>2</v>
      </c>
      <c r="E236" s="321" t="s">
        <v>6</v>
      </c>
      <c r="F236" s="321">
        <v>2</v>
      </c>
      <c r="G236" s="311">
        <f t="shared" si="3"/>
        <v>7</v>
      </c>
      <c r="H236" s="311" t="s">
        <v>37</v>
      </c>
    </row>
    <row r="237" spans="1:8" x14ac:dyDescent="0.3">
      <c r="A237" s="10" t="s">
        <v>899</v>
      </c>
      <c r="B237" s="320" t="s">
        <v>900</v>
      </c>
      <c r="C237" s="12" t="s">
        <v>7</v>
      </c>
      <c r="D237" s="321">
        <v>1</v>
      </c>
      <c r="E237" s="321" t="s">
        <v>147</v>
      </c>
      <c r="F237" s="321">
        <v>1</v>
      </c>
      <c r="G237" s="311">
        <f t="shared" si="3"/>
        <v>2</v>
      </c>
      <c r="H237" s="311" t="s">
        <v>37</v>
      </c>
    </row>
    <row r="238" spans="1:8" x14ac:dyDescent="0.3">
      <c r="A238" s="10" t="s">
        <v>899</v>
      </c>
      <c r="B238" s="320" t="s">
        <v>1062</v>
      </c>
      <c r="C238" s="12" t="s">
        <v>7</v>
      </c>
      <c r="D238" s="321">
        <v>1</v>
      </c>
      <c r="E238" s="321" t="s">
        <v>147</v>
      </c>
      <c r="F238" s="321">
        <v>1</v>
      </c>
      <c r="G238" s="311">
        <f t="shared" si="3"/>
        <v>2</v>
      </c>
      <c r="H238" s="311" t="s">
        <v>37</v>
      </c>
    </row>
    <row r="239" spans="1:8" x14ac:dyDescent="0.3">
      <c r="A239" s="10" t="s">
        <v>913</v>
      </c>
      <c r="B239" s="320" t="s">
        <v>731</v>
      </c>
      <c r="C239" s="12" t="s">
        <v>7</v>
      </c>
      <c r="D239" s="321">
        <v>1</v>
      </c>
      <c r="E239" s="321" t="s">
        <v>6</v>
      </c>
      <c r="F239" s="321">
        <v>1</v>
      </c>
      <c r="G239" s="311">
        <f t="shared" si="3"/>
        <v>4</v>
      </c>
      <c r="H239" s="311" t="s">
        <v>37</v>
      </c>
    </row>
    <row r="240" spans="1:8" x14ac:dyDescent="0.3">
      <c r="A240" s="10" t="s">
        <v>913</v>
      </c>
      <c r="B240" s="320" t="s">
        <v>1286</v>
      </c>
      <c r="C240" s="12" t="s">
        <v>7</v>
      </c>
      <c r="D240" s="321">
        <v>1</v>
      </c>
      <c r="E240" s="321" t="s">
        <v>6</v>
      </c>
      <c r="F240" s="321">
        <v>1</v>
      </c>
      <c r="G240" s="311">
        <f t="shared" si="3"/>
        <v>4</v>
      </c>
      <c r="H240" s="311" t="s">
        <v>37</v>
      </c>
    </row>
    <row r="241" spans="1:8" x14ac:dyDescent="0.3">
      <c r="A241" s="10" t="s">
        <v>913</v>
      </c>
      <c r="B241" s="320" t="s">
        <v>397</v>
      </c>
      <c r="C241" s="12" t="s">
        <v>7</v>
      </c>
      <c r="D241" s="321">
        <v>1</v>
      </c>
      <c r="E241" s="321" t="s">
        <v>147</v>
      </c>
      <c r="F241" s="321">
        <v>1</v>
      </c>
      <c r="G241" s="311">
        <f t="shared" si="3"/>
        <v>4</v>
      </c>
      <c r="H241" s="311" t="s">
        <v>37</v>
      </c>
    </row>
    <row r="242" spans="1:8" x14ac:dyDescent="0.3">
      <c r="A242" s="10" t="s">
        <v>913</v>
      </c>
      <c r="B242" s="320" t="s">
        <v>243</v>
      </c>
      <c r="C242" s="12" t="s">
        <v>7</v>
      </c>
      <c r="D242" s="321">
        <v>1</v>
      </c>
      <c r="E242" s="321" t="s">
        <v>147</v>
      </c>
      <c r="F242" s="321">
        <f>D242</f>
        <v>1</v>
      </c>
      <c r="G242" s="311">
        <f t="shared" si="3"/>
        <v>4</v>
      </c>
      <c r="H242" s="311" t="s">
        <v>37</v>
      </c>
    </row>
    <row r="243" spans="1:8" ht="31.2" x14ac:dyDescent="0.3">
      <c r="A243" s="10" t="s">
        <v>472</v>
      </c>
      <c r="B243" s="320" t="s">
        <v>473</v>
      </c>
      <c r="C243" s="12" t="s">
        <v>11</v>
      </c>
      <c r="D243" s="321">
        <v>2</v>
      </c>
      <c r="E243" s="321" t="s">
        <v>147</v>
      </c>
      <c r="F243" s="321">
        <v>2</v>
      </c>
      <c r="G243" s="311">
        <f t="shared" si="3"/>
        <v>1</v>
      </c>
      <c r="H243" s="311" t="s">
        <v>37</v>
      </c>
    </row>
    <row r="244" spans="1:8" ht="31.2" x14ac:dyDescent="0.3">
      <c r="A244" s="10" t="s">
        <v>1342</v>
      </c>
      <c r="B244" s="359" t="s">
        <v>1343</v>
      </c>
      <c r="C244" s="12" t="s">
        <v>11</v>
      </c>
      <c r="D244" s="12">
        <v>1</v>
      </c>
      <c r="E244" s="12" t="s">
        <v>6</v>
      </c>
      <c r="F244" s="12">
        <v>1</v>
      </c>
      <c r="G244" s="311">
        <f t="shared" si="3"/>
        <v>1</v>
      </c>
      <c r="H244" s="311" t="s">
        <v>37</v>
      </c>
    </row>
    <row r="245" spans="1:8" x14ac:dyDescent="0.3">
      <c r="A245" s="10" t="s">
        <v>154</v>
      </c>
      <c r="B245" s="316" t="s">
        <v>155</v>
      </c>
      <c r="C245" s="12" t="s">
        <v>7</v>
      </c>
      <c r="D245" s="321">
        <v>1</v>
      </c>
      <c r="E245" s="12" t="s">
        <v>147</v>
      </c>
      <c r="F245" s="321">
        <v>1</v>
      </c>
      <c r="G245" s="311">
        <f t="shared" si="3"/>
        <v>1</v>
      </c>
      <c r="H245" s="311" t="s">
        <v>37</v>
      </c>
    </row>
    <row r="246" spans="1:8" x14ac:dyDescent="0.3">
      <c r="A246" s="10" t="s">
        <v>483</v>
      </c>
      <c r="B246" s="320" t="s">
        <v>886</v>
      </c>
      <c r="C246" s="12" t="s">
        <v>7</v>
      </c>
      <c r="D246" s="321">
        <v>3</v>
      </c>
      <c r="E246" s="321" t="s">
        <v>147</v>
      </c>
      <c r="F246" s="321">
        <v>3</v>
      </c>
      <c r="G246" s="311">
        <f t="shared" si="3"/>
        <v>1</v>
      </c>
      <c r="H246" s="311" t="s">
        <v>37</v>
      </c>
    </row>
    <row r="247" spans="1:8" x14ac:dyDescent="0.3">
      <c r="A247" s="10" t="s">
        <v>813</v>
      </c>
      <c r="B247" s="320" t="s">
        <v>814</v>
      </c>
      <c r="C247" s="12" t="s">
        <v>7</v>
      </c>
      <c r="D247" s="321">
        <v>1</v>
      </c>
      <c r="E247" s="321" t="s">
        <v>147</v>
      </c>
      <c r="F247" s="321">
        <v>1</v>
      </c>
      <c r="G247" s="311">
        <f t="shared" si="3"/>
        <v>1</v>
      </c>
      <c r="H247" s="311" t="s">
        <v>37</v>
      </c>
    </row>
    <row r="248" spans="1:8" ht="31.2" x14ac:dyDescent="0.3">
      <c r="A248" s="10" t="s">
        <v>1289</v>
      </c>
      <c r="B248" s="359" t="s">
        <v>1290</v>
      </c>
      <c r="C248" s="12" t="s">
        <v>7</v>
      </c>
      <c r="D248" s="321">
        <v>1</v>
      </c>
      <c r="E248" s="321" t="s">
        <v>6</v>
      </c>
      <c r="F248" s="321">
        <v>1</v>
      </c>
      <c r="G248" s="311">
        <f t="shared" si="3"/>
        <v>1</v>
      </c>
      <c r="H248" s="311" t="s">
        <v>37</v>
      </c>
    </row>
    <row r="249" spans="1:8" ht="31.2" x14ac:dyDescent="0.3">
      <c r="A249" s="10" t="s">
        <v>1485</v>
      </c>
      <c r="B249" s="320" t="s">
        <v>816</v>
      </c>
      <c r="C249" s="12" t="s">
        <v>7</v>
      </c>
      <c r="D249" s="321">
        <v>1</v>
      </c>
      <c r="E249" s="321" t="s">
        <v>147</v>
      </c>
      <c r="F249" s="321">
        <v>1</v>
      </c>
      <c r="G249" s="311">
        <f t="shared" si="3"/>
        <v>1</v>
      </c>
      <c r="H249" s="311" t="s">
        <v>37</v>
      </c>
    </row>
    <row r="250" spans="1:8" x14ac:dyDescent="0.3">
      <c r="A250" s="10" t="s">
        <v>817</v>
      </c>
      <c r="B250" s="320" t="s">
        <v>818</v>
      </c>
      <c r="C250" s="12" t="s">
        <v>7</v>
      </c>
      <c r="D250" s="321">
        <v>1</v>
      </c>
      <c r="E250" s="321" t="s">
        <v>147</v>
      </c>
      <c r="F250" s="321">
        <v>1</v>
      </c>
      <c r="G250" s="311">
        <f t="shared" si="3"/>
        <v>1</v>
      </c>
      <c r="H250" s="311" t="s">
        <v>37</v>
      </c>
    </row>
    <row r="251" spans="1:8" x14ac:dyDescent="0.3">
      <c r="A251" s="10" t="s">
        <v>1486</v>
      </c>
      <c r="B251" s="359" t="s">
        <v>1315</v>
      </c>
      <c r="C251" s="12" t="s">
        <v>7</v>
      </c>
      <c r="D251" s="321">
        <v>1</v>
      </c>
      <c r="E251" s="321" t="s">
        <v>6</v>
      </c>
      <c r="F251" s="321">
        <v>1</v>
      </c>
      <c r="G251" s="311">
        <f t="shared" si="3"/>
        <v>2</v>
      </c>
      <c r="H251" s="311" t="s">
        <v>37</v>
      </c>
    </row>
    <row r="252" spans="1:8" x14ac:dyDescent="0.3">
      <c r="A252" s="10" t="s">
        <v>1486</v>
      </c>
      <c r="B252" s="320" t="s">
        <v>888</v>
      </c>
      <c r="C252" s="12" t="s">
        <v>7</v>
      </c>
      <c r="D252" s="321">
        <v>2</v>
      </c>
      <c r="E252" s="321" t="s">
        <v>147</v>
      </c>
      <c r="F252" s="321">
        <v>2</v>
      </c>
      <c r="G252" s="311">
        <f t="shared" si="3"/>
        <v>2</v>
      </c>
      <c r="H252" s="311" t="s">
        <v>37</v>
      </c>
    </row>
    <row r="253" spans="1:8" x14ac:dyDescent="0.3">
      <c r="A253" s="10" t="s">
        <v>1487</v>
      </c>
      <c r="B253" s="320" t="s">
        <v>895</v>
      </c>
      <c r="C253" s="12" t="s">
        <v>7</v>
      </c>
      <c r="D253" s="321">
        <v>2</v>
      </c>
      <c r="E253" s="321" t="s">
        <v>147</v>
      </c>
      <c r="F253" s="321">
        <v>2</v>
      </c>
      <c r="G253" s="311">
        <f t="shared" si="3"/>
        <v>1</v>
      </c>
      <c r="H253" s="311" t="s">
        <v>37</v>
      </c>
    </row>
    <row r="254" spans="1:8" x14ac:dyDescent="0.3">
      <c r="A254" s="10" t="s">
        <v>145</v>
      </c>
      <c r="B254" s="320" t="s">
        <v>664</v>
      </c>
      <c r="C254" s="12" t="s">
        <v>7</v>
      </c>
      <c r="D254" s="321">
        <v>2</v>
      </c>
      <c r="E254" s="321" t="s">
        <v>6</v>
      </c>
      <c r="F254" s="321">
        <v>2</v>
      </c>
      <c r="G254" s="311">
        <f t="shared" si="3"/>
        <v>2</v>
      </c>
      <c r="H254" s="311" t="s">
        <v>37</v>
      </c>
    </row>
    <row r="255" spans="1:8" x14ac:dyDescent="0.3">
      <c r="A255" s="10" t="s">
        <v>145</v>
      </c>
      <c r="B255" s="316" t="s">
        <v>146</v>
      </c>
      <c r="C255" s="12" t="s">
        <v>7</v>
      </c>
      <c r="D255" s="12">
        <v>5</v>
      </c>
      <c r="E255" s="12" t="s">
        <v>147</v>
      </c>
      <c r="F255" s="12">
        <v>5</v>
      </c>
      <c r="G255" s="311">
        <f t="shared" si="3"/>
        <v>2</v>
      </c>
      <c r="H255" s="311" t="s">
        <v>37</v>
      </c>
    </row>
    <row r="256" spans="1:8" x14ac:dyDescent="0.3">
      <c r="A256" s="10" t="s">
        <v>1330</v>
      </c>
      <c r="B256" s="320" t="s">
        <v>275</v>
      </c>
      <c r="C256" s="12" t="s">
        <v>7</v>
      </c>
      <c r="D256" s="321">
        <v>1</v>
      </c>
      <c r="E256" s="321" t="s">
        <v>276</v>
      </c>
      <c r="F256" s="321">
        <v>16</v>
      </c>
      <c r="G256" s="311">
        <f t="shared" si="3"/>
        <v>3</v>
      </c>
      <c r="H256" s="311" t="s">
        <v>37</v>
      </c>
    </row>
    <row r="257" spans="1:8" x14ac:dyDescent="0.3">
      <c r="A257" s="10" t="s">
        <v>1330</v>
      </c>
      <c r="B257" s="320" t="s">
        <v>1331</v>
      </c>
      <c r="C257" s="12" t="s">
        <v>7</v>
      </c>
      <c r="D257" s="321">
        <v>2</v>
      </c>
      <c r="E257" s="321" t="s">
        <v>6</v>
      </c>
      <c r="F257" s="321">
        <v>2</v>
      </c>
      <c r="G257" s="311">
        <f t="shared" si="3"/>
        <v>3</v>
      </c>
      <c r="H257" s="311" t="s">
        <v>37</v>
      </c>
    </row>
    <row r="258" spans="1:8" x14ac:dyDescent="0.3">
      <c r="A258" s="10" t="s">
        <v>1330</v>
      </c>
      <c r="B258" s="316" t="s">
        <v>1332</v>
      </c>
      <c r="C258" s="12" t="s">
        <v>7</v>
      </c>
      <c r="D258" s="321">
        <v>3</v>
      </c>
      <c r="E258" s="321" t="s">
        <v>6</v>
      </c>
      <c r="F258" s="321">
        <v>3</v>
      </c>
      <c r="G258" s="311">
        <f t="shared" ref="G258:G321" si="4">COUNTIF($A$2:$A$360,A258)</f>
        <v>3</v>
      </c>
      <c r="H258" s="311" t="s">
        <v>37</v>
      </c>
    </row>
    <row r="259" spans="1:8" x14ac:dyDescent="0.3">
      <c r="A259" s="10" t="s">
        <v>805</v>
      </c>
      <c r="B259" s="320" t="s">
        <v>806</v>
      </c>
      <c r="C259" s="12" t="s">
        <v>7</v>
      </c>
      <c r="D259" s="321">
        <v>1</v>
      </c>
      <c r="E259" s="321" t="s">
        <v>147</v>
      </c>
      <c r="F259" s="321">
        <v>1</v>
      </c>
      <c r="G259" s="311">
        <f t="shared" si="4"/>
        <v>1</v>
      </c>
      <c r="H259" s="311" t="s">
        <v>37</v>
      </c>
    </row>
    <row r="260" spans="1:8" x14ac:dyDescent="0.3">
      <c r="A260" s="10" t="s">
        <v>819</v>
      </c>
      <c r="B260" s="320" t="s">
        <v>820</v>
      </c>
      <c r="C260" s="12" t="s">
        <v>7</v>
      </c>
      <c r="D260" s="321">
        <v>1</v>
      </c>
      <c r="E260" s="321" t="s">
        <v>147</v>
      </c>
      <c r="F260" s="321">
        <v>1</v>
      </c>
      <c r="G260" s="311">
        <f t="shared" si="4"/>
        <v>1</v>
      </c>
      <c r="H260" s="311" t="s">
        <v>37</v>
      </c>
    </row>
    <row r="261" spans="1:8" x14ac:dyDescent="0.3">
      <c r="A261" s="10" t="s">
        <v>637</v>
      </c>
      <c r="B261" s="359" t="s">
        <v>215</v>
      </c>
      <c r="C261" s="12" t="s">
        <v>7</v>
      </c>
      <c r="D261" s="321">
        <v>1</v>
      </c>
      <c r="E261" s="12" t="s">
        <v>147</v>
      </c>
      <c r="F261" s="321">
        <v>1</v>
      </c>
      <c r="G261" s="311">
        <f t="shared" si="4"/>
        <v>5</v>
      </c>
      <c r="H261" s="311" t="s">
        <v>37</v>
      </c>
    </row>
    <row r="262" spans="1:8" x14ac:dyDescent="0.3">
      <c r="A262" s="10" t="s">
        <v>637</v>
      </c>
      <c r="B262" s="320" t="s">
        <v>368</v>
      </c>
      <c r="C262" s="12" t="s">
        <v>7</v>
      </c>
      <c r="D262" s="321">
        <v>1</v>
      </c>
      <c r="E262" s="321" t="s">
        <v>6</v>
      </c>
      <c r="F262" s="321">
        <v>1</v>
      </c>
      <c r="G262" s="311">
        <f t="shared" si="4"/>
        <v>5</v>
      </c>
      <c r="H262" s="311" t="s">
        <v>37</v>
      </c>
    </row>
    <row r="263" spans="1:8" x14ac:dyDescent="0.3">
      <c r="A263" s="10" t="s">
        <v>637</v>
      </c>
      <c r="B263" s="320" t="s">
        <v>638</v>
      </c>
      <c r="C263" s="12" t="s">
        <v>7</v>
      </c>
      <c r="D263" s="321">
        <v>9</v>
      </c>
      <c r="E263" s="321" t="s">
        <v>6</v>
      </c>
      <c r="F263" s="321">
        <v>9</v>
      </c>
      <c r="G263" s="311">
        <f t="shared" si="4"/>
        <v>5</v>
      </c>
      <c r="H263" s="311" t="s">
        <v>37</v>
      </c>
    </row>
    <row r="264" spans="1:8" x14ac:dyDescent="0.3">
      <c r="A264" s="10" t="s">
        <v>637</v>
      </c>
      <c r="B264" s="359" t="s">
        <v>1311</v>
      </c>
      <c r="C264" s="12" t="s">
        <v>7</v>
      </c>
      <c r="D264" s="321">
        <v>1</v>
      </c>
      <c r="E264" s="321" t="s">
        <v>6</v>
      </c>
      <c r="F264" s="321">
        <v>1</v>
      </c>
      <c r="G264" s="311">
        <f t="shared" si="4"/>
        <v>5</v>
      </c>
      <c r="H264" s="311" t="s">
        <v>37</v>
      </c>
    </row>
    <row r="265" spans="1:8" x14ac:dyDescent="0.3">
      <c r="A265" s="10" t="s">
        <v>637</v>
      </c>
      <c r="B265" s="359" t="s">
        <v>1316</v>
      </c>
      <c r="C265" s="12" t="s">
        <v>7</v>
      </c>
      <c r="D265" s="321">
        <v>2</v>
      </c>
      <c r="E265" s="321" t="s">
        <v>6</v>
      </c>
      <c r="F265" s="321">
        <v>2</v>
      </c>
      <c r="G265" s="311">
        <f t="shared" si="4"/>
        <v>5</v>
      </c>
      <c r="H265" s="311" t="s">
        <v>37</v>
      </c>
    </row>
    <row r="266" spans="1:8" x14ac:dyDescent="0.3">
      <c r="A266" s="10" t="s">
        <v>1442</v>
      </c>
      <c r="B266" s="359" t="s">
        <v>203</v>
      </c>
      <c r="C266" s="12" t="s">
        <v>7</v>
      </c>
      <c r="D266" s="321">
        <v>1</v>
      </c>
      <c r="E266" s="12" t="s">
        <v>147</v>
      </c>
      <c r="F266" s="321">
        <v>2</v>
      </c>
      <c r="G266" s="311">
        <f t="shared" si="4"/>
        <v>2</v>
      </c>
      <c r="H266" s="311" t="s">
        <v>37</v>
      </c>
    </row>
    <row r="267" spans="1:8" x14ac:dyDescent="0.3">
      <c r="A267" s="10" t="s">
        <v>1442</v>
      </c>
      <c r="B267" s="320" t="s">
        <v>665</v>
      </c>
      <c r="C267" s="12" t="s">
        <v>7</v>
      </c>
      <c r="D267" s="321">
        <v>2</v>
      </c>
      <c r="E267" s="321" t="s">
        <v>6</v>
      </c>
      <c r="F267" s="321">
        <v>2</v>
      </c>
      <c r="G267" s="311">
        <f t="shared" si="4"/>
        <v>2</v>
      </c>
      <c r="H267" s="311" t="s">
        <v>37</v>
      </c>
    </row>
    <row r="268" spans="1:8" ht="31.2" x14ac:dyDescent="0.3">
      <c r="A268" s="10" t="s">
        <v>797</v>
      </c>
      <c r="B268" s="320" t="s">
        <v>798</v>
      </c>
      <c r="C268" s="12" t="s">
        <v>7</v>
      </c>
      <c r="D268" s="321">
        <v>2</v>
      </c>
      <c r="E268" s="321" t="s">
        <v>147</v>
      </c>
      <c r="F268" s="321">
        <v>2</v>
      </c>
      <c r="G268" s="311">
        <f t="shared" si="4"/>
        <v>1</v>
      </c>
      <c r="H268" s="311" t="s">
        <v>37</v>
      </c>
    </row>
    <row r="269" spans="1:8" x14ac:dyDescent="0.3">
      <c r="A269" s="10" t="s">
        <v>198</v>
      </c>
      <c r="B269" s="316" t="s">
        <v>199</v>
      </c>
      <c r="C269" s="12" t="s">
        <v>7</v>
      </c>
      <c r="D269" s="12">
        <v>2</v>
      </c>
      <c r="E269" s="12" t="s">
        <v>147</v>
      </c>
      <c r="F269" s="12">
        <v>2</v>
      </c>
      <c r="G269" s="311">
        <f t="shared" si="4"/>
        <v>2</v>
      </c>
      <c r="H269" s="311" t="s">
        <v>37</v>
      </c>
    </row>
    <row r="270" spans="1:8" x14ac:dyDescent="0.3">
      <c r="A270" s="10" t="s">
        <v>198</v>
      </c>
      <c r="B270" s="316" t="s">
        <v>200</v>
      </c>
      <c r="C270" s="12" t="s">
        <v>7</v>
      </c>
      <c r="D270" s="12">
        <v>2</v>
      </c>
      <c r="E270" s="12" t="s">
        <v>147</v>
      </c>
      <c r="F270" s="12">
        <v>2</v>
      </c>
      <c r="G270" s="311">
        <f t="shared" si="4"/>
        <v>2</v>
      </c>
      <c r="H270" s="311" t="s">
        <v>37</v>
      </c>
    </row>
    <row r="271" spans="1:8" x14ac:dyDescent="0.3">
      <c r="A271" s="10" t="s">
        <v>152</v>
      </c>
      <c r="B271" s="316" t="s">
        <v>153</v>
      </c>
      <c r="C271" s="12" t="s">
        <v>7</v>
      </c>
      <c r="D271" s="12">
        <v>1</v>
      </c>
      <c r="E271" s="12" t="s">
        <v>147</v>
      </c>
      <c r="F271" s="12">
        <v>1</v>
      </c>
      <c r="G271" s="311">
        <f t="shared" si="4"/>
        <v>1</v>
      </c>
      <c r="H271" s="311" t="s">
        <v>37</v>
      </c>
    </row>
    <row r="272" spans="1:8" x14ac:dyDescent="0.3">
      <c r="A272" s="10" t="s">
        <v>1530</v>
      </c>
      <c r="B272" s="320" t="s">
        <v>1392</v>
      </c>
      <c r="C272" s="12" t="s">
        <v>11</v>
      </c>
      <c r="D272" s="321">
        <v>30</v>
      </c>
      <c r="E272" s="12" t="s">
        <v>6</v>
      </c>
      <c r="F272" s="321">
        <v>30</v>
      </c>
      <c r="G272" s="311">
        <f t="shared" si="4"/>
        <v>1</v>
      </c>
      <c r="H272" s="311" t="s">
        <v>37</v>
      </c>
    </row>
    <row r="273" spans="1:8" x14ac:dyDescent="0.3">
      <c r="A273" s="10" t="s">
        <v>1531</v>
      </c>
      <c r="B273" s="320" t="s">
        <v>1392</v>
      </c>
      <c r="C273" s="12" t="s">
        <v>11</v>
      </c>
      <c r="D273" s="321">
        <v>30</v>
      </c>
      <c r="E273" s="12" t="s">
        <v>6</v>
      </c>
      <c r="F273" s="321">
        <v>30</v>
      </c>
      <c r="G273" s="311">
        <f t="shared" si="4"/>
        <v>1</v>
      </c>
      <c r="H273" s="311" t="s">
        <v>37</v>
      </c>
    </row>
    <row r="274" spans="1:8" x14ac:dyDescent="0.3">
      <c r="A274" s="10" t="s">
        <v>1532</v>
      </c>
      <c r="B274" s="320" t="s">
        <v>1392</v>
      </c>
      <c r="C274" s="12" t="s">
        <v>11</v>
      </c>
      <c r="D274" s="321">
        <v>30</v>
      </c>
      <c r="E274" s="12" t="s">
        <v>6</v>
      </c>
      <c r="F274" s="321">
        <v>30</v>
      </c>
      <c r="G274" s="311">
        <f t="shared" si="4"/>
        <v>1</v>
      </c>
      <c r="H274" s="311" t="s">
        <v>37</v>
      </c>
    </row>
    <row r="275" spans="1:8" x14ac:dyDescent="0.3">
      <c r="A275" s="10" t="s">
        <v>732</v>
      </c>
      <c r="B275" s="320" t="s">
        <v>722</v>
      </c>
      <c r="C275" s="12" t="s">
        <v>7</v>
      </c>
      <c r="D275" s="321">
        <v>1</v>
      </c>
      <c r="E275" s="321" t="s">
        <v>6</v>
      </c>
      <c r="F275" s="321">
        <v>1</v>
      </c>
      <c r="G275" s="311">
        <f t="shared" si="4"/>
        <v>2</v>
      </c>
      <c r="H275" s="311" t="s">
        <v>37</v>
      </c>
    </row>
    <row r="276" spans="1:8" x14ac:dyDescent="0.3">
      <c r="A276" s="10" t="s">
        <v>732</v>
      </c>
      <c r="B276" s="320" t="s">
        <v>733</v>
      </c>
      <c r="C276" s="12" t="s">
        <v>7</v>
      </c>
      <c r="D276" s="321">
        <v>1</v>
      </c>
      <c r="E276" s="321" t="s">
        <v>6</v>
      </c>
      <c r="F276" s="321">
        <v>1</v>
      </c>
      <c r="G276" s="311">
        <f t="shared" si="4"/>
        <v>2</v>
      </c>
      <c r="H276" s="311" t="s">
        <v>37</v>
      </c>
    </row>
    <row r="277" spans="1:8" x14ac:dyDescent="0.3">
      <c r="A277" s="10" t="s">
        <v>1243</v>
      </c>
      <c r="B277" s="320" t="s">
        <v>1244</v>
      </c>
      <c r="C277" s="12" t="s">
        <v>11</v>
      </c>
      <c r="D277" s="321">
        <v>2</v>
      </c>
      <c r="E277" s="321" t="s">
        <v>147</v>
      </c>
      <c r="F277" s="321">
        <v>2</v>
      </c>
      <c r="G277" s="311">
        <f t="shared" si="4"/>
        <v>1</v>
      </c>
      <c r="H277" s="311" t="s">
        <v>37</v>
      </c>
    </row>
    <row r="278" spans="1:8" x14ac:dyDescent="0.3">
      <c r="A278" s="324" t="s">
        <v>342</v>
      </c>
      <c r="B278" s="320" t="s">
        <v>425</v>
      </c>
      <c r="C278" s="12" t="s">
        <v>11</v>
      </c>
      <c r="D278" s="321">
        <v>5</v>
      </c>
      <c r="E278" s="321" t="s">
        <v>147</v>
      </c>
      <c r="F278" s="321">
        <v>5</v>
      </c>
      <c r="G278" s="311">
        <f t="shared" si="4"/>
        <v>2</v>
      </c>
      <c r="H278" s="311" t="s">
        <v>37</v>
      </c>
    </row>
    <row r="279" spans="1:8" x14ac:dyDescent="0.3">
      <c r="A279" s="10" t="s">
        <v>342</v>
      </c>
      <c r="B279" s="320" t="s">
        <v>1357</v>
      </c>
      <c r="C279" s="12" t="s">
        <v>11</v>
      </c>
      <c r="D279" s="321">
        <v>5</v>
      </c>
      <c r="E279" s="12" t="s">
        <v>6</v>
      </c>
      <c r="F279" s="321">
        <v>5</v>
      </c>
      <c r="G279" s="311">
        <f t="shared" si="4"/>
        <v>2</v>
      </c>
      <c r="H279" s="311" t="s">
        <v>37</v>
      </c>
    </row>
    <row r="280" spans="1:8" x14ac:dyDescent="0.3">
      <c r="A280" s="10" t="s">
        <v>24</v>
      </c>
      <c r="B280" s="316" t="s">
        <v>149</v>
      </c>
      <c r="C280" s="12" t="s">
        <v>7</v>
      </c>
      <c r="D280" s="12">
        <v>20</v>
      </c>
      <c r="E280" s="12" t="s">
        <v>147</v>
      </c>
      <c r="F280" s="12">
        <v>20</v>
      </c>
      <c r="G280" s="311">
        <f t="shared" si="4"/>
        <v>3</v>
      </c>
      <c r="H280" s="311" t="s">
        <v>37</v>
      </c>
    </row>
    <row r="281" spans="1:8" x14ac:dyDescent="0.3">
      <c r="A281" s="10" t="s">
        <v>24</v>
      </c>
      <c r="B281" s="320" t="s">
        <v>666</v>
      </c>
      <c r="C281" s="12" t="s">
        <v>7</v>
      </c>
      <c r="D281" s="321">
        <v>24</v>
      </c>
      <c r="E281" s="321" t="s">
        <v>6</v>
      </c>
      <c r="F281" s="321">
        <v>24</v>
      </c>
      <c r="G281" s="311">
        <f t="shared" si="4"/>
        <v>3</v>
      </c>
      <c r="H281" s="311" t="s">
        <v>37</v>
      </c>
    </row>
    <row r="282" spans="1:8" x14ac:dyDescent="0.3">
      <c r="A282" s="10" t="s">
        <v>24</v>
      </c>
      <c r="B282" s="316" t="s">
        <v>1333</v>
      </c>
      <c r="C282" s="12" t="s">
        <v>7</v>
      </c>
      <c r="D282" s="321">
        <v>17</v>
      </c>
      <c r="E282" s="321" t="s">
        <v>6</v>
      </c>
      <c r="F282" s="321">
        <v>17</v>
      </c>
      <c r="G282" s="311">
        <f t="shared" si="4"/>
        <v>3</v>
      </c>
      <c r="H282" s="311" t="s">
        <v>37</v>
      </c>
    </row>
    <row r="283" spans="1:8" x14ac:dyDescent="0.3">
      <c r="A283" s="10" t="s">
        <v>150</v>
      </c>
      <c r="B283" s="320" t="s">
        <v>251</v>
      </c>
      <c r="C283" s="12" t="s">
        <v>7</v>
      </c>
      <c r="D283" s="321">
        <v>5</v>
      </c>
      <c r="E283" s="321" t="s">
        <v>147</v>
      </c>
      <c r="F283" s="321">
        <f>D283</f>
        <v>5</v>
      </c>
      <c r="G283" s="311">
        <f t="shared" si="4"/>
        <v>7</v>
      </c>
      <c r="H283" s="311" t="s">
        <v>37</v>
      </c>
    </row>
    <row r="284" spans="1:8" x14ac:dyDescent="0.3">
      <c r="A284" s="10" t="s">
        <v>150</v>
      </c>
      <c r="B284" s="320" t="s">
        <v>892</v>
      </c>
      <c r="C284" s="12" t="s">
        <v>7</v>
      </c>
      <c r="D284" s="321">
        <v>4</v>
      </c>
      <c r="E284" s="321" t="s">
        <v>147</v>
      </c>
      <c r="F284" s="321">
        <v>4</v>
      </c>
      <c r="G284" s="311">
        <f t="shared" si="4"/>
        <v>7</v>
      </c>
      <c r="H284" s="311" t="s">
        <v>37</v>
      </c>
    </row>
    <row r="285" spans="1:8" x14ac:dyDescent="0.3">
      <c r="A285" s="10" t="s">
        <v>150</v>
      </c>
      <c r="B285" s="316" t="s">
        <v>1287</v>
      </c>
      <c r="C285" s="12" t="s">
        <v>7</v>
      </c>
      <c r="D285" s="321">
        <v>5</v>
      </c>
      <c r="E285" s="321" t="s">
        <v>6</v>
      </c>
      <c r="F285" s="321">
        <v>5</v>
      </c>
      <c r="G285" s="311">
        <f t="shared" si="4"/>
        <v>7</v>
      </c>
      <c r="H285" s="311" t="s">
        <v>37</v>
      </c>
    </row>
    <row r="286" spans="1:8" x14ac:dyDescent="0.3">
      <c r="A286" s="10" t="s">
        <v>150</v>
      </c>
      <c r="B286" s="316" t="s">
        <v>151</v>
      </c>
      <c r="C286" s="12" t="s">
        <v>7</v>
      </c>
      <c r="D286" s="12">
        <v>10</v>
      </c>
      <c r="E286" s="12" t="s">
        <v>147</v>
      </c>
      <c r="F286" s="12">
        <v>10</v>
      </c>
      <c r="G286" s="311">
        <f t="shared" si="4"/>
        <v>7</v>
      </c>
      <c r="H286" s="311" t="s">
        <v>37</v>
      </c>
    </row>
    <row r="287" spans="1:8" x14ac:dyDescent="0.3">
      <c r="A287" s="10" t="s">
        <v>150</v>
      </c>
      <c r="B287" s="316" t="s">
        <v>1468</v>
      </c>
      <c r="C287" s="12" t="s">
        <v>7</v>
      </c>
      <c r="D287" s="12">
        <v>6</v>
      </c>
      <c r="E287" s="12" t="s">
        <v>147</v>
      </c>
      <c r="F287" s="12">
        <v>6</v>
      </c>
      <c r="G287" s="311">
        <f t="shared" si="4"/>
        <v>7</v>
      </c>
      <c r="H287" s="311" t="s">
        <v>37</v>
      </c>
    </row>
    <row r="288" spans="1:8" x14ac:dyDescent="0.3">
      <c r="A288" s="10" t="s">
        <v>150</v>
      </c>
      <c r="B288" s="320" t="s">
        <v>398</v>
      </c>
      <c r="C288" s="12" t="s">
        <v>7</v>
      </c>
      <c r="D288" s="321">
        <v>10</v>
      </c>
      <c r="E288" s="321" t="s">
        <v>147</v>
      </c>
      <c r="F288" s="321">
        <v>10</v>
      </c>
      <c r="G288" s="311">
        <f t="shared" si="4"/>
        <v>7</v>
      </c>
      <c r="H288" s="311" t="s">
        <v>37</v>
      </c>
    </row>
    <row r="289" spans="1:8" x14ac:dyDescent="0.3">
      <c r="A289" s="10" t="s">
        <v>150</v>
      </c>
      <c r="B289" s="320" t="s">
        <v>784</v>
      </c>
      <c r="C289" s="12" t="s">
        <v>7</v>
      </c>
      <c r="D289" s="321">
        <v>6</v>
      </c>
      <c r="E289" s="321" t="s">
        <v>147</v>
      </c>
      <c r="F289" s="321">
        <v>6</v>
      </c>
      <c r="G289" s="311">
        <f t="shared" si="4"/>
        <v>7</v>
      </c>
      <c r="H289" s="311" t="s">
        <v>37</v>
      </c>
    </row>
    <row r="290" spans="1:8" x14ac:dyDescent="0.3">
      <c r="A290" s="10" t="s">
        <v>277</v>
      </c>
      <c r="B290" s="320" t="s">
        <v>278</v>
      </c>
      <c r="C290" s="12" t="s">
        <v>7</v>
      </c>
      <c r="D290" s="321">
        <v>1</v>
      </c>
      <c r="E290" s="321" t="s">
        <v>276</v>
      </c>
      <c r="F290" s="321">
        <v>64</v>
      </c>
      <c r="G290" s="311">
        <f t="shared" si="4"/>
        <v>1</v>
      </c>
      <c r="H290" s="311" t="s">
        <v>37</v>
      </c>
    </row>
    <row r="291" spans="1:8" x14ac:dyDescent="0.3">
      <c r="A291" s="10" t="s">
        <v>901</v>
      </c>
      <c r="B291" s="320" t="s">
        <v>902</v>
      </c>
      <c r="C291" s="12" t="s">
        <v>7</v>
      </c>
      <c r="D291" s="321">
        <v>1</v>
      </c>
      <c r="E291" s="321" t="s">
        <v>147</v>
      </c>
      <c r="F291" s="321">
        <v>1</v>
      </c>
      <c r="G291" s="311">
        <f t="shared" si="4"/>
        <v>1</v>
      </c>
      <c r="H291" s="311" t="s">
        <v>37</v>
      </c>
    </row>
    <row r="292" spans="1:8" x14ac:dyDescent="0.3">
      <c r="A292" s="10" t="s">
        <v>891</v>
      </c>
      <c r="B292" s="320" t="s">
        <v>892</v>
      </c>
      <c r="C292" s="12" t="s">
        <v>7</v>
      </c>
      <c r="D292" s="321">
        <v>26</v>
      </c>
      <c r="E292" s="321" t="s">
        <v>147</v>
      </c>
      <c r="F292" s="321">
        <v>26</v>
      </c>
      <c r="G292" s="311">
        <f t="shared" si="4"/>
        <v>1</v>
      </c>
      <c r="H292" s="311" t="s">
        <v>37</v>
      </c>
    </row>
    <row r="293" spans="1:8" x14ac:dyDescent="0.3">
      <c r="A293" s="10" t="s">
        <v>610</v>
      </c>
      <c r="B293" s="320" t="s">
        <v>611</v>
      </c>
      <c r="C293" s="12" t="s">
        <v>11</v>
      </c>
      <c r="D293" s="321">
        <v>4</v>
      </c>
      <c r="E293" s="321" t="s">
        <v>6</v>
      </c>
      <c r="F293" s="321">
        <v>4</v>
      </c>
      <c r="G293" s="311">
        <f t="shared" si="4"/>
        <v>1</v>
      </c>
      <c r="H293" s="311" t="s">
        <v>37</v>
      </c>
    </row>
    <row r="294" spans="1:8" x14ac:dyDescent="0.3">
      <c r="A294" s="10" t="s">
        <v>1014</v>
      </c>
      <c r="B294" s="320" t="s">
        <v>1405</v>
      </c>
      <c r="C294" s="12" t="s">
        <v>11</v>
      </c>
      <c r="D294" s="321">
        <v>30</v>
      </c>
      <c r="E294" s="12" t="s">
        <v>6</v>
      </c>
      <c r="F294" s="321">
        <v>30</v>
      </c>
      <c r="G294" s="311">
        <f t="shared" si="4"/>
        <v>1</v>
      </c>
      <c r="H294" s="311" t="s">
        <v>37</v>
      </c>
    </row>
    <row r="295" spans="1:8" x14ac:dyDescent="0.3">
      <c r="A295" s="10" t="s">
        <v>1011</v>
      </c>
      <c r="B295" s="320" t="s">
        <v>1404</v>
      </c>
      <c r="C295" s="12" t="s">
        <v>11</v>
      </c>
      <c r="D295" s="321">
        <v>30</v>
      </c>
      <c r="E295" s="12" t="s">
        <v>6</v>
      </c>
      <c r="F295" s="321">
        <v>30</v>
      </c>
      <c r="G295" s="311">
        <f t="shared" si="4"/>
        <v>1</v>
      </c>
      <c r="H295" s="311" t="s">
        <v>37</v>
      </c>
    </row>
    <row r="296" spans="1:8" x14ac:dyDescent="0.3">
      <c r="A296" s="10" t="s">
        <v>1009</v>
      </c>
      <c r="B296" s="320" t="s">
        <v>1403</v>
      </c>
      <c r="C296" s="12" t="s">
        <v>11</v>
      </c>
      <c r="D296" s="321">
        <v>30</v>
      </c>
      <c r="E296" s="12" t="s">
        <v>6</v>
      </c>
      <c r="F296" s="321">
        <v>30</v>
      </c>
      <c r="G296" s="311">
        <f t="shared" si="4"/>
        <v>1</v>
      </c>
      <c r="H296" s="311" t="s">
        <v>37</v>
      </c>
    </row>
    <row r="297" spans="1:8" x14ac:dyDescent="0.3">
      <c r="A297" s="10" t="s">
        <v>1007</v>
      </c>
      <c r="B297" s="320" t="s">
        <v>1371</v>
      </c>
      <c r="C297" s="12" t="s">
        <v>11</v>
      </c>
      <c r="D297" s="321">
        <v>30</v>
      </c>
      <c r="E297" s="12" t="s">
        <v>6</v>
      </c>
      <c r="F297" s="321">
        <v>30</v>
      </c>
      <c r="G297" s="311">
        <f t="shared" si="4"/>
        <v>1</v>
      </c>
      <c r="H297" s="311" t="s">
        <v>37</v>
      </c>
    </row>
    <row r="298" spans="1:8" x14ac:dyDescent="0.3">
      <c r="A298" s="10" t="s">
        <v>162</v>
      </c>
      <c r="B298" s="359" t="s">
        <v>163</v>
      </c>
      <c r="C298" s="12" t="s">
        <v>11</v>
      </c>
      <c r="D298" s="12">
        <v>2</v>
      </c>
      <c r="E298" s="12" t="s">
        <v>147</v>
      </c>
      <c r="F298" s="12">
        <v>2</v>
      </c>
      <c r="G298" s="311">
        <f t="shared" si="4"/>
        <v>4</v>
      </c>
      <c r="H298" s="311" t="s">
        <v>37</v>
      </c>
    </row>
    <row r="299" spans="1:8" x14ac:dyDescent="0.3">
      <c r="A299" s="10" t="s">
        <v>162</v>
      </c>
      <c r="B299" s="359" t="s">
        <v>163</v>
      </c>
      <c r="C299" s="12" t="s">
        <v>11</v>
      </c>
      <c r="D299" s="12">
        <v>1</v>
      </c>
      <c r="E299" s="12" t="s">
        <v>147</v>
      </c>
      <c r="F299" s="12">
        <v>1</v>
      </c>
      <c r="G299" s="311">
        <f t="shared" si="4"/>
        <v>4</v>
      </c>
      <c r="H299" s="311" t="s">
        <v>37</v>
      </c>
    </row>
    <row r="300" spans="1:8" x14ac:dyDescent="0.3">
      <c r="A300" s="10" t="s">
        <v>162</v>
      </c>
      <c r="B300" s="320" t="s">
        <v>461</v>
      </c>
      <c r="C300" s="12" t="s">
        <v>11</v>
      </c>
      <c r="D300" s="321">
        <v>2</v>
      </c>
      <c r="E300" s="321" t="s">
        <v>147</v>
      </c>
      <c r="F300" s="321">
        <v>2</v>
      </c>
      <c r="G300" s="311">
        <f t="shared" si="4"/>
        <v>4</v>
      </c>
      <c r="H300" s="311" t="s">
        <v>37</v>
      </c>
    </row>
    <row r="301" spans="1:8" x14ac:dyDescent="0.3">
      <c r="A301" s="10" t="s">
        <v>162</v>
      </c>
      <c r="B301" s="320" t="s">
        <v>906</v>
      </c>
      <c r="C301" s="12" t="s">
        <v>5</v>
      </c>
      <c r="D301" s="321">
        <v>1</v>
      </c>
      <c r="E301" s="321" t="s">
        <v>147</v>
      </c>
      <c r="F301" s="321">
        <v>1</v>
      </c>
      <c r="G301" s="311">
        <f t="shared" si="4"/>
        <v>4</v>
      </c>
      <c r="H301" s="311" t="s">
        <v>37</v>
      </c>
    </row>
    <row r="302" spans="1:8" x14ac:dyDescent="0.3">
      <c r="A302" s="10" t="s">
        <v>1065</v>
      </c>
      <c r="B302" s="320" t="s">
        <v>1066</v>
      </c>
      <c r="C302" s="12" t="s">
        <v>11</v>
      </c>
      <c r="D302" s="321">
        <v>1</v>
      </c>
      <c r="E302" s="321" t="s">
        <v>147</v>
      </c>
      <c r="F302" s="321">
        <v>1</v>
      </c>
      <c r="G302" s="311">
        <f t="shared" si="4"/>
        <v>1</v>
      </c>
      <c r="H302" s="311" t="s">
        <v>37</v>
      </c>
    </row>
    <row r="303" spans="1:8" x14ac:dyDescent="0.3">
      <c r="A303" s="10" t="s">
        <v>795</v>
      </c>
      <c r="B303" s="320" t="s">
        <v>796</v>
      </c>
      <c r="C303" s="12" t="s">
        <v>11</v>
      </c>
      <c r="D303" s="321">
        <v>2</v>
      </c>
      <c r="E303" s="321" t="s">
        <v>147</v>
      </c>
      <c r="F303" s="321">
        <v>2</v>
      </c>
      <c r="G303" s="311">
        <f t="shared" si="4"/>
        <v>2</v>
      </c>
      <c r="H303" s="311" t="s">
        <v>37</v>
      </c>
    </row>
    <row r="304" spans="1:8" x14ac:dyDescent="0.3">
      <c r="A304" s="10" t="s">
        <v>795</v>
      </c>
      <c r="B304" s="359" t="s">
        <v>1344</v>
      </c>
      <c r="C304" s="12" t="s">
        <v>11</v>
      </c>
      <c r="D304" s="12">
        <v>2</v>
      </c>
      <c r="E304" s="12" t="s">
        <v>6</v>
      </c>
      <c r="F304" s="12">
        <v>2</v>
      </c>
      <c r="G304" s="311">
        <f t="shared" si="4"/>
        <v>2</v>
      </c>
      <c r="H304" s="311" t="s">
        <v>37</v>
      </c>
    </row>
    <row r="305" spans="1:8" x14ac:dyDescent="0.3">
      <c r="A305" s="324" t="s">
        <v>440</v>
      </c>
      <c r="B305" s="320" t="s">
        <v>441</v>
      </c>
      <c r="C305" s="12" t="s">
        <v>11</v>
      </c>
      <c r="D305" s="321">
        <v>3</v>
      </c>
      <c r="E305" s="321" t="s">
        <v>147</v>
      </c>
      <c r="F305" s="321">
        <v>3</v>
      </c>
      <c r="G305" s="311">
        <f t="shared" si="4"/>
        <v>3</v>
      </c>
      <c r="H305" s="311" t="s">
        <v>37</v>
      </c>
    </row>
    <row r="306" spans="1:8" x14ac:dyDescent="0.3">
      <c r="A306" s="324" t="s">
        <v>440</v>
      </c>
      <c r="B306" s="320" t="s">
        <v>669</v>
      </c>
      <c r="C306" s="12" t="s">
        <v>11</v>
      </c>
      <c r="D306" s="321">
        <v>3</v>
      </c>
      <c r="E306" s="321" t="s">
        <v>6</v>
      </c>
      <c r="F306" s="321">
        <v>3</v>
      </c>
      <c r="G306" s="311">
        <f t="shared" si="4"/>
        <v>3</v>
      </c>
      <c r="H306" s="311" t="s">
        <v>37</v>
      </c>
    </row>
    <row r="307" spans="1:8" x14ac:dyDescent="0.3">
      <c r="A307" s="324" t="s">
        <v>440</v>
      </c>
      <c r="B307" s="320" t="s">
        <v>652</v>
      </c>
      <c r="C307" s="12" t="s">
        <v>11</v>
      </c>
      <c r="D307" s="321">
        <v>3</v>
      </c>
      <c r="E307" s="321" t="s">
        <v>6</v>
      </c>
      <c r="F307" s="321">
        <v>3</v>
      </c>
      <c r="G307" s="311">
        <f t="shared" si="4"/>
        <v>3</v>
      </c>
      <c r="H307" s="311" t="s">
        <v>37</v>
      </c>
    </row>
    <row r="308" spans="1:8" ht="31.2" x14ac:dyDescent="0.3">
      <c r="A308" s="10" t="s">
        <v>1506</v>
      </c>
      <c r="B308" s="359" t="s">
        <v>177</v>
      </c>
      <c r="C308" s="12" t="s">
        <v>5</v>
      </c>
      <c r="D308" s="12">
        <v>1</v>
      </c>
      <c r="E308" s="12" t="s">
        <v>147</v>
      </c>
      <c r="F308" s="12">
        <f>D308</f>
        <v>1</v>
      </c>
      <c r="G308" s="311">
        <f t="shared" si="4"/>
        <v>1</v>
      </c>
      <c r="H308" s="311" t="s">
        <v>37</v>
      </c>
    </row>
    <row r="309" spans="1:8" x14ac:dyDescent="0.3">
      <c r="A309" s="10" t="s">
        <v>604</v>
      </c>
      <c r="B309" s="320" t="s">
        <v>605</v>
      </c>
      <c r="C309" s="12" t="s">
        <v>11</v>
      </c>
      <c r="D309" s="321">
        <v>1</v>
      </c>
      <c r="E309" s="321" t="s">
        <v>6</v>
      </c>
      <c r="F309" s="321">
        <v>1</v>
      </c>
      <c r="G309" s="311">
        <f t="shared" si="4"/>
        <v>6</v>
      </c>
      <c r="H309" s="311" t="s">
        <v>37</v>
      </c>
    </row>
    <row r="310" spans="1:8" x14ac:dyDescent="0.3">
      <c r="A310" s="10" t="s">
        <v>604</v>
      </c>
      <c r="B310" s="359" t="s">
        <v>1293</v>
      </c>
      <c r="C310" s="12" t="s">
        <v>11</v>
      </c>
      <c r="D310" s="321">
        <v>1</v>
      </c>
      <c r="E310" s="321" t="s">
        <v>6</v>
      </c>
      <c r="F310" s="321">
        <v>1</v>
      </c>
      <c r="G310" s="311">
        <f t="shared" si="4"/>
        <v>6</v>
      </c>
      <c r="H310" s="311" t="s">
        <v>37</v>
      </c>
    </row>
    <row r="311" spans="1:8" x14ac:dyDescent="0.3">
      <c r="A311" s="10" t="s">
        <v>604</v>
      </c>
      <c r="B311" s="359" t="s">
        <v>1346</v>
      </c>
      <c r="C311" s="12" t="s">
        <v>11</v>
      </c>
      <c r="D311" s="12">
        <v>2</v>
      </c>
      <c r="E311" s="12" t="s">
        <v>6</v>
      </c>
      <c r="F311" s="12">
        <v>2</v>
      </c>
      <c r="G311" s="311">
        <f t="shared" si="4"/>
        <v>6</v>
      </c>
      <c r="H311" s="311" t="s">
        <v>37</v>
      </c>
    </row>
    <row r="312" spans="1:8" x14ac:dyDescent="0.3">
      <c r="A312" s="10" t="s">
        <v>604</v>
      </c>
      <c r="B312" s="359" t="s">
        <v>183</v>
      </c>
      <c r="C312" s="12" t="s">
        <v>11</v>
      </c>
      <c r="D312" s="321">
        <v>1</v>
      </c>
      <c r="E312" s="12" t="s">
        <v>147</v>
      </c>
      <c r="F312" s="321">
        <v>1</v>
      </c>
      <c r="G312" s="311">
        <f t="shared" si="4"/>
        <v>6</v>
      </c>
      <c r="H312" s="311" t="s">
        <v>37</v>
      </c>
    </row>
    <row r="313" spans="1:8" x14ac:dyDescent="0.3">
      <c r="A313" s="10" t="s">
        <v>604</v>
      </c>
      <c r="B313" s="359" t="s">
        <v>183</v>
      </c>
      <c r="C313" s="12" t="s">
        <v>11</v>
      </c>
      <c r="D313" s="321">
        <v>1</v>
      </c>
      <c r="E313" s="12" t="s">
        <v>147</v>
      </c>
      <c r="F313" s="321">
        <v>1</v>
      </c>
      <c r="G313" s="311">
        <f t="shared" si="4"/>
        <v>6</v>
      </c>
      <c r="H313" s="311" t="s">
        <v>37</v>
      </c>
    </row>
    <row r="314" spans="1:8" x14ac:dyDescent="0.3">
      <c r="A314" s="10" t="s">
        <v>604</v>
      </c>
      <c r="B314" s="320" t="s">
        <v>400</v>
      </c>
      <c r="C314" s="12" t="s">
        <v>11</v>
      </c>
      <c r="D314" s="321">
        <v>2</v>
      </c>
      <c r="E314" s="321" t="s">
        <v>147</v>
      </c>
      <c r="F314" s="321">
        <v>2</v>
      </c>
      <c r="G314" s="311">
        <f t="shared" si="4"/>
        <v>6</v>
      </c>
      <c r="H314" s="311" t="s">
        <v>37</v>
      </c>
    </row>
    <row r="315" spans="1:8" x14ac:dyDescent="0.3">
      <c r="A315" s="10" t="s">
        <v>1473</v>
      </c>
      <c r="B315" s="320" t="s">
        <v>263</v>
      </c>
      <c r="C315" s="12" t="s">
        <v>11</v>
      </c>
      <c r="D315" s="321">
        <v>1</v>
      </c>
      <c r="E315" s="321" t="s">
        <v>147</v>
      </c>
      <c r="F315" s="321">
        <f>D315</f>
        <v>1</v>
      </c>
      <c r="G315" s="311">
        <f t="shared" si="4"/>
        <v>1</v>
      </c>
      <c r="H315" s="311" t="s">
        <v>37</v>
      </c>
    </row>
    <row r="316" spans="1:8" x14ac:dyDescent="0.3">
      <c r="A316" s="10" t="s">
        <v>1492</v>
      </c>
      <c r="B316" s="320" t="s">
        <v>1420</v>
      </c>
      <c r="C316" s="12" t="s">
        <v>11</v>
      </c>
      <c r="D316" s="321">
        <v>10</v>
      </c>
      <c r="E316" s="12" t="s">
        <v>6</v>
      </c>
      <c r="F316" s="321">
        <v>10</v>
      </c>
      <c r="G316" s="311">
        <f t="shared" si="4"/>
        <v>1</v>
      </c>
      <c r="H316" s="311" t="s">
        <v>37</v>
      </c>
    </row>
    <row r="317" spans="1:8" x14ac:dyDescent="0.3">
      <c r="A317" s="10" t="s">
        <v>1533</v>
      </c>
      <c r="B317" s="320" t="s">
        <v>616</v>
      </c>
      <c r="C317" s="12" t="s">
        <v>11</v>
      </c>
      <c r="D317" s="321">
        <v>1</v>
      </c>
      <c r="E317" s="321" t="s">
        <v>6</v>
      </c>
      <c r="F317" s="321">
        <v>1</v>
      </c>
      <c r="G317" s="311">
        <f t="shared" si="4"/>
        <v>1</v>
      </c>
      <c r="H317" s="311" t="s">
        <v>37</v>
      </c>
    </row>
    <row r="318" spans="1:8" x14ac:dyDescent="0.3">
      <c r="A318" s="10" t="s">
        <v>1334</v>
      </c>
      <c r="B318" s="320" t="s">
        <v>1335</v>
      </c>
      <c r="C318" s="12" t="s">
        <v>7</v>
      </c>
      <c r="D318" s="321">
        <v>1</v>
      </c>
      <c r="E318" s="321" t="s">
        <v>6</v>
      </c>
      <c r="F318" s="321">
        <v>1</v>
      </c>
      <c r="G318" s="311">
        <f t="shared" si="4"/>
        <v>1</v>
      </c>
      <c r="H318" s="311" t="s">
        <v>37</v>
      </c>
    </row>
    <row r="319" spans="1:8" x14ac:dyDescent="0.3">
      <c r="A319" s="10" t="s">
        <v>1470</v>
      </c>
      <c r="B319" s="359" t="s">
        <v>213</v>
      </c>
      <c r="C319" s="12" t="s">
        <v>11</v>
      </c>
      <c r="D319" s="321">
        <v>1</v>
      </c>
      <c r="E319" s="12" t="s">
        <v>147</v>
      </c>
      <c r="F319" s="321">
        <v>1</v>
      </c>
      <c r="G319" s="311">
        <f t="shared" si="4"/>
        <v>1</v>
      </c>
      <c r="H319" s="311" t="s">
        <v>37</v>
      </c>
    </row>
    <row r="320" spans="1:8" x14ac:dyDescent="0.3">
      <c r="A320" s="10" t="s">
        <v>645</v>
      </c>
      <c r="B320" s="320" t="s">
        <v>646</v>
      </c>
      <c r="C320" s="12" t="s">
        <v>11</v>
      </c>
      <c r="D320" s="321">
        <v>2</v>
      </c>
      <c r="E320" s="321" t="s">
        <v>6</v>
      </c>
      <c r="F320" s="321">
        <v>2</v>
      </c>
      <c r="G320" s="311">
        <f t="shared" si="4"/>
        <v>1</v>
      </c>
      <c r="H320" s="311" t="s">
        <v>37</v>
      </c>
    </row>
    <row r="321" spans="1:8" x14ac:dyDescent="0.3">
      <c r="A321" s="10" t="s">
        <v>1479</v>
      </c>
      <c r="B321" s="320" t="s">
        <v>660</v>
      </c>
      <c r="C321" s="12" t="s">
        <v>11</v>
      </c>
      <c r="D321" s="321">
        <v>3</v>
      </c>
      <c r="E321" s="321" t="s">
        <v>6</v>
      </c>
      <c r="F321" s="321">
        <v>3</v>
      </c>
      <c r="G321" s="311">
        <f t="shared" si="4"/>
        <v>1</v>
      </c>
      <c r="H321" s="311" t="s">
        <v>37</v>
      </c>
    </row>
    <row r="322" spans="1:8" x14ac:dyDescent="0.3">
      <c r="A322" s="10" t="s">
        <v>1539</v>
      </c>
      <c r="B322" s="320" t="s">
        <v>273</v>
      </c>
      <c r="C322" s="12" t="s">
        <v>11</v>
      </c>
      <c r="D322" s="321">
        <v>1</v>
      </c>
      <c r="E322" s="321" t="s">
        <v>147</v>
      </c>
      <c r="F322" s="321">
        <f>D322</f>
        <v>1</v>
      </c>
      <c r="G322" s="311">
        <f t="shared" ref="G322:G360" si="5">COUNTIF($A$2:$A$360,A322)</f>
        <v>1</v>
      </c>
      <c r="H322" s="311" t="s">
        <v>37</v>
      </c>
    </row>
    <row r="323" spans="1:8" x14ac:dyDescent="0.3">
      <c r="A323" s="10" t="s">
        <v>1401</v>
      </c>
      <c r="B323" s="320" t="s">
        <v>1402</v>
      </c>
      <c r="C323" s="12" t="s">
        <v>11</v>
      </c>
      <c r="D323" s="321">
        <v>30</v>
      </c>
      <c r="E323" s="12" t="s">
        <v>6</v>
      </c>
      <c r="F323" s="321">
        <v>30</v>
      </c>
      <c r="G323" s="311">
        <f t="shared" si="5"/>
        <v>1</v>
      </c>
      <c r="H323" s="311" t="s">
        <v>37</v>
      </c>
    </row>
    <row r="324" spans="1:8" x14ac:dyDescent="0.3">
      <c r="A324" s="10" t="s">
        <v>490</v>
      </c>
      <c r="B324" s="320" t="s">
        <v>1364</v>
      </c>
      <c r="C324" s="12" t="s">
        <v>11</v>
      </c>
      <c r="D324" s="321">
        <v>30</v>
      </c>
      <c r="E324" s="12" t="s">
        <v>6</v>
      </c>
      <c r="F324" s="321">
        <v>30</v>
      </c>
      <c r="G324" s="311">
        <f t="shared" si="5"/>
        <v>1</v>
      </c>
      <c r="H324" s="311" t="s">
        <v>37</v>
      </c>
    </row>
    <row r="325" spans="1:8" x14ac:dyDescent="0.3">
      <c r="A325" s="10" t="s">
        <v>491</v>
      </c>
      <c r="B325" s="320" t="s">
        <v>1365</v>
      </c>
      <c r="C325" s="12" t="s">
        <v>11</v>
      </c>
      <c r="D325" s="321">
        <v>30</v>
      </c>
      <c r="E325" s="12" t="s">
        <v>6</v>
      </c>
      <c r="F325" s="321">
        <v>30</v>
      </c>
      <c r="G325" s="311">
        <f t="shared" si="5"/>
        <v>1</v>
      </c>
      <c r="H325" s="311" t="s">
        <v>37</v>
      </c>
    </row>
    <row r="326" spans="1:8" x14ac:dyDescent="0.3">
      <c r="A326" s="10" t="s">
        <v>999</v>
      </c>
      <c r="B326" s="320" t="s">
        <v>1406</v>
      </c>
      <c r="C326" s="12" t="s">
        <v>11</v>
      </c>
      <c r="D326" s="321">
        <v>5</v>
      </c>
      <c r="E326" s="12" t="s">
        <v>6</v>
      </c>
      <c r="F326" s="321">
        <v>5</v>
      </c>
      <c r="G326" s="311">
        <f t="shared" si="5"/>
        <v>1</v>
      </c>
      <c r="H326" s="311" t="s">
        <v>37</v>
      </c>
    </row>
    <row r="327" spans="1:8" x14ac:dyDescent="0.3">
      <c r="A327" s="10" t="s">
        <v>1245</v>
      </c>
      <c r="B327" s="320" t="s">
        <v>247</v>
      </c>
      <c r="C327" s="12" t="s">
        <v>11</v>
      </c>
      <c r="D327" s="321">
        <v>1</v>
      </c>
      <c r="E327" s="321" t="s">
        <v>147</v>
      </c>
      <c r="F327" s="321">
        <f>D327</f>
        <v>1</v>
      </c>
      <c r="G327" s="311">
        <f t="shared" si="5"/>
        <v>3</v>
      </c>
      <c r="H327" s="311" t="s">
        <v>37</v>
      </c>
    </row>
    <row r="328" spans="1:8" x14ac:dyDescent="0.3">
      <c r="A328" s="10" t="s">
        <v>1245</v>
      </c>
      <c r="B328" s="320" t="s">
        <v>1246</v>
      </c>
      <c r="C328" s="12" t="s">
        <v>11</v>
      </c>
      <c r="D328" s="321">
        <v>1</v>
      </c>
      <c r="E328" s="321" t="s">
        <v>147</v>
      </c>
      <c r="F328" s="321">
        <v>1</v>
      </c>
      <c r="G328" s="311">
        <f t="shared" si="5"/>
        <v>3</v>
      </c>
      <c r="H328" s="311" t="s">
        <v>37</v>
      </c>
    </row>
    <row r="329" spans="1:8" x14ac:dyDescent="0.3">
      <c r="A329" s="10" t="s">
        <v>1245</v>
      </c>
      <c r="B329" s="359" t="s">
        <v>217</v>
      </c>
      <c r="C329" s="12" t="s">
        <v>11</v>
      </c>
      <c r="D329" s="321">
        <v>1</v>
      </c>
      <c r="E329" s="12" t="s">
        <v>147</v>
      </c>
      <c r="F329" s="321">
        <v>2</v>
      </c>
      <c r="G329" s="311">
        <f t="shared" si="5"/>
        <v>3</v>
      </c>
      <c r="H329" s="311" t="s">
        <v>37</v>
      </c>
    </row>
    <row r="330" spans="1:8" x14ac:dyDescent="0.3">
      <c r="A330" s="10" t="s">
        <v>1496</v>
      </c>
      <c r="B330" s="320" t="s">
        <v>790</v>
      </c>
      <c r="C330" s="12" t="s">
        <v>11</v>
      </c>
      <c r="D330" s="321">
        <v>1</v>
      </c>
      <c r="E330" s="321" t="s">
        <v>147</v>
      </c>
      <c r="F330" s="321">
        <v>1</v>
      </c>
      <c r="G330" s="311">
        <f t="shared" si="5"/>
        <v>1</v>
      </c>
      <c r="H330" s="311" t="s">
        <v>37</v>
      </c>
    </row>
    <row r="331" spans="1:8" x14ac:dyDescent="0.3">
      <c r="A331" s="10" t="s">
        <v>821</v>
      </c>
      <c r="B331" s="320" t="s">
        <v>822</v>
      </c>
      <c r="C331" s="12" t="s">
        <v>11</v>
      </c>
      <c r="D331" s="321">
        <v>1</v>
      </c>
      <c r="E331" s="321" t="s">
        <v>147</v>
      </c>
      <c r="F331" s="321">
        <v>1</v>
      </c>
      <c r="G331" s="311">
        <f t="shared" si="5"/>
        <v>1</v>
      </c>
      <c r="H331" s="311" t="s">
        <v>37</v>
      </c>
    </row>
    <row r="332" spans="1:8" x14ac:dyDescent="0.3">
      <c r="A332" s="10" t="s">
        <v>248</v>
      </c>
      <c r="B332" s="359" t="s">
        <v>1315</v>
      </c>
      <c r="C332" s="12" t="s">
        <v>11</v>
      </c>
      <c r="D332" s="321">
        <v>2</v>
      </c>
      <c r="E332" s="321" t="s">
        <v>6</v>
      </c>
      <c r="F332" s="321">
        <v>2</v>
      </c>
      <c r="G332" s="311">
        <f t="shared" si="5"/>
        <v>6</v>
      </c>
      <c r="H332" s="311" t="s">
        <v>37</v>
      </c>
    </row>
    <row r="333" spans="1:8" x14ac:dyDescent="0.3">
      <c r="A333" s="10" t="s">
        <v>248</v>
      </c>
      <c r="B333" s="320" t="s">
        <v>255</v>
      </c>
      <c r="C333" s="12" t="s">
        <v>11</v>
      </c>
      <c r="D333" s="321">
        <v>1</v>
      </c>
      <c r="E333" s="321" t="s">
        <v>147</v>
      </c>
      <c r="F333" s="321">
        <f>D333</f>
        <v>1</v>
      </c>
      <c r="G333" s="311">
        <f t="shared" si="5"/>
        <v>6</v>
      </c>
      <c r="H333" s="311" t="s">
        <v>37</v>
      </c>
    </row>
    <row r="334" spans="1:8" x14ac:dyDescent="0.3">
      <c r="A334" s="10" t="s">
        <v>248</v>
      </c>
      <c r="B334" s="316" t="s">
        <v>159</v>
      </c>
      <c r="C334" s="12" t="s">
        <v>11</v>
      </c>
      <c r="D334" s="321">
        <v>1</v>
      </c>
      <c r="E334" s="12" t="s">
        <v>147</v>
      </c>
      <c r="F334" s="321">
        <v>1</v>
      </c>
      <c r="G334" s="311">
        <f t="shared" si="5"/>
        <v>6</v>
      </c>
      <c r="H334" s="311" t="s">
        <v>37</v>
      </c>
    </row>
    <row r="335" spans="1:8" x14ac:dyDescent="0.3">
      <c r="A335" s="10" t="s">
        <v>248</v>
      </c>
      <c r="B335" s="320" t="s">
        <v>249</v>
      </c>
      <c r="C335" s="12" t="s">
        <v>11</v>
      </c>
      <c r="D335" s="321">
        <v>1</v>
      </c>
      <c r="E335" s="321" t="s">
        <v>147</v>
      </c>
      <c r="F335" s="321">
        <f>D335</f>
        <v>1</v>
      </c>
      <c r="G335" s="311">
        <f t="shared" si="5"/>
        <v>6</v>
      </c>
      <c r="H335" s="311" t="s">
        <v>37</v>
      </c>
    </row>
    <row r="336" spans="1:8" x14ac:dyDescent="0.3">
      <c r="A336" s="10" t="s">
        <v>248</v>
      </c>
      <c r="B336" s="320" t="s">
        <v>824</v>
      </c>
      <c r="C336" s="12" t="s">
        <v>11</v>
      </c>
      <c r="D336" s="321">
        <v>1</v>
      </c>
      <c r="E336" s="321" t="s">
        <v>147</v>
      </c>
      <c r="F336" s="321">
        <v>1</v>
      </c>
      <c r="G336" s="311">
        <f t="shared" si="5"/>
        <v>6</v>
      </c>
      <c r="H336" s="311" t="s">
        <v>37</v>
      </c>
    </row>
    <row r="337" spans="1:8" x14ac:dyDescent="0.3">
      <c r="A337" s="10" t="s">
        <v>248</v>
      </c>
      <c r="B337" s="320" t="s">
        <v>898</v>
      </c>
      <c r="C337" s="12" t="s">
        <v>11</v>
      </c>
      <c r="D337" s="321">
        <v>1</v>
      </c>
      <c r="E337" s="321" t="s">
        <v>147</v>
      </c>
      <c r="F337" s="321">
        <v>1</v>
      </c>
      <c r="G337" s="311">
        <f t="shared" si="5"/>
        <v>6</v>
      </c>
      <c r="H337" s="311" t="s">
        <v>37</v>
      </c>
    </row>
    <row r="338" spans="1:8" x14ac:dyDescent="0.3">
      <c r="A338" s="10" t="s">
        <v>1421</v>
      </c>
      <c r="B338" s="320" t="s">
        <v>1422</v>
      </c>
      <c r="C338" s="12" t="s">
        <v>11</v>
      </c>
      <c r="D338" s="321">
        <v>10</v>
      </c>
      <c r="E338" s="12" t="s">
        <v>6</v>
      </c>
      <c r="F338" s="321">
        <v>10</v>
      </c>
      <c r="G338" s="311">
        <f t="shared" si="5"/>
        <v>1</v>
      </c>
      <c r="H338" s="311" t="s">
        <v>37</v>
      </c>
    </row>
    <row r="339" spans="1:8" x14ac:dyDescent="0.3">
      <c r="A339" s="10" t="s">
        <v>1535</v>
      </c>
      <c r="B339" s="320" t="s">
        <v>265</v>
      </c>
      <c r="C339" s="12" t="s">
        <v>11</v>
      </c>
      <c r="D339" s="321">
        <v>1</v>
      </c>
      <c r="E339" s="321" t="s">
        <v>147</v>
      </c>
      <c r="F339" s="321">
        <f>D339</f>
        <v>1</v>
      </c>
      <c r="G339" s="311">
        <f t="shared" si="5"/>
        <v>3</v>
      </c>
      <c r="H339" s="311" t="s">
        <v>37</v>
      </c>
    </row>
    <row r="340" spans="1:8" x14ac:dyDescent="0.3">
      <c r="A340" s="10" t="s">
        <v>1535</v>
      </c>
      <c r="B340" s="320" t="s">
        <v>714</v>
      </c>
      <c r="C340" s="12" t="s">
        <v>11</v>
      </c>
      <c r="D340" s="321">
        <v>10</v>
      </c>
      <c r="E340" s="321" t="s">
        <v>6</v>
      </c>
      <c r="F340" s="321">
        <v>10</v>
      </c>
      <c r="G340" s="311">
        <f t="shared" si="5"/>
        <v>3</v>
      </c>
      <c r="H340" s="311" t="s">
        <v>37</v>
      </c>
    </row>
    <row r="341" spans="1:8" x14ac:dyDescent="0.3">
      <c r="A341" s="10" t="s">
        <v>1535</v>
      </c>
      <c r="B341" s="359" t="s">
        <v>1345</v>
      </c>
      <c r="C341" s="12" t="s">
        <v>11</v>
      </c>
      <c r="D341" s="12">
        <v>2</v>
      </c>
      <c r="E341" s="12" t="s">
        <v>6</v>
      </c>
      <c r="F341" s="12">
        <v>2</v>
      </c>
      <c r="G341" s="311">
        <f t="shared" si="5"/>
        <v>3</v>
      </c>
      <c r="H341" s="311" t="s">
        <v>37</v>
      </c>
    </row>
    <row r="342" spans="1:8" x14ac:dyDescent="0.3">
      <c r="A342" s="10" t="s">
        <v>1536</v>
      </c>
      <c r="B342" s="320" t="s">
        <v>596</v>
      </c>
      <c r="C342" s="12" t="s">
        <v>11</v>
      </c>
      <c r="D342" s="321">
        <v>1</v>
      </c>
      <c r="E342" s="321" t="s">
        <v>6</v>
      </c>
      <c r="F342" s="321">
        <v>1</v>
      </c>
      <c r="G342" s="311">
        <f t="shared" si="5"/>
        <v>2</v>
      </c>
      <c r="H342" s="311" t="s">
        <v>37</v>
      </c>
    </row>
    <row r="343" spans="1:8" x14ac:dyDescent="0.3">
      <c r="A343" s="10" t="s">
        <v>1536</v>
      </c>
      <c r="B343" s="320" t="s">
        <v>1068</v>
      </c>
      <c r="C343" s="12" t="s">
        <v>11</v>
      </c>
      <c r="D343" s="321">
        <v>2</v>
      </c>
      <c r="E343" s="321" t="s">
        <v>147</v>
      </c>
      <c r="F343" s="321">
        <v>2</v>
      </c>
      <c r="G343" s="311">
        <f t="shared" si="5"/>
        <v>2</v>
      </c>
      <c r="H343" s="311" t="s">
        <v>37</v>
      </c>
    </row>
    <row r="344" spans="1:8" x14ac:dyDescent="0.3">
      <c r="A344" s="10" t="s">
        <v>896</v>
      </c>
      <c r="B344" s="320" t="s">
        <v>897</v>
      </c>
      <c r="C344" s="12" t="s">
        <v>11</v>
      </c>
      <c r="D344" s="321">
        <v>2</v>
      </c>
      <c r="E344" s="321" t="s">
        <v>147</v>
      </c>
      <c r="F344" s="321">
        <v>2</v>
      </c>
      <c r="G344" s="311">
        <f t="shared" si="5"/>
        <v>1</v>
      </c>
      <c r="H344" s="311" t="s">
        <v>37</v>
      </c>
    </row>
    <row r="345" spans="1:8" x14ac:dyDescent="0.3">
      <c r="A345" s="324" t="s">
        <v>1497</v>
      </c>
      <c r="B345" s="320" t="s">
        <v>422</v>
      </c>
      <c r="C345" s="12" t="s">
        <v>11</v>
      </c>
      <c r="D345" s="321">
        <v>3</v>
      </c>
      <c r="E345" s="321" t="s">
        <v>147</v>
      </c>
      <c r="F345" s="321">
        <v>3</v>
      </c>
      <c r="G345" s="311">
        <f t="shared" si="5"/>
        <v>2</v>
      </c>
      <c r="H345" s="311" t="s">
        <v>37</v>
      </c>
    </row>
    <row r="346" spans="1:8" x14ac:dyDescent="0.3">
      <c r="A346" s="324" t="s">
        <v>1497</v>
      </c>
      <c r="B346" s="320" t="s">
        <v>1355</v>
      </c>
      <c r="C346" s="12" t="s">
        <v>11</v>
      </c>
      <c r="D346" s="321">
        <v>5</v>
      </c>
      <c r="E346" s="12" t="s">
        <v>6</v>
      </c>
      <c r="F346" s="321">
        <v>5</v>
      </c>
      <c r="G346" s="311">
        <f t="shared" si="5"/>
        <v>2</v>
      </c>
      <c r="H346" s="311" t="s">
        <v>37</v>
      </c>
    </row>
    <row r="347" spans="1:8" x14ac:dyDescent="0.3">
      <c r="A347" s="324" t="s">
        <v>419</v>
      </c>
      <c r="B347" s="320" t="s">
        <v>686</v>
      </c>
      <c r="C347" s="12" t="s">
        <v>11</v>
      </c>
      <c r="D347" s="321">
        <v>3</v>
      </c>
      <c r="E347" s="321" t="s">
        <v>6</v>
      </c>
      <c r="F347" s="321">
        <v>3</v>
      </c>
      <c r="G347" s="311">
        <f t="shared" si="5"/>
        <v>3</v>
      </c>
      <c r="H347" s="311" t="s">
        <v>37</v>
      </c>
    </row>
    <row r="348" spans="1:8" x14ac:dyDescent="0.3">
      <c r="A348" s="324" t="s">
        <v>419</v>
      </c>
      <c r="B348" s="320" t="s">
        <v>420</v>
      </c>
      <c r="C348" s="12" t="s">
        <v>11</v>
      </c>
      <c r="D348" s="321">
        <v>3</v>
      </c>
      <c r="E348" s="321" t="s">
        <v>147</v>
      </c>
      <c r="F348" s="321">
        <v>3</v>
      </c>
      <c r="G348" s="311">
        <f t="shared" si="5"/>
        <v>3</v>
      </c>
      <c r="H348" s="311" t="s">
        <v>37</v>
      </c>
    </row>
    <row r="349" spans="1:8" x14ac:dyDescent="0.3">
      <c r="A349" s="10" t="s">
        <v>419</v>
      </c>
      <c r="B349" s="320" t="s">
        <v>1354</v>
      </c>
      <c r="C349" s="12" t="s">
        <v>11</v>
      </c>
      <c r="D349" s="321">
        <v>10</v>
      </c>
      <c r="E349" s="12" t="s">
        <v>6</v>
      </c>
      <c r="F349" s="321">
        <v>10</v>
      </c>
      <c r="G349" s="311">
        <f t="shared" si="5"/>
        <v>3</v>
      </c>
      <c r="H349" s="311" t="s">
        <v>37</v>
      </c>
    </row>
    <row r="350" spans="1:8" x14ac:dyDescent="0.3">
      <c r="A350" s="324" t="s">
        <v>411</v>
      </c>
      <c r="B350" s="320" t="s">
        <v>412</v>
      </c>
      <c r="C350" s="12" t="s">
        <v>11</v>
      </c>
      <c r="D350" s="321">
        <v>2</v>
      </c>
      <c r="E350" s="321" t="s">
        <v>147</v>
      </c>
      <c r="F350" s="321">
        <v>2</v>
      </c>
      <c r="G350" s="311">
        <f t="shared" si="5"/>
        <v>1</v>
      </c>
      <c r="H350" s="311" t="s">
        <v>37</v>
      </c>
    </row>
    <row r="351" spans="1:8" x14ac:dyDescent="0.3">
      <c r="A351" s="10" t="s">
        <v>1500</v>
      </c>
      <c r="B351" s="320" t="s">
        <v>1060</v>
      </c>
      <c r="C351" s="12" t="s">
        <v>11</v>
      </c>
      <c r="D351" s="321">
        <v>2</v>
      </c>
      <c r="E351" s="321" t="s">
        <v>147</v>
      </c>
      <c r="F351" s="321">
        <v>2</v>
      </c>
      <c r="G351" s="311">
        <f t="shared" si="5"/>
        <v>1</v>
      </c>
      <c r="H351" s="311" t="s">
        <v>37</v>
      </c>
    </row>
    <row r="352" spans="1:8" x14ac:dyDescent="0.3">
      <c r="A352" s="10" t="s">
        <v>1537</v>
      </c>
      <c r="B352" s="320" t="s">
        <v>729</v>
      </c>
      <c r="C352" s="12" t="s">
        <v>7</v>
      </c>
      <c r="D352" s="321">
        <v>2</v>
      </c>
      <c r="E352" s="321" t="s">
        <v>6</v>
      </c>
      <c r="F352" s="321">
        <v>2</v>
      </c>
      <c r="G352" s="311">
        <f t="shared" si="5"/>
        <v>1</v>
      </c>
      <c r="H352" s="311" t="s">
        <v>37</v>
      </c>
    </row>
    <row r="353" spans="1:8" x14ac:dyDescent="0.3">
      <c r="A353" s="10" t="s">
        <v>1538</v>
      </c>
      <c r="B353" s="320" t="s">
        <v>640</v>
      </c>
      <c r="C353" s="12" t="s">
        <v>11</v>
      </c>
      <c r="D353" s="321">
        <v>2</v>
      </c>
      <c r="E353" s="321" t="s">
        <v>6</v>
      </c>
      <c r="F353" s="321">
        <v>2</v>
      </c>
      <c r="G353" s="311">
        <f t="shared" si="5"/>
        <v>1</v>
      </c>
      <c r="H353" s="311" t="s">
        <v>37</v>
      </c>
    </row>
    <row r="354" spans="1:8" x14ac:dyDescent="0.3">
      <c r="A354" s="10" t="s">
        <v>597</v>
      </c>
      <c r="B354" s="359" t="s">
        <v>207</v>
      </c>
      <c r="C354" s="12" t="s">
        <v>11</v>
      </c>
      <c r="D354" s="321">
        <v>1</v>
      </c>
      <c r="E354" s="12" t="s">
        <v>147</v>
      </c>
      <c r="F354" s="321">
        <v>1</v>
      </c>
      <c r="G354" s="311">
        <f t="shared" si="5"/>
        <v>2</v>
      </c>
      <c r="H354" s="311" t="s">
        <v>37</v>
      </c>
    </row>
    <row r="355" spans="1:8" x14ac:dyDescent="0.3">
      <c r="A355" s="10" t="s">
        <v>597</v>
      </c>
      <c r="B355" s="320" t="s">
        <v>598</v>
      </c>
      <c r="C355" s="12" t="s">
        <v>11</v>
      </c>
      <c r="D355" s="321">
        <v>3</v>
      </c>
      <c r="E355" s="321" t="s">
        <v>6</v>
      </c>
      <c r="F355" s="321">
        <v>3</v>
      </c>
      <c r="G355" s="311">
        <f t="shared" si="5"/>
        <v>2</v>
      </c>
      <c r="H355" s="311" t="s">
        <v>37</v>
      </c>
    </row>
    <row r="356" spans="1:8" x14ac:dyDescent="0.3">
      <c r="A356" s="10" t="s">
        <v>628</v>
      </c>
      <c r="B356" s="320" t="s">
        <v>629</v>
      </c>
      <c r="C356" s="12" t="s">
        <v>11</v>
      </c>
      <c r="D356" s="321">
        <v>1</v>
      </c>
      <c r="E356" s="321" t="s">
        <v>147</v>
      </c>
      <c r="F356" s="321">
        <v>1</v>
      </c>
      <c r="G356" s="311">
        <f t="shared" si="5"/>
        <v>1</v>
      </c>
      <c r="H356" s="311" t="s">
        <v>37</v>
      </c>
    </row>
    <row r="357" spans="1:8" x14ac:dyDescent="0.3">
      <c r="A357" s="10" t="s">
        <v>464</v>
      </c>
      <c r="B357" s="320" t="s">
        <v>465</v>
      </c>
      <c r="C357" s="12" t="s">
        <v>11</v>
      </c>
      <c r="D357" s="321">
        <v>1</v>
      </c>
      <c r="E357" s="321" t="s">
        <v>147</v>
      </c>
      <c r="F357" s="321">
        <v>1</v>
      </c>
      <c r="G357" s="311">
        <f t="shared" si="5"/>
        <v>1</v>
      </c>
      <c r="H357" s="311" t="s">
        <v>37</v>
      </c>
    </row>
    <row r="358" spans="1:8" x14ac:dyDescent="0.3">
      <c r="A358" s="10" t="s">
        <v>562</v>
      </c>
      <c r="B358" s="320" t="s">
        <v>1429</v>
      </c>
      <c r="C358" s="12" t="s">
        <v>11</v>
      </c>
      <c r="D358" s="321">
        <v>5</v>
      </c>
      <c r="E358" s="12" t="s">
        <v>6</v>
      </c>
      <c r="F358" s="321">
        <v>5</v>
      </c>
      <c r="G358" s="311">
        <f t="shared" si="5"/>
        <v>1</v>
      </c>
      <c r="H358" s="311" t="s">
        <v>37</v>
      </c>
    </row>
    <row r="359" spans="1:8" x14ac:dyDescent="0.3">
      <c r="A359" s="10" t="s">
        <v>931</v>
      </c>
      <c r="B359" s="320" t="s">
        <v>1352</v>
      </c>
      <c r="C359" s="12" t="s">
        <v>11</v>
      </c>
      <c r="D359" s="321">
        <v>5</v>
      </c>
      <c r="E359" s="12" t="s">
        <v>6</v>
      </c>
      <c r="F359" s="321">
        <v>5</v>
      </c>
      <c r="G359" s="311">
        <f t="shared" si="5"/>
        <v>1</v>
      </c>
      <c r="H359" s="311" t="s">
        <v>37</v>
      </c>
    </row>
    <row r="360" spans="1:8" x14ac:dyDescent="0.3">
      <c r="A360" s="10" t="s">
        <v>452</v>
      </c>
      <c r="B360" s="320" t="s">
        <v>453</v>
      </c>
      <c r="C360" s="12" t="s">
        <v>11</v>
      </c>
      <c r="D360" s="321">
        <v>5</v>
      </c>
      <c r="E360" s="321" t="s">
        <v>147</v>
      </c>
      <c r="F360" s="321">
        <v>5</v>
      </c>
      <c r="G360" s="311">
        <f t="shared" si="5"/>
        <v>1</v>
      </c>
      <c r="H360" s="311" t="s">
        <v>37</v>
      </c>
    </row>
  </sheetData>
  <autoFilter ref="A1:H360" xr:uid="{B23CC546-2D1F-4D77-8557-6B74FEFF857B}">
    <sortState xmlns:xlrd2="http://schemas.microsoft.com/office/spreadsheetml/2017/richdata2" ref="A2:H360">
      <sortCondition ref="A1:A360"/>
    </sortState>
  </autoFilter>
  <conditionalFormatting sqref="C2:C360">
    <cfRule type="expression" dxfId="60" priority="1">
      <formula>EXACT("Учебные пособия",C2)</formula>
    </cfRule>
    <cfRule type="expression" dxfId="59" priority="2">
      <formula>EXACT("Техника безопасности",C2)</formula>
    </cfRule>
    <cfRule type="expression" dxfId="58" priority="3">
      <formula>EXACT("Охрана труда",C2)</formula>
    </cfRule>
    <cfRule type="expression" dxfId="57" priority="4">
      <formula>EXACT("Программное обеспечение",C2)</formula>
    </cfRule>
    <cfRule type="expression" dxfId="56" priority="5">
      <formula>EXACT("Оборудование IT",C2)</formula>
    </cfRule>
    <cfRule type="expression" dxfId="55" priority="6">
      <formula>EXACT("Мебель",C2)</formula>
    </cfRule>
    <cfRule type="expression" dxfId="54" priority="7">
      <formula>EXACT("Оборудование",C2)</formula>
    </cfRule>
  </conditionalFormatting>
  <conditionalFormatting sqref="F48:F63">
    <cfRule type="cellIs" dxfId="53" priority="10" operator="notEqual">
      <formula>OFFSET(F48,0,-2)</formula>
    </cfRule>
  </conditionalFormatting>
  <conditionalFormatting sqref="F66:F70">
    <cfRule type="cellIs" dxfId="52" priority="9" operator="notEqual">
      <formula>OFFSET(F66,0,-2)</formula>
    </cfRule>
  </conditionalFormatting>
  <conditionalFormatting sqref="F284:F288">
    <cfRule type="cellIs" dxfId="51" priority="8" operator="notEqual">
      <formula>OFFSET(F284,0,-2)</formula>
    </cfRule>
  </conditionalFormatting>
  <conditionalFormatting sqref="G2:G360">
    <cfRule type="colorScale" priority="338">
      <colorScale>
        <cfvo type="min"/>
        <cfvo type="percentile" val="50"/>
        <cfvo type="max"/>
        <color rgb="FFF8696B"/>
        <color rgb="FFFFEB84"/>
        <color rgb="FF63BE7B"/>
      </colorScale>
    </cfRule>
  </conditionalFormatting>
  <conditionalFormatting sqref="H2:H360">
    <cfRule type="cellIs" dxfId="50" priority="51" operator="equal">
      <formula>"Вариативная часть"</formula>
    </cfRule>
    <cfRule type="cellIs" dxfId="49" priority="52" operator="equal">
      <formula>"Базовая часть"</formula>
    </cfRule>
  </conditionalFormatting>
  <dataValidations count="2">
    <dataValidation type="list" allowBlank="1" showInputMessage="1" showErrorMessage="1" sqref="H2:H360" xr:uid="{D21DAE20-EAB0-4C6B-AEC9-307264B14F56}">
      <formula1>"Базовая часть, Вариативная часть"</formula1>
    </dataValidation>
    <dataValidation allowBlank="1" showErrorMessage="1" sqref="D284:F284 D235:F282 E285:E360 F285:F288 D285:D288 A2:B360" xr:uid="{DF67EF65-F69E-4DA7-B91A-987C28D4419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C2:C360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C331" sqref="C331"/>
      <selection pane="bottomLeft" activeCell="C331" sqref="C331"/>
    </sheetView>
  </sheetViews>
  <sheetFormatPr defaultRowHeight="15.6" x14ac:dyDescent="0.3"/>
  <cols>
    <col min="1" max="1" width="32.6640625" style="326" customWidth="1"/>
    <col min="2" max="2" width="100.6640625" style="312" customWidth="1"/>
    <col min="3" max="3" width="25.6640625" style="329" bestFit="1" customWidth="1"/>
    <col min="4" max="4" width="14.44140625" style="329" customWidth="1"/>
    <col min="5" max="5" width="25.6640625" style="329" customWidth="1"/>
    <col min="6" max="6" width="14.33203125" style="329" customWidth="1"/>
    <col min="7" max="7" width="13.88671875" style="311" customWidth="1"/>
    <col min="8" max="8" width="20.88671875" style="311" customWidth="1"/>
    <col min="9" max="16384" width="8.88671875" style="312"/>
  </cols>
  <sheetData>
    <row r="1" spans="1:8" ht="31.2" x14ac:dyDescent="0.3">
      <c r="A1" s="308" t="s">
        <v>1</v>
      </c>
      <c r="B1" s="309" t="s">
        <v>10</v>
      </c>
      <c r="C1" s="314" t="s">
        <v>2</v>
      </c>
      <c r="D1" s="308" t="s">
        <v>4</v>
      </c>
      <c r="E1" s="308" t="s">
        <v>3</v>
      </c>
      <c r="F1" s="308" t="s">
        <v>8</v>
      </c>
      <c r="G1" s="308" t="s">
        <v>33</v>
      </c>
      <c r="H1" s="308" t="s">
        <v>34</v>
      </c>
    </row>
    <row r="2" spans="1:8" x14ac:dyDescent="0.3">
      <c r="A2" s="315" t="s">
        <v>929</v>
      </c>
      <c r="B2" s="317" t="s">
        <v>930</v>
      </c>
      <c r="C2" s="12" t="s">
        <v>11</v>
      </c>
      <c r="D2" s="318">
        <v>2</v>
      </c>
      <c r="E2" s="318" t="s">
        <v>915</v>
      </c>
      <c r="F2" s="318">
        <v>4</v>
      </c>
      <c r="G2" s="310">
        <f t="shared" ref="G2:G65" si="0">COUNTIF($A$2:$A$999,A2)</f>
        <v>1</v>
      </c>
      <c r="H2" s="310" t="s">
        <v>37</v>
      </c>
    </row>
    <row r="3" spans="1:8" x14ac:dyDescent="0.3">
      <c r="A3" s="315" t="s">
        <v>317</v>
      </c>
      <c r="B3" s="317" t="s">
        <v>310</v>
      </c>
      <c r="C3" s="12" t="s">
        <v>11</v>
      </c>
      <c r="D3" s="318">
        <v>3</v>
      </c>
      <c r="E3" s="318" t="s">
        <v>276</v>
      </c>
      <c r="F3" s="318">
        <f>D3*9</f>
        <v>27</v>
      </c>
      <c r="G3" s="310">
        <f t="shared" si="0"/>
        <v>1</v>
      </c>
      <c r="H3" s="310" t="s">
        <v>37</v>
      </c>
    </row>
    <row r="4" spans="1:8" x14ac:dyDescent="0.3">
      <c r="A4" s="315" t="s">
        <v>379</v>
      </c>
      <c r="B4" s="317" t="s">
        <v>380</v>
      </c>
      <c r="C4" s="12" t="s">
        <v>11</v>
      </c>
      <c r="D4" s="318">
        <v>1</v>
      </c>
      <c r="E4" s="318" t="s">
        <v>374</v>
      </c>
      <c r="F4" s="318">
        <v>2</v>
      </c>
      <c r="G4" s="310">
        <f t="shared" si="0"/>
        <v>1</v>
      </c>
      <c r="H4" s="310" t="s">
        <v>37</v>
      </c>
    </row>
    <row r="5" spans="1:8" x14ac:dyDescent="0.3">
      <c r="A5" s="315" t="s">
        <v>1151</v>
      </c>
      <c r="B5" s="317" t="s">
        <v>1152</v>
      </c>
      <c r="C5" s="12" t="s">
        <v>11</v>
      </c>
      <c r="D5" s="350">
        <v>1</v>
      </c>
      <c r="E5" s="318" t="s">
        <v>741</v>
      </c>
      <c r="F5" s="318">
        <v>6</v>
      </c>
      <c r="G5" s="310">
        <f t="shared" si="0"/>
        <v>1</v>
      </c>
      <c r="H5" s="310" t="s">
        <v>37</v>
      </c>
    </row>
    <row r="6" spans="1:8" x14ac:dyDescent="0.3">
      <c r="A6" s="315" t="s">
        <v>1204</v>
      </c>
      <c r="B6" s="317" t="s">
        <v>1205</v>
      </c>
      <c r="C6" s="12" t="s">
        <v>11</v>
      </c>
      <c r="D6" s="350">
        <v>4</v>
      </c>
      <c r="E6" s="318" t="s">
        <v>741</v>
      </c>
      <c r="F6" s="318">
        <v>24</v>
      </c>
      <c r="G6" s="310">
        <f t="shared" si="0"/>
        <v>1</v>
      </c>
      <c r="H6" s="310" t="s">
        <v>37</v>
      </c>
    </row>
    <row r="7" spans="1:8" x14ac:dyDescent="0.3">
      <c r="A7" s="315" t="s">
        <v>428</v>
      </c>
      <c r="B7" s="317" t="s">
        <v>941</v>
      </c>
      <c r="C7" s="12" t="s">
        <v>11</v>
      </c>
      <c r="D7" s="350">
        <v>2</v>
      </c>
      <c r="E7" s="318" t="s">
        <v>915</v>
      </c>
      <c r="F7" s="318">
        <v>4</v>
      </c>
      <c r="G7" s="310">
        <f t="shared" si="0"/>
        <v>1</v>
      </c>
      <c r="H7" s="310" t="s">
        <v>37</v>
      </c>
    </row>
    <row r="8" spans="1:8" x14ac:dyDescent="0.3">
      <c r="A8" s="315" t="s">
        <v>932</v>
      </c>
      <c r="B8" s="317" t="s">
        <v>933</v>
      </c>
      <c r="C8" s="12" t="s">
        <v>11</v>
      </c>
      <c r="D8" s="350">
        <v>2</v>
      </c>
      <c r="E8" s="318" t="s">
        <v>915</v>
      </c>
      <c r="F8" s="318">
        <v>4</v>
      </c>
      <c r="G8" s="310">
        <f t="shared" si="0"/>
        <v>1</v>
      </c>
      <c r="H8" s="310" t="s">
        <v>37</v>
      </c>
    </row>
    <row r="9" spans="1:8" x14ac:dyDescent="0.3">
      <c r="A9" s="315" t="s">
        <v>401</v>
      </c>
      <c r="B9" s="317" t="s">
        <v>923</v>
      </c>
      <c r="C9" s="12" t="s">
        <v>11</v>
      </c>
      <c r="D9" s="350">
        <v>2</v>
      </c>
      <c r="E9" s="318" t="s">
        <v>915</v>
      </c>
      <c r="F9" s="318">
        <v>4</v>
      </c>
      <c r="G9" s="310">
        <f t="shared" si="0"/>
        <v>1</v>
      </c>
      <c r="H9" s="310" t="s">
        <v>37</v>
      </c>
    </row>
    <row r="10" spans="1:8" x14ac:dyDescent="0.3">
      <c r="A10" s="315" t="s">
        <v>417</v>
      </c>
      <c r="B10" s="317" t="s">
        <v>935</v>
      </c>
      <c r="C10" s="12" t="s">
        <v>11</v>
      </c>
      <c r="D10" s="350">
        <v>4</v>
      </c>
      <c r="E10" s="318" t="s">
        <v>915</v>
      </c>
      <c r="F10" s="318">
        <v>8</v>
      </c>
      <c r="G10" s="310">
        <f t="shared" si="0"/>
        <v>1</v>
      </c>
      <c r="H10" s="310" t="s">
        <v>37</v>
      </c>
    </row>
    <row r="11" spans="1:8" x14ac:dyDescent="0.3">
      <c r="A11" s="315" t="s">
        <v>332</v>
      </c>
      <c r="B11" s="317" t="s">
        <v>333</v>
      </c>
      <c r="C11" s="12" t="s">
        <v>11</v>
      </c>
      <c r="D11" s="350">
        <v>1</v>
      </c>
      <c r="E11" s="318" t="s">
        <v>276</v>
      </c>
      <c r="F11" s="318">
        <f>D11*9</f>
        <v>9</v>
      </c>
      <c r="G11" s="310">
        <f t="shared" si="0"/>
        <v>1</v>
      </c>
      <c r="H11" s="310" t="s">
        <v>37</v>
      </c>
    </row>
    <row r="12" spans="1:8" x14ac:dyDescent="0.3">
      <c r="A12" s="356" t="s">
        <v>565</v>
      </c>
      <c r="B12" s="317" t="s">
        <v>537</v>
      </c>
      <c r="C12" s="12" t="s">
        <v>11</v>
      </c>
      <c r="D12" s="350">
        <v>2</v>
      </c>
      <c r="E12" s="318" t="s">
        <v>485</v>
      </c>
      <c r="F12" s="318">
        <v>48</v>
      </c>
      <c r="G12" s="310">
        <f t="shared" si="0"/>
        <v>1</v>
      </c>
      <c r="H12" s="310" t="s">
        <v>37</v>
      </c>
    </row>
    <row r="13" spans="1:8" x14ac:dyDescent="0.3">
      <c r="A13" s="315" t="s">
        <v>1087</v>
      </c>
      <c r="B13" s="317" t="s">
        <v>1088</v>
      </c>
      <c r="C13" s="12" t="s">
        <v>11</v>
      </c>
      <c r="D13" s="350">
        <v>4</v>
      </c>
      <c r="E13" s="318" t="s">
        <v>741</v>
      </c>
      <c r="F13" s="318">
        <v>24</v>
      </c>
      <c r="G13" s="310">
        <f t="shared" si="0"/>
        <v>1</v>
      </c>
      <c r="H13" s="310" t="s">
        <v>37</v>
      </c>
    </row>
    <row r="14" spans="1:8" hidden="1" x14ac:dyDescent="0.3">
      <c r="A14" s="315" t="s">
        <v>309</v>
      </c>
      <c r="B14" s="317" t="s">
        <v>310</v>
      </c>
      <c r="C14" s="12" t="s">
        <v>11</v>
      </c>
      <c r="D14" s="350">
        <v>3</v>
      </c>
      <c r="E14" s="318" t="s">
        <v>276</v>
      </c>
      <c r="F14" s="318">
        <f>D14*9</f>
        <v>27</v>
      </c>
      <c r="G14" s="310">
        <f t="shared" si="0"/>
        <v>4</v>
      </c>
      <c r="H14" s="310" t="s">
        <v>37</v>
      </c>
    </row>
    <row r="15" spans="1:8" hidden="1" x14ac:dyDescent="0.3">
      <c r="A15" s="356" t="s">
        <v>309</v>
      </c>
      <c r="B15" s="317" t="s">
        <v>521</v>
      </c>
      <c r="C15" s="12" t="s">
        <v>11</v>
      </c>
      <c r="D15" s="350">
        <v>2</v>
      </c>
      <c r="E15" s="318" t="s">
        <v>485</v>
      </c>
      <c r="F15" s="318">
        <v>48</v>
      </c>
      <c r="G15" s="310">
        <f t="shared" si="0"/>
        <v>4</v>
      </c>
      <c r="H15" s="310" t="s">
        <v>37</v>
      </c>
    </row>
    <row r="16" spans="1:8" hidden="1" x14ac:dyDescent="0.3">
      <c r="A16" s="315" t="s">
        <v>309</v>
      </c>
      <c r="B16" s="317" t="s">
        <v>991</v>
      </c>
      <c r="C16" s="12" t="s">
        <v>11</v>
      </c>
      <c r="D16" s="350">
        <v>12</v>
      </c>
      <c r="E16" s="318" t="s">
        <v>915</v>
      </c>
      <c r="F16" s="318">
        <v>24</v>
      </c>
      <c r="G16" s="310">
        <f t="shared" si="0"/>
        <v>4</v>
      </c>
      <c r="H16" s="310" t="s">
        <v>37</v>
      </c>
    </row>
    <row r="17" spans="1:8" hidden="1" x14ac:dyDescent="0.3">
      <c r="A17" s="315" t="s">
        <v>309</v>
      </c>
      <c r="B17" s="317" t="s">
        <v>1089</v>
      </c>
      <c r="C17" s="12" t="s">
        <v>11</v>
      </c>
      <c r="D17" s="350">
        <v>4</v>
      </c>
      <c r="E17" s="318" t="s">
        <v>741</v>
      </c>
      <c r="F17" s="318">
        <v>24</v>
      </c>
      <c r="G17" s="310">
        <f t="shared" si="0"/>
        <v>4</v>
      </c>
      <c r="H17" s="310" t="s">
        <v>37</v>
      </c>
    </row>
    <row r="18" spans="1:8" x14ac:dyDescent="0.3">
      <c r="A18" s="315" t="s">
        <v>1090</v>
      </c>
      <c r="B18" s="317" t="s">
        <v>1091</v>
      </c>
      <c r="C18" s="12" t="s">
        <v>11</v>
      </c>
      <c r="D18" s="350">
        <v>4</v>
      </c>
      <c r="E18" s="318" t="s">
        <v>741</v>
      </c>
      <c r="F18" s="318">
        <v>24</v>
      </c>
      <c r="G18" s="310">
        <f t="shared" si="0"/>
        <v>1</v>
      </c>
      <c r="H18" s="310" t="s">
        <v>37</v>
      </c>
    </row>
    <row r="19" spans="1:8" x14ac:dyDescent="0.3">
      <c r="A19" s="356" t="s">
        <v>536</v>
      </c>
      <c r="B19" s="317" t="s">
        <v>537</v>
      </c>
      <c r="C19" s="12" t="s">
        <v>11</v>
      </c>
      <c r="D19" s="350">
        <v>2</v>
      </c>
      <c r="E19" s="318" t="s">
        <v>485</v>
      </c>
      <c r="F19" s="318">
        <v>48</v>
      </c>
      <c r="G19" s="310">
        <f t="shared" si="0"/>
        <v>2</v>
      </c>
      <c r="H19" s="310" t="s">
        <v>37</v>
      </c>
    </row>
    <row r="20" spans="1:8" x14ac:dyDescent="0.3">
      <c r="A20" s="315" t="s">
        <v>536</v>
      </c>
      <c r="B20" s="317" t="s">
        <v>1006</v>
      </c>
      <c r="C20" s="12" t="s">
        <v>11</v>
      </c>
      <c r="D20" s="350">
        <v>0</v>
      </c>
      <c r="E20" s="318" t="s">
        <v>915</v>
      </c>
      <c r="F20" s="318">
        <v>12</v>
      </c>
      <c r="G20" s="310">
        <f t="shared" si="0"/>
        <v>2</v>
      </c>
      <c r="H20" s="310" t="s">
        <v>37</v>
      </c>
    </row>
    <row r="21" spans="1:8" x14ac:dyDescent="0.3">
      <c r="A21" s="356" t="s">
        <v>503</v>
      </c>
      <c r="B21" s="317" t="s">
        <v>489</v>
      </c>
      <c r="C21" s="12" t="s">
        <v>11</v>
      </c>
      <c r="D21" s="350">
        <v>2</v>
      </c>
      <c r="E21" s="318" t="s">
        <v>485</v>
      </c>
      <c r="F21" s="318">
        <v>48</v>
      </c>
      <c r="G21" s="310">
        <f t="shared" si="0"/>
        <v>1</v>
      </c>
      <c r="H21" s="310" t="s">
        <v>37</v>
      </c>
    </row>
    <row r="22" spans="1:8" ht="31.2" x14ac:dyDescent="0.3">
      <c r="A22" s="315" t="s">
        <v>973</v>
      </c>
      <c r="B22" s="317" t="s">
        <v>974</v>
      </c>
      <c r="C22" s="12" t="s">
        <v>11</v>
      </c>
      <c r="D22" s="350">
        <v>12</v>
      </c>
      <c r="E22" s="318" t="s">
        <v>915</v>
      </c>
      <c r="F22" s="318">
        <v>24</v>
      </c>
      <c r="G22" s="310">
        <f t="shared" si="0"/>
        <v>2</v>
      </c>
      <c r="H22" s="310" t="s">
        <v>37</v>
      </c>
    </row>
    <row r="23" spans="1:8" ht="31.2" x14ac:dyDescent="0.3">
      <c r="A23" s="315" t="s">
        <v>1092</v>
      </c>
      <c r="B23" s="317" t="s">
        <v>1093</v>
      </c>
      <c r="C23" s="12" t="s">
        <v>11</v>
      </c>
      <c r="D23" s="350">
        <v>2</v>
      </c>
      <c r="E23" s="318" t="s">
        <v>741</v>
      </c>
      <c r="F23" s="318">
        <v>12</v>
      </c>
      <c r="G23" s="310">
        <f t="shared" si="0"/>
        <v>2</v>
      </c>
      <c r="H23" s="310" t="s">
        <v>37</v>
      </c>
    </row>
    <row r="24" spans="1:8" hidden="1" x14ac:dyDescent="0.3">
      <c r="A24" s="340" t="s">
        <v>307</v>
      </c>
      <c r="B24" s="341" t="s">
        <v>308</v>
      </c>
      <c r="C24" s="12" t="s">
        <v>11</v>
      </c>
      <c r="D24" s="346">
        <v>3</v>
      </c>
      <c r="E24" s="339" t="s">
        <v>276</v>
      </c>
      <c r="F24" s="339">
        <f>D24*9</f>
        <v>27</v>
      </c>
      <c r="G24" s="310">
        <f t="shared" si="0"/>
        <v>4</v>
      </c>
      <c r="H24" s="310" t="s">
        <v>37</v>
      </c>
    </row>
    <row r="25" spans="1:8" hidden="1" x14ac:dyDescent="0.3">
      <c r="A25" s="324" t="s">
        <v>307</v>
      </c>
      <c r="B25" s="317" t="s">
        <v>521</v>
      </c>
      <c r="C25" s="12" t="s">
        <v>11</v>
      </c>
      <c r="D25" s="346">
        <v>2</v>
      </c>
      <c r="E25" s="339" t="s">
        <v>485</v>
      </c>
      <c r="F25" s="339">
        <v>48</v>
      </c>
      <c r="G25" s="310">
        <f t="shared" si="0"/>
        <v>4</v>
      </c>
      <c r="H25" s="310" t="s">
        <v>37</v>
      </c>
    </row>
    <row r="26" spans="1:8" hidden="1" x14ac:dyDescent="0.3">
      <c r="A26" s="10" t="s">
        <v>307</v>
      </c>
      <c r="B26" s="317" t="s">
        <v>990</v>
      </c>
      <c r="C26" s="12" t="s">
        <v>11</v>
      </c>
      <c r="D26" s="346">
        <v>12</v>
      </c>
      <c r="E26" s="339" t="s">
        <v>915</v>
      </c>
      <c r="F26" s="339">
        <v>24</v>
      </c>
      <c r="G26" s="310">
        <f t="shared" si="0"/>
        <v>4</v>
      </c>
      <c r="H26" s="310" t="s">
        <v>37</v>
      </c>
    </row>
    <row r="27" spans="1:8" hidden="1" x14ac:dyDescent="0.3">
      <c r="A27" s="10" t="s">
        <v>307</v>
      </c>
      <c r="B27" s="320" t="s">
        <v>1094</v>
      </c>
      <c r="C27" s="12" t="s">
        <v>11</v>
      </c>
      <c r="D27" s="346">
        <v>4</v>
      </c>
      <c r="E27" s="339" t="s">
        <v>741</v>
      </c>
      <c r="F27" s="339">
        <v>24</v>
      </c>
      <c r="G27" s="310">
        <f t="shared" si="0"/>
        <v>4</v>
      </c>
      <c r="H27" s="310" t="s">
        <v>37</v>
      </c>
    </row>
    <row r="28" spans="1:8" ht="31.2" x14ac:dyDescent="0.3">
      <c r="A28" s="324" t="s">
        <v>493</v>
      </c>
      <c r="B28" s="317" t="s">
        <v>494</v>
      </c>
      <c r="C28" s="12" t="s">
        <v>11</v>
      </c>
      <c r="D28" s="346">
        <v>2</v>
      </c>
      <c r="E28" s="339" t="s">
        <v>485</v>
      </c>
      <c r="F28" s="339">
        <v>48</v>
      </c>
      <c r="G28" s="310">
        <f t="shared" si="0"/>
        <v>2</v>
      </c>
      <c r="H28" s="310" t="s">
        <v>37</v>
      </c>
    </row>
    <row r="29" spans="1:8" ht="31.2" x14ac:dyDescent="0.3">
      <c r="A29" s="10" t="s">
        <v>493</v>
      </c>
      <c r="B29" s="312" t="s">
        <v>953</v>
      </c>
      <c r="C29" s="12" t="s">
        <v>11</v>
      </c>
      <c r="D29" s="346">
        <v>12</v>
      </c>
      <c r="E29" s="339" t="s">
        <v>915</v>
      </c>
      <c r="F29" s="339">
        <v>24</v>
      </c>
      <c r="G29" s="310">
        <f t="shared" si="0"/>
        <v>2</v>
      </c>
      <c r="H29" s="310" t="s">
        <v>37</v>
      </c>
    </row>
    <row r="30" spans="1:8" x14ac:dyDescent="0.3">
      <c r="A30" s="10" t="s">
        <v>1114</v>
      </c>
      <c r="B30" s="320" t="s">
        <v>1115</v>
      </c>
      <c r="C30" s="12" t="s">
        <v>11</v>
      </c>
      <c r="D30" s="346">
        <v>2</v>
      </c>
      <c r="E30" s="339" t="s">
        <v>741</v>
      </c>
      <c r="F30" s="339">
        <v>12</v>
      </c>
      <c r="G30" s="310">
        <f t="shared" si="0"/>
        <v>1</v>
      </c>
      <c r="H30" s="310" t="s">
        <v>37</v>
      </c>
    </row>
    <row r="31" spans="1:8" x14ac:dyDescent="0.3">
      <c r="A31" s="10" t="s">
        <v>1116</v>
      </c>
      <c r="B31" s="320" t="s">
        <v>1115</v>
      </c>
      <c r="C31" s="12" t="s">
        <v>11</v>
      </c>
      <c r="D31" s="346">
        <v>2</v>
      </c>
      <c r="E31" s="339" t="s">
        <v>741</v>
      </c>
      <c r="F31" s="339">
        <v>12</v>
      </c>
      <c r="G31" s="310">
        <f t="shared" si="0"/>
        <v>1</v>
      </c>
      <c r="H31" s="310" t="s">
        <v>37</v>
      </c>
    </row>
    <row r="32" spans="1:8" hidden="1" x14ac:dyDescent="0.3">
      <c r="A32" s="10" t="s">
        <v>311</v>
      </c>
      <c r="B32" s="320" t="s">
        <v>310</v>
      </c>
      <c r="C32" s="12" t="s">
        <v>11</v>
      </c>
      <c r="D32" s="346">
        <v>3</v>
      </c>
      <c r="E32" s="339" t="s">
        <v>276</v>
      </c>
      <c r="F32" s="339">
        <f>D32*9</f>
        <v>27</v>
      </c>
      <c r="G32" s="310">
        <f t="shared" si="0"/>
        <v>3</v>
      </c>
      <c r="H32" s="310" t="s">
        <v>37</v>
      </c>
    </row>
    <row r="33" spans="1:8" hidden="1" x14ac:dyDescent="0.3">
      <c r="A33" s="356" t="s">
        <v>311</v>
      </c>
      <c r="B33" s="317" t="s">
        <v>518</v>
      </c>
      <c r="C33" s="12" t="s">
        <v>11</v>
      </c>
      <c r="D33" s="318">
        <v>4</v>
      </c>
      <c r="E33" s="318" t="s">
        <v>485</v>
      </c>
      <c r="F33" s="318">
        <v>96</v>
      </c>
      <c r="G33" s="310">
        <f t="shared" si="0"/>
        <v>3</v>
      </c>
      <c r="H33" s="310" t="s">
        <v>37</v>
      </c>
    </row>
    <row r="34" spans="1:8" hidden="1" x14ac:dyDescent="0.3">
      <c r="A34" s="315" t="s">
        <v>311</v>
      </c>
      <c r="B34" s="317" t="s">
        <v>986</v>
      </c>
      <c r="C34" s="12" t="s">
        <v>11</v>
      </c>
      <c r="D34" s="318">
        <v>12</v>
      </c>
      <c r="E34" s="318" t="s">
        <v>915</v>
      </c>
      <c r="F34" s="318">
        <v>24</v>
      </c>
      <c r="G34" s="310">
        <f t="shared" si="0"/>
        <v>3</v>
      </c>
      <c r="H34" s="310" t="s">
        <v>37</v>
      </c>
    </row>
    <row r="35" spans="1:8" x14ac:dyDescent="0.3">
      <c r="A35" s="315" t="s">
        <v>1099</v>
      </c>
      <c r="B35" s="317" t="s">
        <v>1100</v>
      </c>
      <c r="C35" s="12" t="s">
        <v>11</v>
      </c>
      <c r="D35" s="318">
        <v>2</v>
      </c>
      <c r="E35" s="318" t="s">
        <v>741</v>
      </c>
      <c r="F35" s="318">
        <v>12</v>
      </c>
      <c r="G35" s="310">
        <f t="shared" si="0"/>
        <v>1</v>
      </c>
      <c r="H35" s="310" t="s">
        <v>37</v>
      </c>
    </row>
    <row r="36" spans="1:8" x14ac:dyDescent="0.3">
      <c r="A36" s="315" t="s">
        <v>1097</v>
      </c>
      <c r="B36" s="317" t="s">
        <v>1098</v>
      </c>
      <c r="C36" s="12" t="s">
        <v>11</v>
      </c>
      <c r="D36" s="318">
        <v>2</v>
      </c>
      <c r="E36" s="318" t="s">
        <v>741</v>
      </c>
      <c r="F36" s="318">
        <v>12</v>
      </c>
      <c r="G36" s="310">
        <f t="shared" si="0"/>
        <v>1</v>
      </c>
      <c r="H36" s="310" t="s">
        <v>37</v>
      </c>
    </row>
    <row r="37" spans="1:8" x14ac:dyDescent="0.3">
      <c r="A37" s="315" t="s">
        <v>312</v>
      </c>
      <c r="B37" s="312" t="s">
        <v>310</v>
      </c>
      <c r="C37" s="12" t="s">
        <v>11</v>
      </c>
      <c r="D37" s="342">
        <v>3</v>
      </c>
      <c r="E37" s="318" t="s">
        <v>276</v>
      </c>
      <c r="F37" s="342">
        <f>D37*9</f>
        <v>27</v>
      </c>
      <c r="G37" s="310">
        <f t="shared" si="0"/>
        <v>1</v>
      </c>
      <c r="H37" s="310" t="s">
        <v>37</v>
      </c>
    </row>
    <row r="38" spans="1:8" x14ac:dyDescent="0.3">
      <c r="A38" s="10" t="s">
        <v>1121</v>
      </c>
      <c r="B38" s="320" t="s">
        <v>1122</v>
      </c>
      <c r="C38" s="12" t="s">
        <v>11</v>
      </c>
      <c r="D38" s="321">
        <v>2</v>
      </c>
      <c r="E38" s="321" t="s">
        <v>741</v>
      </c>
      <c r="F38" s="321">
        <v>12</v>
      </c>
      <c r="G38" s="310">
        <f t="shared" si="0"/>
        <v>1</v>
      </c>
      <c r="H38" s="310" t="s">
        <v>37</v>
      </c>
    </row>
    <row r="39" spans="1:8" x14ac:dyDescent="0.3">
      <c r="A39" s="10" t="s">
        <v>1101</v>
      </c>
      <c r="B39" s="320" t="s">
        <v>1102</v>
      </c>
      <c r="C39" s="12" t="s">
        <v>11</v>
      </c>
      <c r="D39" s="321">
        <v>2</v>
      </c>
      <c r="E39" s="321" t="s">
        <v>741</v>
      </c>
      <c r="F39" s="321">
        <v>12</v>
      </c>
      <c r="G39" s="310">
        <f t="shared" si="0"/>
        <v>1</v>
      </c>
      <c r="H39" s="310" t="s">
        <v>37</v>
      </c>
    </row>
    <row r="40" spans="1:8" x14ac:dyDescent="0.3">
      <c r="A40" s="10" t="s">
        <v>1103</v>
      </c>
      <c r="B40" s="320" t="s">
        <v>1102</v>
      </c>
      <c r="C40" s="12" t="s">
        <v>11</v>
      </c>
      <c r="D40" s="321">
        <v>2</v>
      </c>
      <c r="E40" s="321" t="s">
        <v>741</v>
      </c>
      <c r="F40" s="321">
        <v>12</v>
      </c>
      <c r="G40" s="310">
        <f t="shared" si="0"/>
        <v>1</v>
      </c>
      <c r="H40" s="310" t="s">
        <v>37</v>
      </c>
    </row>
    <row r="41" spans="1:8" x14ac:dyDescent="0.3">
      <c r="A41" s="10" t="s">
        <v>1104</v>
      </c>
      <c r="B41" s="320" t="s">
        <v>1105</v>
      </c>
      <c r="C41" s="12" t="s">
        <v>11</v>
      </c>
      <c r="D41" s="321">
        <v>2</v>
      </c>
      <c r="E41" s="321" t="s">
        <v>741</v>
      </c>
      <c r="F41" s="321">
        <v>12</v>
      </c>
      <c r="G41" s="310">
        <f t="shared" si="0"/>
        <v>1</v>
      </c>
      <c r="H41" s="310" t="s">
        <v>37</v>
      </c>
    </row>
    <row r="42" spans="1:8" x14ac:dyDescent="0.3">
      <c r="A42" s="10" t="s">
        <v>1106</v>
      </c>
      <c r="B42" s="320" t="s">
        <v>1102</v>
      </c>
      <c r="C42" s="12" t="s">
        <v>11</v>
      </c>
      <c r="D42" s="321">
        <v>2</v>
      </c>
      <c r="E42" s="321" t="s">
        <v>741</v>
      </c>
      <c r="F42" s="321">
        <v>12</v>
      </c>
      <c r="G42" s="310">
        <f t="shared" si="0"/>
        <v>1</v>
      </c>
      <c r="H42" s="310" t="s">
        <v>37</v>
      </c>
    </row>
    <row r="43" spans="1:8" x14ac:dyDescent="0.3">
      <c r="A43" s="10" t="s">
        <v>1107</v>
      </c>
      <c r="B43" s="320" t="s">
        <v>1108</v>
      </c>
      <c r="C43" s="12" t="s">
        <v>11</v>
      </c>
      <c r="D43" s="321">
        <v>2</v>
      </c>
      <c r="E43" s="321" t="s">
        <v>741</v>
      </c>
      <c r="F43" s="321">
        <v>12</v>
      </c>
      <c r="G43" s="310">
        <f t="shared" si="0"/>
        <v>1</v>
      </c>
      <c r="H43" s="310" t="s">
        <v>37</v>
      </c>
    </row>
    <row r="44" spans="1:8" x14ac:dyDescent="0.3">
      <c r="A44" s="10" t="s">
        <v>1109</v>
      </c>
      <c r="B44" s="320" t="s">
        <v>1108</v>
      </c>
      <c r="C44" s="12" t="s">
        <v>11</v>
      </c>
      <c r="D44" s="321">
        <v>2</v>
      </c>
      <c r="E44" s="321" t="s">
        <v>741</v>
      </c>
      <c r="F44" s="321">
        <v>12</v>
      </c>
      <c r="G44" s="310">
        <f t="shared" si="0"/>
        <v>1</v>
      </c>
      <c r="H44" s="310" t="s">
        <v>37</v>
      </c>
    </row>
    <row r="45" spans="1:8" x14ac:dyDescent="0.3">
      <c r="A45" s="10" t="s">
        <v>1110</v>
      </c>
      <c r="B45" s="320" t="s">
        <v>1108</v>
      </c>
      <c r="C45" s="12" t="s">
        <v>11</v>
      </c>
      <c r="D45" s="321">
        <v>2</v>
      </c>
      <c r="E45" s="321" t="s">
        <v>741</v>
      </c>
      <c r="F45" s="321">
        <v>12</v>
      </c>
      <c r="G45" s="310">
        <f t="shared" si="0"/>
        <v>1</v>
      </c>
      <c r="H45" s="310" t="s">
        <v>37</v>
      </c>
    </row>
    <row r="46" spans="1:8" x14ac:dyDescent="0.3">
      <c r="A46" s="10" t="s">
        <v>1111</v>
      </c>
      <c r="B46" s="320" t="s">
        <v>1112</v>
      </c>
      <c r="C46" s="12" t="s">
        <v>11</v>
      </c>
      <c r="D46" s="321">
        <v>2</v>
      </c>
      <c r="E46" s="321" t="s">
        <v>741</v>
      </c>
      <c r="F46" s="321">
        <v>12</v>
      </c>
      <c r="G46" s="310">
        <f t="shared" si="0"/>
        <v>1</v>
      </c>
      <c r="H46" s="310" t="s">
        <v>37</v>
      </c>
    </row>
    <row r="47" spans="1:8" x14ac:dyDescent="0.3">
      <c r="A47" s="10" t="s">
        <v>1113</v>
      </c>
      <c r="B47" s="320" t="s">
        <v>1108</v>
      </c>
      <c r="C47" s="12" t="s">
        <v>11</v>
      </c>
      <c r="D47" s="321">
        <v>2</v>
      </c>
      <c r="E47" s="321" t="s">
        <v>741</v>
      </c>
      <c r="F47" s="321">
        <v>12</v>
      </c>
      <c r="G47" s="310">
        <f t="shared" si="0"/>
        <v>1</v>
      </c>
      <c r="H47" s="310" t="s">
        <v>37</v>
      </c>
    </row>
    <row r="48" spans="1:8" x14ac:dyDescent="0.3">
      <c r="A48" s="10" t="s">
        <v>421</v>
      </c>
      <c r="B48" s="320" t="s">
        <v>937</v>
      </c>
      <c r="C48" s="12" t="s">
        <v>11</v>
      </c>
      <c r="D48" s="321">
        <v>2</v>
      </c>
      <c r="E48" s="321" t="s">
        <v>915</v>
      </c>
      <c r="F48" s="321">
        <v>4</v>
      </c>
      <c r="G48" s="310">
        <f t="shared" si="0"/>
        <v>1</v>
      </c>
      <c r="H48" s="310" t="s">
        <v>37</v>
      </c>
    </row>
    <row r="49" spans="1:8" x14ac:dyDescent="0.3">
      <c r="A49" s="324" t="s">
        <v>566</v>
      </c>
      <c r="B49" s="320" t="s">
        <v>567</v>
      </c>
      <c r="C49" s="12" t="s">
        <v>11</v>
      </c>
      <c r="D49" s="321">
        <v>1</v>
      </c>
      <c r="E49" s="321" t="s">
        <v>510</v>
      </c>
      <c r="F49" s="321">
        <v>12</v>
      </c>
      <c r="G49" s="310">
        <f t="shared" si="0"/>
        <v>1</v>
      </c>
      <c r="H49" s="310" t="s">
        <v>37</v>
      </c>
    </row>
    <row r="50" spans="1:8" x14ac:dyDescent="0.3">
      <c r="A50" s="324" t="s">
        <v>559</v>
      </c>
      <c r="B50" s="320" t="s">
        <v>560</v>
      </c>
      <c r="C50" s="12" t="s">
        <v>11</v>
      </c>
      <c r="D50" s="321">
        <v>1</v>
      </c>
      <c r="E50" s="321" t="s">
        <v>510</v>
      </c>
      <c r="F50" s="321">
        <v>12</v>
      </c>
      <c r="G50" s="310">
        <f t="shared" si="0"/>
        <v>2</v>
      </c>
      <c r="H50" s="310" t="s">
        <v>37</v>
      </c>
    </row>
    <row r="51" spans="1:8" x14ac:dyDescent="0.3">
      <c r="A51" s="10" t="s">
        <v>559</v>
      </c>
      <c r="B51" s="320" t="s">
        <v>1025</v>
      </c>
      <c r="C51" s="12" t="s">
        <v>11</v>
      </c>
      <c r="D51" s="321">
        <v>6</v>
      </c>
      <c r="E51" s="321" t="s">
        <v>915</v>
      </c>
      <c r="F51" s="321">
        <v>12</v>
      </c>
      <c r="G51" s="310">
        <f t="shared" si="0"/>
        <v>2</v>
      </c>
      <c r="H51" s="310" t="s">
        <v>37</v>
      </c>
    </row>
    <row r="52" spans="1:8" x14ac:dyDescent="0.3">
      <c r="A52" s="10" t="s">
        <v>1167</v>
      </c>
      <c r="B52" s="320" t="s">
        <v>1168</v>
      </c>
      <c r="C52" s="12" t="s">
        <v>11</v>
      </c>
      <c r="D52" s="321">
        <v>1</v>
      </c>
      <c r="E52" s="321" t="s">
        <v>741</v>
      </c>
      <c r="F52" s="321">
        <v>6</v>
      </c>
      <c r="G52" s="310">
        <f t="shared" si="0"/>
        <v>1</v>
      </c>
      <c r="H52" s="310" t="s">
        <v>37</v>
      </c>
    </row>
    <row r="53" spans="1:8" x14ac:dyDescent="0.3">
      <c r="A53" s="10" t="s">
        <v>917</v>
      </c>
      <c r="B53" s="320" t="s">
        <v>372</v>
      </c>
      <c r="C53" s="12" t="s">
        <v>11</v>
      </c>
      <c r="D53" s="321">
        <v>1</v>
      </c>
      <c r="E53" s="321" t="s">
        <v>374</v>
      </c>
      <c r="F53" s="321">
        <v>2</v>
      </c>
      <c r="G53" s="310">
        <f t="shared" si="0"/>
        <v>2</v>
      </c>
      <c r="H53" s="310" t="s">
        <v>37</v>
      </c>
    </row>
    <row r="54" spans="1:8" x14ac:dyDescent="0.3">
      <c r="A54" s="10" t="s">
        <v>917</v>
      </c>
      <c r="B54" s="320" t="s">
        <v>918</v>
      </c>
      <c r="C54" s="12" t="s">
        <v>11</v>
      </c>
      <c r="D54" s="321">
        <v>1</v>
      </c>
      <c r="E54" s="321" t="s">
        <v>915</v>
      </c>
      <c r="F54" s="321">
        <v>2</v>
      </c>
      <c r="G54" s="310">
        <f t="shared" si="0"/>
        <v>2</v>
      </c>
      <c r="H54" s="310" t="s">
        <v>37</v>
      </c>
    </row>
    <row r="55" spans="1:8" hidden="1" x14ac:dyDescent="0.3">
      <c r="A55" s="10" t="s">
        <v>606</v>
      </c>
      <c r="B55" s="320" t="s">
        <v>743</v>
      </c>
      <c r="C55" s="12" t="s">
        <v>11</v>
      </c>
      <c r="D55" s="321">
        <v>1</v>
      </c>
      <c r="E55" s="321" t="s">
        <v>741</v>
      </c>
      <c r="F55" s="321">
        <v>12</v>
      </c>
      <c r="G55" s="310">
        <f t="shared" si="0"/>
        <v>3</v>
      </c>
      <c r="H55" s="310" t="s">
        <v>37</v>
      </c>
    </row>
    <row r="56" spans="1:8" hidden="1" x14ac:dyDescent="0.3">
      <c r="A56" s="10" t="s">
        <v>606</v>
      </c>
      <c r="B56" s="320" t="s">
        <v>760</v>
      </c>
      <c r="C56" s="12" t="s">
        <v>11</v>
      </c>
      <c r="D56" s="321">
        <v>1</v>
      </c>
      <c r="E56" s="321" t="s">
        <v>741</v>
      </c>
      <c r="F56" s="321">
        <v>12</v>
      </c>
      <c r="G56" s="310">
        <f t="shared" si="0"/>
        <v>3</v>
      </c>
      <c r="H56" s="310" t="s">
        <v>37</v>
      </c>
    </row>
    <row r="57" spans="1:8" hidden="1" x14ac:dyDescent="0.3">
      <c r="A57" s="10" t="s">
        <v>606</v>
      </c>
      <c r="B57" s="320" t="s">
        <v>1074</v>
      </c>
      <c r="C57" s="12" t="s">
        <v>11</v>
      </c>
      <c r="D57" s="321">
        <v>1</v>
      </c>
      <c r="E57" s="321" t="s">
        <v>741</v>
      </c>
      <c r="F57" s="321">
        <v>6</v>
      </c>
      <c r="G57" s="310">
        <f t="shared" si="0"/>
        <v>3</v>
      </c>
      <c r="H57" s="310" t="s">
        <v>37</v>
      </c>
    </row>
    <row r="58" spans="1:8" x14ac:dyDescent="0.3">
      <c r="A58" s="10" t="s">
        <v>1251</v>
      </c>
      <c r="B58" s="320" t="s">
        <v>1252</v>
      </c>
      <c r="C58" s="12" t="s">
        <v>11</v>
      </c>
      <c r="D58" s="321">
        <v>1</v>
      </c>
      <c r="E58" s="321" t="s">
        <v>741</v>
      </c>
      <c r="F58" s="321">
        <v>4</v>
      </c>
      <c r="G58" s="310">
        <f t="shared" si="0"/>
        <v>1</v>
      </c>
      <c r="H58" s="310" t="s">
        <v>37</v>
      </c>
    </row>
    <row r="59" spans="1:8" x14ac:dyDescent="0.3">
      <c r="A59" s="10" t="s">
        <v>322</v>
      </c>
      <c r="B59" s="320" t="s">
        <v>323</v>
      </c>
      <c r="C59" s="12" t="s">
        <v>11</v>
      </c>
      <c r="D59" s="321">
        <v>1</v>
      </c>
      <c r="E59" s="321" t="s">
        <v>276</v>
      </c>
      <c r="F59" s="321">
        <f>D59*9</f>
        <v>9</v>
      </c>
      <c r="G59" s="310">
        <f t="shared" si="0"/>
        <v>1</v>
      </c>
      <c r="H59" s="310" t="s">
        <v>37</v>
      </c>
    </row>
    <row r="60" spans="1:8" x14ac:dyDescent="0.3">
      <c r="A60" s="313" t="s">
        <v>336</v>
      </c>
      <c r="B60" s="320" t="s">
        <v>337</v>
      </c>
      <c r="C60" s="12" t="s">
        <v>11</v>
      </c>
      <c r="D60" s="321">
        <v>1</v>
      </c>
      <c r="E60" s="321" t="s">
        <v>276</v>
      </c>
      <c r="F60" s="321">
        <f>D60*9</f>
        <v>9</v>
      </c>
      <c r="G60" s="310">
        <f t="shared" si="0"/>
        <v>1</v>
      </c>
      <c r="H60" s="310" t="s">
        <v>37</v>
      </c>
    </row>
    <row r="61" spans="1:8" ht="31.2" x14ac:dyDescent="0.3">
      <c r="A61" s="313" t="s">
        <v>1464</v>
      </c>
      <c r="B61" s="320" t="s">
        <v>1254</v>
      </c>
      <c r="C61" s="12" t="s">
        <v>11</v>
      </c>
      <c r="D61" s="321">
        <v>2</v>
      </c>
      <c r="E61" s="321" t="s">
        <v>741</v>
      </c>
      <c r="F61" s="321">
        <v>8</v>
      </c>
      <c r="G61" s="310">
        <f t="shared" si="0"/>
        <v>2</v>
      </c>
      <c r="H61" s="310" t="s">
        <v>37</v>
      </c>
    </row>
    <row r="62" spans="1:8" ht="31.2" x14ac:dyDescent="0.3">
      <c r="A62" s="10" t="s">
        <v>1464</v>
      </c>
      <c r="B62" s="320" t="s">
        <v>1256</v>
      </c>
      <c r="C62" s="12" t="s">
        <v>11</v>
      </c>
      <c r="D62" s="321">
        <v>2</v>
      </c>
      <c r="E62" s="321" t="s">
        <v>741</v>
      </c>
      <c r="F62" s="321">
        <v>8</v>
      </c>
      <c r="G62" s="310">
        <f t="shared" si="0"/>
        <v>2</v>
      </c>
      <c r="H62" s="310" t="s">
        <v>37</v>
      </c>
    </row>
    <row r="63" spans="1:8" x14ac:dyDescent="0.3">
      <c r="A63" s="10" t="s">
        <v>1459</v>
      </c>
      <c r="B63" s="320" t="s">
        <v>955</v>
      </c>
      <c r="C63" s="12" t="s">
        <v>11</v>
      </c>
      <c r="D63" s="321">
        <v>6</v>
      </c>
      <c r="E63" s="321" t="s">
        <v>915</v>
      </c>
      <c r="F63" s="321">
        <v>12</v>
      </c>
      <c r="G63" s="310">
        <f t="shared" si="0"/>
        <v>1</v>
      </c>
      <c r="H63" s="310" t="s">
        <v>37</v>
      </c>
    </row>
    <row r="64" spans="1:8" x14ac:dyDescent="0.3">
      <c r="A64" s="10" t="s">
        <v>303</v>
      </c>
      <c r="B64" s="320" t="s">
        <v>304</v>
      </c>
      <c r="C64" s="12" t="s">
        <v>11</v>
      </c>
      <c r="D64" s="321">
        <v>1</v>
      </c>
      <c r="E64" s="321" t="s">
        <v>276</v>
      </c>
      <c r="F64" s="321">
        <f>D64*9</f>
        <v>9</v>
      </c>
      <c r="G64" s="310">
        <f t="shared" si="0"/>
        <v>1</v>
      </c>
      <c r="H64" s="310" t="s">
        <v>37</v>
      </c>
    </row>
    <row r="65" spans="1:8" x14ac:dyDescent="0.3">
      <c r="A65" s="10" t="s">
        <v>1072</v>
      </c>
      <c r="B65" s="320" t="s">
        <v>1073</v>
      </c>
      <c r="C65" s="12" t="s">
        <v>11</v>
      </c>
      <c r="D65" s="321">
        <v>1</v>
      </c>
      <c r="E65" s="321" t="s">
        <v>741</v>
      </c>
      <c r="F65" s="321">
        <v>6</v>
      </c>
      <c r="G65" s="310">
        <f t="shared" si="0"/>
        <v>1</v>
      </c>
      <c r="H65" s="310" t="s">
        <v>37</v>
      </c>
    </row>
    <row r="66" spans="1:8" x14ac:dyDescent="0.3">
      <c r="A66" s="10" t="s">
        <v>1181</v>
      </c>
      <c r="B66" s="320" t="s">
        <v>1182</v>
      </c>
      <c r="C66" s="12" t="s">
        <v>11</v>
      </c>
      <c r="D66" s="321">
        <v>1</v>
      </c>
      <c r="E66" s="321" t="s">
        <v>741</v>
      </c>
      <c r="F66" s="321">
        <v>6</v>
      </c>
      <c r="G66" s="310">
        <f t="shared" ref="G66:G129" si="1">COUNTIF($A$2:$A$999,A66)</f>
        <v>1</v>
      </c>
      <c r="H66" s="310" t="s">
        <v>37</v>
      </c>
    </row>
    <row r="67" spans="1:8" x14ac:dyDescent="0.3">
      <c r="A67" s="10" t="s">
        <v>1179</v>
      </c>
      <c r="B67" s="320" t="s">
        <v>1180</v>
      </c>
      <c r="C67" s="12" t="s">
        <v>11</v>
      </c>
      <c r="D67" s="321">
        <v>1</v>
      </c>
      <c r="E67" s="321" t="s">
        <v>741</v>
      </c>
      <c r="F67" s="321">
        <v>6</v>
      </c>
      <c r="G67" s="310">
        <f t="shared" si="1"/>
        <v>1</v>
      </c>
      <c r="H67" s="310" t="s">
        <v>37</v>
      </c>
    </row>
    <row r="68" spans="1:8" x14ac:dyDescent="0.3">
      <c r="A68" s="10" t="s">
        <v>1119</v>
      </c>
      <c r="B68" s="320" t="s">
        <v>1120</v>
      </c>
      <c r="C68" s="12" t="s">
        <v>11</v>
      </c>
      <c r="D68" s="321">
        <v>2</v>
      </c>
      <c r="E68" s="321" t="s">
        <v>741</v>
      </c>
      <c r="F68" s="321">
        <v>12</v>
      </c>
      <c r="G68" s="310">
        <f t="shared" si="1"/>
        <v>1</v>
      </c>
      <c r="H68" s="310" t="s">
        <v>37</v>
      </c>
    </row>
    <row r="69" spans="1:8" x14ac:dyDescent="0.3">
      <c r="A69" s="10" t="s">
        <v>446</v>
      </c>
      <c r="B69" s="320" t="s">
        <v>989</v>
      </c>
      <c r="C69" s="12" t="s">
        <v>11</v>
      </c>
      <c r="D69" s="321">
        <v>2</v>
      </c>
      <c r="E69" s="321" t="s">
        <v>915</v>
      </c>
      <c r="F69" s="321">
        <v>4</v>
      </c>
      <c r="G69" s="310">
        <f t="shared" si="1"/>
        <v>2</v>
      </c>
      <c r="H69" s="310" t="s">
        <v>37</v>
      </c>
    </row>
    <row r="70" spans="1:8" x14ac:dyDescent="0.3">
      <c r="A70" s="10" t="s">
        <v>446</v>
      </c>
      <c r="B70" s="320" t="s">
        <v>1209</v>
      </c>
      <c r="C70" s="12" t="s">
        <v>11</v>
      </c>
      <c r="D70" s="321">
        <v>1</v>
      </c>
      <c r="E70" s="321" t="s">
        <v>741</v>
      </c>
      <c r="F70" s="321">
        <v>6</v>
      </c>
      <c r="G70" s="310">
        <f t="shared" si="1"/>
        <v>2</v>
      </c>
      <c r="H70" s="310" t="s">
        <v>37</v>
      </c>
    </row>
    <row r="71" spans="1:8" x14ac:dyDescent="0.3">
      <c r="A71" s="10" t="s">
        <v>334</v>
      </c>
      <c r="B71" s="320" t="s">
        <v>335</v>
      </c>
      <c r="C71" s="12" t="s">
        <v>11</v>
      </c>
      <c r="D71" s="321">
        <v>1</v>
      </c>
      <c r="E71" s="321" t="s">
        <v>276</v>
      </c>
      <c r="F71" s="321">
        <f>D71*9</f>
        <v>9</v>
      </c>
      <c r="G71" s="310">
        <f t="shared" si="1"/>
        <v>1</v>
      </c>
      <c r="H71" s="310" t="s">
        <v>37</v>
      </c>
    </row>
    <row r="72" spans="1:8" x14ac:dyDescent="0.3">
      <c r="A72" s="10" t="s">
        <v>924</v>
      </c>
      <c r="B72" s="320" t="s">
        <v>925</v>
      </c>
      <c r="C72" s="12" t="s">
        <v>11</v>
      </c>
      <c r="D72" s="321">
        <v>2</v>
      </c>
      <c r="E72" s="321" t="s">
        <v>915</v>
      </c>
      <c r="F72" s="321">
        <v>4</v>
      </c>
      <c r="G72" s="310">
        <f t="shared" si="1"/>
        <v>1</v>
      </c>
      <c r="H72" s="310" t="s">
        <v>37</v>
      </c>
    </row>
    <row r="73" spans="1:8" x14ac:dyDescent="0.3">
      <c r="A73" s="10" t="s">
        <v>576</v>
      </c>
      <c r="B73" s="320" t="s">
        <v>577</v>
      </c>
      <c r="C73" s="12" t="s">
        <v>11</v>
      </c>
      <c r="D73" s="321">
        <v>1</v>
      </c>
      <c r="E73" s="321" t="s">
        <v>510</v>
      </c>
      <c r="F73" s="321">
        <v>12</v>
      </c>
      <c r="G73" s="310">
        <f t="shared" si="1"/>
        <v>1</v>
      </c>
      <c r="H73" s="310" t="s">
        <v>37</v>
      </c>
    </row>
    <row r="74" spans="1:8" x14ac:dyDescent="0.3">
      <c r="A74" s="10" t="s">
        <v>1079</v>
      </c>
      <c r="B74" s="320" t="s">
        <v>1080</v>
      </c>
      <c r="C74" s="12" t="s">
        <v>11</v>
      </c>
      <c r="D74" s="321">
        <v>1</v>
      </c>
      <c r="E74" s="321" t="s">
        <v>741</v>
      </c>
      <c r="F74" s="321">
        <v>6</v>
      </c>
      <c r="G74" s="310">
        <f t="shared" si="1"/>
        <v>1</v>
      </c>
      <c r="H74" s="310" t="s">
        <v>37</v>
      </c>
    </row>
    <row r="75" spans="1:8" x14ac:dyDescent="0.3">
      <c r="A75" s="10" t="s">
        <v>299</v>
      </c>
      <c r="B75" s="320" t="s">
        <v>300</v>
      </c>
      <c r="C75" s="12" t="s">
        <v>11</v>
      </c>
      <c r="D75" s="321">
        <v>1</v>
      </c>
      <c r="E75" s="321" t="s">
        <v>276</v>
      </c>
      <c r="F75" s="321">
        <f>D75*9</f>
        <v>9</v>
      </c>
      <c r="G75" s="310">
        <f t="shared" si="1"/>
        <v>1</v>
      </c>
      <c r="H75" s="310" t="s">
        <v>37</v>
      </c>
    </row>
    <row r="76" spans="1:8" x14ac:dyDescent="0.3">
      <c r="A76" s="10" t="s">
        <v>415</v>
      </c>
      <c r="B76" s="320" t="s">
        <v>934</v>
      </c>
      <c r="C76" s="12" t="s">
        <v>11</v>
      </c>
      <c r="D76" s="321">
        <v>4</v>
      </c>
      <c r="E76" s="321" t="s">
        <v>915</v>
      </c>
      <c r="F76" s="321">
        <v>8</v>
      </c>
      <c r="G76" s="310">
        <f t="shared" si="1"/>
        <v>1</v>
      </c>
      <c r="H76" s="310" t="s">
        <v>37</v>
      </c>
    </row>
    <row r="77" spans="1:8" x14ac:dyDescent="0.3">
      <c r="A77" s="10" t="s">
        <v>1153</v>
      </c>
      <c r="B77" s="320" t="s">
        <v>1154</v>
      </c>
      <c r="C77" s="12" t="s">
        <v>11</v>
      </c>
      <c r="D77" s="321">
        <v>1</v>
      </c>
      <c r="E77" s="321" t="s">
        <v>741</v>
      </c>
      <c r="F77" s="321">
        <v>6</v>
      </c>
      <c r="G77" s="310">
        <f t="shared" si="1"/>
        <v>1</v>
      </c>
      <c r="H77" s="310" t="s">
        <v>37</v>
      </c>
    </row>
    <row r="78" spans="1:8" x14ac:dyDescent="0.3">
      <c r="A78" s="10" t="s">
        <v>1455</v>
      </c>
      <c r="B78" s="320" t="s">
        <v>755</v>
      </c>
      <c r="C78" s="12" t="s">
        <v>11</v>
      </c>
      <c r="D78" s="321">
        <v>1</v>
      </c>
      <c r="E78" s="321" t="s">
        <v>741</v>
      </c>
      <c r="F78" s="321">
        <v>12</v>
      </c>
      <c r="G78" s="310">
        <f t="shared" si="1"/>
        <v>1</v>
      </c>
      <c r="H78" s="310" t="s">
        <v>37</v>
      </c>
    </row>
    <row r="79" spans="1:8" x14ac:dyDescent="0.3">
      <c r="A79" s="10" t="s">
        <v>1085</v>
      </c>
      <c r="B79" s="320" t="s">
        <v>1086</v>
      </c>
      <c r="C79" s="12" t="s">
        <v>11</v>
      </c>
      <c r="D79" s="321">
        <v>1</v>
      </c>
      <c r="E79" s="321" t="s">
        <v>741</v>
      </c>
      <c r="F79" s="321">
        <v>6</v>
      </c>
      <c r="G79" s="310">
        <f t="shared" si="1"/>
        <v>1</v>
      </c>
      <c r="H79" s="310" t="s">
        <v>37</v>
      </c>
    </row>
    <row r="80" spans="1:8" x14ac:dyDescent="0.3">
      <c r="A80" s="10" t="s">
        <v>960</v>
      </c>
      <c r="B80" s="320" t="s">
        <v>961</v>
      </c>
      <c r="C80" s="12" t="s">
        <v>11</v>
      </c>
      <c r="D80" s="321">
        <v>1</v>
      </c>
      <c r="E80" s="321" t="s">
        <v>915</v>
      </c>
      <c r="F80" s="321">
        <v>2</v>
      </c>
      <c r="G80" s="310">
        <f t="shared" si="1"/>
        <v>1</v>
      </c>
      <c r="H80" s="310" t="s">
        <v>37</v>
      </c>
    </row>
    <row r="81" spans="1:8" x14ac:dyDescent="0.3">
      <c r="A81" s="10" t="s">
        <v>223</v>
      </c>
      <c r="B81" s="320" t="s">
        <v>958</v>
      </c>
      <c r="C81" s="12" t="s">
        <v>11</v>
      </c>
      <c r="D81" s="321">
        <v>1</v>
      </c>
      <c r="E81" s="321" t="s">
        <v>915</v>
      </c>
      <c r="F81" s="321">
        <v>2</v>
      </c>
      <c r="G81" s="310">
        <f t="shared" si="1"/>
        <v>2</v>
      </c>
      <c r="H81" s="310" t="s">
        <v>37</v>
      </c>
    </row>
    <row r="82" spans="1:8" x14ac:dyDescent="0.3">
      <c r="A82" s="10" t="s">
        <v>223</v>
      </c>
      <c r="B82" s="320" t="s">
        <v>959</v>
      </c>
      <c r="C82" s="12" t="s">
        <v>11</v>
      </c>
      <c r="D82" s="321">
        <v>1</v>
      </c>
      <c r="E82" s="321" t="s">
        <v>915</v>
      </c>
      <c r="F82" s="321">
        <v>2</v>
      </c>
      <c r="G82" s="310">
        <f t="shared" si="1"/>
        <v>2</v>
      </c>
      <c r="H82" s="310" t="s">
        <v>37</v>
      </c>
    </row>
    <row r="83" spans="1:8" x14ac:dyDescent="0.3">
      <c r="A83" s="10" t="s">
        <v>787</v>
      </c>
      <c r="B83" s="320" t="s">
        <v>962</v>
      </c>
      <c r="C83" s="12" t="s">
        <v>11</v>
      </c>
      <c r="D83" s="321">
        <v>1</v>
      </c>
      <c r="E83" s="321" t="s">
        <v>915</v>
      </c>
      <c r="F83" s="321">
        <v>2</v>
      </c>
      <c r="G83" s="310">
        <f t="shared" si="1"/>
        <v>1</v>
      </c>
      <c r="H83" s="310" t="s">
        <v>37</v>
      </c>
    </row>
    <row r="84" spans="1:8" x14ac:dyDescent="0.3">
      <c r="A84" s="10" t="s">
        <v>574</v>
      </c>
      <c r="B84" s="320" t="s">
        <v>575</v>
      </c>
      <c r="C84" s="12" t="s">
        <v>11</v>
      </c>
      <c r="D84" s="321">
        <v>1</v>
      </c>
      <c r="E84" s="321" t="s">
        <v>485</v>
      </c>
      <c r="F84" s="321">
        <v>24</v>
      </c>
      <c r="G84" s="310">
        <f t="shared" si="1"/>
        <v>1</v>
      </c>
      <c r="H84" s="310" t="s">
        <v>37</v>
      </c>
    </row>
    <row r="85" spans="1:8" x14ac:dyDescent="0.3">
      <c r="A85" s="10" t="s">
        <v>330</v>
      </c>
      <c r="B85" s="320" t="s">
        <v>331</v>
      </c>
      <c r="C85" s="12" t="s">
        <v>11</v>
      </c>
      <c r="D85" s="321">
        <v>1</v>
      </c>
      <c r="E85" s="321" t="s">
        <v>276</v>
      </c>
      <c r="F85" s="321">
        <f>D85*9</f>
        <v>9</v>
      </c>
      <c r="G85" s="310">
        <f t="shared" si="1"/>
        <v>1</v>
      </c>
      <c r="H85" s="310" t="s">
        <v>37</v>
      </c>
    </row>
    <row r="86" spans="1:8" x14ac:dyDescent="0.3">
      <c r="A86" s="324" t="s">
        <v>497</v>
      </c>
      <c r="B86" s="320" t="s">
        <v>498</v>
      </c>
      <c r="C86" s="12" t="s">
        <v>11</v>
      </c>
      <c r="D86" s="321">
        <v>1</v>
      </c>
      <c r="E86" s="321" t="s">
        <v>485</v>
      </c>
      <c r="F86" s="321">
        <v>24</v>
      </c>
      <c r="G86" s="310">
        <f t="shared" si="1"/>
        <v>2</v>
      </c>
      <c r="H86" s="310" t="s">
        <v>37</v>
      </c>
    </row>
    <row r="87" spans="1:8" x14ac:dyDescent="0.3">
      <c r="A87" s="10" t="s">
        <v>497</v>
      </c>
      <c r="B87" s="320" t="s">
        <v>968</v>
      </c>
      <c r="C87" s="12" t="s">
        <v>11</v>
      </c>
      <c r="D87" s="321">
        <v>6</v>
      </c>
      <c r="E87" s="321" t="s">
        <v>915</v>
      </c>
      <c r="F87" s="321">
        <v>12</v>
      </c>
      <c r="G87" s="310">
        <f t="shared" si="1"/>
        <v>2</v>
      </c>
      <c r="H87" s="310" t="s">
        <v>37</v>
      </c>
    </row>
    <row r="88" spans="1:8" x14ac:dyDescent="0.3">
      <c r="A88" s="10" t="s">
        <v>1187</v>
      </c>
      <c r="B88" s="320" t="s">
        <v>1182</v>
      </c>
      <c r="C88" s="12" t="s">
        <v>11</v>
      </c>
      <c r="D88" s="321">
        <v>1</v>
      </c>
      <c r="E88" s="321" t="s">
        <v>741</v>
      </c>
      <c r="F88" s="321">
        <v>6</v>
      </c>
      <c r="G88" s="310">
        <f t="shared" si="1"/>
        <v>1</v>
      </c>
      <c r="H88" s="310" t="s">
        <v>37</v>
      </c>
    </row>
    <row r="89" spans="1:8" x14ac:dyDescent="0.3">
      <c r="A89" s="10" t="s">
        <v>1183</v>
      </c>
      <c r="B89" s="320" t="s">
        <v>1184</v>
      </c>
      <c r="C89" s="12" t="s">
        <v>11</v>
      </c>
      <c r="D89" s="321">
        <v>1</v>
      </c>
      <c r="E89" s="321" t="s">
        <v>741</v>
      </c>
      <c r="F89" s="321">
        <v>6</v>
      </c>
      <c r="G89" s="310">
        <f t="shared" si="1"/>
        <v>1</v>
      </c>
      <c r="H89" s="310" t="s">
        <v>37</v>
      </c>
    </row>
    <row r="90" spans="1:8" x14ac:dyDescent="0.3">
      <c r="A90" s="10" t="s">
        <v>1188</v>
      </c>
      <c r="B90" s="320" t="s">
        <v>1189</v>
      </c>
      <c r="C90" s="12" t="s">
        <v>11</v>
      </c>
      <c r="D90" s="321">
        <v>1</v>
      </c>
      <c r="E90" s="321" t="s">
        <v>741</v>
      </c>
      <c r="F90" s="321">
        <v>6</v>
      </c>
      <c r="G90" s="310">
        <f t="shared" si="1"/>
        <v>1</v>
      </c>
      <c r="H90" s="310" t="s">
        <v>37</v>
      </c>
    </row>
    <row r="91" spans="1:8" x14ac:dyDescent="0.3">
      <c r="A91" s="10" t="s">
        <v>1185</v>
      </c>
      <c r="B91" s="320" t="s">
        <v>1186</v>
      </c>
      <c r="C91" s="12" t="s">
        <v>11</v>
      </c>
      <c r="D91" s="321">
        <v>1</v>
      </c>
      <c r="E91" s="321" t="s">
        <v>741</v>
      </c>
      <c r="F91" s="321">
        <v>6</v>
      </c>
      <c r="G91" s="310">
        <f t="shared" si="1"/>
        <v>1</v>
      </c>
      <c r="H91" s="310" t="s">
        <v>37</v>
      </c>
    </row>
    <row r="92" spans="1:8" hidden="1" x14ac:dyDescent="0.3">
      <c r="A92" s="324" t="s">
        <v>1159</v>
      </c>
      <c r="B92" s="320" t="s">
        <v>515</v>
      </c>
      <c r="C92" s="12" t="s">
        <v>11</v>
      </c>
      <c r="D92" s="321">
        <v>1</v>
      </c>
      <c r="E92" s="321" t="s">
        <v>510</v>
      </c>
      <c r="F92" s="321">
        <v>12</v>
      </c>
      <c r="G92" s="310">
        <f t="shared" si="1"/>
        <v>3</v>
      </c>
      <c r="H92" s="310" t="s">
        <v>37</v>
      </c>
    </row>
    <row r="93" spans="1:8" hidden="1" x14ac:dyDescent="0.3">
      <c r="A93" s="10" t="s">
        <v>1159</v>
      </c>
      <c r="B93" s="320" t="s">
        <v>984</v>
      </c>
      <c r="C93" s="12" t="s">
        <v>11</v>
      </c>
      <c r="D93" s="321">
        <v>1</v>
      </c>
      <c r="E93" s="321" t="s">
        <v>915</v>
      </c>
      <c r="F93" s="321">
        <v>2</v>
      </c>
      <c r="G93" s="310">
        <f t="shared" si="1"/>
        <v>3</v>
      </c>
      <c r="H93" s="310" t="s">
        <v>37</v>
      </c>
    </row>
    <row r="94" spans="1:8" hidden="1" x14ac:dyDescent="0.3">
      <c r="A94" s="10" t="s">
        <v>1159</v>
      </c>
      <c r="B94" s="320" t="s">
        <v>1160</v>
      </c>
      <c r="C94" s="12" t="s">
        <v>11</v>
      </c>
      <c r="D94" s="321">
        <v>1</v>
      </c>
      <c r="E94" s="321" t="s">
        <v>741</v>
      </c>
      <c r="F94" s="321">
        <v>6</v>
      </c>
      <c r="G94" s="310">
        <f t="shared" si="1"/>
        <v>3</v>
      </c>
      <c r="H94" s="310" t="s">
        <v>37</v>
      </c>
    </row>
    <row r="95" spans="1:8" x14ac:dyDescent="0.3">
      <c r="A95" s="10" t="s">
        <v>1457</v>
      </c>
      <c r="B95" s="320" t="s">
        <v>759</v>
      </c>
      <c r="C95" s="12" t="s">
        <v>11</v>
      </c>
      <c r="D95" s="321">
        <v>1</v>
      </c>
      <c r="E95" s="321" t="s">
        <v>741</v>
      </c>
      <c r="F95" s="321">
        <v>12</v>
      </c>
      <c r="G95" s="310">
        <f t="shared" si="1"/>
        <v>1</v>
      </c>
      <c r="H95" s="310" t="s">
        <v>37</v>
      </c>
    </row>
    <row r="96" spans="1:8" x14ac:dyDescent="0.3">
      <c r="A96" s="324" t="s">
        <v>526</v>
      </c>
      <c r="B96" s="320" t="s">
        <v>527</v>
      </c>
      <c r="C96" s="12" t="s">
        <v>11</v>
      </c>
      <c r="D96" s="321">
        <v>4</v>
      </c>
      <c r="E96" s="321" t="s">
        <v>485</v>
      </c>
      <c r="F96" s="321">
        <v>96</v>
      </c>
      <c r="G96" s="310">
        <f t="shared" si="1"/>
        <v>2</v>
      </c>
      <c r="H96" s="310" t="s">
        <v>37</v>
      </c>
    </row>
    <row r="97" spans="1:8" x14ac:dyDescent="0.3">
      <c r="A97" s="10" t="s">
        <v>526</v>
      </c>
      <c r="B97" s="320" t="s">
        <v>998</v>
      </c>
      <c r="C97" s="12" t="s">
        <v>11</v>
      </c>
      <c r="D97" s="321">
        <v>12</v>
      </c>
      <c r="E97" s="321" t="s">
        <v>915</v>
      </c>
      <c r="F97" s="321">
        <v>24</v>
      </c>
      <c r="G97" s="310">
        <f t="shared" si="1"/>
        <v>2</v>
      </c>
      <c r="H97" s="310" t="s">
        <v>37</v>
      </c>
    </row>
    <row r="98" spans="1:8" x14ac:dyDescent="0.3">
      <c r="A98" s="10" t="s">
        <v>1190</v>
      </c>
      <c r="B98" s="320" t="s">
        <v>1191</v>
      </c>
      <c r="C98" s="12" t="s">
        <v>11</v>
      </c>
      <c r="D98" s="321">
        <v>4</v>
      </c>
      <c r="E98" s="321" t="s">
        <v>741</v>
      </c>
      <c r="F98" s="321">
        <v>24</v>
      </c>
      <c r="G98" s="310">
        <f t="shared" si="1"/>
        <v>1</v>
      </c>
      <c r="H98" s="310" t="s">
        <v>37</v>
      </c>
    </row>
    <row r="99" spans="1:8" x14ac:dyDescent="0.3">
      <c r="A99" s="315" t="s">
        <v>1131</v>
      </c>
      <c r="B99" s="317" t="s">
        <v>1132</v>
      </c>
      <c r="C99" s="12" t="s">
        <v>11</v>
      </c>
      <c r="D99" s="318">
        <v>4</v>
      </c>
      <c r="E99" s="319" t="s">
        <v>741</v>
      </c>
      <c r="F99" s="318">
        <v>24</v>
      </c>
      <c r="G99" s="310">
        <f t="shared" si="1"/>
        <v>1</v>
      </c>
      <c r="H99" s="310" t="s">
        <v>37</v>
      </c>
    </row>
    <row r="100" spans="1:8" x14ac:dyDescent="0.3">
      <c r="A100" s="315" t="s">
        <v>1448</v>
      </c>
      <c r="B100" s="317" t="s">
        <v>294</v>
      </c>
      <c r="C100" s="12" t="s">
        <v>11</v>
      </c>
      <c r="D100" s="318">
        <v>1</v>
      </c>
      <c r="E100" s="319" t="s">
        <v>276</v>
      </c>
      <c r="F100" s="318">
        <f>D100*9</f>
        <v>9</v>
      </c>
      <c r="G100" s="310">
        <f t="shared" si="1"/>
        <v>1</v>
      </c>
      <c r="H100" s="310" t="s">
        <v>37</v>
      </c>
    </row>
    <row r="101" spans="1:8" x14ac:dyDescent="0.3">
      <c r="A101" s="315" t="s">
        <v>1129</v>
      </c>
      <c r="B101" s="317" t="s">
        <v>1130</v>
      </c>
      <c r="C101" s="12" t="s">
        <v>11</v>
      </c>
      <c r="D101" s="318">
        <v>4</v>
      </c>
      <c r="E101" s="319" t="s">
        <v>741</v>
      </c>
      <c r="F101" s="318">
        <v>24</v>
      </c>
      <c r="G101" s="310">
        <f t="shared" si="1"/>
        <v>1</v>
      </c>
      <c r="H101" s="310" t="s">
        <v>37</v>
      </c>
    </row>
    <row r="102" spans="1:8" x14ac:dyDescent="0.3">
      <c r="A102" s="324" t="s">
        <v>504</v>
      </c>
      <c r="B102" s="320" t="s">
        <v>505</v>
      </c>
      <c r="C102" s="12" t="s">
        <v>11</v>
      </c>
      <c r="D102" s="321">
        <v>2</v>
      </c>
      <c r="E102" s="321" t="s">
        <v>485</v>
      </c>
      <c r="F102" s="321">
        <v>48</v>
      </c>
      <c r="G102" s="310">
        <f t="shared" si="1"/>
        <v>2</v>
      </c>
      <c r="H102" s="310" t="s">
        <v>37</v>
      </c>
    </row>
    <row r="103" spans="1:8" x14ac:dyDescent="0.3">
      <c r="A103" s="10" t="s">
        <v>504</v>
      </c>
      <c r="B103" s="320" t="s">
        <v>975</v>
      </c>
      <c r="C103" s="12" t="s">
        <v>11</v>
      </c>
      <c r="D103" s="321">
        <v>12</v>
      </c>
      <c r="E103" s="321" t="s">
        <v>915</v>
      </c>
      <c r="F103" s="321">
        <v>24</v>
      </c>
      <c r="G103" s="310">
        <f t="shared" si="1"/>
        <v>2</v>
      </c>
      <c r="H103" s="310" t="s">
        <v>37</v>
      </c>
    </row>
    <row r="104" spans="1:8" x14ac:dyDescent="0.3">
      <c r="A104" s="344" t="s">
        <v>1449</v>
      </c>
      <c r="B104" s="320" t="s">
        <v>325</v>
      </c>
      <c r="C104" s="12" t="s">
        <v>11</v>
      </c>
      <c r="D104" s="345">
        <v>1</v>
      </c>
      <c r="E104" s="321" t="s">
        <v>276</v>
      </c>
      <c r="F104" s="345">
        <f>D104*9</f>
        <v>9</v>
      </c>
      <c r="G104" s="310">
        <f t="shared" si="1"/>
        <v>1</v>
      </c>
      <c r="H104" s="310" t="s">
        <v>37</v>
      </c>
    </row>
    <row r="105" spans="1:8" x14ac:dyDescent="0.3">
      <c r="A105" s="10" t="s">
        <v>326</v>
      </c>
      <c r="B105" s="320" t="s">
        <v>327</v>
      </c>
      <c r="C105" s="12" t="s">
        <v>11</v>
      </c>
      <c r="D105" s="321">
        <v>1</v>
      </c>
      <c r="E105" s="321" t="s">
        <v>276</v>
      </c>
      <c r="F105" s="321">
        <f>D105*9</f>
        <v>9</v>
      </c>
      <c r="G105" s="310">
        <f t="shared" si="1"/>
        <v>1</v>
      </c>
      <c r="H105" s="310" t="s">
        <v>37</v>
      </c>
    </row>
    <row r="106" spans="1:8" x14ac:dyDescent="0.3">
      <c r="A106" s="10" t="s">
        <v>1169</v>
      </c>
      <c r="B106" s="320" t="s">
        <v>1170</v>
      </c>
      <c r="C106" s="12" t="s">
        <v>11</v>
      </c>
      <c r="D106" s="321">
        <v>4</v>
      </c>
      <c r="E106" s="321" t="s">
        <v>741</v>
      </c>
      <c r="F106" s="321">
        <v>24</v>
      </c>
      <c r="G106" s="310">
        <f t="shared" si="1"/>
        <v>1</v>
      </c>
      <c r="H106" s="310" t="s">
        <v>37</v>
      </c>
    </row>
    <row r="107" spans="1:8" x14ac:dyDescent="0.3">
      <c r="A107" s="10" t="s">
        <v>1171</v>
      </c>
      <c r="B107" s="320" t="s">
        <v>1172</v>
      </c>
      <c r="C107" s="12" t="s">
        <v>11</v>
      </c>
      <c r="D107" s="321">
        <v>4</v>
      </c>
      <c r="E107" s="321" t="s">
        <v>741</v>
      </c>
      <c r="F107" s="321">
        <v>24</v>
      </c>
      <c r="G107" s="310">
        <f t="shared" si="1"/>
        <v>1</v>
      </c>
      <c r="H107" s="310" t="s">
        <v>37</v>
      </c>
    </row>
    <row r="108" spans="1:8" x14ac:dyDescent="0.3">
      <c r="A108" s="10" t="s">
        <v>1173</v>
      </c>
      <c r="B108" s="320" t="s">
        <v>1174</v>
      </c>
      <c r="C108" s="12" t="s">
        <v>11</v>
      </c>
      <c r="D108" s="321">
        <v>4</v>
      </c>
      <c r="E108" s="321" t="s">
        <v>741</v>
      </c>
      <c r="F108" s="321">
        <v>24</v>
      </c>
      <c r="G108" s="310">
        <f t="shared" si="1"/>
        <v>1</v>
      </c>
      <c r="H108" s="310" t="s">
        <v>37</v>
      </c>
    </row>
    <row r="109" spans="1:8" x14ac:dyDescent="0.3">
      <c r="A109" s="10" t="s">
        <v>1263</v>
      </c>
      <c r="B109" s="320" t="s">
        <v>1264</v>
      </c>
      <c r="C109" s="12" t="s">
        <v>11</v>
      </c>
      <c r="D109" s="357">
        <v>1</v>
      </c>
      <c r="E109" s="321" t="s">
        <v>741</v>
      </c>
      <c r="F109" s="321">
        <v>4</v>
      </c>
      <c r="G109" s="310">
        <f t="shared" si="1"/>
        <v>1</v>
      </c>
      <c r="H109" s="310" t="s">
        <v>37</v>
      </c>
    </row>
    <row r="110" spans="1:8" x14ac:dyDescent="0.3">
      <c r="A110" s="10" t="s">
        <v>426</v>
      </c>
      <c r="B110" s="320" t="s">
        <v>940</v>
      </c>
      <c r="C110" s="12" t="s">
        <v>11</v>
      </c>
      <c r="D110" s="321">
        <v>2</v>
      </c>
      <c r="E110" s="321" t="s">
        <v>915</v>
      </c>
      <c r="F110" s="321">
        <v>4</v>
      </c>
      <c r="G110" s="310">
        <f t="shared" si="1"/>
        <v>1</v>
      </c>
      <c r="H110" s="310" t="s">
        <v>37</v>
      </c>
    </row>
    <row r="111" spans="1:8" x14ac:dyDescent="0.3">
      <c r="A111" s="10" t="s">
        <v>318</v>
      </c>
      <c r="B111" s="320" t="s">
        <v>319</v>
      </c>
      <c r="C111" s="12" t="s">
        <v>11</v>
      </c>
      <c r="D111" s="321">
        <v>3</v>
      </c>
      <c r="E111" s="321" t="s">
        <v>276</v>
      </c>
      <c r="F111" s="321">
        <f>D111*9</f>
        <v>27</v>
      </c>
      <c r="G111" s="310">
        <f t="shared" si="1"/>
        <v>1</v>
      </c>
      <c r="H111" s="310" t="s">
        <v>37</v>
      </c>
    </row>
    <row r="112" spans="1:8" x14ac:dyDescent="0.3">
      <c r="A112" s="10" t="s">
        <v>407</v>
      </c>
      <c r="B112" s="320" t="s">
        <v>928</v>
      </c>
      <c r="C112" s="12" t="s">
        <v>11</v>
      </c>
      <c r="D112" s="321">
        <v>2</v>
      </c>
      <c r="E112" s="321" t="s">
        <v>915</v>
      </c>
      <c r="F112" s="321">
        <v>4</v>
      </c>
      <c r="G112" s="310">
        <f t="shared" si="1"/>
        <v>1</v>
      </c>
      <c r="H112" s="310" t="s">
        <v>37</v>
      </c>
    </row>
    <row r="113" spans="1:8" x14ac:dyDescent="0.3">
      <c r="A113" s="10" t="s">
        <v>1207</v>
      </c>
      <c r="B113" s="320" t="s">
        <v>1208</v>
      </c>
      <c r="C113" s="12" t="s">
        <v>11</v>
      </c>
      <c r="D113" s="321">
        <v>1</v>
      </c>
      <c r="E113" s="321" t="s">
        <v>741</v>
      </c>
      <c r="F113" s="321">
        <v>6</v>
      </c>
      <c r="G113" s="310">
        <f t="shared" si="1"/>
        <v>1</v>
      </c>
      <c r="H113" s="310" t="s">
        <v>37</v>
      </c>
    </row>
    <row r="114" spans="1:8" x14ac:dyDescent="0.3">
      <c r="A114" s="10" t="s">
        <v>297</v>
      </c>
      <c r="B114" s="320" t="s">
        <v>298</v>
      </c>
      <c r="C114" s="12" t="s">
        <v>11</v>
      </c>
      <c r="D114" s="321">
        <v>1</v>
      </c>
      <c r="E114" s="321" t="s">
        <v>276</v>
      </c>
      <c r="F114" s="321">
        <f>D114*9</f>
        <v>9</v>
      </c>
      <c r="G114" s="310">
        <f t="shared" si="1"/>
        <v>2</v>
      </c>
      <c r="H114" s="310" t="s">
        <v>37</v>
      </c>
    </row>
    <row r="115" spans="1:8" x14ac:dyDescent="0.3">
      <c r="A115" s="10" t="s">
        <v>297</v>
      </c>
      <c r="B115" s="320" t="s">
        <v>926</v>
      </c>
      <c r="C115" s="12" t="s">
        <v>11</v>
      </c>
      <c r="D115" s="321">
        <v>2</v>
      </c>
      <c r="E115" s="321" t="s">
        <v>915</v>
      </c>
      <c r="F115" s="321">
        <v>4</v>
      </c>
      <c r="G115" s="310">
        <f t="shared" si="1"/>
        <v>2</v>
      </c>
      <c r="H115" s="310" t="s">
        <v>37</v>
      </c>
    </row>
    <row r="116" spans="1:8" x14ac:dyDescent="0.3">
      <c r="A116" s="324" t="s">
        <v>980</v>
      </c>
      <c r="B116" s="320" t="s">
        <v>509</v>
      </c>
      <c r="C116" s="12" t="s">
        <v>11</v>
      </c>
      <c r="D116" s="321">
        <v>1</v>
      </c>
      <c r="E116" s="321" t="s">
        <v>510</v>
      </c>
      <c r="F116" s="321">
        <v>12</v>
      </c>
      <c r="G116" s="310">
        <f t="shared" si="1"/>
        <v>2</v>
      </c>
      <c r="H116" s="310" t="s">
        <v>37</v>
      </c>
    </row>
    <row r="117" spans="1:8" x14ac:dyDescent="0.3">
      <c r="A117" s="10" t="s">
        <v>980</v>
      </c>
      <c r="B117" s="320" t="s">
        <v>981</v>
      </c>
      <c r="C117" s="12" t="s">
        <v>11</v>
      </c>
      <c r="D117" s="321">
        <v>4</v>
      </c>
      <c r="E117" s="321" t="s">
        <v>915</v>
      </c>
      <c r="F117" s="321">
        <v>8</v>
      </c>
      <c r="G117" s="310">
        <f t="shared" si="1"/>
        <v>2</v>
      </c>
      <c r="H117" s="310" t="s">
        <v>37</v>
      </c>
    </row>
    <row r="118" spans="1:8" x14ac:dyDescent="0.3">
      <c r="A118" s="10" t="s">
        <v>630</v>
      </c>
      <c r="B118" s="320" t="s">
        <v>747</v>
      </c>
      <c r="C118" s="12" t="s">
        <v>11</v>
      </c>
      <c r="D118" s="321">
        <v>1</v>
      </c>
      <c r="E118" s="321" t="s">
        <v>741</v>
      </c>
      <c r="F118" s="321">
        <v>12</v>
      </c>
      <c r="G118" s="310">
        <f t="shared" si="1"/>
        <v>1</v>
      </c>
      <c r="H118" s="310" t="s">
        <v>37</v>
      </c>
    </row>
    <row r="119" spans="1:8" x14ac:dyDescent="0.3">
      <c r="A119" s="324" t="s">
        <v>530</v>
      </c>
      <c r="B119" s="320" t="s">
        <v>531</v>
      </c>
      <c r="C119" s="12" t="s">
        <v>11</v>
      </c>
      <c r="D119" s="321">
        <v>1</v>
      </c>
      <c r="E119" s="321" t="s">
        <v>485</v>
      </c>
      <c r="F119" s="321">
        <v>24</v>
      </c>
      <c r="G119" s="310">
        <f t="shared" si="1"/>
        <v>2</v>
      </c>
      <c r="H119" s="310" t="s">
        <v>37</v>
      </c>
    </row>
    <row r="120" spans="1:8" x14ac:dyDescent="0.3">
      <c r="A120" s="10" t="s">
        <v>530</v>
      </c>
      <c r="B120" s="320" t="s">
        <v>1002</v>
      </c>
      <c r="C120" s="12" t="s">
        <v>11</v>
      </c>
      <c r="D120" s="321">
        <v>2</v>
      </c>
      <c r="E120" s="321" t="s">
        <v>915</v>
      </c>
      <c r="F120" s="321">
        <v>6</v>
      </c>
      <c r="G120" s="310">
        <f t="shared" si="1"/>
        <v>2</v>
      </c>
      <c r="H120" s="310" t="s">
        <v>37</v>
      </c>
    </row>
    <row r="121" spans="1:8" x14ac:dyDescent="0.3">
      <c r="A121" s="10" t="s">
        <v>1193</v>
      </c>
      <c r="B121" s="320" t="s">
        <v>1194</v>
      </c>
      <c r="C121" s="12" t="s">
        <v>11</v>
      </c>
      <c r="D121" s="321">
        <v>1</v>
      </c>
      <c r="E121" s="321" t="s">
        <v>741</v>
      </c>
      <c r="F121" s="321">
        <v>6</v>
      </c>
      <c r="G121" s="310">
        <f t="shared" si="1"/>
        <v>1</v>
      </c>
      <c r="H121" s="310" t="s">
        <v>37</v>
      </c>
    </row>
    <row r="122" spans="1:8" x14ac:dyDescent="0.3">
      <c r="A122" s="10" t="s">
        <v>1142</v>
      </c>
      <c r="B122" s="320" t="s">
        <v>1143</v>
      </c>
      <c r="C122" s="12" t="s">
        <v>11</v>
      </c>
      <c r="D122" s="321">
        <v>1</v>
      </c>
      <c r="E122" s="321" t="s">
        <v>741</v>
      </c>
      <c r="F122" s="321">
        <v>6</v>
      </c>
      <c r="G122" s="310">
        <f t="shared" si="1"/>
        <v>2</v>
      </c>
      <c r="H122" s="310" t="s">
        <v>37</v>
      </c>
    </row>
    <row r="123" spans="1:8" x14ac:dyDescent="0.3">
      <c r="A123" s="10" t="s">
        <v>1142</v>
      </c>
      <c r="B123" s="320" t="s">
        <v>1145</v>
      </c>
      <c r="C123" s="12" t="s">
        <v>11</v>
      </c>
      <c r="D123" s="321">
        <v>1</v>
      </c>
      <c r="E123" s="321" t="s">
        <v>741</v>
      </c>
      <c r="F123" s="321">
        <v>6</v>
      </c>
      <c r="G123" s="310">
        <f t="shared" si="1"/>
        <v>2</v>
      </c>
      <c r="H123" s="310" t="s">
        <v>37</v>
      </c>
    </row>
    <row r="124" spans="1:8" x14ac:dyDescent="0.3">
      <c r="A124" s="10" t="s">
        <v>956</v>
      </c>
      <c r="B124" s="320" t="s">
        <v>957</v>
      </c>
      <c r="C124" s="12" t="s">
        <v>11</v>
      </c>
      <c r="D124" s="321">
        <v>4</v>
      </c>
      <c r="E124" s="321" t="s">
        <v>915</v>
      </c>
      <c r="F124" s="321">
        <v>8</v>
      </c>
      <c r="G124" s="310">
        <f t="shared" si="1"/>
        <v>1</v>
      </c>
      <c r="H124" s="310" t="s">
        <v>37</v>
      </c>
    </row>
    <row r="125" spans="1:8" hidden="1" x14ac:dyDescent="0.3">
      <c r="A125" s="10" t="s">
        <v>1465</v>
      </c>
      <c r="B125" s="320" t="s">
        <v>1258</v>
      </c>
      <c r="C125" s="12" t="s">
        <v>11</v>
      </c>
      <c r="D125" s="321">
        <v>2</v>
      </c>
      <c r="E125" s="321" t="s">
        <v>741</v>
      </c>
      <c r="F125" s="321">
        <v>8</v>
      </c>
      <c r="G125" s="310">
        <f t="shared" si="1"/>
        <v>4</v>
      </c>
      <c r="H125" s="310" t="s">
        <v>37</v>
      </c>
    </row>
    <row r="126" spans="1:8" hidden="1" x14ac:dyDescent="0.3">
      <c r="A126" s="10" t="s">
        <v>1465</v>
      </c>
      <c r="B126" s="320" t="s">
        <v>1259</v>
      </c>
      <c r="C126" s="12" t="s">
        <v>11</v>
      </c>
      <c r="D126" s="321">
        <v>2</v>
      </c>
      <c r="E126" s="321" t="s">
        <v>741</v>
      </c>
      <c r="F126" s="321">
        <v>8</v>
      </c>
      <c r="G126" s="310">
        <f t="shared" si="1"/>
        <v>4</v>
      </c>
      <c r="H126" s="310" t="s">
        <v>37</v>
      </c>
    </row>
    <row r="127" spans="1:8" hidden="1" x14ac:dyDescent="0.3">
      <c r="A127" s="10" t="s">
        <v>1465</v>
      </c>
      <c r="B127" s="320" t="s">
        <v>1260</v>
      </c>
      <c r="C127" s="12" t="s">
        <v>11</v>
      </c>
      <c r="D127" s="321">
        <v>2</v>
      </c>
      <c r="E127" s="321" t="s">
        <v>741</v>
      </c>
      <c r="F127" s="321">
        <v>8</v>
      </c>
      <c r="G127" s="310">
        <f t="shared" si="1"/>
        <v>4</v>
      </c>
      <c r="H127" s="310" t="s">
        <v>37</v>
      </c>
    </row>
    <row r="128" spans="1:8" hidden="1" x14ac:dyDescent="0.3">
      <c r="A128" s="10" t="s">
        <v>1465</v>
      </c>
      <c r="B128" s="320" t="s">
        <v>1261</v>
      </c>
      <c r="C128" s="12" t="s">
        <v>11</v>
      </c>
      <c r="D128" s="321">
        <v>2</v>
      </c>
      <c r="E128" s="321" t="s">
        <v>741</v>
      </c>
      <c r="F128" s="321">
        <v>8</v>
      </c>
      <c r="G128" s="310">
        <f t="shared" si="1"/>
        <v>4</v>
      </c>
      <c r="H128" s="310" t="s">
        <v>37</v>
      </c>
    </row>
    <row r="129" spans="1:8" hidden="1" x14ac:dyDescent="0.3">
      <c r="A129" s="324" t="s">
        <v>532</v>
      </c>
      <c r="B129" s="320" t="s">
        <v>533</v>
      </c>
      <c r="C129" s="12" t="s">
        <v>11</v>
      </c>
      <c r="D129" s="321">
        <v>1</v>
      </c>
      <c r="E129" s="321" t="s">
        <v>510</v>
      </c>
      <c r="F129" s="321">
        <v>12</v>
      </c>
      <c r="G129" s="310">
        <f t="shared" si="1"/>
        <v>3</v>
      </c>
      <c r="H129" s="310" t="s">
        <v>37</v>
      </c>
    </row>
    <row r="130" spans="1:8" hidden="1" x14ac:dyDescent="0.3">
      <c r="A130" s="10" t="s">
        <v>532</v>
      </c>
      <c r="B130" s="320" t="s">
        <v>1003</v>
      </c>
      <c r="C130" s="12" t="s">
        <v>11</v>
      </c>
      <c r="D130" s="321">
        <v>2</v>
      </c>
      <c r="E130" s="321" t="s">
        <v>915</v>
      </c>
      <c r="F130" s="321">
        <v>2</v>
      </c>
      <c r="G130" s="310">
        <f t="shared" ref="G130:G193" si="2">COUNTIF($A$2:$A$999,A130)</f>
        <v>3</v>
      </c>
      <c r="H130" s="310" t="s">
        <v>37</v>
      </c>
    </row>
    <row r="131" spans="1:8" hidden="1" x14ac:dyDescent="0.3">
      <c r="A131" s="10" t="s">
        <v>532</v>
      </c>
      <c r="B131" s="320" t="s">
        <v>1134</v>
      </c>
      <c r="C131" s="12" t="s">
        <v>11</v>
      </c>
      <c r="D131" s="321">
        <v>1</v>
      </c>
      <c r="E131" s="321" t="s">
        <v>741</v>
      </c>
      <c r="F131" s="321">
        <v>6</v>
      </c>
      <c r="G131" s="310">
        <f t="shared" si="2"/>
        <v>3</v>
      </c>
      <c r="H131" s="310" t="s">
        <v>37</v>
      </c>
    </row>
    <row r="132" spans="1:8" x14ac:dyDescent="0.3">
      <c r="A132" s="324" t="s">
        <v>1451</v>
      </c>
      <c r="B132" s="320" t="s">
        <v>558</v>
      </c>
      <c r="C132" s="12" t="s">
        <v>11</v>
      </c>
      <c r="D132" s="321">
        <v>1</v>
      </c>
      <c r="E132" s="321" t="s">
        <v>510</v>
      </c>
      <c r="F132" s="321">
        <v>12</v>
      </c>
      <c r="G132" s="310">
        <f t="shared" si="2"/>
        <v>1</v>
      </c>
      <c r="H132" s="310" t="s">
        <v>37</v>
      </c>
    </row>
    <row r="133" spans="1:8" x14ac:dyDescent="0.3">
      <c r="A133" s="10" t="s">
        <v>1023</v>
      </c>
      <c r="B133" s="320" t="s">
        <v>1024</v>
      </c>
      <c r="C133" s="12" t="s">
        <v>11</v>
      </c>
      <c r="D133" s="321">
        <v>2</v>
      </c>
      <c r="E133" s="321" t="s">
        <v>915</v>
      </c>
      <c r="F133" s="321">
        <v>4</v>
      </c>
      <c r="G133" s="310">
        <f t="shared" si="2"/>
        <v>1</v>
      </c>
      <c r="H133" s="310" t="s">
        <v>37</v>
      </c>
    </row>
    <row r="134" spans="1:8" x14ac:dyDescent="0.3">
      <c r="A134" s="10" t="s">
        <v>1463</v>
      </c>
      <c r="B134" s="320" t="s">
        <v>1078</v>
      </c>
      <c r="C134" s="12" t="s">
        <v>11</v>
      </c>
      <c r="D134" s="321">
        <v>1</v>
      </c>
      <c r="E134" s="321" t="s">
        <v>741</v>
      </c>
      <c r="F134" s="321">
        <v>6</v>
      </c>
      <c r="G134" s="310">
        <f t="shared" si="2"/>
        <v>1</v>
      </c>
      <c r="H134" s="310" t="s">
        <v>37</v>
      </c>
    </row>
    <row r="135" spans="1:8" ht="31.2" x14ac:dyDescent="0.3">
      <c r="A135" s="10" t="s">
        <v>1466</v>
      </c>
      <c r="B135" s="320" t="s">
        <v>1076</v>
      </c>
      <c r="C135" s="12" t="s">
        <v>11</v>
      </c>
      <c r="D135" s="357">
        <v>1</v>
      </c>
      <c r="E135" s="321" t="s">
        <v>741</v>
      </c>
      <c r="F135" s="321">
        <v>4</v>
      </c>
      <c r="G135" s="310">
        <f t="shared" si="2"/>
        <v>1</v>
      </c>
      <c r="H135" s="310" t="s">
        <v>37</v>
      </c>
    </row>
    <row r="136" spans="1:8" x14ac:dyDescent="0.3">
      <c r="A136" s="10" t="s">
        <v>1462</v>
      </c>
      <c r="B136" s="320" t="s">
        <v>1076</v>
      </c>
      <c r="C136" s="12" t="s">
        <v>11</v>
      </c>
      <c r="D136" s="321">
        <v>1</v>
      </c>
      <c r="E136" s="321" t="s">
        <v>741</v>
      </c>
      <c r="F136" s="321">
        <v>6</v>
      </c>
      <c r="G136" s="310">
        <f t="shared" si="2"/>
        <v>1</v>
      </c>
      <c r="H136" s="310" t="s">
        <v>37</v>
      </c>
    </row>
    <row r="137" spans="1:8" ht="31.2" x14ac:dyDescent="0.3">
      <c r="A137" s="10" t="s">
        <v>1467</v>
      </c>
      <c r="B137" s="349" t="s">
        <v>1268</v>
      </c>
      <c r="C137" s="12" t="s">
        <v>11</v>
      </c>
      <c r="D137" s="357">
        <v>1</v>
      </c>
      <c r="E137" s="321" t="s">
        <v>741</v>
      </c>
      <c r="F137" s="321">
        <v>4</v>
      </c>
      <c r="G137" s="310">
        <f t="shared" si="2"/>
        <v>1</v>
      </c>
      <c r="H137" s="310" t="s">
        <v>37</v>
      </c>
    </row>
    <row r="138" spans="1:8" x14ac:dyDescent="0.3">
      <c r="A138" s="10" t="s">
        <v>432</v>
      </c>
      <c r="B138" s="320" t="s">
        <v>944</v>
      </c>
      <c r="C138" s="12" t="s">
        <v>11</v>
      </c>
      <c r="D138" s="321">
        <v>2</v>
      </c>
      <c r="E138" s="321" t="s">
        <v>915</v>
      </c>
      <c r="F138" s="321">
        <v>4</v>
      </c>
      <c r="G138" s="310">
        <f t="shared" si="2"/>
        <v>2</v>
      </c>
      <c r="H138" s="310" t="s">
        <v>37</v>
      </c>
    </row>
    <row r="139" spans="1:8" x14ac:dyDescent="0.3">
      <c r="A139" s="10" t="s">
        <v>432</v>
      </c>
      <c r="B139" s="320" t="s">
        <v>1158</v>
      </c>
      <c r="C139" s="12" t="s">
        <v>11</v>
      </c>
      <c r="D139" s="321">
        <v>1</v>
      </c>
      <c r="E139" s="321" t="s">
        <v>741</v>
      </c>
      <c r="F139" s="321">
        <v>6</v>
      </c>
      <c r="G139" s="310">
        <f t="shared" si="2"/>
        <v>2</v>
      </c>
      <c r="H139" s="310" t="s">
        <v>37</v>
      </c>
    </row>
    <row r="140" spans="1:8" x14ac:dyDescent="0.3">
      <c r="A140" s="10" t="s">
        <v>1452</v>
      </c>
      <c r="B140" s="320" t="s">
        <v>749</v>
      </c>
      <c r="C140" s="12" t="s">
        <v>11</v>
      </c>
      <c r="D140" s="321">
        <v>1</v>
      </c>
      <c r="E140" s="321" t="s">
        <v>741</v>
      </c>
      <c r="F140" s="321">
        <v>12</v>
      </c>
      <c r="G140" s="310">
        <f t="shared" si="2"/>
        <v>1</v>
      </c>
      <c r="H140" s="310" t="s">
        <v>37</v>
      </c>
    </row>
    <row r="141" spans="1:8" x14ac:dyDescent="0.3">
      <c r="A141" s="10" t="s">
        <v>436</v>
      </c>
      <c r="B141" s="320" t="s">
        <v>947</v>
      </c>
      <c r="C141" s="12" t="s">
        <v>11</v>
      </c>
      <c r="D141" s="321">
        <v>2</v>
      </c>
      <c r="E141" s="321" t="s">
        <v>915</v>
      </c>
      <c r="F141" s="321">
        <v>4</v>
      </c>
      <c r="G141" s="310">
        <f t="shared" si="2"/>
        <v>1</v>
      </c>
      <c r="H141" s="310" t="s">
        <v>37</v>
      </c>
    </row>
    <row r="142" spans="1:8" x14ac:dyDescent="0.3">
      <c r="A142" s="10" t="s">
        <v>1177</v>
      </c>
      <c r="B142" s="320" t="s">
        <v>1178</v>
      </c>
      <c r="C142" s="12" t="s">
        <v>11</v>
      </c>
      <c r="D142" s="321">
        <v>4</v>
      </c>
      <c r="E142" s="321" t="s">
        <v>741</v>
      </c>
      <c r="F142" s="321">
        <v>24</v>
      </c>
      <c r="G142" s="310">
        <f t="shared" si="2"/>
        <v>1</v>
      </c>
      <c r="H142" s="310" t="s">
        <v>37</v>
      </c>
    </row>
    <row r="143" spans="1:8" x14ac:dyDescent="0.3">
      <c r="A143" s="324" t="s">
        <v>982</v>
      </c>
      <c r="B143" s="320" t="s">
        <v>512</v>
      </c>
      <c r="C143" s="12" t="s">
        <v>11</v>
      </c>
      <c r="D143" s="321">
        <v>1</v>
      </c>
      <c r="E143" s="321" t="s">
        <v>510</v>
      </c>
      <c r="F143" s="321">
        <v>12</v>
      </c>
      <c r="G143" s="310">
        <f t="shared" si="2"/>
        <v>2</v>
      </c>
      <c r="H143" s="310" t="s">
        <v>37</v>
      </c>
    </row>
    <row r="144" spans="1:8" x14ac:dyDescent="0.3">
      <c r="A144" s="10" t="s">
        <v>982</v>
      </c>
      <c r="B144" s="320" t="s">
        <v>983</v>
      </c>
      <c r="C144" s="12" t="s">
        <v>11</v>
      </c>
      <c r="D144" s="321">
        <v>2</v>
      </c>
      <c r="E144" s="321" t="s">
        <v>915</v>
      </c>
      <c r="F144" s="321">
        <v>4</v>
      </c>
      <c r="G144" s="310">
        <f t="shared" si="2"/>
        <v>2</v>
      </c>
      <c r="H144" s="310" t="s">
        <v>37</v>
      </c>
    </row>
    <row r="145" spans="1:8" x14ac:dyDescent="0.3">
      <c r="A145" s="10" t="s">
        <v>1156</v>
      </c>
      <c r="B145" s="320" t="s">
        <v>1157</v>
      </c>
      <c r="C145" s="12" t="s">
        <v>11</v>
      </c>
      <c r="D145" s="321">
        <v>1</v>
      </c>
      <c r="E145" s="321" t="s">
        <v>741</v>
      </c>
      <c r="F145" s="321">
        <v>6</v>
      </c>
      <c r="G145" s="310">
        <f t="shared" si="2"/>
        <v>1</v>
      </c>
      <c r="H145" s="310" t="s">
        <v>37</v>
      </c>
    </row>
    <row r="146" spans="1:8" x14ac:dyDescent="0.3">
      <c r="A146" s="10" t="s">
        <v>320</v>
      </c>
      <c r="B146" s="320" t="s">
        <v>321</v>
      </c>
      <c r="C146" s="12" t="s">
        <v>11</v>
      </c>
      <c r="D146" s="321">
        <v>1</v>
      </c>
      <c r="E146" s="321" t="s">
        <v>276</v>
      </c>
      <c r="F146" s="321">
        <f>D146*9</f>
        <v>9</v>
      </c>
      <c r="G146" s="310">
        <f t="shared" si="2"/>
        <v>1</v>
      </c>
      <c r="H146" s="310" t="s">
        <v>37</v>
      </c>
    </row>
    <row r="147" spans="1:8" x14ac:dyDescent="0.3">
      <c r="A147" s="324" t="s">
        <v>513</v>
      </c>
      <c r="B147" s="320" t="s">
        <v>512</v>
      </c>
      <c r="C147" s="12" t="s">
        <v>11</v>
      </c>
      <c r="D147" s="321">
        <v>1</v>
      </c>
      <c r="E147" s="321" t="s">
        <v>510</v>
      </c>
      <c r="F147" s="321">
        <v>12</v>
      </c>
      <c r="G147" s="310">
        <f t="shared" si="2"/>
        <v>1</v>
      </c>
      <c r="H147" s="310" t="s">
        <v>37</v>
      </c>
    </row>
    <row r="148" spans="1:8" x14ac:dyDescent="0.3">
      <c r="A148" s="10" t="s">
        <v>1175</v>
      </c>
      <c r="B148" s="320" t="s">
        <v>1176</v>
      </c>
      <c r="C148" s="12" t="s">
        <v>11</v>
      </c>
      <c r="D148" s="321">
        <v>4</v>
      </c>
      <c r="E148" s="321" t="s">
        <v>741</v>
      </c>
      <c r="F148" s="321">
        <v>24</v>
      </c>
      <c r="G148" s="310">
        <f t="shared" si="2"/>
        <v>1</v>
      </c>
      <c r="H148" s="310" t="s">
        <v>37</v>
      </c>
    </row>
    <row r="149" spans="1:8" x14ac:dyDescent="0.3">
      <c r="A149" s="10" t="s">
        <v>1202</v>
      </c>
      <c r="B149" s="320" t="s">
        <v>1203</v>
      </c>
      <c r="C149" s="12" t="s">
        <v>11</v>
      </c>
      <c r="D149" s="321">
        <v>4</v>
      </c>
      <c r="E149" s="321" t="s">
        <v>741</v>
      </c>
      <c r="F149" s="321">
        <v>24</v>
      </c>
      <c r="G149" s="310">
        <f t="shared" si="2"/>
        <v>1</v>
      </c>
      <c r="H149" s="310" t="s">
        <v>37</v>
      </c>
    </row>
    <row r="150" spans="1:8" x14ac:dyDescent="0.3">
      <c r="A150" s="10" t="s">
        <v>1375</v>
      </c>
      <c r="B150" s="320" t="s">
        <v>972</v>
      </c>
      <c r="C150" s="12" t="s">
        <v>11</v>
      </c>
      <c r="D150" s="321">
        <v>12</v>
      </c>
      <c r="E150" s="321" t="s">
        <v>915</v>
      </c>
      <c r="F150" s="321">
        <v>24</v>
      </c>
      <c r="G150" s="310">
        <f t="shared" si="2"/>
        <v>1</v>
      </c>
      <c r="H150" s="310" t="s">
        <v>37</v>
      </c>
    </row>
    <row r="151" spans="1:8" ht="31.2" x14ac:dyDescent="0.3">
      <c r="A151" s="10" t="s">
        <v>1135</v>
      </c>
      <c r="B151" s="320" t="s">
        <v>1136</v>
      </c>
      <c r="C151" s="12" t="s">
        <v>11</v>
      </c>
      <c r="D151" s="321">
        <v>2</v>
      </c>
      <c r="E151" s="321" t="s">
        <v>741</v>
      </c>
      <c r="F151" s="321">
        <v>12</v>
      </c>
      <c r="G151" s="310">
        <f t="shared" si="2"/>
        <v>1</v>
      </c>
      <c r="H151" s="310" t="s">
        <v>37</v>
      </c>
    </row>
    <row r="152" spans="1:8" ht="31.2" x14ac:dyDescent="0.3">
      <c r="A152" s="324" t="s">
        <v>501</v>
      </c>
      <c r="B152" s="320" t="s">
        <v>502</v>
      </c>
      <c r="C152" s="12" t="s">
        <v>11</v>
      </c>
      <c r="D152" s="321">
        <v>2</v>
      </c>
      <c r="E152" s="321" t="s">
        <v>485</v>
      </c>
      <c r="F152" s="321">
        <v>48</v>
      </c>
      <c r="G152" s="310">
        <f t="shared" si="2"/>
        <v>1</v>
      </c>
      <c r="H152" s="310" t="s">
        <v>37</v>
      </c>
    </row>
    <row r="153" spans="1:8" x14ac:dyDescent="0.3">
      <c r="A153" s="10" t="s">
        <v>969</v>
      </c>
      <c r="B153" s="320" t="s">
        <v>970</v>
      </c>
      <c r="C153" s="12" t="s">
        <v>11</v>
      </c>
      <c r="D153" s="321">
        <v>12</v>
      </c>
      <c r="E153" s="321" t="s">
        <v>915</v>
      </c>
      <c r="F153" s="321">
        <v>24</v>
      </c>
      <c r="G153" s="310">
        <f t="shared" si="2"/>
        <v>1</v>
      </c>
      <c r="H153" s="310" t="s">
        <v>37</v>
      </c>
    </row>
    <row r="154" spans="1:8" ht="31.2" x14ac:dyDescent="0.3">
      <c r="A154" s="10" t="s">
        <v>1137</v>
      </c>
      <c r="B154" s="320" t="s">
        <v>1134</v>
      </c>
      <c r="C154" s="12" t="s">
        <v>11</v>
      </c>
      <c r="D154" s="321">
        <v>2</v>
      </c>
      <c r="E154" s="321" t="s">
        <v>741</v>
      </c>
      <c r="F154" s="321">
        <v>12</v>
      </c>
      <c r="G154" s="310">
        <f t="shared" si="2"/>
        <v>1</v>
      </c>
      <c r="H154" s="310" t="s">
        <v>37</v>
      </c>
    </row>
    <row r="155" spans="1:8" ht="31.2" x14ac:dyDescent="0.3">
      <c r="A155" s="324" t="s">
        <v>499</v>
      </c>
      <c r="B155" s="320" t="s">
        <v>500</v>
      </c>
      <c r="C155" s="12" t="s">
        <v>11</v>
      </c>
      <c r="D155" s="321">
        <v>2</v>
      </c>
      <c r="E155" s="321" t="s">
        <v>485</v>
      </c>
      <c r="F155" s="321">
        <v>48</v>
      </c>
      <c r="G155" s="310">
        <f t="shared" si="2"/>
        <v>1</v>
      </c>
      <c r="H155" s="310" t="s">
        <v>37</v>
      </c>
    </row>
    <row r="156" spans="1:8" x14ac:dyDescent="0.3">
      <c r="A156" s="10" t="s">
        <v>1004</v>
      </c>
      <c r="B156" s="320" t="s">
        <v>1005</v>
      </c>
      <c r="C156" s="12" t="s">
        <v>11</v>
      </c>
      <c r="D156" s="321">
        <v>6</v>
      </c>
      <c r="E156" s="321" t="s">
        <v>915</v>
      </c>
      <c r="F156" s="321">
        <v>12</v>
      </c>
      <c r="G156" s="310">
        <f t="shared" si="2"/>
        <v>1</v>
      </c>
      <c r="H156" s="310" t="s">
        <v>37</v>
      </c>
    </row>
    <row r="157" spans="1:8" x14ac:dyDescent="0.3">
      <c r="A157" s="324" t="s">
        <v>534</v>
      </c>
      <c r="B157" s="320" t="s">
        <v>535</v>
      </c>
      <c r="C157" s="12" t="s">
        <v>11</v>
      </c>
      <c r="D157" s="321">
        <v>4</v>
      </c>
      <c r="E157" s="321" t="s">
        <v>485</v>
      </c>
      <c r="F157" s="321">
        <v>96</v>
      </c>
      <c r="G157" s="310">
        <f t="shared" si="2"/>
        <v>1</v>
      </c>
      <c r="H157" s="310" t="s">
        <v>37</v>
      </c>
    </row>
    <row r="158" spans="1:8" x14ac:dyDescent="0.3">
      <c r="A158" s="10" t="s">
        <v>552</v>
      </c>
      <c r="B158" s="320" t="s">
        <v>553</v>
      </c>
      <c r="C158" s="12" t="s">
        <v>11</v>
      </c>
      <c r="D158" s="321">
        <v>1</v>
      </c>
      <c r="E158" s="321" t="s">
        <v>554</v>
      </c>
      <c r="F158" s="321">
        <v>4</v>
      </c>
      <c r="G158" s="310">
        <f t="shared" si="2"/>
        <v>1</v>
      </c>
      <c r="H158" s="310" t="s">
        <v>37</v>
      </c>
    </row>
    <row r="159" spans="1:8" x14ac:dyDescent="0.3">
      <c r="A159" s="10" t="s">
        <v>1163</v>
      </c>
      <c r="B159" s="320" t="s">
        <v>1164</v>
      </c>
      <c r="C159" s="12" t="s">
        <v>11</v>
      </c>
      <c r="D159" s="321">
        <v>1</v>
      </c>
      <c r="E159" s="321" t="s">
        <v>741</v>
      </c>
      <c r="F159" s="321">
        <v>6</v>
      </c>
      <c r="G159" s="310">
        <f t="shared" si="2"/>
        <v>1</v>
      </c>
      <c r="H159" s="310" t="s">
        <v>37</v>
      </c>
    </row>
    <row r="160" spans="1:8" x14ac:dyDescent="0.3">
      <c r="A160" s="10" t="s">
        <v>430</v>
      </c>
      <c r="B160" s="320" t="s">
        <v>942</v>
      </c>
      <c r="C160" s="12" t="s">
        <v>11</v>
      </c>
      <c r="D160" s="321">
        <v>2</v>
      </c>
      <c r="E160" s="321" t="s">
        <v>915</v>
      </c>
      <c r="F160" s="321">
        <v>4</v>
      </c>
      <c r="G160" s="310">
        <f t="shared" si="2"/>
        <v>1</v>
      </c>
      <c r="H160" s="310" t="s">
        <v>37</v>
      </c>
    </row>
    <row r="161" spans="1:8" x14ac:dyDescent="0.3">
      <c r="A161" s="10" t="s">
        <v>442</v>
      </c>
      <c r="B161" s="320" t="s">
        <v>979</v>
      </c>
      <c r="C161" s="12" t="s">
        <v>11</v>
      </c>
      <c r="D161" s="321">
        <v>2</v>
      </c>
      <c r="E161" s="321" t="s">
        <v>915</v>
      </c>
      <c r="F161" s="321">
        <v>4</v>
      </c>
      <c r="G161" s="310">
        <f t="shared" si="2"/>
        <v>1</v>
      </c>
      <c r="H161" s="310" t="s">
        <v>37</v>
      </c>
    </row>
    <row r="162" spans="1:8" x14ac:dyDescent="0.3">
      <c r="A162" s="10" t="s">
        <v>744</v>
      </c>
      <c r="B162" s="320" t="s">
        <v>745</v>
      </c>
      <c r="C162" s="12" t="s">
        <v>11</v>
      </c>
      <c r="D162" s="321">
        <v>1</v>
      </c>
      <c r="E162" s="321" t="s">
        <v>741</v>
      </c>
      <c r="F162" s="321">
        <v>12</v>
      </c>
      <c r="G162" s="310">
        <f t="shared" si="2"/>
        <v>1</v>
      </c>
      <c r="H162" s="310" t="s">
        <v>37</v>
      </c>
    </row>
    <row r="163" spans="1:8" x14ac:dyDescent="0.3">
      <c r="A163" s="10" t="s">
        <v>697</v>
      </c>
      <c r="B163" s="320" t="s">
        <v>302</v>
      </c>
      <c r="C163" s="12" t="s">
        <v>11</v>
      </c>
      <c r="D163" s="321">
        <v>1</v>
      </c>
      <c r="E163" s="321" t="s">
        <v>276</v>
      </c>
      <c r="F163" s="321">
        <f>D163*9</f>
        <v>9</v>
      </c>
      <c r="G163" s="310">
        <f t="shared" si="2"/>
        <v>2</v>
      </c>
      <c r="H163" s="310" t="s">
        <v>37</v>
      </c>
    </row>
    <row r="164" spans="1:8" x14ac:dyDescent="0.3">
      <c r="A164" s="10" t="s">
        <v>697</v>
      </c>
      <c r="B164" s="320" t="s">
        <v>1162</v>
      </c>
      <c r="C164" s="12" t="s">
        <v>11</v>
      </c>
      <c r="D164" s="321">
        <v>1</v>
      </c>
      <c r="E164" s="321" t="s">
        <v>741</v>
      </c>
      <c r="F164" s="321">
        <v>6</v>
      </c>
      <c r="G164" s="310">
        <f t="shared" si="2"/>
        <v>2</v>
      </c>
      <c r="H164" s="310" t="s">
        <v>37</v>
      </c>
    </row>
    <row r="165" spans="1:8" x14ac:dyDescent="0.3">
      <c r="A165" s="10" t="s">
        <v>1082</v>
      </c>
      <c r="B165" s="320" t="s">
        <v>1083</v>
      </c>
      <c r="C165" s="12" t="s">
        <v>11</v>
      </c>
      <c r="D165" s="321">
        <v>1</v>
      </c>
      <c r="E165" s="321" t="s">
        <v>741</v>
      </c>
      <c r="F165" s="321">
        <v>6</v>
      </c>
      <c r="G165" s="310">
        <f t="shared" si="2"/>
        <v>1</v>
      </c>
      <c r="H165" s="310" t="s">
        <v>37</v>
      </c>
    </row>
    <row r="166" spans="1:8" hidden="1" x14ac:dyDescent="0.3">
      <c r="A166" s="324" t="s">
        <v>966</v>
      </c>
      <c r="B166" s="320" t="s">
        <v>496</v>
      </c>
      <c r="C166" s="12" t="s">
        <v>11</v>
      </c>
      <c r="D166" s="321">
        <v>1</v>
      </c>
      <c r="E166" s="321" t="s">
        <v>485</v>
      </c>
      <c r="F166" s="321">
        <v>24</v>
      </c>
      <c r="G166" s="310">
        <f t="shared" si="2"/>
        <v>5</v>
      </c>
      <c r="H166" s="310" t="s">
        <v>37</v>
      </c>
    </row>
    <row r="167" spans="1:8" hidden="1" x14ac:dyDescent="0.3">
      <c r="A167" s="324" t="s">
        <v>966</v>
      </c>
      <c r="B167" s="320" t="s">
        <v>561</v>
      </c>
      <c r="C167" s="12" t="s">
        <v>11</v>
      </c>
      <c r="D167" s="321">
        <v>1</v>
      </c>
      <c r="E167" s="321" t="s">
        <v>485</v>
      </c>
      <c r="F167" s="321">
        <v>24</v>
      </c>
      <c r="G167" s="310">
        <f t="shared" si="2"/>
        <v>5</v>
      </c>
      <c r="H167" s="310" t="s">
        <v>37</v>
      </c>
    </row>
    <row r="168" spans="1:8" hidden="1" x14ac:dyDescent="0.3">
      <c r="A168" s="10" t="s">
        <v>966</v>
      </c>
      <c r="B168" s="320" t="s">
        <v>967</v>
      </c>
      <c r="C168" s="12" t="s">
        <v>11</v>
      </c>
      <c r="D168" s="321">
        <v>6</v>
      </c>
      <c r="E168" s="321" t="s">
        <v>915</v>
      </c>
      <c r="F168" s="321">
        <v>12</v>
      </c>
      <c r="G168" s="310">
        <f t="shared" si="2"/>
        <v>5</v>
      </c>
      <c r="H168" s="310" t="s">
        <v>37</v>
      </c>
    </row>
    <row r="169" spans="1:8" hidden="1" x14ac:dyDescent="0.3">
      <c r="A169" s="10" t="s">
        <v>966</v>
      </c>
      <c r="B169" s="320" t="s">
        <v>1081</v>
      </c>
      <c r="C169" s="12" t="s">
        <v>11</v>
      </c>
      <c r="D169" s="321">
        <v>2</v>
      </c>
      <c r="E169" s="321" t="s">
        <v>741</v>
      </c>
      <c r="F169" s="321">
        <v>12</v>
      </c>
      <c r="G169" s="310">
        <f t="shared" si="2"/>
        <v>5</v>
      </c>
      <c r="H169" s="310" t="s">
        <v>37</v>
      </c>
    </row>
    <row r="170" spans="1:8" hidden="1" x14ac:dyDescent="0.3">
      <c r="A170" s="10" t="s">
        <v>966</v>
      </c>
      <c r="B170" s="320" t="s">
        <v>1161</v>
      </c>
      <c r="C170" s="12" t="s">
        <v>11</v>
      </c>
      <c r="D170" s="321">
        <v>2</v>
      </c>
      <c r="E170" s="321" t="s">
        <v>741</v>
      </c>
      <c r="F170" s="321">
        <v>12</v>
      </c>
      <c r="G170" s="310">
        <f t="shared" si="2"/>
        <v>5</v>
      </c>
      <c r="H170" s="310" t="s">
        <v>37</v>
      </c>
    </row>
    <row r="171" spans="1:8" x14ac:dyDescent="0.3">
      <c r="A171" s="324" t="s">
        <v>519</v>
      </c>
      <c r="B171" s="320" t="s">
        <v>520</v>
      </c>
      <c r="C171" s="12" t="s">
        <v>11</v>
      </c>
      <c r="D171" s="321">
        <v>1</v>
      </c>
      <c r="E171" s="321" t="s">
        <v>510</v>
      </c>
      <c r="F171" s="321">
        <v>12</v>
      </c>
      <c r="G171" s="310">
        <f t="shared" si="2"/>
        <v>2</v>
      </c>
      <c r="H171" s="310" t="s">
        <v>37</v>
      </c>
    </row>
    <row r="172" spans="1:8" x14ac:dyDescent="0.3">
      <c r="A172" s="10" t="s">
        <v>519</v>
      </c>
      <c r="B172" s="320" t="s">
        <v>987</v>
      </c>
      <c r="C172" s="12" t="s">
        <v>11</v>
      </c>
      <c r="D172" s="321">
        <v>6</v>
      </c>
      <c r="E172" s="321" t="s">
        <v>915</v>
      </c>
      <c r="F172" s="321">
        <v>12</v>
      </c>
      <c r="G172" s="310">
        <f t="shared" si="2"/>
        <v>2</v>
      </c>
      <c r="H172" s="310" t="s">
        <v>37</v>
      </c>
    </row>
    <row r="173" spans="1:8" hidden="1" x14ac:dyDescent="0.3">
      <c r="A173" s="324" t="s">
        <v>516</v>
      </c>
      <c r="B173" s="320" t="s">
        <v>517</v>
      </c>
      <c r="C173" s="12" t="s">
        <v>11</v>
      </c>
      <c r="D173" s="321">
        <v>1</v>
      </c>
      <c r="E173" s="321" t="s">
        <v>510</v>
      </c>
      <c r="F173" s="321">
        <v>12</v>
      </c>
      <c r="G173" s="310">
        <f t="shared" si="2"/>
        <v>3</v>
      </c>
      <c r="H173" s="310" t="s">
        <v>37</v>
      </c>
    </row>
    <row r="174" spans="1:8" hidden="1" x14ac:dyDescent="0.3">
      <c r="A174" s="10" t="s">
        <v>516</v>
      </c>
      <c r="B174" s="320" t="s">
        <v>985</v>
      </c>
      <c r="C174" s="12" t="s">
        <v>11</v>
      </c>
      <c r="D174" s="321">
        <v>1</v>
      </c>
      <c r="E174" s="321" t="s">
        <v>915</v>
      </c>
      <c r="F174" s="321">
        <v>2</v>
      </c>
      <c r="G174" s="310">
        <f t="shared" si="2"/>
        <v>3</v>
      </c>
      <c r="H174" s="310" t="s">
        <v>37</v>
      </c>
    </row>
    <row r="175" spans="1:8" hidden="1" x14ac:dyDescent="0.3">
      <c r="A175" s="10" t="s">
        <v>516</v>
      </c>
      <c r="B175" s="320" t="s">
        <v>1084</v>
      </c>
      <c r="C175" s="12" t="s">
        <v>11</v>
      </c>
      <c r="D175" s="321">
        <v>1</v>
      </c>
      <c r="E175" s="321" t="s">
        <v>741</v>
      </c>
      <c r="F175" s="321">
        <v>6</v>
      </c>
      <c r="G175" s="310">
        <f t="shared" si="2"/>
        <v>3</v>
      </c>
      <c r="H175" s="310" t="s">
        <v>37</v>
      </c>
    </row>
    <row r="176" spans="1:8" x14ac:dyDescent="0.3">
      <c r="A176" s="10" t="s">
        <v>1454</v>
      </c>
      <c r="B176" s="320" t="s">
        <v>753</v>
      </c>
      <c r="C176" s="12" t="s">
        <v>11</v>
      </c>
      <c r="D176" s="321">
        <v>1</v>
      </c>
      <c r="E176" s="321" t="s">
        <v>741</v>
      </c>
      <c r="F176" s="321">
        <v>12</v>
      </c>
      <c r="G176" s="310">
        <f t="shared" si="2"/>
        <v>1</v>
      </c>
      <c r="H176" s="310" t="s">
        <v>37</v>
      </c>
    </row>
    <row r="177" spans="1:8" x14ac:dyDescent="0.3">
      <c r="A177" s="10" t="s">
        <v>1450</v>
      </c>
      <c r="B177" s="320" t="s">
        <v>378</v>
      </c>
      <c r="C177" s="12" t="s">
        <v>11</v>
      </c>
      <c r="D177" s="321">
        <v>1</v>
      </c>
      <c r="E177" s="331" t="s">
        <v>374</v>
      </c>
      <c r="F177" s="321">
        <v>2</v>
      </c>
      <c r="G177" s="310">
        <f t="shared" si="2"/>
        <v>1</v>
      </c>
      <c r="H177" s="310" t="s">
        <v>37</v>
      </c>
    </row>
    <row r="178" spans="1:8" x14ac:dyDescent="0.3">
      <c r="A178" s="324" t="s">
        <v>524</v>
      </c>
      <c r="B178" s="320" t="s">
        <v>525</v>
      </c>
      <c r="C178" s="12" t="s">
        <v>11</v>
      </c>
      <c r="D178" s="321">
        <v>4</v>
      </c>
      <c r="E178" s="331" t="s">
        <v>485</v>
      </c>
      <c r="F178" s="321">
        <v>96</v>
      </c>
      <c r="G178" s="310">
        <f t="shared" si="2"/>
        <v>1</v>
      </c>
      <c r="H178" s="310" t="s">
        <v>37</v>
      </c>
    </row>
    <row r="179" spans="1:8" x14ac:dyDescent="0.3">
      <c r="A179" s="10" t="s">
        <v>1460</v>
      </c>
      <c r="B179" s="320" t="s">
        <v>993</v>
      </c>
      <c r="C179" s="12" t="s">
        <v>11</v>
      </c>
      <c r="D179" s="321">
        <v>12</v>
      </c>
      <c r="E179" s="331" t="s">
        <v>915</v>
      </c>
      <c r="F179" s="321">
        <v>24</v>
      </c>
      <c r="G179" s="310">
        <f t="shared" si="2"/>
        <v>1</v>
      </c>
      <c r="H179" s="310" t="s">
        <v>37</v>
      </c>
    </row>
    <row r="180" spans="1:8" x14ac:dyDescent="0.3">
      <c r="A180" s="324" t="s">
        <v>522</v>
      </c>
      <c r="B180" s="320" t="s">
        <v>523</v>
      </c>
      <c r="C180" s="12" t="s">
        <v>11</v>
      </c>
      <c r="D180" s="321">
        <v>2</v>
      </c>
      <c r="E180" s="331" t="s">
        <v>485</v>
      </c>
      <c r="F180" s="321">
        <v>48</v>
      </c>
      <c r="G180" s="310">
        <f t="shared" si="2"/>
        <v>2</v>
      </c>
      <c r="H180" s="310" t="s">
        <v>37</v>
      </c>
    </row>
    <row r="181" spans="1:8" x14ac:dyDescent="0.3">
      <c r="A181" s="10" t="s">
        <v>522</v>
      </c>
      <c r="B181" s="320" t="s">
        <v>995</v>
      </c>
      <c r="C181" s="12" t="s">
        <v>11</v>
      </c>
      <c r="D181" s="321">
        <v>12</v>
      </c>
      <c r="E181" s="331" t="s">
        <v>915</v>
      </c>
      <c r="F181" s="321">
        <v>24</v>
      </c>
      <c r="G181" s="310">
        <f t="shared" si="2"/>
        <v>2</v>
      </c>
      <c r="H181" s="310" t="s">
        <v>37</v>
      </c>
    </row>
    <row r="182" spans="1:8" x14ac:dyDescent="0.3">
      <c r="A182" s="10" t="s">
        <v>340</v>
      </c>
      <c r="B182" s="320" t="s">
        <v>341</v>
      </c>
      <c r="C182" s="12" t="s">
        <v>11</v>
      </c>
      <c r="D182" s="321">
        <v>5</v>
      </c>
      <c r="E182" s="331" t="s">
        <v>276</v>
      </c>
      <c r="F182" s="321">
        <f>D182*9</f>
        <v>45</v>
      </c>
      <c r="G182" s="310">
        <f t="shared" si="2"/>
        <v>1</v>
      </c>
      <c r="H182" s="310" t="s">
        <v>37</v>
      </c>
    </row>
    <row r="183" spans="1:8" x14ac:dyDescent="0.3">
      <c r="A183" s="10" t="s">
        <v>1125</v>
      </c>
      <c r="B183" s="320" t="s">
        <v>1126</v>
      </c>
      <c r="C183" s="12" t="s">
        <v>11</v>
      </c>
      <c r="D183" s="321">
        <v>2</v>
      </c>
      <c r="E183" s="331" t="s">
        <v>741</v>
      </c>
      <c r="F183" s="321">
        <v>12</v>
      </c>
      <c r="G183" s="310">
        <f t="shared" si="2"/>
        <v>1</v>
      </c>
      <c r="H183" s="310" t="s">
        <v>37</v>
      </c>
    </row>
    <row r="184" spans="1:8" ht="46.8" x14ac:dyDescent="0.3">
      <c r="A184" s="313" t="s">
        <v>1456</v>
      </c>
      <c r="B184" s="354" t="s">
        <v>757</v>
      </c>
      <c r="C184" s="12" t="s">
        <v>11</v>
      </c>
      <c r="D184" s="314">
        <v>1</v>
      </c>
      <c r="E184" s="331" t="s">
        <v>741</v>
      </c>
      <c r="F184" s="314">
        <v>12</v>
      </c>
      <c r="G184" s="310">
        <f t="shared" si="2"/>
        <v>1</v>
      </c>
      <c r="H184" s="310" t="s">
        <v>37</v>
      </c>
    </row>
    <row r="185" spans="1:8" hidden="1" x14ac:dyDescent="0.3">
      <c r="A185" s="10" t="s">
        <v>841</v>
      </c>
      <c r="B185" s="355" t="s">
        <v>842</v>
      </c>
      <c r="C185" s="12" t="s">
        <v>7</v>
      </c>
      <c r="D185" s="321">
        <v>1</v>
      </c>
      <c r="E185" s="331" t="s">
        <v>741</v>
      </c>
      <c r="F185" s="321">
        <v>20</v>
      </c>
      <c r="G185" s="310">
        <f t="shared" si="2"/>
        <v>1</v>
      </c>
      <c r="H185" s="310" t="s">
        <v>1515</v>
      </c>
    </row>
    <row r="186" spans="1:8" hidden="1" x14ac:dyDescent="0.3">
      <c r="A186" s="10" t="s">
        <v>843</v>
      </c>
      <c r="B186" s="320" t="s">
        <v>844</v>
      </c>
      <c r="C186" s="12" t="s">
        <v>7</v>
      </c>
      <c r="D186" s="321">
        <v>4</v>
      </c>
      <c r="E186" s="331" t="s">
        <v>741</v>
      </c>
      <c r="F186" s="321">
        <v>80</v>
      </c>
      <c r="G186" s="310">
        <f t="shared" si="2"/>
        <v>1</v>
      </c>
      <c r="H186" s="310" t="s">
        <v>1515</v>
      </c>
    </row>
    <row r="187" spans="1:8" ht="46.8" x14ac:dyDescent="0.3">
      <c r="A187" s="10" t="s">
        <v>1453</v>
      </c>
      <c r="B187" s="320" t="s">
        <v>751</v>
      </c>
      <c r="C187" s="12" t="s">
        <v>11</v>
      </c>
      <c r="D187" s="321">
        <v>1</v>
      </c>
      <c r="E187" s="331" t="s">
        <v>741</v>
      </c>
      <c r="F187" s="321">
        <v>12</v>
      </c>
      <c r="G187" s="310">
        <f t="shared" si="2"/>
        <v>1</v>
      </c>
      <c r="H187" s="310" t="s">
        <v>37</v>
      </c>
    </row>
    <row r="188" spans="1:8" x14ac:dyDescent="0.3">
      <c r="A188" s="324" t="s">
        <v>488</v>
      </c>
      <c r="B188" s="320" t="s">
        <v>489</v>
      </c>
      <c r="C188" s="12" t="s">
        <v>11</v>
      </c>
      <c r="D188" s="321">
        <v>1</v>
      </c>
      <c r="E188" s="331" t="s">
        <v>485</v>
      </c>
      <c r="F188" s="321">
        <v>24</v>
      </c>
      <c r="G188" s="310">
        <f t="shared" si="2"/>
        <v>1</v>
      </c>
      <c r="H188" s="310" t="s">
        <v>37</v>
      </c>
    </row>
    <row r="189" spans="1:8" x14ac:dyDescent="0.3">
      <c r="A189" s="10" t="s">
        <v>1458</v>
      </c>
      <c r="B189" s="320" t="s">
        <v>949</v>
      </c>
      <c r="C189" s="12" t="s">
        <v>11</v>
      </c>
      <c r="D189" s="321">
        <v>12</v>
      </c>
      <c r="E189" s="331" t="s">
        <v>915</v>
      </c>
      <c r="F189" s="321">
        <v>24</v>
      </c>
      <c r="G189" s="310">
        <f t="shared" si="2"/>
        <v>1</v>
      </c>
      <c r="H189" s="310" t="s">
        <v>37</v>
      </c>
    </row>
    <row r="190" spans="1:8" x14ac:dyDescent="0.3">
      <c r="A190" s="324" t="s">
        <v>548</v>
      </c>
      <c r="B190" s="320" t="s">
        <v>549</v>
      </c>
      <c r="C190" s="12" t="s">
        <v>11</v>
      </c>
      <c r="D190" s="321">
        <v>1</v>
      </c>
      <c r="E190" s="331" t="s">
        <v>485</v>
      </c>
      <c r="F190" s="321">
        <v>30</v>
      </c>
      <c r="G190" s="310">
        <f t="shared" si="2"/>
        <v>2</v>
      </c>
      <c r="H190" s="310" t="s">
        <v>37</v>
      </c>
    </row>
    <row r="191" spans="1:8" x14ac:dyDescent="0.3">
      <c r="A191" s="10" t="s">
        <v>548</v>
      </c>
      <c r="B191" s="320" t="s">
        <v>1018</v>
      </c>
      <c r="C191" s="12" t="s">
        <v>11</v>
      </c>
      <c r="D191" s="321">
        <v>6</v>
      </c>
      <c r="E191" s="331" t="s">
        <v>915</v>
      </c>
      <c r="F191" s="321">
        <v>12</v>
      </c>
      <c r="G191" s="310">
        <f t="shared" si="2"/>
        <v>2</v>
      </c>
      <c r="H191" s="310" t="s">
        <v>37</v>
      </c>
    </row>
    <row r="192" spans="1:8" x14ac:dyDescent="0.3">
      <c r="A192" s="10" t="s">
        <v>313</v>
      </c>
      <c r="B192" s="320" t="s">
        <v>292</v>
      </c>
      <c r="C192" s="12" t="s">
        <v>11</v>
      </c>
      <c r="D192" s="321">
        <v>3</v>
      </c>
      <c r="E192" s="331" t="s">
        <v>276</v>
      </c>
      <c r="F192" s="321">
        <f>D192*9</f>
        <v>27</v>
      </c>
      <c r="G192" s="310">
        <f t="shared" si="2"/>
        <v>1</v>
      </c>
      <c r="H192" s="310" t="s">
        <v>37</v>
      </c>
    </row>
    <row r="193" spans="1:8" x14ac:dyDescent="0.3">
      <c r="A193" s="324" t="s">
        <v>546</v>
      </c>
      <c r="B193" s="320" t="s">
        <v>547</v>
      </c>
      <c r="C193" s="12" t="s">
        <v>11</v>
      </c>
      <c r="D193" s="321">
        <v>4</v>
      </c>
      <c r="E193" s="331" t="s">
        <v>485</v>
      </c>
      <c r="F193" s="321">
        <v>96</v>
      </c>
      <c r="G193" s="310">
        <f t="shared" si="2"/>
        <v>2</v>
      </c>
      <c r="H193" s="310" t="s">
        <v>37</v>
      </c>
    </row>
    <row r="194" spans="1:8" x14ac:dyDescent="0.3">
      <c r="A194" s="10" t="s">
        <v>546</v>
      </c>
      <c r="B194" s="320" t="s">
        <v>1016</v>
      </c>
      <c r="C194" s="12" t="s">
        <v>11</v>
      </c>
      <c r="D194" s="321">
        <v>6</v>
      </c>
      <c r="E194" s="331" t="s">
        <v>915</v>
      </c>
      <c r="F194" s="321">
        <v>12</v>
      </c>
      <c r="G194" s="310">
        <f t="shared" ref="G194:G257" si="3">COUNTIF($A$2:$A$999,A194)</f>
        <v>2</v>
      </c>
      <c r="H194" s="310" t="s">
        <v>37</v>
      </c>
    </row>
    <row r="195" spans="1:8" x14ac:dyDescent="0.3">
      <c r="A195" s="10" t="s">
        <v>1140</v>
      </c>
      <c r="B195" s="320" t="s">
        <v>1141</v>
      </c>
      <c r="C195" s="12" t="s">
        <v>11</v>
      </c>
      <c r="D195" s="321">
        <v>1</v>
      </c>
      <c r="E195" s="331" t="s">
        <v>741</v>
      </c>
      <c r="F195" s="321">
        <v>6</v>
      </c>
      <c r="G195" s="310">
        <f t="shared" si="3"/>
        <v>1</v>
      </c>
      <c r="H195" s="310" t="s">
        <v>37</v>
      </c>
    </row>
    <row r="196" spans="1:8" x14ac:dyDescent="0.3">
      <c r="A196" s="324" t="s">
        <v>506</v>
      </c>
      <c r="B196" s="320" t="s">
        <v>507</v>
      </c>
      <c r="C196" s="12" t="s">
        <v>11</v>
      </c>
      <c r="D196" s="321">
        <v>1</v>
      </c>
      <c r="E196" s="331" t="s">
        <v>485</v>
      </c>
      <c r="F196" s="321">
        <v>24</v>
      </c>
      <c r="G196" s="310">
        <f t="shared" si="3"/>
        <v>2</v>
      </c>
      <c r="H196" s="310" t="s">
        <v>37</v>
      </c>
    </row>
    <row r="197" spans="1:8" x14ac:dyDescent="0.3">
      <c r="A197" s="10" t="s">
        <v>506</v>
      </c>
      <c r="B197" s="320" t="s">
        <v>978</v>
      </c>
      <c r="C197" s="12" t="s">
        <v>11</v>
      </c>
      <c r="D197" s="321">
        <v>2</v>
      </c>
      <c r="E197" s="331" t="s">
        <v>915</v>
      </c>
      <c r="F197" s="321">
        <v>4</v>
      </c>
      <c r="G197" s="310">
        <f t="shared" si="3"/>
        <v>2</v>
      </c>
      <c r="H197" s="310" t="s">
        <v>37</v>
      </c>
    </row>
    <row r="198" spans="1:8" x14ac:dyDescent="0.3">
      <c r="A198" s="10" t="s">
        <v>1133</v>
      </c>
      <c r="B198" s="320" t="s">
        <v>1134</v>
      </c>
      <c r="C198" s="12" t="s">
        <v>11</v>
      </c>
      <c r="D198" s="321">
        <v>1</v>
      </c>
      <c r="E198" s="331" t="s">
        <v>741</v>
      </c>
      <c r="F198" s="321">
        <v>6</v>
      </c>
      <c r="G198" s="310">
        <f t="shared" si="3"/>
        <v>1</v>
      </c>
      <c r="H198" s="310" t="s">
        <v>37</v>
      </c>
    </row>
    <row r="199" spans="1:8" hidden="1" x14ac:dyDescent="0.3">
      <c r="A199" s="10" t="s">
        <v>1147</v>
      </c>
      <c r="B199" s="320" t="s">
        <v>1148</v>
      </c>
      <c r="C199" s="12" t="s">
        <v>7</v>
      </c>
      <c r="D199" s="321">
        <v>1</v>
      </c>
      <c r="E199" s="331" t="s">
        <v>741</v>
      </c>
      <c r="F199" s="321">
        <v>6</v>
      </c>
      <c r="G199" s="310">
        <f t="shared" si="3"/>
        <v>1</v>
      </c>
      <c r="H199" s="310" t="s">
        <v>1515</v>
      </c>
    </row>
    <row r="200" spans="1:8" x14ac:dyDescent="0.3">
      <c r="A200" s="10" t="s">
        <v>338</v>
      </c>
      <c r="B200" s="320" t="s">
        <v>339</v>
      </c>
      <c r="C200" s="12" t="s">
        <v>11</v>
      </c>
      <c r="D200" s="321">
        <v>1</v>
      </c>
      <c r="E200" s="331" t="s">
        <v>276</v>
      </c>
      <c r="F200" s="321">
        <f>D200*9</f>
        <v>9</v>
      </c>
      <c r="G200" s="310">
        <f t="shared" si="3"/>
        <v>1</v>
      </c>
      <c r="H200" s="310" t="s">
        <v>37</v>
      </c>
    </row>
    <row r="201" spans="1:8" x14ac:dyDescent="0.3">
      <c r="A201" s="324" t="s">
        <v>550</v>
      </c>
      <c r="B201" s="320" t="s">
        <v>551</v>
      </c>
      <c r="C201" s="12" t="s">
        <v>11</v>
      </c>
      <c r="D201" s="321">
        <v>1</v>
      </c>
      <c r="E201" s="331" t="s">
        <v>485</v>
      </c>
      <c r="F201" s="321">
        <v>20</v>
      </c>
      <c r="G201" s="310">
        <f t="shared" si="3"/>
        <v>2</v>
      </c>
      <c r="H201" s="310" t="s">
        <v>37</v>
      </c>
    </row>
    <row r="202" spans="1:8" x14ac:dyDescent="0.3">
      <c r="A202" s="10" t="s">
        <v>550</v>
      </c>
      <c r="B202" s="320" t="s">
        <v>1021</v>
      </c>
      <c r="C202" s="12" t="s">
        <v>11</v>
      </c>
      <c r="D202" s="321">
        <v>6</v>
      </c>
      <c r="E202" s="331" t="s">
        <v>915</v>
      </c>
      <c r="F202" s="321">
        <v>12</v>
      </c>
      <c r="G202" s="310">
        <f t="shared" si="3"/>
        <v>2</v>
      </c>
      <c r="H202" s="310" t="s">
        <v>37</v>
      </c>
    </row>
    <row r="203" spans="1:8" x14ac:dyDescent="0.3">
      <c r="A203" s="10" t="s">
        <v>305</v>
      </c>
      <c r="B203" s="320" t="s">
        <v>306</v>
      </c>
      <c r="C203" s="12" t="s">
        <v>11</v>
      </c>
      <c r="D203" s="321">
        <v>1</v>
      </c>
      <c r="E203" s="331" t="s">
        <v>276</v>
      </c>
      <c r="F203" s="321">
        <f>D203*9</f>
        <v>9</v>
      </c>
      <c r="G203" s="310">
        <f t="shared" si="3"/>
        <v>1</v>
      </c>
      <c r="H203" s="310" t="s">
        <v>37</v>
      </c>
    </row>
    <row r="204" spans="1:8" x14ac:dyDescent="0.3">
      <c r="A204" s="10" t="s">
        <v>434</v>
      </c>
      <c r="B204" s="320" t="s">
        <v>946</v>
      </c>
      <c r="C204" s="12" t="s">
        <v>11</v>
      </c>
      <c r="D204" s="321">
        <v>2</v>
      </c>
      <c r="E204" s="331" t="s">
        <v>915</v>
      </c>
      <c r="F204" s="321">
        <v>4</v>
      </c>
      <c r="G204" s="310">
        <f t="shared" si="3"/>
        <v>1</v>
      </c>
      <c r="H204" s="310" t="s">
        <v>37</v>
      </c>
    </row>
    <row r="205" spans="1:8" x14ac:dyDescent="0.3">
      <c r="A205" s="10" t="s">
        <v>1214</v>
      </c>
      <c r="B205" s="320" t="s">
        <v>1215</v>
      </c>
      <c r="C205" s="12" t="s">
        <v>11</v>
      </c>
      <c r="D205" s="321">
        <v>1</v>
      </c>
      <c r="E205" s="331" t="s">
        <v>741</v>
      </c>
      <c r="F205" s="321">
        <v>6</v>
      </c>
      <c r="G205" s="310">
        <f t="shared" si="3"/>
        <v>1</v>
      </c>
      <c r="H205" s="310" t="s">
        <v>37</v>
      </c>
    </row>
    <row r="206" spans="1:8" x14ac:dyDescent="0.3">
      <c r="A206" s="10" t="s">
        <v>1165</v>
      </c>
      <c r="B206" s="320" t="s">
        <v>1166</v>
      </c>
      <c r="C206" s="12" t="s">
        <v>11</v>
      </c>
      <c r="D206" s="321">
        <v>1</v>
      </c>
      <c r="E206" s="331" t="s">
        <v>741</v>
      </c>
      <c r="F206" s="321">
        <v>6</v>
      </c>
      <c r="G206" s="310">
        <f t="shared" si="3"/>
        <v>1</v>
      </c>
      <c r="H206" s="310" t="s">
        <v>37</v>
      </c>
    </row>
    <row r="207" spans="1:8" x14ac:dyDescent="0.3">
      <c r="A207" s="10" t="s">
        <v>1192</v>
      </c>
      <c r="B207" s="320" t="s">
        <v>1139</v>
      </c>
      <c r="C207" s="12" t="s">
        <v>11</v>
      </c>
      <c r="D207" s="321">
        <v>4</v>
      </c>
      <c r="E207" s="331" t="s">
        <v>741</v>
      </c>
      <c r="F207" s="321">
        <v>24</v>
      </c>
      <c r="G207" s="310">
        <f t="shared" si="3"/>
        <v>1</v>
      </c>
      <c r="H207" s="310" t="s">
        <v>37</v>
      </c>
    </row>
    <row r="208" spans="1:8" hidden="1" x14ac:dyDescent="0.3">
      <c r="A208" s="10" t="s">
        <v>845</v>
      </c>
      <c r="B208" s="320" t="s">
        <v>846</v>
      </c>
      <c r="C208" s="12" t="s">
        <v>5</v>
      </c>
      <c r="D208" s="321">
        <v>1</v>
      </c>
      <c r="E208" s="331" t="s">
        <v>847</v>
      </c>
      <c r="F208" s="321">
        <v>10</v>
      </c>
      <c r="G208" s="310">
        <f t="shared" si="3"/>
        <v>1</v>
      </c>
      <c r="H208" s="310" t="s">
        <v>37</v>
      </c>
    </row>
    <row r="209" spans="1:8" ht="31.2" x14ac:dyDescent="0.3">
      <c r="A209" s="10" t="s">
        <v>919</v>
      </c>
      <c r="B209" s="320" t="s">
        <v>920</v>
      </c>
      <c r="C209" s="12" t="s">
        <v>11</v>
      </c>
      <c r="D209" s="321">
        <v>1</v>
      </c>
      <c r="E209" s="331" t="s">
        <v>915</v>
      </c>
      <c r="F209" s="321">
        <v>2</v>
      </c>
      <c r="G209" s="310">
        <f t="shared" si="3"/>
        <v>1</v>
      </c>
      <c r="H209" s="310" t="s">
        <v>37</v>
      </c>
    </row>
    <row r="210" spans="1:8" x14ac:dyDescent="0.3">
      <c r="A210" s="10" t="s">
        <v>423</v>
      </c>
      <c r="B210" s="320" t="s">
        <v>938</v>
      </c>
      <c r="C210" s="12" t="s">
        <v>11</v>
      </c>
      <c r="D210" s="321">
        <v>4</v>
      </c>
      <c r="E210" s="331" t="s">
        <v>915</v>
      </c>
      <c r="F210" s="321">
        <v>8</v>
      </c>
      <c r="G210" s="310">
        <f t="shared" si="3"/>
        <v>1</v>
      </c>
      <c r="H210" s="310" t="s">
        <v>37</v>
      </c>
    </row>
    <row r="211" spans="1:8" x14ac:dyDescent="0.3">
      <c r="A211" s="10" t="s">
        <v>1127</v>
      </c>
      <c r="B211" s="320" t="s">
        <v>1128</v>
      </c>
      <c r="C211" s="12" t="s">
        <v>11</v>
      </c>
      <c r="D211" s="321">
        <v>2</v>
      </c>
      <c r="E211" s="331" t="s">
        <v>741</v>
      </c>
      <c r="F211" s="321">
        <v>12</v>
      </c>
      <c r="G211" s="310">
        <f t="shared" si="3"/>
        <v>1</v>
      </c>
      <c r="H211" s="310" t="s">
        <v>37</v>
      </c>
    </row>
    <row r="212" spans="1:8" x14ac:dyDescent="0.3">
      <c r="A212" s="10" t="s">
        <v>405</v>
      </c>
      <c r="B212" s="320" t="s">
        <v>927</v>
      </c>
      <c r="C212" s="12" t="s">
        <v>11</v>
      </c>
      <c r="D212" s="321">
        <v>2</v>
      </c>
      <c r="E212" s="331" t="s">
        <v>915</v>
      </c>
      <c r="F212" s="321">
        <v>4</v>
      </c>
      <c r="G212" s="310">
        <f t="shared" si="3"/>
        <v>2</v>
      </c>
      <c r="H212" s="310" t="s">
        <v>37</v>
      </c>
    </row>
    <row r="213" spans="1:8" x14ac:dyDescent="0.3">
      <c r="A213" s="10" t="s">
        <v>405</v>
      </c>
      <c r="B213" s="320" t="s">
        <v>1155</v>
      </c>
      <c r="C213" s="12" t="s">
        <v>11</v>
      </c>
      <c r="D213" s="321">
        <v>1</v>
      </c>
      <c r="E213" s="331" t="s">
        <v>741</v>
      </c>
      <c r="F213" s="321">
        <v>6</v>
      </c>
      <c r="G213" s="310">
        <f t="shared" si="3"/>
        <v>2</v>
      </c>
      <c r="H213" s="310" t="s">
        <v>37</v>
      </c>
    </row>
    <row r="214" spans="1:8" x14ac:dyDescent="0.3">
      <c r="A214" s="10" t="s">
        <v>602</v>
      </c>
      <c r="B214" s="320" t="s">
        <v>963</v>
      </c>
      <c r="C214" s="12" t="s">
        <v>11</v>
      </c>
      <c r="D214" s="321">
        <v>1</v>
      </c>
      <c r="E214" s="331" t="s">
        <v>915</v>
      </c>
      <c r="F214" s="321">
        <v>6</v>
      </c>
      <c r="G214" s="310">
        <f t="shared" si="3"/>
        <v>1</v>
      </c>
      <c r="H214" s="310" t="s">
        <v>37</v>
      </c>
    </row>
    <row r="215" spans="1:8" x14ac:dyDescent="0.3">
      <c r="A215" s="313" t="s">
        <v>1138</v>
      </c>
      <c r="B215" s="320" t="s">
        <v>1139</v>
      </c>
      <c r="C215" s="12" t="s">
        <v>11</v>
      </c>
      <c r="D215" s="321">
        <v>4</v>
      </c>
      <c r="E215" s="331" t="s">
        <v>741</v>
      </c>
      <c r="F215" s="321">
        <v>24</v>
      </c>
      <c r="G215" s="310">
        <f t="shared" si="3"/>
        <v>1</v>
      </c>
      <c r="H215" s="310" t="s">
        <v>37</v>
      </c>
    </row>
    <row r="216" spans="1:8" x14ac:dyDescent="0.3">
      <c r="A216" s="10" t="s">
        <v>1447</v>
      </c>
      <c r="B216" s="320" t="s">
        <v>292</v>
      </c>
      <c r="C216" s="12" t="s">
        <v>11</v>
      </c>
      <c r="D216" s="321">
        <v>3</v>
      </c>
      <c r="E216" s="331" t="s">
        <v>276</v>
      </c>
      <c r="F216" s="321">
        <f>D216*9</f>
        <v>27</v>
      </c>
      <c r="G216" s="310">
        <f t="shared" si="3"/>
        <v>1</v>
      </c>
      <c r="H216" s="310" t="s">
        <v>37</v>
      </c>
    </row>
    <row r="217" spans="1:8" x14ac:dyDescent="0.3">
      <c r="A217" s="10" t="s">
        <v>316</v>
      </c>
      <c r="B217" s="320" t="s">
        <v>310</v>
      </c>
      <c r="C217" s="12" t="s">
        <v>11</v>
      </c>
      <c r="D217" s="321">
        <v>3</v>
      </c>
      <c r="E217" s="331" t="s">
        <v>276</v>
      </c>
      <c r="F217" s="321">
        <f>D217*9</f>
        <v>27</v>
      </c>
      <c r="G217" s="310">
        <f t="shared" si="3"/>
        <v>1</v>
      </c>
      <c r="H217" s="310" t="s">
        <v>37</v>
      </c>
    </row>
    <row r="218" spans="1:8" hidden="1" x14ac:dyDescent="0.3">
      <c r="A218" s="10" t="s">
        <v>39</v>
      </c>
      <c r="B218" s="320" t="s">
        <v>1206</v>
      </c>
      <c r="C218" s="12" t="s">
        <v>7</v>
      </c>
      <c r="D218" s="321">
        <v>1</v>
      </c>
      <c r="E218" s="331" t="s">
        <v>741</v>
      </c>
      <c r="F218" s="321">
        <v>6</v>
      </c>
      <c r="G218" s="310">
        <f t="shared" si="3"/>
        <v>1</v>
      </c>
      <c r="H218" s="310" t="s">
        <v>37</v>
      </c>
    </row>
    <row r="219" spans="1:8" hidden="1" x14ac:dyDescent="0.3">
      <c r="A219" s="10" t="s">
        <v>375</v>
      </c>
      <c r="B219" s="320" t="s">
        <v>376</v>
      </c>
      <c r="C219" s="12" t="s">
        <v>7</v>
      </c>
      <c r="D219" s="321">
        <v>1</v>
      </c>
      <c r="E219" s="331" t="s">
        <v>374</v>
      </c>
      <c r="F219" s="321">
        <v>2</v>
      </c>
      <c r="G219" s="310">
        <f t="shared" si="3"/>
        <v>1</v>
      </c>
      <c r="H219" s="310" t="s">
        <v>37</v>
      </c>
    </row>
    <row r="220" spans="1:8" hidden="1" x14ac:dyDescent="0.3">
      <c r="A220" s="10" t="s">
        <v>913</v>
      </c>
      <c r="B220" s="320" t="s">
        <v>914</v>
      </c>
      <c r="C220" s="12" t="s">
        <v>7</v>
      </c>
      <c r="D220" s="321">
        <v>1</v>
      </c>
      <c r="E220" s="331" t="s">
        <v>915</v>
      </c>
      <c r="F220" s="321">
        <v>2</v>
      </c>
      <c r="G220" s="310">
        <f t="shared" si="3"/>
        <v>1</v>
      </c>
      <c r="H220" s="310" t="s">
        <v>1515</v>
      </c>
    </row>
    <row r="221" spans="1:8" hidden="1" x14ac:dyDescent="0.3">
      <c r="A221" s="10" t="s">
        <v>42</v>
      </c>
      <c r="B221" s="320" t="s">
        <v>1070</v>
      </c>
      <c r="C221" s="12" t="s">
        <v>7</v>
      </c>
      <c r="D221" s="321">
        <v>1</v>
      </c>
      <c r="E221" s="331" t="s">
        <v>741</v>
      </c>
      <c r="F221" s="321">
        <v>6</v>
      </c>
      <c r="G221" s="310">
        <f t="shared" si="3"/>
        <v>4</v>
      </c>
      <c r="H221" s="310" t="s">
        <v>37</v>
      </c>
    </row>
    <row r="222" spans="1:8" hidden="1" x14ac:dyDescent="0.3">
      <c r="A222" s="10" t="s">
        <v>42</v>
      </c>
      <c r="B222" s="320" t="s">
        <v>1071</v>
      </c>
      <c r="C222" s="12" t="s">
        <v>7</v>
      </c>
      <c r="D222" s="321">
        <v>1</v>
      </c>
      <c r="E222" s="331" t="s">
        <v>741</v>
      </c>
      <c r="F222" s="321">
        <v>6</v>
      </c>
      <c r="G222" s="310">
        <f t="shared" si="3"/>
        <v>4</v>
      </c>
      <c r="H222" s="310" t="s">
        <v>37</v>
      </c>
    </row>
    <row r="223" spans="1:8" hidden="1" x14ac:dyDescent="0.3">
      <c r="A223" s="313" t="s">
        <v>42</v>
      </c>
      <c r="B223" s="354" t="s">
        <v>1146</v>
      </c>
      <c r="C223" s="12" t="s">
        <v>7</v>
      </c>
      <c r="D223" s="321">
        <v>1</v>
      </c>
      <c r="E223" s="331" t="s">
        <v>741</v>
      </c>
      <c r="F223" s="321">
        <v>6</v>
      </c>
      <c r="G223" s="310">
        <f t="shared" si="3"/>
        <v>4</v>
      </c>
      <c r="H223" s="310" t="s">
        <v>37</v>
      </c>
    </row>
    <row r="224" spans="1:8" hidden="1" x14ac:dyDescent="0.3">
      <c r="A224" s="10" t="s">
        <v>42</v>
      </c>
      <c r="B224" s="320" t="s">
        <v>1331</v>
      </c>
      <c r="C224" s="12" t="s">
        <v>7</v>
      </c>
      <c r="D224" s="321">
        <v>1</v>
      </c>
      <c r="E224" s="331" t="s">
        <v>1436</v>
      </c>
      <c r="F224" s="321">
        <v>5</v>
      </c>
      <c r="G224" s="310">
        <f t="shared" si="3"/>
        <v>4</v>
      </c>
      <c r="H224" s="310" t="s">
        <v>37</v>
      </c>
    </row>
    <row r="225" spans="1:8" hidden="1" x14ac:dyDescent="0.3">
      <c r="A225" s="10" t="s">
        <v>483</v>
      </c>
      <c r="B225" s="320" t="s">
        <v>484</v>
      </c>
      <c r="C225" s="12" t="s">
        <v>7</v>
      </c>
      <c r="D225" s="321">
        <v>1</v>
      </c>
      <c r="E225" s="331" t="s">
        <v>485</v>
      </c>
      <c r="F225" s="321">
        <v>24</v>
      </c>
      <c r="G225" s="310">
        <f t="shared" si="3"/>
        <v>1</v>
      </c>
      <c r="H225" s="310" t="s">
        <v>37</v>
      </c>
    </row>
    <row r="226" spans="1:8" hidden="1" x14ac:dyDescent="0.3">
      <c r="A226" s="10" t="s">
        <v>637</v>
      </c>
      <c r="B226" s="320" t="s">
        <v>368</v>
      </c>
      <c r="C226" s="12" t="s">
        <v>7</v>
      </c>
      <c r="D226" s="321">
        <v>1</v>
      </c>
      <c r="E226" s="331" t="s">
        <v>374</v>
      </c>
      <c r="F226" s="321">
        <v>2</v>
      </c>
      <c r="G226" s="310">
        <f t="shared" si="3"/>
        <v>3</v>
      </c>
      <c r="H226" s="310" t="s">
        <v>1515</v>
      </c>
    </row>
    <row r="227" spans="1:8" hidden="1" x14ac:dyDescent="0.3">
      <c r="A227" s="10" t="s">
        <v>637</v>
      </c>
      <c r="B227" s="320" t="s">
        <v>916</v>
      </c>
      <c r="C227" s="12" t="s">
        <v>7</v>
      </c>
      <c r="D227" s="321">
        <v>1</v>
      </c>
      <c r="E227" s="331" t="s">
        <v>915</v>
      </c>
      <c r="F227" s="321">
        <v>2</v>
      </c>
      <c r="G227" s="310">
        <f t="shared" si="3"/>
        <v>3</v>
      </c>
      <c r="H227" s="310" t="s">
        <v>1515</v>
      </c>
    </row>
    <row r="228" spans="1:8" hidden="1" x14ac:dyDescent="0.3">
      <c r="A228" s="10" t="s">
        <v>637</v>
      </c>
      <c r="B228" s="325" t="s">
        <v>1250</v>
      </c>
      <c r="C228" s="12" t="s">
        <v>7</v>
      </c>
      <c r="D228" s="321">
        <v>1</v>
      </c>
      <c r="E228" s="331" t="s">
        <v>741</v>
      </c>
      <c r="F228" s="321">
        <v>4</v>
      </c>
      <c r="G228" s="310">
        <f t="shared" si="3"/>
        <v>3</v>
      </c>
      <c r="H228" s="310" t="s">
        <v>1515</v>
      </c>
    </row>
    <row r="229" spans="1:8" x14ac:dyDescent="0.3">
      <c r="A229" s="10" t="s">
        <v>1461</v>
      </c>
      <c r="B229" s="320" t="s">
        <v>997</v>
      </c>
      <c r="C229" s="12" t="s">
        <v>11</v>
      </c>
      <c r="D229" s="321">
        <v>12</v>
      </c>
      <c r="E229" s="331" t="s">
        <v>915</v>
      </c>
      <c r="F229" s="321">
        <v>24</v>
      </c>
      <c r="G229" s="310">
        <f t="shared" si="3"/>
        <v>1</v>
      </c>
      <c r="H229" s="310" t="s">
        <v>37</v>
      </c>
    </row>
    <row r="230" spans="1:8" x14ac:dyDescent="0.3">
      <c r="A230" s="10" t="s">
        <v>732</v>
      </c>
      <c r="B230" s="320" t="s">
        <v>740</v>
      </c>
      <c r="C230" s="12" t="s">
        <v>11</v>
      </c>
      <c r="D230" s="321">
        <v>1</v>
      </c>
      <c r="E230" s="331" t="s">
        <v>741</v>
      </c>
      <c r="F230" s="321">
        <v>12</v>
      </c>
      <c r="G230" s="310">
        <f t="shared" si="3"/>
        <v>1</v>
      </c>
      <c r="H230" s="310" t="s">
        <v>37</v>
      </c>
    </row>
    <row r="231" spans="1:8" x14ac:dyDescent="0.3">
      <c r="A231" s="10" t="s">
        <v>342</v>
      </c>
      <c r="B231" s="320" t="s">
        <v>343</v>
      </c>
      <c r="C231" s="12" t="s">
        <v>11</v>
      </c>
      <c r="D231" s="321">
        <v>1</v>
      </c>
      <c r="E231" s="331" t="s">
        <v>276</v>
      </c>
      <c r="F231" s="321">
        <f>D231*9</f>
        <v>9</v>
      </c>
      <c r="G231" s="310">
        <f t="shared" si="3"/>
        <v>2</v>
      </c>
      <c r="H231" s="310" t="s">
        <v>37</v>
      </c>
    </row>
    <row r="232" spans="1:8" x14ac:dyDescent="0.3">
      <c r="A232" s="10" t="s">
        <v>342</v>
      </c>
      <c r="B232" s="320" t="s">
        <v>939</v>
      </c>
      <c r="C232" s="12" t="s">
        <v>11</v>
      </c>
      <c r="D232" s="321">
        <v>2</v>
      </c>
      <c r="E232" s="331" t="s">
        <v>915</v>
      </c>
      <c r="F232" s="321">
        <v>4</v>
      </c>
      <c r="G232" s="310">
        <f t="shared" si="3"/>
        <v>2</v>
      </c>
      <c r="H232" s="310" t="s">
        <v>37</v>
      </c>
    </row>
    <row r="233" spans="1:8" hidden="1" x14ac:dyDescent="0.3">
      <c r="A233" s="10" t="s">
        <v>24</v>
      </c>
      <c r="B233" s="320" t="s">
        <v>1150</v>
      </c>
      <c r="C233" s="12" t="s">
        <v>7</v>
      </c>
      <c r="D233" s="321">
        <v>4</v>
      </c>
      <c r="E233" s="331" t="s">
        <v>741</v>
      </c>
      <c r="F233" s="321">
        <v>24</v>
      </c>
      <c r="G233" s="310">
        <f t="shared" si="3"/>
        <v>2</v>
      </c>
      <c r="H233" s="310" t="s">
        <v>37</v>
      </c>
    </row>
    <row r="234" spans="1:8" hidden="1" x14ac:dyDescent="0.3">
      <c r="A234" s="10" t="s">
        <v>24</v>
      </c>
      <c r="B234" s="316" t="s">
        <v>1333</v>
      </c>
      <c r="C234" s="12" t="s">
        <v>7</v>
      </c>
      <c r="D234" s="321">
        <v>1</v>
      </c>
      <c r="E234" s="331" t="s">
        <v>1437</v>
      </c>
      <c r="F234" s="321">
        <v>10</v>
      </c>
      <c r="G234" s="310">
        <f t="shared" si="3"/>
        <v>2</v>
      </c>
      <c r="H234" s="310" t="s">
        <v>37</v>
      </c>
    </row>
    <row r="235" spans="1:8" hidden="1" x14ac:dyDescent="0.3">
      <c r="A235" s="10" t="s">
        <v>486</v>
      </c>
      <c r="B235" s="320" t="s">
        <v>487</v>
      </c>
      <c r="C235" s="12" t="s">
        <v>7</v>
      </c>
      <c r="D235" s="321">
        <v>4</v>
      </c>
      <c r="E235" s="331" t="s">
        <v>485</v>
      </c>
      <c r="F235" s="321">
        <v>96</v>
      </c>
      <c r="G235" s="310">
        <f t="shared" si="3"/>
        <v>1</v>
      </c>
      <c r="H235" s="310" t="s">
        <v>37</v>
      </c>
    </row>
    <row r="236" spans="1:8" x14ac:dyDescent="0.3">
      <c r="A236" s="10" t="s">
        <v>1210</v>
      </c>
      <c r="B236" s="320" t="s">
        <v>1211</v>
      </c>
      <c r="C236" s="12" t="s">
        <v>11</v>
      </c>
      <c r="D236" s="321">
        <v>1</v>
      </c>
      <c r="E236" s="331" t="s">
        <v>741</v>
      </c>
      <c r="F236" s="321">
        <v>6</v>
      </c>
      <c r="G236" s="310">
        <f t="shared" si="3"/>
        <v>1</v>
      </c>
      <c r="H236" s="310" t="s">
        <v>37</v>
      </c>
    </row>
    <row r="237" spans="1:8" x14ac:dyDescent="0.3">
      <c r="A237" s="10" t="s">
        <v>1200</v>
      </c>
      <c r="B237" s="320" t="s">
        <v>1201</v>
      </c>
      <c r="C237" s="12" t="s">
        <v>11</v>
      </c>
      <c r="D237" s="321">
        <v>4</v>
      </c>
      <c r="E237" s="331" t="s">
        <v>741</v>
      </c>
      <c r="F237" s="321">
        <v>24</v>
      </c>
      <c r="G237" s="310">
        <f t="shared" si="3"/>
        <v>1</v>
      </c>
      <c r="H237" s="310" t="s">
        <v>37</v>
      </c>
    </row>
    <row r="238" spans="1:8" hidden="1" x14ac:dyDescent="0.3">
      <c r="A238" s="324" t="s">
        <v>1014</v>
      </c>
      <c r="B238" s="320" t="s">
        <v>545</v>
      </c>
      <c r="C238" s="12" t="s">
        <v>11</v>
      </c>
      <c r="D238" s="321">
        <v>4</v>
      </c>
      <c r="E238" s="331" t="s">
        <v>485</v>
      </c>
      <c r="F238" s="321">
        <v>96</v>
      </c>
      <c r="G238" s="310">
        <f t="shared" si="3"/>
        <v>3</v>
      </c>
      <c r="H238" s="310" t="s">
        <v>37</v>
      </c>
    </row>
    <row r="239" spans="1:8" hidden="1" x14ac:dyDescent="0.3">
      <c r="A239" s="10" t="s">
        <v>1014</v>
      </c>
      <c r="B239" s="320" t="s">
        <v>1015</v>
      </c>
      <c r="C239" s="12" t="s">
        <v>11</v>
      </c>
      <c r="D239" s="321">
        <v>6</v>
      </c>
      <c r="E239" s="331" t="s">
        <v>915</v>
      </c>
      <c r="F239" s="321">
        <v>12</v>
      </c>
      <c r="G239" s="310">
        <f t="shared" si="3"/>
        <v>3</v>
      </c>
      <c r="H239" s="310" t="s">
        <v>37</v>
      </c>
    </row>
    <row r="240" spans="1:8" hidden="1" x14ac:dyDescent="0.3">
      <c r="A240" s="10" t="s">
        <v>1014</v>
      </c>
      <c r="B240" s="320" t="s">
        <v>1199</v>
      </c>
      <c r="C240" s="12" t="s">
        <v>11</v>
      </c>
      <c r="D240" s="321">
        <v>4</v>
      </c>
      <c r="E240" s="331" t="s">
        <v>741</v>
      </c>
      <c r="F240" s="321">
        <v>24</v>
      </c>
      <c r="G240" s="310">
        <f t="shared" si="3"/>
        <v>3</v>
      </c>
      <c r="H240" s="310" t="s">
        <v>37</v>
      </c>
    </row>
    <row r="241" spans="1:8" hidden="1" x14ac:dyDescent="0.3">
      <c r="A241" s="324" t="s">
        <v>1011</v>
      </c>
      <c r="B241" s="320" t="s">
        <v>543</v>
      </c>
      <c r="C241" s="12" t="s">
        <v>11</v>
      </c>
      <c r="D241" s="321">
        <v>4</v>
      </c>
      <c r="E241" s="331" t="s">
        <v>485</v>
      </c>
      <c r="F241" s="321">
        <v>96</v>
      </c>
      <c r="G241" s="310">
        <f t="shared" si="3"/>
        <v>3</v>
      </c>
      <c r="H241" s="310" t="s">
        <v>37</v>
      </c>
    </row>
    <row r="242" spans="1:8" hidden="1" x14ac:dyDescent="0.3">
      <c r="A242" s="10" t="s">
        <v>1011</v>
      </c>
      <c r="B242" s="320" t="s">
        <v>1012</v>
      </c>
      <c r="C242" s="12" t="s">
        <v>11</v>
      </c>
      <c r="D242" s="321">
        <v>6</v>
      </c>
      <c r="E242" s="331" t="s">
        <v>1013</v>
      </c>
      <c r="F242" s="321">
        <v>12</v>
      </c>
      <c r="G242" s="310">
        <f t="shared" si="3"/>
        <v>3</v>
      </c>
      <c r="H242" s="310" t="s">
        <v>37</v>
      </c>
    </row>
    <row r="243" spans="1:8" hidden="1" x14ac:dyDescent="0.3">
      <c r="A243" s="10" t="s">
        <v>1011</v>
      </c>
      <c r="B243" s="320" t="s">
        <v>1196</v>
      </c>
      <c r="C243" s="12" t="s">
        <v>11</v>
      </c>
      <c r="D243" s="321">
        <v>8</v>
      </c>
      <c r="E243" s="331" t="s">
        <v>741</v>
      </c>
      <c r="F243" s="321">
        <v>48</v>
      </c>
      <c r="G243" s="310">
        <f t="shared" si="3"/>
        <v>3</v>
      </c>
      <c r="H243" s="310" t="s">
        <v>37</v>
      </c>
    </row>
    <row r="244" spans="1:8" x14ac:dyDescent="0.3">
      <c r="A244" s="10" t="s">
        <v>1197</v>
      </c>
      <c r="B244" s="320" t="s">
        <v>1198</v>
      </c>
      <c r="C244" s="12" t="s">
        <v>11</v>
      </c>
      <c r="D244" s="321">
        <v>8</v>
      </c>
      <c r="E244" s="331" t="s">
        <v>741</v>
      </c>
      <c r="F244" s="321">
        <v>48</v>
      </c>
      <c r="G244" s="310">
        <f t="shared" si="3"/>
        <v>1</v>
      </c>
      <c r="H244" s="310" t="s">
        <v>37</v>
      </c>
    </row>
    <row r="245" spans="1:8" x14ac:dyDescent="0.3">
      <c r="A245" s="324" t="s">
        <v>1009</v>
      </c>
      <c r="B245" s="320" t="s">
        <v>541</v>
      </c>
      <c r="C245" s="12" t="s">
        <v>11</v>
      </c>
      <c r="D245" s="321">
        <v>4</v>
      </c>
      <c r="E245" s="331" t="s">
        <v>485</v>
      </c>
      <c r="F245" s="321">
        <v>96</v>
      </c>
      <c r="G245" s="310">
        <f t="shared" si="3"/>
        <v>2</v>
      </c>
      <c r="H245" s="310" t="s">
        <v>37</v>
      </c>
    </row>
    <row r="246" spans="1:8" x14ac:dyDescent="0.3">
      <c r="A246" s="10" t="s">
        <v>1009</v>
      </c>
      <c r="B246" s="320" t="s">
        <v>1010</v>
      </c>
      <c r="C246" s="12" t="s">
        <v>11</v>
      </c>
      <c r="D246" s="321">
        <v>6</v>
      </c>
      <c r="E246" s="331" t="s">
        <v>915</v>
      </c>
      <c r="F246" s="321">
        <v>12</v>
      </c>
      <c r="G246" s="310">
        <f t="shared" si="3"/>
        <v>2</v>
      </c>
      <c r="H246" s="310" t="s">
        <v>37</v>
      </c>
    </row>
    <row r="247" spans="1:8" hidden="1" x14ac:dyDescent="0.3">
      <c r="A247" s="324" t="s">
        <v>1007</v>
      </c>
      <c r="B247" s="320" t="s">
        <v>539</v>
      </c>
      <c r="C247" s="12" t="s">
        <v>11</v>
      </c>
      <c r="D247" s="321">
        <v>4</v>
      </c>
      <c r="E247" s="331" t="s">
        <v>485</v>
      </c>
      <c r="F247" s="321">
        <v>96</v>
      </c>
      <c r="G247" s="310">
        <f t="shared" si="3"/>
        <v>3</v>
      </c>
      <c r="H247" s="310" t="s">
        <v>37</v>
      </c>
    </row>
    <row r="248" spans="1:8" hidden="1" x14ac:dyDescent="0.3">
      <c r="A248" s="10" t="s">
        <v>1007</v>
      </c>
      <c r="B248" s="320" t="s">
        <v>1008</v>
      </c>
      <c r="C248" s="12" t="s">
        <v>11</v>
      </c>
      <c r="D248" s="321">
        <v>6</v>
      </c>
      <c r="E248" s="331" t="s">
        <v>915</v>
      </c>
      <c r="F248" s="321">
        <v>12</v>
      </c>
      <c r="G248" s="310">
        <f t="shared" si="3"/>
        <v>3</v>
      </c>
      <c r="H248" s="310" t="s">
        <v>37</v>
      </c>
    </row>
    <row r="249" spans="1:8" hidden="1" x14ac:dyDescent="0.3">
      <c r="A249" s="10" t="s">
        <v>1007</v>
      </c>
      <c r="B249" s="320" t="s">
        <v>1195</v>
      </c>
      <c r="C249" s="12" t="s">
        <v>11</v>
      </c>
      <c r="D249" s="321">
        <v>4</v>
      </c>
      <c r="E249" s="331" t="s">
        <v>741</v>
      </c>
      <c r="F249" s="321">
        <v>24</v>
      </c>
      <c r="G249" s="310">
        <f t="shared" si="3"/>
        <v>3</v>
      </c>
      <c r="H249" s="310" t="s">
        <v>37</v>
      </c>
    </row>
    <row r="250" spans="1:8" x14ac:dyDescent="0.3">
      <c r="A250" s="10" t="s">
        <v>440</v>
      </c>
      <c r="B250" s="320" t="s">
        <v>965</v>
      </c>
      <c r="C250" s="12" t="s">
        <v>11</v>
      </c>
      <c r="D250" s="321">
        <v>2</v>
      </c>
      <c r="E250" s="331" t="s">
        <v>915</v>
      </c>
      <c r="F250" s="321">
        <v>4</v>
      </c>
      <c r="G250" s="310">
        <f t="shared" si="3"/>
        <v>1</v>
      </c>
      <c r="H250" s="310" t="s">
        <v>37</v>
      </c>
    </row>
    <row r="251" spans="1:8" x14ac:dyDescent="0.3">
      <c r="A251" s="10" t="s">
        <v>399</v>
      </c>
      <c r="B251" s="320" t="s">
        <v>1022</v>
      </c>
      <c r="C251" s="12" t="s">
        <v>11</v>
      </c>
      <c r="D251" s="321">
        <v>1</v>
      </c>
      <c r="E251" s="331" t="s">
        <v>915</v>
      </c>
      <c r="F251" s="321">
        <v>2</v>
      </c>
      <c r="G251" s="310">
        <f t="shared" si="3"/>
        <v>1</v>
      </c>
      <c r="H251" s="310" t="s">
        <v>37</v>
      </c>
    </row>
    <row r="252" spans="1:8" x14ac:dyDescent="0.3">
      <c r="A252" s="10" t="s">
        <v>555</v>
      </c>
      <c r="B252" s="320" t="s">
        <v>556</v>
      </c>
      <c r="C252" s="12" t="s">
        <v>11</v>
      </c>
      <c r="D252" s="321">
        <v>1</v>
      </c>
      <c r="E252" s="331" t="s">
        <v>485</v>
      </c>
      <c r="F252" s="321">
        <v>24</v>
      </c>
      <c r="G252" s="310">
        <f t="shared" si="3"/>
        <v>1</v>
      </c>
      <c r="H252" s="310" t="s">
        <v>37</v>
      </c>
    </row>
    <row r="253" spans="1:8" x14ac:dyDescent="0.3">
      <c r="A253" s="10" t="s">
        <v>1019</v>
      </c>
      <c r="B253" s="320" t="s">
        <v>1020</v>
      </c>
      <c r="C253" s="12" t="s">
        <v>11</v>
      </c>
      <c r="D253" s="321">
        <v>6</v>
      </c>
      <c r="E253" s="331" t="s">
        <v>915</v>
      </c>
      <c r="F253" s="321">
        <v>12</v>
      </c>
      <c r="G253" s="310">
        <f t="shared" si="3"/>
        <v>1</v>
      </c>
      <c r="H253" s="310" t="s">
        <v>37</v>
      </c>
    </row>
    <row r="254" spans="1:8" x14ac:dyDescent="0.3">
      <c r="A254" s="10" t="s">
        <v>1095</v>
      </c>
      <c r="B254" s="320" t="s">
        <v>1096</v>
      </c>
      <c r="C254" s="12" t="s">
        <v>11</v>
      </c>
      <c r="D254" s="321">
        <v>4</v>
      </c>
      <c r="E254" s="331" t="s">
        <v>741</v>
      </c>
      <c r="F254" s="321">
        <v>24</v>
      </c>
      <c r="G254" s="310">
        <f t="shared" si="3"/>
        <v>1</v>
      </c>
      <c r="H254" s="310" t="s">
        <v>37</v>
      </c>
    </row>
    <row r="255" spans="1:8" x14ac:dyDescent="0.3">
      <c r="A255" s="10" t="s">
        <v>1117</v>
      </c>
      <c r="B255" s="320" t="s">
        <v>1118</v>
      </c>
      <c r="C255" s="12" t="s">
        <v>11</v>
      </c>
      <c r="D255" s="321">
        <v>2</v>
      </c>
      <c r="E255" s="331" t="s">
        <v>741</v>
      </c>
      <c r="F255" s="321">
        <v>12</v>
      </c>
      <c r="G255" s="310">
        <f t="shared" si="3"/>
        <v>1</v>
      </c>
      <c r="H255" s="310" t="s">
        <v>37</v>
      </c>
    </row>
    <row r="256" spans="1:8" hidden="1" x14ac:dyDescent="0.3">
      <c r="A256" s="10" t="s">
        <v>490</v>
      </c>
      <c r="B256" s="320" t="s">
        <v>310</v>
      </c>
      <c r="C256" s="12" t="s">
        <v>11</v>
      </c>
      <c r="D256" s="321">
        <v>3</v>
      </c>
      <c r="E256" s="331" t="s">
        <v>276</v>
      </c>
      <c r="F256" s="321">
        <f>D256*9</f>
        <v>27</v>
      </c>
      <c r="G256" s="310">
        <f t="shared" si="3"/>
        <v>3</v>
      </c>
      <c r="H256" s="310" t="s">
        <v>37</v>
      </c>
    </row>
    <row r="257" spans="1:8" hidden="1" x14ac:dyDescent="0.3">
      <c r="A257" s="324" t="s">
        <v>490</v>
      </c>
      <c r="B257" s="320" t="s">
        <v>489</v>
      </c>
      <c r="C257" s="12" t="s">
        <v>11</v>
      </c>
      <c r="D257" s="321">
        <v>2</v>
      </c>
      <c r="E257" s="331" t="s">
        <v>485</v>
      </c>
      <c r="F257" s="321">
        <v>48</v>
      </c>
      <c r="G257" s="310">
        <f t="shared" si="3"/>
        <v>3</v>
      </c>
      <c r="H257" s="310" t="s">
        <v>37</v>
      </c>
    </row>
    <row r="258" spans="1:8" hidden="1" x14ac:dyDescent="0.3">
      <c r="A258" s="10" t="s">
        <v>490</v>
      </c>
      <c r="B258" s="320" t="s">
        <v>951</v>
      </c>
      <c r="C258" s="12" t="s">
        <v>11</v>
      </c>
      <c r="D258" s="321">
        <v>12</v>
      </c>
      <c r="E258" s="331" t="s">
        <v>915</v>
      </c>
      <c r="F258" s="321">
        <v>24</v>
      </c>
      <c r="G258" s="310">
        <f t="shared" ref="G258:G277" si="4">COUNTIF($A$2:$A$999,A258)</f>
        <v>3</v>
      </c>
      <c r="H258" s="310" t="s">
        <v>37</v>
      </c>
    </row>
    <row r="259" spans="1:8" x14ac:dyDescent="0.3">
      <c r="A259" s="324" t="s">
        <v>491</v>
      </c>
      <c r="B259" s="320" t="s">
        <v>492</v>
      </c>
      <c r="C259" s="12" t="s">
        <v>11</v>
      </c>
      <c r="D259" s="321">
        <v>2</v>
      </c>
      <c r="E259" s="331" t="s">
        <v>485</v>
      </c>
      <c r="F259" s="321">
        <v>48</v>
      </c>
      <c r="G259" s="310">
        <f t="shared" si="4"/>
        <v>2</v>
      </c>
      <c r="H259" s="310" t="s">
        <v>37</v>
      </c>
    </row>
    <row r="260" spans="1:8" x14ac:dyDescent="0.3">
      <c r="A260" s="10" t="s">
        <v>491</v>
      </c>
      <c r="B260" s="320" t="s">
        <v>952</v>
      </c>
      <c r="C260" s="12" t="s">
        <v>11</v>
      </c>
      <c r="D260" s="321">
        <v>12</v>
      </c>
      <c r="E260" s="331" t="s">
        <v>915</v>
      </c>
      <c r="F260" s="321">
        <v>24</v>
      </c>
      <c r="G260" s="310">
        <f t="shared" si="4"/>
        <v>2</v>
      </c>
      <c r="H260" s="310" t="s">
        <v>37</v>
      </c>
    </row>
    <row r="261" spans="1:8" x14ac:dyDescent="0.3">
      <c r="A261" s="10" t="s">
        <v>315</v>
      </c>
      <c r="B261" s="320" t="s">
        <v>310</v>
      </c>
      <c r="C261" s="12" t="s">
        <v>11</v>
      </c>
      <c r="D261" s="321">
        <v>3</v>
      </c>
      <c r="E261" s="331" t="s">
        <v>276</v>
      </c>
      <c r="F261" s="321">
        <f>D261*9</f>
        <v>27</v>
      </c>
      <c r="G261" s="310">
        <f t="shared" si="4"/>
        <v>1</v>
      </c>
      <c r="H261" s="310" t="s">
        <v>37</v>
      </c>
    </row>
    <row r="262" spans="1:8" x14ac:dyDescent="0.3">
      <c r="A262" s="324" t="s">
        <v>999</v>
      </c>
      <c r="B262" s="320" t="s">
        <v>529</v>
      </c>
      <c r="C262" s="12" t="s">
        <v>11</v>
      </c>
      <c r="D262" s="321">
        <v>1</v>
      </c>
      <c r="E262" s="331" t="s">
        <v>485</v>
      </c>
      <c r="F262" s="321">
        <v>24</v>
      </c>
      <c r="G262" s="310">
        <f t="shared" si="4"/>
        <v>2</v>
      </c>
      <c r="H262" s="310" t="s">
        <v>37</v>
      </c>
    </row>
    <row r="263" spans="1:8" x14ac:dyDescent="0.3">
      <c r="A263" s="10" t="s">
        <v>999</v>
      </c>
      <c r="B263" s="320" t="s">
        <v>1000</v>
      </c>
      <c r="C263" s="12" t="s">
        <v>11</v>
      </c>
      <c r="D263" s="321">
        <v>2</v>
      </c>
      <c r="E263" s="331" t="s">
        <v>915</v>
      </c>
      <c r="F263" s="321">
        <v>6</v>
      </c>
      <c r="G263" s="310">
        <f t="shared" si="4"/>
        <v>2</v>
      </c>
      <c r="H263" s="310" t="s">
        <v>37</v>
      </c>
    </row>
    <row r="264" spans="1:8" x14ac:dyDescent="0.3">
      <c r="A264" s="10" t="s">
        <v>976</v>
      </c>
      <c r="B264" s="320" t="s">
        <v>977</v>
      </c>
      <c r="C264" s="12" t="s">
        <v>11</v>
      </c>
      <c r="D264" s="321">
        <v>12</v>
      </c>
      <c r="E264" s="331" t="s">
        <v>915</v>
      </c>
      <c r="F264" s="321">
        <v>24</v>
      </c>
      <c r="G264" s="310">
        <f t="shared" si="4"/>
        <v>1</v>
      </c>
      <c r="H264" s="310" t="s">
        <v>37</v>
      </c>
    </row>
    <row r="265" spans="1:8" x14ac:dyDescent="0.3">
      <c r="A265" s="10" t="s">
        <v>289</v>
      </c>
      <c r="B265" s="320" t="s">
        <v>290</v>
      </c>
      <c r="C265" s="12" t="s">
        <v>11</v>
      </c>
      <c r="D265" s="321">
        <v>1</v>
      </c>
      <c r="E265" s="331" t="s">
        <v>276</v>
      </c>
      <c r="F265" s="321">
        <f>D265*9</f>
        <v>9</v>
      </c>
      <c r="G265" s="310">
        <f t="shared" si="4"/>
        <v>1</v>
      </c>
      <c r="H265" s="310" t="s">
        <v>37</v>
      </c>
    </row>
    <row r="266" spans="1:8" x14ac:dyDescent="0.3">
      <c r="A266" s="10" t="s">
        <v>1421</v>
      </c>
      <c r="B266" s="320" t="s">
        <v>1213</v>
      </c>
      <c r="C266" s="12" t="s">
        <v>11</v>
      </c>
      <c r="D266" s="321">
        <v>1</v>
      </c>
      <c r="E266" s="331" t="s">
        <v>741</v>
      </c>
      <c r="F266" s="321">
        <v>6</v>
      </c>
      <c r="G266" s="310">
        <f t="shared" si="4"/>
        <v>1</v>
      </c>
      <c r="H266" s="310" t="s">
        <v>37</v>
      </c>
    </row>
    <row r="267" spans="1:8" x14ac:dyDescent="0.3">
      <c r="A267" s="10" t="s">
        <v>328</v>
      </c>
      <c r="B267" s="320" t="s">
        <v>329</v>
      </c>
      <c r="C267" s="12" t="s">
        <v>11</v>
      </c>
      <c r="D267" s="321">
        <v>1</v>
      </c>
      <c r="E267" s="331" t="s">
        <v>276</v>
      </c>
      <c r="F267" s="321">
        <f>D267*9</f>
        <v>9</v>
      </c>
      <c r="G267" s="310">
        <f t="shared" si="4"/>
        <v>1</v>
      </c>
      <c r="H267" s="310" t="s">
        <v>37</v>
      </c>
    </row>
    <row r="268" spans="1:8" x14ac:dyDescent="0.3">
      <c r="A268" s="10" t="s">
        <v>1123</v>
      </c>
      <c r="B268" s="320" t="s">
        <v>1124</v>
      </c>
      <c r="C268" s="12" t="s">
        <v>11</v>
      </c>
      <c r="D268" s="321">
        <v>2</v>
      </c>
      <c r="E268" s="331" t="s">
        <v>741</v>
      </c>
      <c r="F268" s="321">
        <v>12</v>
      </c>
      <c r="G268" s="310">
        <f t="shared" si="4"/>
        <v>1</v>
      </c>
      <c r="H268" s="310" t="s">
        <v>37</v>
      </c>
    </row>
    <row r="269" spans="1:8" x14ac:dyDescent="0.3">
      <c r="A269" s="10" t="s">
        <v>295</v>
      </c>
      <c r="B269" s="320" t="s">
        <v>296</v>
      </c>
      <c r="C269" s="12" t="s">
        <v>11</v>
      </c>
      <c r="D269" s="321">
        <v>1</v>
      </c>
      <c r="E269" s="331" t="s">
        <v>276</v>
      </c>
      <c r="F269" s="321">
        <f>D269*9</f>
        <v>9</v>
      </c>
      <c r="G269" s="310">
        <f t="shared" si="4"/>
        <v>1</v>
      </c>
      <c r="H269" s="310" t="s">
        <v>37</v>
      </c>
    </row>
    <row r="270" spans="1:8" x14ac:dyDescent="0.3">
      <c r="A270" s="10" t="s">
        <v>419</v>
      </c>
      <c r="B270" s="320" t="s">
        <v>936</v>
      </c>
      <c r="C270" s="12" t="s">
        <v>11</v>
      </c>
      <c r="D270" s="321">
        <v>2</v>
      </c>
      <c r="E270" s="331" t="s">
        <v>915</v>
      </c>
      <c r="F270" s="321">
        <v>4</v>
      </c>
      <c r="G270" s="310">
        <f t="shared" si="4"/>
        <v>1</v>
      </c>
      <c r="H270" s="310" t="s">
        <v>37</v>
      </c>
    </row>
    <row r="271" spans="1:8" x14ac:dyDescent="0.3">
      <c r="A271" s="351" t="s">
        <v>921</v>
      </c>
      <c r="B271" s="352" t="s">
        <v>922</v>
      </c>
      <c r="C271" s="12" t="s">
        <v>11</v>
      </c>
      <c r="D271" s="353">
        <v>1</v>
      </c>
      <c r="E271" s="331" t="s">
        <v>915</v>
      </c>
      <c r="F271" s="353">
        <v>2</v>
      </c>
      <c r="G271" s="310">
        <f t="shared" si="4"/>
        <v>1</v>
      </c>
      <c r="H271" s="310" t="s">
        <v>37</v>
      </c>
    </row>
    <row r="272" spans="1:8" x14ac:dyDescent="0.3">
      <c r="A272" s="324" t="s">
        <v>562</v>
      </c>
      <c r="B272" s="320" t="s">
        <v>563</v>
      </c>
      <c r="C272" s="12" t="s">
        <v>11</v>
      </c>
      <c r="D272" s="318">
        <v>1</v>
      </c>
      <c r="E272" s="331" t="s">
        <v>564</v>
      </c>
      <c r="F272" s="321">
        <v>6</v>
      </c>
      <c r="G272" s="310">
        <f t="shared" si="4"/>
        <v>1</v>
      </c>
      <c r="H272" s="310" t="s">
        <v>37</v>
      </c>
    </row>
    <row r="273" spans="1:8" x14ac:dyDescent="0.3">
      <c r="A273" s="10" t="s">
        <v>572</v>
      </c>
      <c r="B273" s="320" t="s">
        <v>573</v>
      </c>
      <c r="C273" s="12" t="s">
        <v>11</v>
      </c>
      <c r="D273" s="318">
        <v>1</v>
      </c>
      <c r="E273" s="331" t="s">
        <v>564</v>
      </c>
      <c r="F273" s="321">
        <v>6</v>
      </c>
      <c r="G273" s="310">
        <f t="shared" si="4"/>
        <v>1</v>
      </c>
      <c r="H273" s="310" t="s">
        <v>37</v>
      </c>
    </row>
    <row r="274" spans="1:8" x14ac:dyDescent="0.3">
      <c r="A274" s="10" t="s">
        <v>931</v>
      </c>
      <c r="B274" s="320" t="s">
        <v>927</v>
      </c>
      <c r="C274" s="12" t="s">
        <v>11</v>
      </c>
      <c r="D274" s="318">
        <v>2</v>
      </c>
      <c r="E274" s="331" t="s">
        <v>915</v>
      </c>
      <c r="F274" s="321">
        <v>4</v>
      </c>
      <c r="G274" s="310">
        <f t="shared" si="4"/>
        <v>1</v>
      </c>
      <c r="H274" s="310" t="s">
        <v>37</v>
      </c>
    </row>
    <row r="275" spans="1:8" x14ac:dyDescent="0.3">
      <c r="A275" s="10" t="s">
        <v>570</v>
      </c>
      <c r="B275" s="320" t="s">
        <v>571</v>
      </c>
      <c r="C275" s="12" t="s">
        <v>11</v>
      </c>
      <c r="D275" s="318">
        <v>1</v>
      </c>
      <c r="E275" s="331" t="s">
        <v>510</v>
      </c>
      <c r="F275" s="321">
        <v>12</v>
      </c>
      <c r="G275" s="310">
        <f t="shared" si="4"/>
        <v>1</v>
      </c>
      <c r="H275" s="310" t="s">
        <v>37</v>
      </c>
    </row>
    <row r="276" spans="1:8" x14ac:dyDescent="0.3">
      <c r="A276" s="10" t="s">
        <v>568</v>
      </c>
      <c r="B276" s="320" t="s">
        <v>569</v>
      </c>
      <c r="C276" s="12" t="s">
        <v>11</v>
      </c>
      <c r="D276" s="331">
        <v>1</v>
      </c>
      <c r="E276" s="331" t="s">
        <v>510</v>
      </c>
      <c r="F276" s="321">
        <v>12</v>
      </c>
      <c r="G276" s="310">
        <f t="shared" si="4"/>
        <v>1</v>
      </c>
      <c r="H276" s="310" t="s">
        <v>37</v>
      </c>
    </row>
    <row r="277" spans="1:8" x14ac:dyDescent="0.3">
      <c r="A277" s="10" t="s">
        <v>1265</v>
      </c>
      <c r="B277" s="320" t="s">
        <v>1266</v>
      </c>
      <c r="C277" s="12" t="s">
        <v>11</v>
      </c>
      <c r="D277" s="358">
        <v>1</v>
      </c>
      <c r="E277" s="331" t="s">
        <v>741</v>
      </c>
      <c r="F277" s="314">
        <v>4</v>
      </c>
      <c r="G277" s="310">
        <f t="shared" si="4"/>
        <v>1</v>
      </c>
      <c r="H277" s="310" t="s">
        <v>37</v>
      </c>
    </row>
    <row r="278" spans="1:8" x14ac:dyDescent="0.3">
      <c r="C278" s="328"/>
    </row>
    <row r="279" spans="1:8" x14ac:dyDescent="0.3">
      <c r="C279" s="328"/>
    </row>
    <row r="280" spans="1:8" x14ac:dyDescent="0.3">
      <c r="C280" s="328"/>
    </row>
    <row r="281" spans="1:8" x14ac:dyDescent="0.3">
      <c r="C281" s="328"/>
    </row>
    <row r="282" spans="1:8" x14ac:dyDescent="0.3">
      <c r="C282" s="328"/>
    </row>
    <row r="283" spans="1:8" x14ac:dyDescent="0.3">
      <c r="C283" s="328"/>
    </row>
    <row r="284" spans="1:8" x14ac:dyDescent="0.3">
      <c r="C284" s="328"/>
    </row>
    <row r="285" spans="1:8" x14ac:dyDescent="0.3">
      <c r="C285" s="328"/>
    </row>
    <row r="286" spans="1:8" x14ac:dyDescent="0.3">
      <c r="C286" s="328"/>
    </row>
    <row r="287" spans="1:8" x14ac:dyDescent="0.3">
      <c r="C287" s="328"/>
    </row>
    <row r="288" spans="1:8" x14ac:dyDescent="0.3">
      <c r="C288" s="328"/>
    </row>
    <row r="289" spans="3:3" x14ac:dyDescent="0.3">
      <c r="C289" s="328"/>
    </row>
    <row r="290" spans="3:3" x14ac:dyDescent="0.3">
      <c r="C290" s="328"/>
    </row>
    <row r="291" spans="3:3" x14ac:dyDescent="0.3">
      <c r="C291" s="328"/>
    </row>
    <row r="292" spans="3:3" x14ac:dyDescent="0.3">
      <c r="C292" s="328"/>
    </row>
    <row r="293" spans="3:3" x14ac:dyDescent="0.3">
      <c r="C293" s="328"/>
    </row>
    <row r="294" spans="3:3" x14ac:dyDescent="0.3">
      <c r="C294" s="328"/>
    </row>
    <row r="295" spans="3:3" x14ac:dyDescent="0.3">
      <c r="C295" s="328"/>
    </row>
    <row r="296" spans="3:3" x14ac:dyDescent="0.3">
      <c r="C296" s="328"/>
    </row>
    <row r="297" spans="3:3" x14ac:dyDescent="0.3">
      <c r="C297" s="328"/>
    </row>
    <row r="298" spans="3:3" x14ac:dyDescent="0.3">
      <c r="C298" s="328"/>
    </row>
    <row r="299" spans="3:3" x14ac:dyDescent="0.3">
      <c r="C299" s="328"/>
    </row>
    <row r="300" spans="3:3" x14ac:dyDescent="0.3">
      <c r="C300" s="328"/>
    </row>
    <row r="301" spans="3:3" x14ac:dyDescent="0.3">
      <c r="C301" s="328"/>
    </row>
    <row r="302" spans="3:3" x14ac:dyDescent="0.3">
      <c r="C302" s="328"/>
    </row>
    <row r="303" spans="3:3" x14ac:dyDescent="0.3">
      <c r="C303" s="328"/>
    </row>
    <row r="304" spans="3:3" x14ac:dyDescent="0.3">
      <c r="C304" s="328"/>
    </row>
    <row r="305" spans="3:3" x14ac:dyDescent="0.3">
      <c r="C305" s="328"/>
    </row>
    <row r="306" spans="3:3" x14ac:dyDescent="0.3">
      <c r="C306" s="328"/>
    </row>
    <row r="307" spans="3:3" x14ac:dyDescent="0.3">
      <c r="C307" s="328"/>
    </row>
    <row r="308" spans="3:3" x14ac:dyDescent="0.3">
      <c r="C308" s="328"/>
    </row>
    <row r="309" spans="3:3" x14ac:dyDescent="0.3">
      <c r="C309" s="328"/>
    </row>
    <row r="310" spans="3:3" x14ac:dyDescent="0.3">
      <c r="C310" s="328"/>
    </row>
    <row r="311" spans="3:3" x14ac:dyDescent="0.3">
      <c r="C311" s="328"/>
    </row>
    <row r="312" spans="3:3" x14ac:dyDescent="0.3">
      <c r="C312" s="328"/>
    </row>
    <row r="313" spans="3:3" x14ac:dyDescent="0.3">
      <c r="C313" s="328"/>
    </row>
    <row r="314" spans="3:3" x14ac:dyDescent="0.3">
      <c r="C314" s="328"/>
    </row>
    <row r="315" spans="3:3" x14ac:dyDescent="0.3">
      <c r="C315" s="328"/>
    </row>
    <row r="316" spans="3:3" x14ac:dyDescent="0.3">
      <c r="C316" s="328"/>
    </row>
    <row r="317" spans="3:3" x14ac:dyDescent="0.3">
      <c r="C317" s="328"/>
    </row>
    <row r="318" spans="3:3" x14ac:dyDescent="0.3">
      <c r="C318" s="328"/>
    </row>
    <row r="319" spans="3:3" x14ac:dyDescent="0.3">
      <c r="C319" s="328"/>
    </row>
    <row r="320" spans="3:3" x14ac:dyDescent="0.3">
      <c r="C320" s="328"/>
    </row>
    <row r="321" spans="3:3" x14ac:dyDescent="0.3">
      <c r="C321" s="328"/>
    </row>
    <row r="322" spans="3:3" x14ac:dyDescent="0.3">
      <c r="C322" s="328"/>
    </row>
    <row r="323" spans="3:3" x14ac:dyDescent="0.3">
      <c r="C323" s="328"/>
    </row>
    <row r="324" spans="3:3" x14ac:dyDescent="0.3">
      <c r="C324" s="328"/>
    </row>
    <row r="325" spans="3:3" x14ac:dyDescent="0.3">
      <c r="C325" s="328"/>
    </row>
    <row r="326" spans="3:3" x14ac:dyDescent="0.3">
      <c r="C326" s="328"/>
    </row>
    <row r="327" spans="3:3" x14ac:dyDescent="0.3">
      <c r="C327" s="328"/>
    </row>
    <row r="328" spans="3:3" x14ac:dyDescent="0.3">
      <c r="C328" s="328"/>
    </row>
    <row r="329" spans="3:3" x14ac:dyDescent="0.3">
      <c r="C329" s="328"/>
    </row>
    <row r="330" spans="3:3" x14ac:dyDescent="0.3">
      <c r="C330" s="328"/>
    </row>
    <row r="331" spans="3:3" x14ac:dyDescent="0.3">
      <c r="C331" s="328"/>
    </row>
    <row r="332" spans="3:3" x14ac:dyDescent="0.3">
      <c r="C332" s="328"/>
    </row>
    <row r="333" spans="3:3" x14ac:dyDescent="0.3">
      <c r="C333" s="328"/>
    </row>
    <row r="334" spans="3:3" x14ac:dyDescent="0.3">
      <c r="C334" s="328"/>
    </row>
    <row r="335" spans="3:3" x14ac:dyDescent="0.3">
      <c r="C335" s="328"/>
    </row>
    <row r="336" spans="3:3" x14ac:dyDescent="0.3">
      <c r="C336" s="328"/>
    </row>
    <row r="337" spans="3:3" x14ac:dyDescent="0.3">
      <c r="C337" s="328"/>
    </row>
    <row r="338" spans="3:3" x14ac:dyDescent="0.3">
      <c r="C338" s="328"/>
    </row>
    <row r="339" spans="3:3" x14ac:dyDescent="0.3">
      <c r="C339" s="328"/>
    </row>
    <row r="340" spans="3:3" x14ac:dyDescent="0.3">
      <c r="C340" s="328"/>
    </row>
    <row r="341" spans="3:3" x14ac:dyDescent="0.3">
      <c r="C341" s="328"/>
    </row>
    <row r="342" spans="3:3" x14ac:dyDescent="0.3">
      <c r="C342" s="328"/>
    </row>
    <row r="343" spans="3:3" x14ac:dyDescent="0.3">
      <c r="C343" s="328"/>
    </row>
    <row r="344" spans="3:3" x14ac:dyDescent="0.3">
      <c r="C344" s="328"/>
    </row>
    <row r="345" spans="3:3" x14ac:dyDescent="0.3">
      <c r="C345" s="328"/>
    </row>
    <row r="346" spans="3:3" x14ac:dyDescent="0.3">
      <c r="C346" s="328"/>
    </row>
    <row r="347" spans="3:3" x14ac:dyDescent="0.3">
      <c r="C347" s="328"/>
    </row>
    <row r="348" spans="3:3" x14ac:dyDescent="0.3">
      <c r="C348" s="328"/>
    </row>
    <row r="349" spans="3:3" x14ac:dyDescent="0.3">
      <c r="C349" s="328"/>
    </row>
    <row r="350" spans="3:3" x14ac:dyDescent="0.3">
      <c r="C350" s="328"/>
    </row>
    <row r="351" spans="3:3" x14ac:dyDescent="0.3">
      <c r="C351" s="328"/>
    </row>
    <row r="352" spans="3:3" x14ac:dyDescent="0.3">
      <c r="C352" s="328"/>
    </row>
    <row r="353" spans="3:3" x14ac:dyDescent="0.3">
      <c r="C353" s="328"/>
    </row>
    <row r="354" spans="3:3" x14ac:dyDescent="0.3">
      <c r="C354" s="328"/>
    </row>
    <row r="355" spans="3:3" x14ac:dyDescent="0.3">
      <c r="C355" s="328"/>
    </row>
    <row r="356" spans="3:3" x14ac:dyDescent="0.3">
      <c r="C356" s="328"/>
    </row>
    <row r="357" spans="3:3" x14ac:dyDescent="0.3">
      <c r="C357" s="328"/>
    </row>
    <row r="358" spans="3:3" x14ac:dyDescent="0.3">
      <c r="C358" s="328"/>
    </row>
    <row r="359" spans="3:3" x14ac:dyDescent="0.3">
      <c r="C359" s="328"/>
    </row>
    <row r="360" spans="3:3" x14ac:dyDescent="0.3">
      <c r="C360" s="328"/>
    </row>
    <row r="361" spans="3:3" x14ac:dyDescent="0.3">
      <c r="C361" s="328"/>
    </row>
    <row r="362" spans="3:3" x14ac:dyDescent="0.3">
      <c r="C362" s="328"/>
    </row>
    <row r="363" spans="3:3" x14ac:dyDescent="0.3">
      <c r="C363" s="328"/>
    </row>
    <row r="364" spans="3:3" x14ac:dyDescent="0.3">
      <c r="C364" s="328"/>
    </row>
    <row r="365" spans="3:3" x14ac:dyDescent="0.3">
      <c r="C365" s="328"/>
    </row>
    <row r="366" spans="3:3" x14ac:dyDescent="0.3">
      <c r="C366" s="328"/>
    </row>
    <row r="367" spans="3:3" x14ac:dyDescent="0.3">
      <c r="C367" s="328"/>
    </row>
    <row r="368" spans="3:3" x14ac:dyDescent="0.3">
      <c r="C368" s="328"/>
    </row>
    <row r="369" spans="3:3" x14ac:dyDescent="0.3">
      <c r="C369" s="328"/>
    </row>
    <row r="370" spans="3:3" x14ac:dyDescent="0.3">
      <c r="C370" s="328"/>
    </row>
    <row r="371" spans="3:3" x14ac:dyDescent="0.3">
      <c r="C371" s="328"/>
    </row>
    <row r="372" spans="3:3" x14ac:dyDescent="0.3">
      <c r="C372" s="328"/>
    </row>
    <row r="373" spans="3:3" x14ac:dyDescent="0.3">
      <c r="C373" s="328"/>
    </row>
    <row r="374" spans="3:3" x14ac:dyDescent="0.3">
      <c r="C374" s="328"/>
    </row>
    <row r="375" spans="3:3" x14ac:dyDescent="0.3">
      <c r="C375" s="328"/>
    </row>
    <row r="376" spans="3:3" x14ac:dyDescent="0.3">
      <c r="C376" s="328"/>
    </row>
    <row r="377" spans="3:3" x14ac:dyDescent="0.3">
      <c r="C377" s="328"/>
    </row>
    <row r="378" spans="3:3" x14ac:dyDescent="0.3">
      <c r="C378" s="328"/>
    </row>
    <row r="379" spans="3:3" x14ac:dyDescent="0.3">
      <c r="C379" s="328"/>
    </row>
    <row r="380" spans="3:3" x14ac:dyDescent="0.3">
      <c r="C380" s="328"/>
    </row>
    <row r="381" spans="3:3" x14ac:dyDescent="0.3">
      <c r="C381" s="328"/>
    </row>
    <row r="382" spans="3:3" x14ac:dyDescent="0.3">
      <c r="C382" s="328"/>
    </row>
    <row r="383" spans="3:3" x14ac:dyDescent="0.3">
      <c r="C383" s="328"/>
    </row>
    <row r="384" spans="3:3" x14ac:dyDescent="0.3">
      <c r="C384" s="328"/>
    </row>
    <row r="385" spans="3:3" x14ac:dyDescent="0.3">
      <c r="C385" s="328"/>
    </row>
    <row r="386" spans="3:3" x14ac:dyDescent="0.3">
      <c r="C386" s="328"/>
    </row>
    <row r="387" spans="3:3" x14ac:dyDescent="0.3">
      <c r="C387" s="328"/>
    </row>
    <row r="388" spans="3:3" x14ac:dyDescent="0.3">
      <c r="C388" s="328"/>
    </row>
    <row r="389" spans="3:3" x14ac:dyDescent="0.3">
      <c r="C389" s="328"/>
    </row>
    <row r="390" spans="3:3" x14ac:dyDescent="0.3">
      <c r="C390" s="328"/>
    </row>
    <row r="391" spans="3:3" x14ac:dyDescent="0.3">
      <c r="C391" s="328"/>
    </row>
    <row r="392" spans="3:3" x14ac:dyDescent="0.3">
      <c r="C392" s="328"/>
    </row>
    <row r="393" spans="3:3" x14ac:dyDescent="0.3">
      <c r="C393" s="328"/>
    </row>
    <row r="394" spans="3:3" x14ac:dyDescent="0.3">
      <c r="C394" s="328"/>
    </row>
    <row r="395" spans="3:3" x14ac:dyDescent="0.3">
      <c r="C395" s="328"/>
    </row>
    <row r="396" spans="3:3" x14ac:dyDescent="0.3">
      <c r="C396" s="328"/>
    </row>
    <row r="397" spans="3:3" x14ac:dyDescent="0.3">
      <c r="C397" s="328"/>
    </row>
    <row r="398" spans="3:3" x14ac:dyDescent="0.3">
      <c r="C398" s="328"/>
    </row>
    <row r="399" spans="3:3" x14ac:dyDescent="0.3">
      <c r="C399" s="328"/>
    </row>
    <row r="400" spans="3:3" x14ac:dyDescent="0.3">
      <c r="C400" s="328"/>
    </row>
    <row r="401" spans="3:3" x14ac:dyDescent="0.3">
      <c r="C401" s="328"/>
    </row>
    <row r="402" spans="3:3" x14ac:dyDescent="0.3">
      <c r="C402" s="328"/>
    </row>
    <row r="403" spans="3:3" x14ac:dyDescent="0.3">
      <c r="C403" s="328"/>
    </row>
    <row r="404" spans="3:3" x14ac:dyDescent="0.3">
      <c r="C404" s="328"/>
    </row>
    <row r="405" spans="3:3" x14ac:dyDescent="0.3">
      <c r="C405" s="328"/>
    </row>
    <row r="406" spans="3:3" x14ac:dyDescent="0.3">
      <c r="C406" s="328"/>
    </row>
    <row r="407" spans="3:3" x14ac:dyDescent="0.3">
      <c r="C407" s="328"/>
    </row>
    <row r="408" spans="3:3" x14ac:dyDescent="0.3">
      <c r="C408" s="328"/>
    </row>
    <row r="409" spans="3:3" x14ac:dyDescent="0.3">
      <c r="C409" s="328"/>
    </row>
    <row r="410" spans="3:3" x14ac:dyDescent="0.3">
      <c r="C410" s="328"/>
    </row>
    <row r="411" spans="3:3" x14ac:dyDescent="0.3">
      <c r="C411" s="328"/>
    </row>
    <row r="412" spans="3:3" x14ac:dyDescent="0.3">
      <c r="C412" s="328"/>
    </row>
    <row r="413" spans="3:3" x14ac:dyDescent="0.3">
      <c r="C413" s="328"/>
    </row>
    <row r="414" spans="3:3" x14ac:dyDescent="0.3">
      <c r="C414" s="328"/>
    </row>
    <row r="415" spans="3:3" x14ac:dyDescent="0.3">
      <c r="C415" s="328"/>
    </row>
    <row r="416" spans="3:3" x14ac:dyDescent="0.3">
      <c r="C416" s="328"/>
    </row>
    <row r="417" spans="3:3" x14ac:dyDescent="0.3">
      <c r="C417" s="328"/>
    </row>
    <row r="418" spans="3:3" x14ac:dyDescent="0.3">
      <c r="C418" s="328"/>
    </row>
    <row r="419" spans="3:3" x14ac:dyDescent="0.3">
      <c r="C419" s="328"/>
    </row>
    <row r="420" spans="3:3" x14ac:dyDescent="0.3">
      <c r="C420" s="328"/>
    </row>
    <row r="421" spans="3:3" x14ac:dyDescent="0.3">
      <c r="C421" s="328"/>
    </row>
    <row r="422" spans="3:3" x14ac:dyDescent="0.3">
      <c r="C422" s="328"/>
    </row>
    <row r="423" spans="3:3" x14ac:dyDescent="0.3">
      <c r="C423" s="328"/>
    </row>
    <row r="424" spans="3:3" x14ac:dyDescent="0.3">
      <c r="C424" s="328"/>
    </row>
    <row r="425" spans="3:3" x14ac:dyDescent="0.3">
      <c r="C425" s="328"/>
    </row>
    <row r="426" spans="3:3" x14ac:dyDescent="0.3">
      <c r="C426" s="328"/>
    </row>
    <row r="427" spans="3:3" x14ac:dyDescent="0.3">
      <c r="C427" s="328"/>
    </row>
    <row r="428" spans="3:3" x14ac:dyDescent="0.3">
      <c r="C428" s="328"/>
    </row>
    <row r="429" spans="3:3" x14ac:dyDescent="0.3">
      <c r="C429" s="328"/>
    </row>
    <row r="430" spans="3:3" x14ac:dyDescent="0.3">
      <c r="C430" s="328"/>
    </row>
    <row r="431" spans="3:3" x14ac:dyDescent="0.3">
      <c r="C431" s="328"/>
    </row>
    <row r="432" spans="3:3" x14ac:dyDescent="0.3">
      <c r="C432" s="328"/>
    </row>
    <row r="433" spans="3:3" x14ac:dyDescent="0.3">
      <c r="C433" s="328"/>
    </row>
    <row r="434" spans="3:3" x14ac:dyDescent="0.3">
      <c r="C434" s="328"/>
    </row>
    <row r="435" spans="3:3" x14ac:dyDescent="0.3">
      <c r="C435" s="328"/>
    </row>
    <row r="436" spans="3:3" x14ac:dyDescent="0.3">
      <c r="C436" s="328"/>
    </row>
    <row r="437" spans="3:3" x14ac:dyDescent="0.3">
      <c r="C437" s="328"/>
    </row>
    <row r="438" spans="3:3" x14ac:dyDescent="0.3">
      <c r="C438" s="328"/>
    </row>
    <row r="439" spans="3:3" x14ac:dyDescent="0.3">
      <c r="C439" s="328"/>
    </row>
    <row r="440" spans="3:3" x14ac:dyDescent="0.3">
      <c r="C440" s="328"/>
    </row>
    <row r="441" spans="3:3" x14ac:dyDescent="0.3">
      <c r="C441" s="328"/>
    </row>
    <row r="442" spans="3:3" x14ac:dyDescent="0.3">
      <c r="C442" s="328"/>
    </row>
    <row r="443" spans="3:3" x14ac:dyDescent="0.3">
      <c r="C443" s="328"/>
    </row>
    <row r="444" spans="3:3" x14ac:dyDescent="0.3">
      <c r="C444" s="328"/>
    </row>
    <row r="445" spans="3:3" x14ac:dyDescent="0.3">
      <c r="C445" s="328"/>
    </row>
    <row r="446" spans="3:3" x14ac:dyDescent="0.3">
      <c r="C446" s="328"/>
    </row>
    <row r="447" spans="3:3" x14ac:dyDescent="0.3">
      <c r="C447" s="328"/>
    </row>
    <row r="448" spans="3:3" x14ac:dyDescent="0.3">
      <c r="C448" s="328"/>
    </row>
    <row r="449" spans="3:3" x14ac:dyDescent="0.3">
      <c r="C449" s="328"/>
    </row>
    <row r="450" spans="3:3" x14ac:dyDescent="0.3">
      <c r="C450" s="328"/>
    </row>
    <row r="451" spans="3:3" x14ac:dyDescent="0.3">
      <c r="C451" s="328"/>
    </row>
    <row r="452" spans="3:3" x14ac:dyDescent="0.3">
      <c r="C452" s="328"/>
    </row>
    <row r="453" spans="3:3" x14ac:dyDescent="0.3">
      <c r="C453" s="328"/>
    </row>
    <row r="454" spans="3:3" x14ac:dyDescent="0.3">
      <c r="C454" s="328"/>
    </row>
    <row r="455" spans="3:3" x14ac:dyDescent="0.3">
      <c r="C455" s="328"/>
    </row>
    <row r="456" spans="3:3" x14ac:dyDescent="0.3">
      <c r="C456" s="328"/>
    </row>
    <row r="457" spans="3:3" x14ac:dyDescent="0.3">
      <c r="C457" s="328"/>
    </row>
    <row r="458" spans="3:3" x14ac:dyDescent="0.3">
      <c r="C458" s="328"/>
    </row>
    <row r="459" spans="3:3" x14ac:dyDescent="0.3">
      <c r="C459" s="328"/>
    </row>
    <row r="460" spans="3:3" x14ac:dyDescent="0.3">
      <c r="C460" s="328"/>
    </row>
    <row r="461" spans="3:3" x14ac:dyDescent="0.3">
      <c r="C461" s="328"/>
    </row>
    <row r="462" spans="3:3" x14ac:dyDescent="0.3">
      <c r="C462" s="328"/>
    </row>
    <row r="463" spans="3:3" x14ac:dyDescent="0.3">
      <c r="C463" s="328"/>
    </row>
    <row r="464" spans="3:3" x14ac:dyDescent="0.3">
      <c r="C464" s="328"/>
    </row>
    <row r="465" spans="3:3" x14ac:dyDescent="0.3">
      <c r="C465" s="328"/>
    </row>
    <row r="466" spans="3:3" x14ac:dyDescent="0.3">
      <c r="C466" s="328"/>
    </row>
    <row r="467" spans="3:3" x14ac:dyDescent="0.3">
      <c r="C467" s="328"/>
    </row>
    <row r="468" spans="3:3" x14ac:dyDescent="0.3">
      <c r="C468" s="328"/>
    </row>
    <row r="469" spans="3:3" x14ac:dyDescent="0.3">
      <c r="C469" s="328"/>
    </row>
    <row r="470" spans="3:3" x14ac:dyDescent="0.3">
      <c r="C470" s="328"/>
    </row>
    <row r="471" spans="3:3" x14ac:dyDescent="0.3">
      <c r="C471" s="328"/>
    </row>
    <row r="472" spans="3:3" x14ac:dyDescent="0.3">
      <c r="C472" s="328"/>
    </row>
    <row r="473" spans="3:3" x14ac:dyDescent="0.3">
      <c r="C473" s="328"/>
    </row>
    <row r="474" spans="3:3" x14ac:dyDescent="0.3">
      <c r="C474" s="328"/>
    </row>
    <row r="475" spans="3:3" x14ac:dyDescent="0.3">
      <c r="C475" s="328"/>
    </row>
    <row r="476" spans="3:3" x14ac:dyDescent="0.3">
      <c r="C476" s="328"/>
    </row>
    <row r="477" spans="3:3" x14ac:dyDescent="0.3">
      <c r="C477" s="328"/>
    </row>
    <row r="478" spans="3:3" x14ac:dyDescent="0.3">
      <c r="C478" s="328"/>
    </row>
    <row r="479" spans="3:3" x14ac:dyDescent="0.3">
      <c r="C479" s="328"/>
    </row>
    <row r="480" spans="3:3" x14ac:dyDescent="0.3">
      <c r="C480" s="328"/>
    </row>
    <row r="481" spans="3:3" x14ac:dyDescent="0.3">
      <c r="C481" s="328"/>
    </row>
    <row r="482" spans="3:3" x14ac:dyDescent="0.3">
      <c r="C482" s="328"/>
    </row>
    <row r="483" spans="3:3" x14ac:dyDescent="0.3">
      <c r="C483" s="328"/>
    </row>
    <row r="484" spans="3:3" x14ac:dyDescent="0.3">
      <c r="C484" s="328"/>
    </row>
    <row r="485" spans="3:3" x14ac:dyDescent="0.3">
      <c r="C485" s="328"/>
    </row>
    <row r="486" spans="3:3" x14ac:dyDescent="0.3">
      <c r="C486" s="328"/>
    </row>
    <row r="487" spans="3:3" x14ac:dyDescent="0.3">
      <c r="C487" s="328"/>
    </row>
    <row r="488" spans="3:3" x14ac:dyDescent="0.3">
      <c r="C488" s="328"/>
    </row>
    <row r="489" spans="3:3" x14ac:dyDescent="0.3">
      <c r="C489" s="328"/>
    </row>
    <row r="490" spans="3:3" x14ac:dyDescent="0.3">
      <c r="C490" s="328"/>
    </row>
    <row r="491" spans="3:3" x14ac:dyDescent="0.3">
      <c r="C491" s="328"/>
    </row>
    <row r="492" spans="3:3" x14ac:dyDescent="0.3">
      <c r="C492" s="328"/>
    </row>
    <row r="493" spans="3:3" x14ac:dyDescent="0.3">
      <c r="C493" s="328"/>
    </row>
    <row r="494" spans="3:3" x14ac:dyDescent="0.3">
      <c r="C494" s="328"/>
    </row>
    <row r="495" spans="3:3" x14ac:dyDescent="0.3">
      <c r="C495" s="328"/>
    </row>
    <row r="496" spans="3:3" x14ac:dyDescent="0.3">
      <c r="C496" s="328"/>
    </row>
    <row r="497" spans="3:3" x14ac:dyDescent="0.3">
      <c r="C497" s="328"/>
    </row>
    <row r="498" spans="3:3" x14ac:dyDescent="0.3">
      <c r="C498" s="328"/>
    </row>
    <row r="499" spans="3:3" x14ac:dyDescent="0.3">
      <c r="C499" s="328"/>
    </row>
    <row r="500" spans="3:3" x14ac:dyDescent="0.3">
      <c r="C500" s="328"/>
    </row>
    <row r="501" spans="3:3" x14ac:dyDescent="0.3">
      <c r="C501" s="328"/>
    </row>
    <row r="502" spans="3:3" x14ac:dyDescent="0.3">
      <c r="C502" s="328"/>
    </row>
    <row r="503" spans="3:3" x14ac:dyDescent="0.3">
      <c r="C503" s="328"/>
    </row>
    <row r="504" spans="3:3" x14ac:dyDescent="0.3">
      <c r="C504" s="328"/>
    </row>
    <row r="505" spans="3:3" x14ac:dyDescent="0.3">
      <c r="C505" s="328"/>
    </row>
    <row r="506" spans="3:3" x14ac:dyDescent="0.3">
      <c r="C506" s="328"/>
    </row>
    <row r="507" spans="3:3" x14ac:dyDescent="0.3">
      <c r="C507" s="328"/>
    </row>
    <row r="508" spans="3:3" x14ac:dyDescent="0.3">
      <c r="C508" s="328"/>
    </row>
    <row r="509" spans="3:3" x14ac:dyDescent="0.3">
      <c r="C509" s="328"/>
    </row>
    <row r="510" spans="3:3" x14ac:dyDescent="0.3">
      <c r="C510" s="328"/>
    </row>
    <row r="511" spans="3:3" x14ac:dyDescent="0.3">
      <c r="C511" s="328"/>
    </row>
    <row r="512" spans="3:3" x14ac:dyDescent="0.3">
      <c r="C512" s="328"/>
    </row>
    <row r="513" spans="3:3" x14ac:dyDescent="0.3">
      <c r="C513" s="328"/>
    </row>
    <row r="514" spans="3:3" x14ac:dyDescent="0.3">
      <c r="C514" s="328"/>
    </row>
    <row r="515" spans="3:3" x14ac:dyDescent="0.3">
      <c r="C515" s="328"/>
    </row>
    <row r="516" spans="3:3" x14ac:dyDescent="0.3">
      <c r="C516" s="328"/>
    </row>
    <row r="517" spans="3:3" x14ac:dyDescent="0.3">
      <c r="C517" s="328"/>
    </row>
    <row r="518" spans="3:3" x14ac:dyDescent="0.3">
      <c r="C518" s="328"/>
    </row>
    <row r="519" spans="3:3" x14ac:dyDescent="0.3">
      <c r="C519" s="328"/>
    </row>
    <row r="520" spans="3:3" x14ac:dyDescent="0.3">
      <c r="C520" s="328"/>
    </row>
    <row r="521" spans="3:3" x14ac:dyDescent="0.3">
      <c r="C521" s="328"/>
    </row>
    <row r="522" spans="3:3" x14ac:dyDescent="0.3">
      <c r="C522" s="328"/>
    </row>
    <row r="523" spans="3:3" x14ac:dyDescent="0.3">
      <c r="C523" s="328"/>
    </row>
    <row r="524" spans="3:3" x14ac:dyDescent="0.3">
      <c r="C524" s="328"/>
    </row>
    <row r="525" spans="3:3" x14ac:dyDescent="0.3">
      <c r="C525" s="328"/>
    </row>
    <row r="526" spans="3:3" x14ac:dyDescent="0.3">
      <c r="C526" s="328"/>
    </row>
    <row r="527" spans="3:3" x14ac:dyDescent="0.3">
      <c r="C527" s="328"/>
    </row>
    <row r="528" spans="3:3" x14ac:dyDescent="0.3">
      <c r="C528" s="328"/>
    </row>
    <row r="529" spans="3:3" x14ac:dyDescent="0.3">
      <c r="C529" s="328"/>
    </row>
    <row r="530" spans="3:3" x14ac:dyDescent="0.3">
      <c r="C530" s="328"/>
    </row>
    <row r="531" spans="3:3" x14ac:dyDescent="0.3">
      <c r="C531" s="328"/>
    </row>
    <row r="532" spans="3:3" x14ac:dyDescent="0.3">
      <c r="C532" s="328"/>
    </row>
    <row r="533" spans="3:3" x14ac:dyDescent="0.3">
      <c r="C533" s="328"/>
    </row>
    <row r="534" spans="3:3" x14ac:dyDescent="0.3">
      <c r="C534" s="328"/>
    </row>
    <row r="535" spans="3:3" x14ac:dyDescent="0.3">
      <c r="C535" s="328"/>
    </row>
    <row r="536" spans="3:3" x14ac:dyDescent="0.3">
      <c r="C536" s="328"/>
    </row>
    <row r="537" spans="3:3" x14ac:dyDescent="0.3">
      <c r="C537" s="328"/>
    </row>
    <row r="538" spans="3:3" x14ac:dyDescent="0.3">
      <c r="C538" s="328"/>
    </row>
    <row r="539" spans="3:3" x14ac:dyDescent="0.3">
      <c r="C539" s="328"/>
    </row>
    <row r="540" spans="3:3" x14ac:dyDescent="0.3">
      <c r="C540" s="328"/>
    </row>
    <row r="541" spans="3:3" x14ac:dyDescent="0.3">
      <c r="C541" s="328"/>
    </row>
    <row r="542" spans="3:3" x14ac:dyDescent="0.3">
      <c r="C542" s="328"/>
    </row>
    <row r="543" spans="3:3" x14ac:dyDescent="0.3">
      <c r="C543" s="328"/>
    </row>
    <row r="544" spans="3:3" x14ac:dyDescent="0.3">
      <c r="C544" s="328"/>
    </row>
    <row r="545" spans="3:3" x14ac:dyDescent="0.3">
      <c r="C545" s="328"/>
    </row>
    <row r="546" spans="3:3" x14ac:dyDescent="0.3">
      <c r="C546" s="328"/>
    </row>
    <row r="547" spans="3:3" x14ac:dyDescent="0.3">
      <c r="C547" s="328"/>
    </row>
    <row r="548" spans="3:3" x14ac:dyDescent="0.3">
      <c r="C548" s="328"/>
    </row>
    <row r="549" spans="3:3" x14ac:dyDescent="0.3">
      <c r="C549" s="328"/>
    </row>
    <row r="550" spans="3:3" x14ac:dyDescent="0.3">
      <c r="C550" s="328"/>
    </row>
    <row r="551" spans="3:3" x14ac:dyDescent="0.3">
      <c r="C551" s="328"/>
    </row>
    <row r="552" spans="3:3" x14ac:dyDescent="0.3">
      <c r="C552" s="328"/>
    </row>
    <row r="553" spans="3:3" x14ac:dyDescent="0.3">
      <c r="C553" s="328"/>
    </row>
    <row r="554" spans="3:3" x14ac:dyDescent="0.3">
      <c r="C554" s="328"/>
    </row>
    <row r="555" spans="3:3" x14ac:dyDescent="0.3">
      <c r="C555" s="328"/>
    </row>
    <row r="556" spans="3:3" x14ac:dyDescent="0.3">
      <c r="C556" s="328"/>
    </row>
    <row r="557" spans="3:3" x14ac:dyDescent="0.3">
      <c r="C557" s="328"/>
    </row>
    <row r="558" spans="3:3" x14ac:dyDescent="0.3">
      <c r="C558" s="328"/>
    </row>
    <row r="559" spans="3:3" x14ac:dyDescent="0.3">
      <c r="C559" s="328"/>
    </row>
    <row r="560" spans="3:3" x14ac:dyDescent="0.3">
      <c r="C560" s="328"/>
    </row>
    <row r="561" spans="3:3" x14ac:dyDescent="0.3">
      <c r="C561" s="328"/>
    </row>
    <row r="562" spans="3:3" x14ac:dyDescent="0.3">
      <c r="C562" s="328"/>
    </row>
    <row r="563" spans="3:3" x14ac:dyDescent="0.3">
      <c r="C563" s="328"/>
    </row>
    <row r="564" spans="3:3" x14ac:dyDescent="0.3">
      <c r="C564" s="328"/>
    </row>
    <row r="565" spans="3:3" x14ac:dyDescent="0.3">
      <c r="C565" s="328"/>
    </row>
    <row r="566" spans="3:3" x14ac:dyDescent="0.3">
      <c r="C566" s="328"/>
    </row>
    <row r="567" spans="3:3" x14ac:dyDescent="0.3">
      <c r="C567" s="328"/>
    </row>
    <row r="568" spans="3:3" x14ac:dyDescent="0.3">
      <c r="C568" s="328"/>
    </row>
    <row r="569" spans="3:3" x14ac:dyDescent="0.3">
      <c r="C569" s="328"/>
    </row>
    <row r="570" spans="3:3" x14ac:dyDescent="0.3">
      <c r="C570" s="328"/>
    </row>
    <row r="571" spans="3:3" x14ac:dyDescent="0.3">
      <c r="C571" s="328"/>
    </row>
    <row r="572" spans="3:3" x14ac:dyDescent="0.3">
      <c r="C572" s="328"/>
    </row>
    <row r="573" spans="3:3" x14ac:dyDescent="0.3">
      <c r="C573" s="328"/>
    </row>
    <row r="574" spans="3:3" x14ac:dyDescent="0.3">
      <c r="C574" s="328"/>
    </row>
    <row r="575" spans="3:3" x14ac:dyDescent="0.3">
      <c r="C575" s="328"/>
    </row>
    <row r="576" spans="3:3" x14ac:dyDescent="0.3">
      <c r="C576" s="328"/>
    </row>
    <row r="577" spans="3:3" x14ac:dyDescent="0.3">
      <c r="C577" s="328"/>
    </row>
    <row r="578" spans="3:3" x14ac:dyDescent="0.3">
      <c r="C578" s="328"/>
    </row>
    <row r="579" spans="3:3" x14ac:dyDescent="0.3">
      <c r="C579" s="328"/>
    </row>
    <row r="580" spans="3:3" x14ac:dyDescent="0.3">
      <c r="C580" s="328"/>
    </row>
    <row r="581" spans="3:3" x14ac:dyDescent="0.3">
      <c r="C581" s="328"/>
    </row>
    <row r="582" spans="3:3" x14ac:dyDescent="0.3">
      <c r="C582" s="328"/>
    </row>
    <row r="583" spans="3:3" x14ac:dyDescent="0.3">
      <c r="C583" s="328"/>
    </row>
    <row r="584" spans="3:3" x14ac:dyDescent="0.3">
      <c r="C584" s="328"/>
    </row>
    <row r="585" spans="3:3" x14ac:dyDescent="0.3">
      <c r="C585" s="328"/>
    </row>
    <row r="586" spans="3:3" x14ac:dyDescent="0.3">
      <c r="C586" s="328"/>
    </row>
    <row r="587" spans="3:3" x14ac:dyDescent="0.3">
      <c r="C587" s="328"/>
    </row>
    <row r="588" spans="3:3" x14ac:dyDescent="0.3">
      <c r="C588" s="328"/>
    </row>
    <row r="589" spans="3:3" x14ac:dyDescent="0.3">
      <c r="C589" s="328"/>
    </row>
    <row r="590" spans="3:3" x14ac:dyDescent="0.3">
      <c r="C590" s="328"/>
    </row>
    <row r="591" spans="3:3" x14ac:dyDescent="0.3">
      <c r="C591" s="328"/>
    </row>
    <row r="592" spans="3:3" x14ac:dyDescent="0.3">
      <c r="C592" s="328"/>
    </row>
    <row r="593" spans="3:3" x14ac:dyDescent="0.3">
      <c r="C593" s="328"/>
    </row>
    <row r="594" spans="3:3" x14ac:dyDescent="0.3">
      <c r="C594" s="328"/>
    </row>
    <row r="595" spans="3:3" x14ac:dyDescent="0.3">
      <c r="C595" s="328"/>
    </row>
    <row r="596" spans="3:3" x14ac:dyDescent="0.3">
      <c r="C596" s="328"/>
    </row>
    <row r="597" spans="3:3" x14ac:dyDescent="0.3">
      <c r="C597" s="328"/>
    </row>
    <row r="598" spans="3:3" x14ac:dyDescent="0.3">
      <c r="C598" s="328"/>
    </row>
    <row r="599" spans="3:3" x14ac:dyDescent="0.3">
      <c r="C599" s="328"/>
    </row>
    <row r="600" spans="3:3" x14ac:dyDescent="0.3">
      <c r="C600" s="328"/>
    </row>
    <row r="601" spans="3:3" x14ac:dyDescent="0.3">
      <c r="C601" s="328"/>
    </row>
    <row r="602" spans="3:3" x14ac:dyDescent="0.3">
      <c r="C602" s="328"/>
    </row>
    <row r="603" spans="3:3" x14ac:dyDescent="0.3">
      <c r="C603" s="328"/>
    </row>
    <row r="604" spans="3:3" x14ac:dyDescent="0.3">
      <c r="C604" s="328"/>
    </row>
    <row r="605" spans="3:3" x14ac:dyDescent="0.3">
      <c r="C605" s="328"/>
    </row>
    <row r="606" spans="3:3" x14ac:dyDescent="0.3">
      <c r="C606" s="328"/>
    </row>
    <row r="607" spans="3:3" x14ac:dyDescent="0.3">
      <c r="C607" s="328"/>
    </row>
    <row r="608" spans="3:3" x14ac:dyDescent="0.3">
      <c r="C608" s="328"/>
    </row>
    <row r="609" spans="3:3" x14ac:dyDescent="0.3">
      <c r="C609" s="328"/>
    </row>
    <row r="610" spans="3:3" x14ac:dyDescent="0.3">
      <c r="C610" s="328"/>
    </row>
    <row r="611" spans="3:3" x14ac:dyDescent="0.3">
      <c r="C611" s="328"/>
    </row>
    <row r="612" spans="3:3" x14ac:dyDescent="0.3">
      <c r="C612" s="328"/>
    </row>
    <row r="613" spans="3:3" x14ac:dyDescent="0.3">
      <c r="C613" s="328"/>
    </row>
    <row r="614" spans="3:3" x14ac:dyDescent="0.3">
      <c r="C614" s="328"/>
    </row>
    <row r="615" spans="3:3" x14ac:dyDescent="0.3">
      <c r="C615" s="328"/>
    </row>
    <row r="616" spans="3:3" x14ac:dyDescent="0.3">
      <c r="C616" s="328"/>
    </row>
    <row r="617" spans="3:3" x14ac:dyDescent="0.3">
      <c r="C617" s="328"/>
    </row>
    <row r="618" spans="3:3" x14ac:dyDescent="0.3">
      <c r="C618" s="328"/>
    </row>
    <row r="619" spans="3:3" x14ac:dyDescent="0.3">
      <c r="C619" s="328"/>
    </row>
    <row r="620" spans="3:3" x14ac:dyDescent="0.3">
      <c r="C620" s="328"/>
    </row>
    <row r="621" spans="3:3" x14ac:dyDescent="0.3">
      <c r="C621" s="328"/>
    </row>
    <row r="622" spans="3:3" x14ac:dyDescent="0.3">
      <c r="C622" s="328"/>
    </row>
    <row r="623" spans="3:3" x14ac:dyDescent="0.3">
      <c r="C623" s="328"/>
    </row>
    <row r="624" spans="3:3" x14ac:dyDescent="0.3">
      <c r="C624" s="328"/>
    </row>
    <row r="625" spans="3:3" x14ac:dyDescent="0.3">
      <c r="C625" s="328"/>
    </row>
    <row r="626" spans="3:3" x14ac:dyDescent="0.3">
      <c r="C626" s="328"/>
    </row>
    <row r="627" spans="3:3" x14ac:dyDescent="0.3">
      <c r="C627" s="328"/>
    </row>
    <row r="628" spans="3:3" x14ac:dyDescent="0.3">
      <c r="C628" s="328"/>
    </row>
    <row r="629" spans="3:3" x14ac:dyDescent="0.3">
      <c r="C629" s="328"/>
    </row>
    <row r="630" spans="3:3" x14ac:dyDescent="0.3">
      <c r="C630" s="328"/>
    </row>
    <row r="631" spans="3:3" x14ac:dyDescent="0.3">
      <c r="C631" s="328"/>
    </row>
    <row r="632" spans="3:3" x14ac:dyDescent="0.3">
      <c r="C632" s="328"/>
    </row>
    <row r="633" spans="3:3" x14ac:dyDescent="0.3">
      <c r="C633" s="328"/>
    </row>
    <row r="634" spans="3:3" x14ac:dyDescent="0.3">
      <c r="C634" s="328"/>
    </row>
    <row r="635" spans="3:3" x14ac:dyDescent="0.3">
      <c r="C635" s="328"/>
    </row>
    <row r="636" spans="3:3" x14ac:dyDescent="0.3">
      <c r="C636" s="328"/>
    </row>
    <row r="637" spans="3:3" x14ac:dyDescent="0.3">
      <c r="C637" s="328"/>
    </row>
    <row r="638" spans="3:3" x14ac:dyDescent="0.3">
      <c r="C638" s="328"/>
    </row>
    <row r="639" spans="3:3" x14ac:dyDescent="0.3">
      <c r="C639" s="328"/>
    </row>
    <row r="640" spans="3:3" x14ac:dyDescent="0.3">
      <c r="C640" s="328"/>
    </row>
    <row r="641" spans="3:3" x14ac:dyDescent="0.3">
      <c r="C641" s="328"/>
    </row>
    <row r="642" spans="3:3" x14ac:dyDescent="0.3">
      <c r="C642" s="328"/>
    </row>
    <row r="643" spans="3:3" x14ac:dyDescent="0.3">
      <c r="C643" s="328"/>
    </row>
    <row r="644" spans="3:3" x14ac:dyDescent="0.3">
      <c r="C644" s="328"/>
    </row>
    <row r="645" spans="3:3" x14ac:dyDescent="0.3">
      <c r="C645" s="328"/>
    </row>
    <row r="646" spans="3:3" x14ac:dyDescent="0.3">
      <c r="C646" s="328"/>
    </row>
    <row r="647" spans="3:3" x14ac:dyDescent="0.3">
      <c r="C647" s="328"/>
    </row>
    <row r="648" spans="3:3" x14ac:dyDescent="0.3">
      <c r="C648" s="328"/>
    </row>
    <row r="649" spans="3:3" x14ac:dyDescent="0.3">
      <c r="C649" s="328"/>
    </row>
    <row r="650" spans="3:3" x14ac:dyDescent="0.3">
      <c r="C650" s="328"/>
    </row>
    <row r="651" spans="3:3" x14ac:dyDescent="0.3">
      <c r="C651" s="328"/>
    </row>
    <row r="652" spans="3:3" x14ac:dyDescent="0.3">
      <c r="C652" s="328"/>
    </row>
    <row r="653" spans="3:3" x14ac:dyDescent="0.3">
      <c r="C653" s="328"/>
    </row>
    <row r="654" spans="3:3" x14ac:dyDescent="0.3">
      <c r="C654" s="328"/>
    </row>
    <row r="655" spans="3:3" x14ac:dyDescent="0.3">
      <c r="C655" s="328"/>
    </row>
    <row r="656" spans="3:3" x14ac:dyDescent="0.3">
      <c r="C656" s="328"/>
    </row>
    <row r="657" spans="3:3" x14ac:dyDescent="0.3">
      <c r="C657" s="328"/>
    </row>
    <row r="658" spans="3:3" x14ac:dyDescent="0.3">
      <c r="C658" s="328"/>
    </row>
    <row r="659" spans="3:3" x14ac:dyDescent="0.3">
      <c r="C659" s="328"/>
    </row>
    <row r="660" spans="3:3" x14ac:dyDescent="0.3">
      <c r="C660" s="328"/>
    </row>
    <row r="661" spans="3:3" x14ac:dyDescent="0.3">
      <c r="C661" s="328"/>
    </row>
    <row r="662" spans="3:3" x14ac:dyDescent="0.3">
      <c r="C662" s="328"/>
    </row>
    <row r="663" spans="3:3" x14ac:dyDescent="0.3">
      <c r="C663" s="328"/>
    </row>
    <row r="664" spans="3:3" x14ac:dyDescent="0.3">
      <c r="C664" s="328"/>
    </row>
    <row r="665" spans="3:3" x14ac:dyDescent="0.3">
      <c r="C665" s="328"/>
    </row>
    <row r="666" spans="3:3" x14ac:dyDescent="0.3">
      <c r="C666" s="328"/>
    </row>
    <row r="667" spans="3:3" x14ac:dyDescent="0.3">
      <c r="C667" s="328"/>
    </row>
    <row r="668" spans="3:3" x14ac:dyDescent="0.3">
      <c r="C668" s="328"/>
    </row>
    <row r="669" spans="3:3" x14ac:dyDescent="0.3">
      <c r="C669" s="328"/>
    </row>
    <row r="670" spans="3:3" x14ac:dyDescent="0.3">
      <c r="C670" s="328"/>
    </row>
    <row r="671" spans="3:3" x14ac:dyDescent="0.3">
      <c r="C671" s="328"/>
    </row>
    <row r="672" spans="3:3" x14ac:dyDescent="0.3">
      <c r="C672" s="328"/>
    </row>
    <row r="673" spans="3:3" x14ac:dyDescent="0.3">
      <c r="C673" s="328"/>
    </row>
    <row r="674" spans="3:3" x14ac:dyDescent="0.3">
      <c r="C674" s="328"/>
    </row>
    <row r="675" spans="3:3" x14ac:dyDescent="0.3">
      <c r="C675" s="328"/>
    </row>
    <row r="676" spans="3:3" x14ac:dyDescent="0.3">
      <c r="C676" s="328"/>
    </row>
    <row r="677" spans="3:3" x14ac:dyDescent="0.3">
      <c r="C677" s="328"/>
    </row>
    <row r="678" spans="3:3" x14ac:dyDescent="0.3">
      <c r="C678" s="328"/>
    </row>
    <row r="679" spans="3:3" x14ac:dyDescent="0.3">
      <c r="C679" s="328"/>
    </row>
    <row r="680" spans="3:3" x14ac:dyDescent="0.3">
      <c r="C680" s="328"/>
    </row>
    <row r="681" spans="3:3" x14ac:dyDescent="0.3">
      <c r="C681" s="328"/>
    </row>
    <row r="682" spans="3:3" x14ac:dyDescent="0.3">
      <c r="C682" s="328"/>
    </row>
    <row r="683" spans="3:3" x14ac:dyDescent="0.3">
      <c r="C683" s="328"/>
    </row>
    <row r="684" spans="3:3" x14ac:dyDescent="0.3">
      <c r="C684" s="328"/>
    </row>
    <row r="685" spans="3:3" x14ac:dyDescent="0.3">
      <c r="C685" s="328"/>
    </row>
    <row r="686" spans="3:3" x14ac:dyDescent="0.3">
      <c r="C686" s="328"/>
    </row>
    <row r="687" spans="3:3" x14ac:dyDescent="0.3">
      <c r="C687" s="328"/>
    </row>
    <row r="688" spans="3:3" x14ac:dyDescent="0.3">
      <c r="C688" s="328"/>
    </row>
    <row r="689" spans="3:3" x14ac:dyDescent="0.3">
      <c r="C689" s="328"/>
    </row>
    <row r="690" spans="3:3" x14ac:dyDescent="0.3">
      <c r="C690" s="328"/>
    </row>
    <row r="691" spans="3:3" x14ac:dyDescent="0.3">
      <c r="C691" s="328"/>
    </row>
    <row r="692" spans="3:3" x14ac:dyDescent="0.3">
      <c r="C692" s="328"/>
    </row>
    <row r="693" spans="3:3" x14ac:dyDescent="0.3">
      <c r="C693" s="328"/>
    </row>
    <row r="694" spans="3:3" x14ac:dyDescent="0.3">
      <c r="C694" s="328"/>
    </row>
    <row r="695" spans="3:3" x14ac:dyDescent="0.3">
      <c r="C695" s="328"/>
    </row>
    <row r="696" spans="3:3" x14ac:dyDescent="0.3">
      <c r="C696" s="328"/>
    </row>
    <row r="697" spans="3:3" x14ac:dyDescent="0.3">
      <c r="C697" s="328"/>
    </row>
    <row r="698" spans="3:3" x14ac:dyDescent="0.3">
      <c r="C698" s="328"/>
    </row>
    <row r="699" spans="3:3" x14ac:dyDescent="0.3">
      <c r="C699" s="328"/>
    </row>
    <row r="700" spans="3:3" x14ac:dyDescent="0.3">
      <c r="C700" s="328"/>
    </row>
    <row r="701" spans="3:3" x14ac:dyDescent="0.3">
      <c r="C701" s="328"/>
    </row>
    <row r="702" spans="3:3" x14ac:dyDescent="0.3">
      <c r="C702" s="328"/>
    </row>
    <row r="703" spans="3:3" x14ac:dyDescent="0.3">
      <c r="C703" s="328"/>
    </row>
    <row r="704" spans="3:3" x14ac:dyDescent="0.3">
      <c r="C704" s="328"/>
    </row>
    <row r="705" spans="3:3" x14ac:dyDescent="0.3">
      <c r="C705" s="328"/>
    </row>
    <row r="706" spans="3:3" x14ac:dyDescent="0.3">
      <c r="C706" s="328"/>
    </row>
    <row r="707" spans="3:3" x14ac:dyDescent="0.3">
      <c r="C707" s="328"/>
    </row>
    <row r="708" spans="3:3" x14ac:dyDescent="0.3">
      <c r="C708" s="328"/>
    </row>
    <row r="709" spans="3:3" x14ac:dyDescent="0.3">
      <c r="C709" s="328"/>
    </row>
    <row r="710" spans="3:3" x14ac:dyDescent="0.3">
      <c r="C710" s="328"/>
    </row>
    <row r="711" spans="3:3" x14ac:dyDescent="0.3">
      <c r="C711" s="328"/>
    </row>
    <row r="712" spans="3:3" x14ac:dyDescent="0.3">
      <c r="C712" s="328"/>
    </row>
    <row r="713" spans="3:3" x14ac:dyDescent="0.3">
      <c r="C713" s="328"/>
    </row>
    <row r="714" spans="3:3" x14ac:dyDescent="0.3">
      <c r="C714" s="328"/>
    </row>
    <row r="715" spans="3:3" x14ac:dyDescent="0.3">
      <c r="C715" s="328"/>
    </row>
    <row r="716" spans="3:3" x14ac:dyDescent="0.3">
      <c r="C716" s="328"/>
    </row>
    <row r="717" spans="3:3" x14ac:dyDescent="0.3">
      <c r="C717" s="328"/>
    </row>
    <row r="718" spans="3:3" x14ac:dyDescent="0.3">
      <c r="C718" s="328"/>
    </row>
    <row r="719" spans="3:3" x14ac:dyDescent="0.3">
      <c r="C719" s="328"/>
    </row>
    <row r="720" spans="3:3" x14ac:dyDescent="0.3">
      <c r="C720" s="328"/>
    </row>
    <row r="721" spans="3:3" x14ac:dyDescent="0.3">
      <c r="C721" s="328"/>
    </row>
    <row r="722" spans="3:3" x14ac:dyDescent="0.3">
      <c r="C722" s="328"/>
    </row>
    <row r="723" spans="3:3" x14ac:dyDescent="0.3">
      <c r="C723" s="328"/>
    </row>
    <row r="724" spans="3:3" x14ac:dyDescent="0.3">
      <c r="C724" s="328"/>
    </row>
    <row r="725" spans="3:3" x14ac:dyDescent="0.3">
      <c r="C725" s="328"/>
    </row>
    <row r="726" spans="3:3" x14ac:dyDescent="0.3">
      <c r="C726" s="328"/>
    </row>
    <row r="727" spans="3:3" x14ac:dyDescent="0.3">
      <c r="C727" s="328"/>
    </row>
    <row r="728" spans="3:3" x14ac:dyDescent="0.3">
      <c r="C728" s="328"/>
    </row>
    <row r="729" spans="3:3" x14ac:dyDescent="0.3">
      <c r="C729" s="328"/>
    </row>
    <row r="730" spans="3:3" x14ac:dyDescent="0.3">
      <c r="C730" s="328"/>
    </row>
    <row r="731" spans="3:3" x14ac:dyDescent="0.3">
      <c r="C731" s="328"/>
    </row>
    <row r="732" spans="3:3" x14ac:dyDescent="0.3">
      <c r="C732" s="328"/>
    </row>
    <row r="733" spans="3:3" x14ac:dyDescent="0.3">
      <c r="C733" s="328"/>
    </row>
    <row r="734" spans="3:3" x14ac:dyDescent="0.3">
      <c r="C734" s="328"/>
    </row>
    <row r="735" spans="3:3" x14ac:dyDescent="0.3">
      <c r="C735" s="328"/>
    </row>
    <row r="736" spans="3:3" x14ac:dyDescent="0.3">
      <c r="C736" s="328"/>
    </row>
    <row r="737" spans="3:3" x14ac:dyDescent="0.3">
      <c r="C737" s="328"/>
    </row>
    <row r="738" spans="3:3" x14ac:dyDescent="0.3">
      <c r="C738" s="328"/>
    </row>
    <row r="739" spans="3:3" x14ac:dyDescent="0.3">
      <c r="C739" s="328"/>
    </row>
    <row r="740" spans="3:3" x14ac:dyDescent="0.3">
      <c r="C740" s="328"/>
    </row>
    <row r="741" spans="3:3" x14ac:dyDescent="0.3">
      <c r="C741" s="328"/>
    </row>
    <row r="742" spans="3:3" x14ac:dyDescent="0.3">
      <c r="C742" s="328"/>
    </row>
    <row r="743" spans="3:3" x14ac:dyDescent="0.3">
      <c r="C743" s="328"/>
    </row>
    <row r="744" spans="3:3" x14ac:dyDescent="0.3">
      <c r="C744" s="328"/>
    </row>
    <row r="745" spans="3:3" x14ac:dyDescent="0.3">
      <c r="C745" s="328"/>
    </row>
    <row r="746" spans="3:3" x14ac:dyDescent="0.3">
      <c r="C746" s="328"/>
    </row>
    <row r="747" spans="3:3" x14ac:dyDescent="0.3">
      <c r="C747" s="328"/>
    </row>
    <row r="748" spans="3:3" x14ac:dyDescent="0.3">
      <c r="C748" s="328"/>
    </row>
    <row r="749" spans="3:3" x14ac:dyDescent="0.3">
      <c r="C749" s="328"/>
    </row>
    <row r="750" spans="3:3" x14ac:dyDescent="0.3">
      <c r="C750" s="328"/>
    </row>
    <row r="751" spans="3:3" x14ac:dyDescent="0.3">
      <c r="C751" s="328"/>
    </row>
    <row r="752" spans="3:3" x14ac:dyDescent="0.3">
      <c r="C752" s="328"/>
    </row>
    <row r="753" spans="3:3" x14ac:dyDescent="0.3">
      <c r="C753" s="328"/>
    </row>
    <row r="754" spans="3:3" x14ac:dyDescent="0.3">
      <c r="C754" s="328"/>
    </row>
    <row r="755" spans="3:3" x14ac:dyDescent="0.3">
      <c r="C755" s="328"/>
    </row>
    <row r="756" spans="3:3" x14ac:dyDescent="0.3">
      <c r="C756" s="328"/>
    </row>
    <row r="757" spans="3:3" x14ac:dyDescent="0.3">
      <c r="C757" s="328"/>
    </row>
    <row r="758" spans="3:3" x14ac:dyDescent="0.3">
      <c r="C758" s="328"/>
    </row>
    <row r="759" spans="3:3" x14ac:dyDescent="0.3">
      <c r="C759" s="328"/>
    </row>
    <row r="760" spans="3:3" x14ac:dyDescent="0.3">
      <c r="C760" s="328"/>
    </row>
    <row r="761" spans="3:3" x14ac:dyDescent="0.3">
      <c r="C761" s="328"/>
    </row>
    <row r="762" spans="3:3" x14ac:dyDescent="0.3">
      <c r="C762" s="328"/>
    </row>
    <row r="763" spans="3:3" x14ac:dyDescent="0.3">
      <c r="C763" s="328"/>
    </row>
    <row r="764" spans="3:3" x14ac:dyDescent="0.3">
      <c r="C764" s="328"/>
    </row>
    <row r="765" spans="3:3" x14ac:dyDescent="0.3">
      <c r="C765" s="328"/>
    </row>
    <row r="766" spans="3:3" x14ac:dyDescent="0.3">
      <c r="C766" s="328"/>
    </row>
    <row r="767" spans="3:3" x14ac:dyDescent="0.3">
      <c r="C767" s="328"/>
    </row>
    <row r="768" spans="3:3" x14ac:dyDescent="0.3">
      <c r="C768" s="328"/>
    </row>
    <row r="769" spans="3:3" x14ac:dyDescent="0.3">
      <c r="C769" s="328"/>
    </row>
    <row r="770" spans="3:3" x14ac:dyDescent="0.3">
      <c r="C770" s="328"/>
    </row>
    <row r="771" spans="3:3" x14ac:dyDescent="0.3">
      <c r="C771" s="328"/>
    </row>
    <row r="772" spans="3:3" x14ac:dyDescent="0.3">
      <c r="C772" s="328"/>
    </row>
    <row r="773" spans="3:3" x14ac:dyDescent="0.3">
      <c r="C773" s="328"/>
    </row>
    <row r="774" spans="3:3" x14ac:dyDescent="0.3">
      <c r="C774" s="328"/>
    </row>
    <row r="775" spans="3:3" x14ac:dyDescent="0.3">
      <c r="C775" s="328"/>
    </row>
    <row r="776" spans="3:3" x14ac:dyDescent="0.3">
      <c r="C776" s="328"/>
    </row>
    <row r="777" spans="3:3" x14ac:dyDescent="0.3">
      <c r="C777" s="328"/>
    </row>
    <row r="778" spans="3:3" x14ac:dyDescent="0.3">
      <c r="C778" s="328"/>
    </row>
    <row r="779" spans="3:3" x14ac:dyDescent="0.3">
      <c r="C779" s="328"/>
    </row>
    <row r="780" spans="3:3" x14ac:dyDescent="0.3">
      <c r="C780" s="328"/>
    </row>
    <row r="781" spans="3:3" x14ac:dyDescent="0.3">
      <c r="C781" s="328"/>
    </row>
    <row r="782" spans="3:3" x14ac:dyDescent="0.3">
      <c r="C782" s="328"/>
    </row>
    <row r="783" spans="3:3" x14ac:dyDescent="0.3">
      <c r="C783" s="328"/>
    </row>
    <row r="784" spans="3:3" x14ac:dyDescent="0.3">
      <c r="C784" s="328"/>
    </row>
    <row r="785" spans="3:3" x14ac:dyDescent="0.3">
      <c r="C785" s="328"/>
    </row>
    <row r="786" spans="3:3" x14ac:dyDescent="0.3">
      <c r="C786" s="328"/>
    </row>
    <row r="787" spans="3:3" x14ac:dyDescent="0.3">
      <c r="C787" s="328"/>
    </row>
    <row r="788" spans="3:3" x14ac:dyDescent="0.3">
      <c r="C788" s="328"/>
    </row>
    <row r="789" spans="3:3" x14ac:dyDescent="0.3">
      <c r="C789" s="328"/>
    </row>
    <row r="790" spans="3:3" x14ac:dyDescent="0.3">
      <c r="C790" s="328"/>
    </row>
    <row r="791" spans="3:3" x14ac:dyDescent="0.3">
      <c r="C791" s="328"/>
    </row>
    <row r="792" spans="3:3" x14ac:dyDescent="0.3">
      <c r="C792" s="328"/>
    </row>
    <row r="793" spans="3:3" x14ac:dyDescent="0.3">
      <c r="C793" s="328"/>
    </row>
    <row r="794" spans="3:3" x14ac:dyDescent="0.3">
      <c r="C794" s="328"/>
    </row>
    <row r="795" spans="3:3" x14ac:dyDescent="0.3">
      <c r="C795" s="328"/>
    </row>
    <row r="796" spans="3:3" x14ac:dyDescent="0.3">
      <c r="C796" s="328"/>
    </row>
    <row r="797" spans="3:3" x14ac:dyDescent="0.3">
      <c r="C797" s="328"/>
    </row>
    <row r="798" spans="3:3" x14ac:dyDescent="0.3">
      <c r="C798" s="328"/>
    </row>
    <row r="799" spans="3:3" x14ac:dyDescent="0.3">
      <c r="C799" s="328"/>
    </row>
    <row r="800" spans="3:3" x14ac:dyDescent="0.3">
      <c r="C800" s="328"/>
    </row>
    <row r="801" spans="3:3" x14ac:dyDescent="0.3">
      <c r="C801" s="328"/>
    </row>
    <row r="802" spans="3:3" x14ac:dyDescent="0.3">
      <c r="C802" s="328"/>
    </row>
    <row r="803" spans="3:3" x14ac:dyDescent="0.3">
      <c r="C803" s="328"/>
    </row>
    <row r="804" spans="3:3" x14ac:dyDescent="0.3">
      <c r="C804" s="328"/>
    </row>
    <row r="805" spans="3:3" x14ac:dyDescent="0.3">
      <c r="C805" s="328"/>
    </row>
    <row r="806" spans="3:3" x14ac:dyDescent="0.3">
      <c r="C806" s="328"/>
    </row>
    <row r="807" spans="3:3" x14ac:dyDescent="0.3">
      <c r="C807" s="328"/>
    </row>
    <row r="808" spans="3:3" x14ac:dyDescent="0.3">
      <c r="C808" s="328"/>
    </row>
    <row r="809" spans="3:3" x14ac:dyDescent="0.3">
      <c r="C809" s="328"/>
    </row>
    <row r="810" spans="3:3" x14ac:dyDescent="0.3">
      <c r="C810" s="328"/>
    </row>
    <row r="811" spans="3:3" x14ac:dyDescent="0.3">
      <c r="C811" s="328"/>
    </row>
    <row r="812" spans="3:3" x14ac:dyDescent="0.3">
      <c r="C812" s="328"/>
    </row>
    <row r="813" spans="3:3" x14ac:dyDescent="0.3">
      <c r="C813" s="328"/>
    </row>
    <row r="814" spans="3:3" x14ac:dyDescent="0.3">
      <c r="C814" s="328"/>
    </row>
    <row r="815" spans="3:3" x14ac:dyDescent="0.3">
      <c r="C815" s="328"/>
    </row>
    <row r="816" spans="3:3" x14ac:dyDescent="0.3">
      <c r="C816" s="328"/>
    </row>
    <row r="817" spans="3:3" x14ac:dyDescent="0.3">
      <c r="C817" s="328"/>
    </row>
    <row r="818" spans="3:3" x14ac:dyDescent="0.3">
      <c r="C818" s="328"/>
    </row>
    <row r="819" spans="3:3" x14ac:dyDescent="0.3">
      <c r="C819" s="328"/>
    </row>
    <row r="820" spans="3:3" x14ac:dyDescent="0.3">
      <c r="C820" s="328"/>
    </row>
    <row r="821" spans="3:3" x14ac:dyDescent="0.3">
      <c r="C821" s="328"/>
    </row>
    <row r="822" spans="3:3" x14ac:dyDescent="0.3">
      <c r="C822" s="328"/>
    </row>
    <row r="823" spans="3:3" x14ac:dyDescent="0.3">
      <c r="C823" s="328"/>
    </row>
    <row r="824" spans="3:3" x14ac:dyDescent="0.3">
      <c r="C824" s="328"/>
    </row>
    <row r="825" spans="3:3" x14ac:dyDescent="0.3">
      <c r="C825" s="328"/>
    </row>
    <row r="826" spans="3:3" x14ac:dyDescent="0.3">
      <c r="C826" s="328"/>
    </row>
    <row r="827" spans="3:3" x14ac:dyDescent="0.3">
      <c r="C827" s="328"/>
    </row>
    <row r="828" spans="3:3" x14ac:dyDescent="0.3">
      <c r="C828" s="328"/>
    </row>
    <row r="829" spans="3:3" x14ac:dyDescent="0.3">
      <c r="C829" s="328"/>
    </row>
    <row r="830" spans="3:3" x14ac:dyDescent="0.3">
      <c r="C830" s="328"/>
    </row>
    <row r="831" spans="3:3" x14ac:dyDescent="0.3">
      <c r="C831" s="328"/>
    </row>
    <row r="832" spans="3:3" x14ac:dyDescent="0.3">
      <c r="C832" s="328"/>
    </row>
    <row r="833" spans="3:3" x14ac:dyDescent="0.3">
      <c r="C833" s="328"/>
    </row>
    <row r="834" spans="3:3" x14ac:dyDescent="0.3">
      <c r="C834" s="328"/>
    </row>
    <row r="835" spans="3:3" x14ac:dyDescent="0.3">
      <c r="C835" s="328"/>
    </row>
    <row r="836" spans="3:3" x14ac:dyDescent="0.3">
      <c r="C836" s="328"/>
    </row>
    <row r="837" spans="3:3" x14ac:dyDescent="0.3">
      <c r="C837" s="328"/>
    </row>
    <row r="838" spans="3:3" x14ac:dyDescent="0.3">
      <c r="C838" s="328"/>
    </row>
    <row r="839" spans="3:3" x14ac:dyDescent="0.3">
      <c r="C839" s="328"/>
    </row>
    <row r="840" spans="3:3" x14ac:dyDescent="0.3">
      <c r="C840" s="328"/>
    </row>
    <row r="841" spans="3:3" x14ac:dyDescent="0.3">
      <c r="C841" s="328"/>
    </row>
    <row r="842" spans="3:3" x14ac:dyDescent="0.3">
      <c r="C842" s="328"/>
    </row>
    <row r="843" spans="3:3" x14ac:dyDescent="0.3">
      <c r="C843" s="328"/>
    </row>
    <row r="844" spans="3:3" x14ac:dyDescent="0.3">
      <c r="C844" s="328"/>
    </row>
    <row r="845" spans="3:3" x14ac:dyDescent="0.3">
      <c r="C845" s="328"/>
    </row>
    <row r="846" spans="3:3" x14ac:dyDescent="0.3">
      <c r="C846" s="328"/>
    </row>
    <row r="847" spans="3:3" x14ac:dyDescent="0.3">
      <c r="C847" s="328"/>
    </row>
    <row r="848" spans="3:3" x14ac:dyDescent="0.3">
      <c r="C848" s="328"/>
    </row>
    <row r="849" spans="3:3" x14ac:dyDescent="0.3">
      <c r="C849" s="328"/>
    </row>
    <row r="850" spans="3:3" x14ac:dyDescent="0.3">
      <c r="C850" s="328"/>
    </row>
    <row r="851" spans="3:3" x14ac:dyDescent="0.3">
      <c r="C851" s="328"/>
    </row>
    <row r="852" spans="3:3" x14ac:dyDescent="0.3">
      <c r="C852" s="328"/>
    </row>
    <row r="853" spans="3:3" x14ac:dyDescent="0.3">
      <c r="C853" s="328"/>
    </row>
    <row r="854" spans="3:3" x14ac:dyDescent="0.3">
      <c r="C854" s="328"/>
    </row>
    <row r="855" spans="3:3" x14ac:dyDescent="0.3">
      <c r="C855" s="328"/>
    </row>
    <row r="856" spans="3:3" x14ac:dyDescent="0.3">
      <c r="C856" s="328"/>
    </row>
    <row r="857" spans="3:3" x14ac:dyDescent="0.3">
      <c r="C857" s="328"/>
    </row>
    <row r="858" spans="3:3" x14ac:dyDescent="0.3">
      <c r="C858" s="328"/>
    </row>
    <row r="859" spans="3:3" x14ac:dyDescent="0.3">
      <c r="C859" s="328"/>
    </row>
    <row r="860" spans="3:3" x14ac:dyDescent="0.3">
      <c r="C860" s="328"/>
    </row>
    <row r="861" spans="3:3" x14ac:dyDescent="0.3">
      <c r="C861" s="328"/>
    </row>
    <row r="862" spans="3:3" x14ac:dyDescent="0.3">
      <c r="C862" s="328"/>
    </row>
    <row r="863" spans="3:3" x14ac:dyDescent="0.3">
      <c r="C863" s="328"/>
    </row>
    <row r="864" spans="3:3" x14ac:dyDescent="0.3">
      <c r="C864" s="328"/>
    </row>
    <row r="865" spans="3:3" x14ac:dyDescent="0.3">
      <c r="C865" s="328"/>
    </row>
    <row r="866" spans="3:3" x14ac:dyDescent="0.3">
      <c r="C866" s="328"/>
    </row>
    <row r="867" spans="3:3" x14ac:dyDescent="0.3">
      <c r="C867" s="328"/>
    </row>
    <row r="868" spans="3:3" x14ac:dyDescent="0.3">
      <c r="C868" s="328"/>
    </row>
    <row r="869" spans="3:3" x14ac:dyDescent="0.3">
      <c r="C869" s="328"/>
    </row>
    <row r="870" spans="3:3" x14ac:dyDescent="0.3">
      <c r="C870" s="328"/>
    </row>
    <row r="871" spans="3:3" x14ac:dyDescent="0.3">
      <c r="C871" s="328"/>
    </row>
    <row r="872" spans="3:3" x14ac:dyDescent="0.3">
      <c r="C872" s="328"/>
    </row>
    <row r="873" spans="3:3" x14ac:dyDescent="0.3">
      <c r="C873" s="328"/>
    </row>
    <row r="874" spans="3:3" x14ac:dyDescent="0.3">
      <c r="C874" s="328"/>
    </row>
    <row r="875" spans="3:3" x14ac:dyDescent="0.3">
      <c r="C875" s="328"/>
    </row>
    <row r="876" spans="3:3" x14ac:dyDescent="0.3">
      <c r="C876" s="328"/>
    </row>
    <row r="877" spans="3:3" x14ac:dyDescent="0.3">
      <c r="C877" s="328"/>
    </row>
    <row r="878" spans="3:3" x14ac:dyDescent="0.3">
      <c r="C878" s="328"/>
    </row>
    <row r="879" spans="3:3" x14ac:dyDescent="0.3">
      <c r="C879" s="328"/>
    </row>
    <row r="880" spans="3:3" x14ac:dyDescent="0.3">
      <c r="C880" s="328"/>
    </row>
    <row r="881" spans="3:3" x14ac:dyDescent="0.3">
      <c r="C881" s="328"/>
    </row>
    <row r="882" spans="3:3" x14ac:dyDescent="0.3">
      <c r="C882" s="328"/>
    </row>
    <row r="883" spans="3:3" x14ac:dyDescent="0.3">
      <c r="C883" s="328"/>
    </row>
    <row r="884" spans="3:3" x14ac:dyDescent="0.3">
      <c r="C884" s="328"/>
    </row>
    <row r="885" spans="3:3" x14ac:dyDescent="0.3">
      <c r="C885" s="328"/>
    </row>
    <row r="886" spans="3:3" x14ac:dyDescent="0.3">
      <c r="C886" s="328"/>
    </row>
    <row r="887" spans="3:3" x14ac:dyDescent="0.3">
      <c r="C887" s="328"/>
    </row>
    <row r="888" spans="3:3" x14ac:dyDescent="0.3">
      <c r="C888" s="328"/>
    </row>
    <row r="889" spans="3:3" x14ac:dyDescent="0.3">
      <c r="C889" s="328"/>
    </row>
    <row r="890" spans="3:3" x14ac:dyDescent="0.3">
      <c r="C890" s="328"/>
    </row>
    <row r="891" spans="3:3" x14ac:dyDescent="0.3">
      <c r="C891" s="328"/>
    </row>
    <row r="892" spans="3:3" x14ac:dyDescent="0.3">
      <c r="C892" s="328"/>
    </row>
    <row r="893" spans="3:3" x14ac:dyDescent="0.3">
      <c r="C893" s="328"/>
    </row>
    <row r="894" spans="3:3" x14ac:dyDescent="0.3">
      <c r="C894" s="328"/>
    </row>
    <row r="895" spans="3:3" x14ac:dyDescent="0.3">
      <c r="C895" s="328"/>
    </row>
    <row r="896" spans="3:3" x14ac:dyDescent="0.3">
      <c r="C896" s="328"/>
    </row>
    <row r="897" spans="3:3" x14ac:dyDescent="0.3">
      <c r="C897" s="328"/>
    </row>
    <row r="898" spans="3:3" x14ac:dyDescent="0.3">
      <c r="C898" s="328"/>
    </row>
    <row r="899" spans="3:3" x14ac:dyDescent="0.3">
      <c r="C899" s="328"/>
    </row>
    <row r="900" spans="3:3" x14ac:dyDescent="0.3">
      <c r="C900" s="328"/>
    </row>
    <row r="901" spans="3:3" x14ac:dyDescent="0.3">
      <c r="C901" s="328"/>
    </row>
    <row r="902" spans="3:3" x14ac:dyDescent="0.3">
      <c r="C902" s="328"/>
    </row>
    <row r="903" spans="3:3" x14ac:dyDescent="0.3">
      <c r="C903" s="328"/>
    </row>
    <row r="904" spans="3:3" x14ac:dyDescent="0.3">
      <c r="C904" s="328"/>
    </row>
    <row r="905" spans="3:3" x14ac:dyDescent="0.3">
      <c r="C905" s="328"/>
    </row>
    <row r="906" spans="3:3" x14ac:dyDescent="0.3">
      <c r="C906" s="328"/>
    </row>
    <row r="907" spans="3:3" x14ac:dyDescent="0.3">
      <c r="C907" s="328"/>
    </row>
    <row r="908" spans="3:3" x14ac:dyDescent="0.3">
      <c r="C908" s="328"/>
    </row>
    <row r="909" spans="3:3" x14ac:dyDescent="0.3">
      <c r="C909" s="328"/>
    </row>
    <row r="910" spans="3:3" x14ac:dyDescent="0.3">
      <c r="C910" s="328"/>
    </row>
    <row r="911" spans="3:3" x14ac:dyDescent="0.3">
      <c r="C911" s="328"/>
    </row>
    <row r="912" spans="3:3" x14ac:dyDescent="0.3">
      <c r="C912" s="328"/>
    </row>
    <row r="913" spans="3:3" x14ac:dyDescent="0.3">
      <c r="C913" s="328"/>
    </row>
    <row r="914" spans="3:3" x14ac:dyDescent="0.3">
      <c r="C914" s="328"/>
    </row>
    <row r="915" spans="3:3" x14ac:dyDescent="0.3">
      <c r="C915" s="328"/>
    </row>
    <row r="916" spans="3:3" x14ac:dyDescent="0.3">
      <c r="C916" s="328"/>
    </row>
    <row r="917" spans="3:3" x14ac:dyDescent="0.3">
      <c r="C917" s="328"/>
    </row>
    <row r="918" spans="3:3" x14ac:dyDescent="0.3">
      <c r="C918" s="328"/>
    </row>
    <row r="919" spans="3:3" x14ac:dyDescent="0.3">
      <c r="C919" s="328"/>
    </row>
    <row r="920" spans="3:3" x14ac:dyDescent="0.3">
      <c r="C920" s="328"/>
    </row>
    <row r="921" spans="3:3" x14ac:dyDescent="0.3">
      <c r="C921" s="328"/>
    </row>
    <row r="922" spans="3:3" x14ac:dyDescent="0.3">
      <c r="C922" s="328"/>
    </row>
    <row r="923" spans="3:3" x14ac:dyDescent="0.3">
      <c r="C923" s="328"/>
    </row>
    <row r="924" spans="3:3" x14ac:dyDescent="0.3">
      <c r="C924" s="328"/>
    </row>
    <row r="925" spans="3:3" x14ac:dyDescent="0.3">
      <c r="C925" s="328"/>
    </row>
    <row r="926" spans="3:3" x14ac:dyDescent="0.3">
      <c r="C926" s="328"/>
    </row>
    <row r="927" spans="3:3" x14ac:dyDescent="0.3">
      <c r="C927" s="328"/>
    </row>
    <row r="928" spans="3:3" x14ac:dyDescent="0.3">
      <c r="C928" s="328"/>
    </row>
    <row r="929" spans="3:3" x14ac:dyDescent="0.3">
      <c r="C929" s="328"/>
    </row>
    <row r="930" spans="3:3" x14ac:dyDescent="0.3">
      <c r="C930" s="328"/>
    </row>
    <row r="931" spans="3:3" x14ac:dyDescent="0.3">
      <c r="C931" s="328"/>
    </row>
    <row r="932" spans="3:3" x14ac:dyDescent="0.3">
      <c r="C932" s="328"/>
    </row>
    <row r="933" spans="3:3" x14ac:dyDescent="0.3">
      <c r="C933" s="328"/>
    </row>
    <row r="934" spans="3:3" x14ac:dyDescent="0.3">
      <c r="C934" s="328"/>
    </row>
    <row r="935" spans="3:3" x14ac:dyDescent="0.3">
      <c r="C935" s="328"/>
    </row>
    <row r="936" spans="3:3" x14ac:dyDescent="0.3">
      <c r="C936" s="328"/>
    </row>
    <row r="937" spans="3:3" x14ac:dyDescent="0.3">
      <c r="C937" s="328"/>
    </row>
    <row r="938" spans="3:3" x14ac:dyDescent="0.3">
      <c r="C938" s="328"/>
    </row>
    <row r="939" spans="3:3" x14ac:dyDescent="0.3">
      <c r="C939" s="328"/>
    </row>
    <row r="940" spans="3:3" x14ac:dyDescent="0.3">
      <c r="C940" s="328"/>
    </row>
    <row r="941" spans="3:3" x14ac:dyDescent="0.3">
      <c r="C941" s="328"/>
    </row>
    <row r="942" spans="3:3" x14ac:dyDescent="0.3">
      <c r="C942" s="328"/>
    </row>
    <row r="943" spans="3:3" x14ac:dyDescent="0.3">
      <c r="C943" s="328"/>
    </row>
    <row r="944" spans="3:3" x14ac:dyDescent="0.3">
      <c r="C944" s="328"/>
    </row>
    <row r="945" spans="3:3" x14ac:dyDescent="0.3">
      <c r="C945" s="328"/>
    </row>
    <row r="946" spans="3:3" x14ac:dyDescent="0.3">
      <c r="C946" s="328"/>
    </row>
    <row r="947" spans="3:3" x14ac:dyDescent="0.3">
      <c r="C947" s="328"/>
    </row>
    <row r="948" spans="3:3" x14ac:dyDescent="0.3">
      <c r="C948" s="328"/>
    </row>
    <row r="949" spans="3:3" x14ac:dyDescent="0.3">
      <c r="C949" s="328"/>
    </row>
    <row r="950" spans="3:3" x14ac:dyDescent="0.3">
      <c r="C950" s="328"/>
    </row>
    <row r="951" spans="3:3" x14ac:dyDescent="0.3">
      <c r="C951" s="328"/>
    </row>
    <row r="952" spans="3:3" x14ac:dyDescent="0.3">
      <c r="C952" s="328"/>
    </row>
    <row r="953" spans="3:3" x14ac:dyDescent="0.3">
      <c r="C953" s="328"/>
    </row>
    <row r="954" spans="3:3" x14ac:dyDescent="0.3">
      <c r="C954" s="328"/>
    </row>
    <row r="955" spans="3:3" x14ac:dyDescent="0.3">
      <c r="C955" s="328"/>
    </row>
    <row r="956" spans="3:3" x14ac:dyDescent="0.3">
      <c r="C956" s="328"/>
    </row>
    <row r="957" spans="3:3" x14ac:dyDescent="0.3">
      <c r="C957" s="328"/>
    </row>
    <row r="958" spans="3:3" x14ac:dyDescent="0.3">
      <c r="C958" s="328"/>
    </row>
    <row r="959" spans="3:3" x14ac:dyDescent="0.3">
      <c r="C959" s="328"/>
    </row>
    <row r="960" spans="3:3" x14ac:dyDescent="0.3">
      <c r="C960" s="328"/>
    </row>
    <row r="961" spans="3:3" x14ac:dyDescent="0.3">
      <c r="C961" s="328"/>
    </row>
    <row r="962" spans="3:3" x14ac:dyDescent="0.3">
      <c r="C962" s="328"/>
    </row>
    <row r="963" spans="3:3" x14ac:dyDescent="0.3">
      <c r="C963" s="328"/>
    </row>
    <row r="964" spans="3:3" x14ac:dyDescent="0.3">
      <c r="C964" s="328"/>
    </row>
    <row r="965" spans="3:3" x14ac:dyDescent="0.3">
      <c r="C965" s="328"/>
    </row>
    <row r="966" spans="3:3" x14ac:dyDescent="0.3">
      <c r="C966" s="328"/>
    </row>
    <row r="967" spans="3:3" x14ac:dyDescent="0.3">
      <c r="C967" s="328"/>
    </row>
    <row r="968" spans="3:3" x14ac:dyDescent="0.3">
      <c r="C968" s="328"/>
    </row>
    <row r="969" spans="3:3" x14ac:dyDescent="0.3">
      <c r="C969" s="328"/>
    </row>
    <row r="970" spans="3:3" x14ac:dyDescent="0.3">
      <c r="C970" s="328"/>
    </row>
    <row r="971" spans="3:3" x14ac:dyDescent="0.3">
      <c r="C971" s="328"/>
    </row>
    <row r="972" spans="3:3" x14ac:dyDescent="0.3">
      <c r="C972" s="328"/>
    </row>
    <row r="973" spans="3:3" x14ac:dyDescent="0.3">
      <c r="C973" s="328"/>
    </row>
    <row r="974" spans="3:3" x14ac:dyDescent="0.3">
      <c r="C974" s="328"/>
    </row>
    <row r="975" spans="3:3" x14ac:dyDescent="0.3">
      <c r="C975" s="328"/>
    </row>
    <row r="976" spans="3:3" x14ac:dyDescent="0.3">
      <c r="C976" s="328"/>
    </row>
    <row r="977" spans="3:3" x14ac:dyDescent="0.3">
      <c r="C977" s="328"/>
    </row>
    <row r="978" spans="3:3" x14ac:dyDescent="0.3">
      <c r="C978" s="328"/>
    </row>
    <row r="979" spans="3:3" x14ac:dyDescent="0.3">
      <c r="C979" s="328"/>
    </row>
    <row r="980" spans="3:3" x14ac:dyDescent="0.3">
      <c r="C980" s="328"/>
    </row>
    <row r="981" spans="3:3" x14ac:dyDescent="0.3">
      <c r="C981" s="328"/>
    </row>
    <row r="982" spans="3:3" x14ac:dyDescent="0.3">
      <c r="C982" s="328"/>
    </row>
    <row r="983" spans="3:3" x14ac:dyDescent="0.3">
      <c r="C983" s="328"/>
    </row>
    <row r="984" spans="3:3" x14ac:dyDescent="0.3">
      <c r="C984" s="328"/>
    </row>
    <row r="985" spans="3:3" x14ac:dyDescent="0.3">
      <c r="C985" s="328"/>
    </row>
    <row r="986" spans="3:3" x14ac:dyDescent="0.3">
      <c r="C986" s="328"/>
    </row>
    <row r="987" spans="3:3" x14ac:dyDescent="0.3">
      <c r="C987" s="328"/>
    </row>
    <row r="988" spans="3:3" x14ac:dyDescent="0.3">
      <c r="C988" s="328"/>
    </row>
    <row r="989" spans="3:3" x14ac:dyDescent="0.3">
      <c r="C989" s="328"/>
    </row>
    <row r="990" spans="3:3" x14ac:dyDescent="0.3">
      <c r="C990" s="328"/>
    </row>
    <row r="991" spans="3:3" x14ac:dyDescent="0.3">
      <c r="C991" s="328"/>
    </row>
    <row r="992" spans="3:3" x14ac:dyDescent="0.3">
      <c r="C992" s="328"/>
    </row>
    <row r="993" spans="3:3" x14ac:dyDescent="0.3">
      <c r="C993" s="328"/>
    </row>
    <row r="994" spans="3:3" x14ac:dyDescent="0.3">
      <c r="C994" s="328"/>
    </row>
    <row r="995" spans="3:3" x14ac:dyDescent="0.3">
      <c r="C995" s="328"/>
    </row>
    <row r="996" spans="3:3" x14ac:dyDescent="0.3">
      <c r="C996" s="328"/>
    </row>
    <row r="997" spans="3:3" x14ac:dyDescent="0.3">
      <c r="C997" s="328"/>
    </row>
    <row r="998" spans="3:3" x14ac:dyDescent="0.3">
      <c r="C998" s="328"/>
    </row>
    <row r="999" spans="3:3" x14ac:dyDescent="0.3">
      <c r="C999" s="328"/>
    </row>
  </sheetData>
  <autoFilter ref="A1:H277" xr:uid="{862AB6E4-929E-4CA8-A82A-84513D3AB1A7}">
    <filterColumn colId="2">
      <filters>
        <filter val="Оборудование"/>
      </filters>
    </filterColumn>
    <filterColumn colId="6">
      <filters>
        <filter val="1"/>
        <filter val="2"/>
      </filters>
    </filterColumn>
    <sortState xmlns:xlrd2="http://schemas.microsoft.com/office/spreadsheetml/2017/richdata2" ref="A2:H277">
      <sortCondition ref="A2:A277"/>
    </sortState>
  </autoFilter>
  <conditionalFormatting sqref="C2:C999">
    <cfRule type="expression" dxfId="48" priority="1">
      <formula>EXACT("Учебные пособия",C2)</formula>
    </cfRule>
    <cfRule type="expression" dxfId="47" priority="2">
      <formula>EXACT("Техника безопасности",C2)</formula>
    </cfRule>
    <cfRule type="expression" dxfId="46" priority="3">
      <formula>EXACT("Охрана труда",C2)</formula>
    </cfRule>
    <cfRule type="expression" dxfId="45" priority="4">
      <formula>EXACT("Программное обеспечение",C2)</formula>
    </cfRule>
    <cfRule type="expression" dxfId="44" priority="5">
      <formula>EXACT("Оборудование IT",C2)</formula>
    </cfRule>
    <cfRule type="expression" dxfId="43" priority="6">
      <formula>EXACT("Мебель",C2)</formula>
    </cfRule>
    <cfRule type="expression" dxfId="42" priority="7">
      <formula>EXACT("Оборудование",C2)</formula>
    </cfRule>
  </conditionalFormatting>
  <conditionalFormatting sqref="G2:G277">
    <cfRule type="colorScale" priority="335">
      <colorScale>
        <cfvo type="min"/>
        <cfvo type="percentile" val="50"/>
        <cfvo type="max"/>
        <color rgb="FFF8696B"/>
        <color rgb="FFFFEB84"/>
        <color rgb="FF63BE7B"/>
      </colorScale>
    </cfRule>
  </conditionalFormatting>
  <conditionalFormatting sqref="H2:H277">
    <cfRule type="cellIs" dxfId="41" priority="42" operator="equal">
      <formula>"Вариативная часть"</formula>
    </cfRule>
    <cfRule type="cellIs" dxfId="40" priority="43" operator="equal">
      <formula>"Базовая часть"</formula>
    </cfRule>
  </conditionalFormatting>
  <dataValidations count="2">
    <dataValidation type="list" allowBlank="1" showInputMessage="1" showErrorMessage="1" sqref="H2:H277" xr:uid="{3116E6BD-2D16-4A6F-A5C8-481532240C5E}">
      <formula1>"Базовая часть, Вариативная часть"</formula1>
    </dataValidation>
    <dataValidation allowBlank="1" showErrorMessage="1" sqref="D177:F277 A2:B277" xr:uid="{85B76F7F-E5BC-452D-99F0-7CCD5C4B61E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835F250-180C-41E4-A40C-D333364E31D6}">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4" activePane="bottomLeft" state="frozen"/>
      <selection activeCell="C331" sqref="C331"/>
      <selection pane="bottomLeft" activeCell="C331" sqref="C331"/>
    </sheetView>
  </sheetViews>
  <sheetFormatPr defaultRowHeight="15.6" x14ac:dyDescent="0.3"/>
  <cols>
    <col min="1" max="1" width="32.6640625" style="326" customWidth="1"/>
    <col min="2" max="2" width="100.6640625" style="312" customWidth="1"/>
    <col min="3" max="3" width="20.44140625" style="329" customWidth="1"/>
    <col min="4" max="4" width="14.44140625" style="329" customWidth="1"/>
    <col min="5" max="5" width="25.6640625" style="329" customWidth="1"/>
    <col min="6" max="6" width="14.33203125" style="329" customWidth="1"/>
    <col min="7" max="7" width="13.88671875" style="311" customWidth="1"/>
    <col min="8" max="8" width="20.88671875" style="311" customWidth="1"/>
    <col min="9" max="16384" width="8.88671875" style="312"/>
  </cols>
  <sheetData>
    <row r="1" spans="1:8" ht="31.2" x14ac:dyDescent="0.3">
      <c r="A1" s="308" t="s">
        <v>1</v>
      </c>
      <c r="B1" s="309" t="s">
        <v>10</v>
      </c>
      <c r="C1" s="314" t="s">
        <v>2</v>
      </c>
      <c r="D1" s="308" t="s">
        <v>4</v>
      </c>
      <c r="E1" s="308" t="s">
        <v>3</v>
      </c>
      <c r="F1" s="308" t="s">
        <v>8</v>
      </c>
      <c r="G1" s="309" t="s">
        <v>33</v>
      </c>
      <c r="H1" s="308" t="s">
        <v>34</v>
      </c>
    </row>
    <row r="2" spans="1:8" x14ac:dyDescent="0.3">
      <c r="A2" s="315" t="s">
        <v>1221</v>
      </c>
      <c r="B2" s="317" t="s">
        <v>1222</v>
      </c>
      <c r="C2" s="12" t="s">
        <v>11</v>
      </c>
      <c r="D2" s="318">
        <v>1</v>
      </c>
      <c r="E2" s="318" t="s">
        <v>147</v>
      </c>
      <c r="F2" s="318">
        <v>1</v>
      </c>
      <c r="G2" s="311">
        <f t="shared" ref="G2:G24" si="0">COUNTIF($A$2:$A$999,A2)</f>
        <v>1</v>
      </c>
      <c r="H2" s="311" t="s">
        <v>37</v>
      </c>
    </row>
    <row r="3" spans="1:8" x14ac:dyDescent="0.3">
      <c r="A3" s="338" t="s">
        <v>855</v>
      </c>
      <c r="B3" s="317" t="s">
        <v>856</v>
      </c>
      <c r="C3" s="12" t="s">
        <v>5</v>
      </c>
      <c r="D3" s="318">
        <v>1</v>
      </c>
      <c r="E3" s="318" t="s">
        <v>147</v>
      </c>
      <c r="F3" s="318">
        <v>1</v>
      </c>
      <c r="G3" s="311">
        <f t="shared" si="0"/>
        <v>1</v>
      </c>
      <c r="H3" s="311" t="s">
        <v>37</v>
      </c>
    </row>
    <row r="4" spans="1:8" ht="31.2" x14ac:dyDescent="0.3">
      <c r="A4" s="333" t="s">
        <v>1228</v>
      </c>
      <c r="B4" s="317" t="s">
        <v>1229</v>
      </c>
      <c r="C4" s="12" t="s">
        <v>5</v>
      </c>
      <c r="D4" s="318">
        <v>1</v>
      </c>
      <c r="E4" s="318" t="s">
        <v>147</v>
      </c>
      <c r="F4" s="318">
        <v>1</v>
      </c>
      <c r="G4" s="311">
        <f t="shared" si="0"/>
        <v>1</v>
      </c>
      <c r="H4" s="311" t="s">
        <v>37</v>
      </c>
    </row>
    <row r="5" spans="1:8" x14ac:dyDescent="0.3">
      <c r="A5" s="315" t="s">
        <v>1443</v>
      </c>
      <c r="B5" s="334" t="s">
        <v>1031</v>
      </c>
      <c r="C5" s="12" t="s">
        <v>5</v>
      </c>
      <c r="D5" s="318">
        <v>1</v>
      </c>
      <c r="E5" s="339" t="s">
        <v>147</v>
      </c>
      <c r="F5" s="318">
        <v>1</v>
      </c>
      <c r="G5" s="311">
        <f t="shared" si="0"/>
        <v>1</v>
      </c>
      <c r="H5" s="311" t="s">
        <v>37</v>
      </c>
    </row>
    <row r="6" spans="1:8" x14ac:dyDescent="0.3">
      <c r="A6" s="340" t="s">
        <v>857</v>
      </c>
      <c r="B6" s="341" t="s">
        <v>858</v>
      </c>
      <c r="C6" s="12" t="s">
        <v>5</v>
      </c>
      <c r="D6" s="347">
        <v>2</v>
      </c>
      <c r="E6" s="321" t="s">
        <v>147</v>
      </c>
      <c r="F6" s="346">
        <v>2</v>
      </c>
      <c r="G6" s="311">
        <f t="shared" si="0"/>
        <v>1</v>
      </c>
      <c r="H6" s="311" t="s">
        <v>37</v>
      </c>
    </row>
    <row r="7" spans="1:8" x14ac:dyDescent="0.3">
      <c r="A7" s="343" t="s">
        <v>28</v>
      </c>
      <c r="B7" s="320" t="s">
        <v>1269</v>
      </c>
      <c r="C7" s="12" t="s">
        <v>5</v>
      </c>
      <c r="D7" s="19">
        <v>1</v>
      </c>
      <c r="E7" s="12" t="s">
        <v>147</v>
      </c>
      <c r="F7" s="348">
        <v>1</v>
      </c>
      <c r="G7" s="311">
        <f t="shared" si="0"/>
        <v>1</v>
      </c>
      <c r="H7" s="311" t="s">
        <v>37</v>
      </c>
    </row>
    <row r="8" spans="1:8" x14ac:dyDescent="0.3">
      <c r="A8" s="10" t="s">
        <v>1032</v>
      </c>
      <c r="B8" s="320" t="s">
        <v>1033</v>
      </c>
      <c r="C8" s="12" t="s">
        <v>5</v>
      </c>
      <c r="D8" s="321">
        <v>1</v>
      </c>
      <c r="E8" s="321" t="s">
        <v>147</v>
      </c>
      <c r="F8" s="321">
        <v>1</v>
      </c>
      <c r="G8" s="311">
        <f t="shared" si="0"/>
        <v>1</v>
      </c>
      <c r="H8" s="311" t="s">
        <v>37</v>
      </c>
    </row>
    <row r="9" spans="1:8" x14ac:dyDescent="0.3">
      <c r="A9" s="10" t="s">
        <v>27</v>
      </c>
      <c r="B9" s="320" t="s">
        <v>853</v>
      </c>
      <c r="C9" s="12" t="s">
        <v>5</v>
      </c>
      <c r="D9" s="321">
        <v>2</v>
      </c>
      <c r="E9" s="321" t="s">
        <v>147</v>
      </c>
      <c r="F9" s="321">
        <v>2</v>
      </c>
      <c r="G9" s="311">
        <f t="shared" si="0"/>
        <v>3</v>
      </c>
      <c r="H9" s="311" t="s">
        <v>37</v>
      </c>
    </row>
    <row r="10" spans="1:8" x14ac:dyDescent="0.3">
      <c r="A10" s="10" t="s">
        <v>27</v>
      </c>
      <c r="B10" s="320" t="s">
        <v>1220</v>
      </c>
      <c r="C10" s="12" t="s">
        <v>5</v>
      </c>
      <c r="D10" s="321">
        <v>1</v>
      </c>
      <c r="E10" s="321" t="s">
        <v>147</v>
      </c>
      <c r="F10" s="321">
        <v>1</v>
      </c>
      <c r="G10" s="311">
        <f t="shared" si="0"/>
        <v>3</v>
      </c>
      <c r="H10" s="311" t="s">
        <v>37</v>
      </c>
    </row>
    <row r="11" spans="1:8" x14ac:dyDescent="0.3">
      <c r="A11" s="10" t="s">
        <v>27</v>
      </c>
      <c r="B11" s="320" t="s">
        <v>1220</v>
      </c>
      <c r="C11" s="12" t="s">
        <v>5</v>
      </c>
      <c r="D11" s="321">
        <v>1</v>
      </c>
      <c r="E11" s="321" t="s">
        <v>6</v>
      </c>
      <c r="F11" s="321">
        <f>D11</f>
        <v>1</v>
      </c>
      <c r="G11" s="311">
        <f t="shared" si="0"/>
        <v>3</v>
      </c>
      <c r="H11" s="311" t="s">
        <v>37</v>
      </c>
    </row>
    <row r="12" spans="1:8" x14ac:dyDescent="0.3">
      <c r="A12" s="344" t="s">
        <v>1270</v>
      </c>
      <c r="B12" s="320" t="s">
        <v>1271</v>
      </c>
      <c r="C12" s="12" t="s">
        <v>5</v>
      </c>
      <c r="D12" s="321">
        <v>1</v>
      </c>
      <c r="E12" s="321" t="s">
        <v>6</v>
      </c>
      <c r="F12" s="321">
        <v>1</v>
      </c>
      <c r="G12" s="311">
        <f t="shared" si="0"/>
        <v>1</v>
      </c>
      <c r="H12" s="311" t="s">
        <v>37</v>
      </c>
    </row>
    <row r="13" spans="1:8" ht="31.2" x14ac:dyDescent="0.3">
      <c r="A13" s="10" t="s">
        <v>1444</v>
      </c>
      <c r="B13" s="320" t="s">
        <v>1035</v>
      </c>
      <c r="C13" s="12" t="s">
        <v>18</v>
      </c>
      <c r="D13" s="321">
        <v>1</v>
      </c>
      <c r="E13" s="321" t="s">
        <v>147</v>
      </c>
      <c r="F13" s="321">
        <v>1</v>
      </c>
      <c r="G13" s="311">
        <f t="shared" si="0"/>
        <v>1</v>
      </c>
      <c r="H13" s="311" t="s">
        <v>37</v>
      </c>
    </row>
    <row r="14" spans="1:8" ht="46.8" x14ac:dyDescent="0.3">
      <c r="A14" s="10" t="s">
        <v>862</v>
      </c>
      <c r="B14" s="320" t="s">
        <v>863</v>
      </c>
      <c r="C14" s="12" t="s">
        <v>18</v>
      </c>
      <c r="D14" s="321">
        <v>1</v>
      </c>
      <c r="E14" s="321" t="s">
        <v>147</v>
      </c>
      <c r="F14" s="321">
        <v>1</v>
      </c>
      <c r="G14" s="311">
        <f t="shared" si="0"/>
        <v>1</v>
      </c>
      <c r="H14" s="311" t="s">
        <v>37</v>
      </c>
    </row>
    <row r="15" spans="1:8" x14ac:dyDescent="0.3">
      <c r="A15" s="10" t="s">
        <v>42</v>
      </c>
      <c r="B15" s="320" t="s">
        <v>1331</v>
      </c>
      <c r="C15" s="12" t="s">
        <v>7</v>
      </c>
      <c r="D15" s="321">
        <v>1</v>
      </c>
      <c r="E15" s="321" t="s">
        <v>6</v>
      </c>
      <c r="F15" s="321">
        <v>1</v>
      </c>
      <c r="G15" s="311">
        <f t="shared" si="0"/>
        <v>1</v>
      </c>
      <c r="H15" s="311" t="s">
        <v>37</v>
      </c>
    </row>
    <row r="16" spans="1:8" x14ac:dyDescent="0.3">
      <c r="A16" s="10" t="s">
        <v>1445</v>
      </c>
      <c r="B16" s="320" t="s">
        <v>1225</v>
      </c>
      <c r="C16" s="12" t="s">
        <v>7</v>
      </c>
      <c r="D16" s="321">
        <v>1</v>
      </c>
      <c r="E16" s="321" t="s">
        <v>147</v>
      </c>
      <c r="F16" s="321">
        <v>1</v>
      </c>
      <c r="G16" s="311">
        <f t="shared" si="0"/>
        <v>2</v>
      </c>
      <c r="H16" s="311" t="s">
        <v>37</v>
      </c>
    </row>
    <row r="17" spans="1:8" x14ac:dyDescent="0.3">
      <c r="A17" s="10" t="s">
        <v>1445</v>
      </c>
      <c r="B17" s="320" t="s">
        <v>1225</v>
      </c>
      <c r="C17" s="12" t="s">
        <v>7</v>
      </c>
      <c r="D17" s="321">
        <v>1</v>
      </c>
      <c r="E17" s="321" t="s">
        <v>147</v>
      </c>
      <c r="F17" s="321" t="s">
        <v>46</v>
      </c>
      <c r="G17" s="311">
        <f t="shared" si="0"/>
        <v>2</v>
      </c>
      <c r="H17" s="311" t="s">
        <v>37</v>
      </c>
    </row>
    <row r="18" spans="1:8" x14ac:dyDescent="0.3">
      <c r="A18" s="10" t="s">
        <v>1442</v>
      </c>
      <c r="B18" s="320" t="s">
        <v>1029</v>
      </c>
      <c r="C18" s="12" t="s">
        <v>7</v>
      </c>
      <c r="D18" s="321">
        <v>1</v>
      </c>
      <c r="E18" s="321" t="s">
        <v>147</v>
      </c>
      <c r="F18" s="321">
        <v>1</v>
      </c>
      <c r="G18" s="311">
        <f t="shared" si="0"/>
        <v>1</v>
      </c>
      <c r="H18" s="311" t="s">
        <v>37</v>
      </c>
    </row>
    <row r="19" spans="1:8" x14ac:dyDescent="0.3">
      <c r="A19" s="10" t="s">
        <v>860</v>
      </c>
      <c r="B19" s="320" t="s">
        <v>861</v>
      </c>
      <c r="C19" s="12" t="s">
        <v>7</v>
      </c>
      <c r="D19" s="321">
        <v>2</v>
      </c>
      <c r="E19" s="321" t="s">
        <v>147</v>
      </c>
      <c r="F19" s="321">
        <v>2</v>
      </c>
      <c r="G19" s="311">
        <f t="shared" si="0"/>
        <v>1</v>
      </c>
      <c r="H19" s="311" t="s">
        <v>37</v>
      </c>
    </row>
    <row r="20" spans="1:8" x14ac:dyDescent="0.3">
      <c r="A20" s="10" t="s">
        <v>24</v>
      </c>
      <c r="B20" s="320" t="s">
        <v>859</v>
      </c>
      <c r="C20" s="12" t="s">
        <v>7</v>
      </c>
      <c r="D20" s="321">
        <v>2</v>
      </c>
      <c r="E20" s="321" t="s">
        <v>147</v>
      </c>
      <c r="F20" s="321">
        <v>2</v>
      </c>
      <c r="G20" s="311">
        <f t="shared" si="0"/>
        <v>2</v>
      </c>
      <c r="H20" s="311" t="s">
        <v>37</v>
      </c>
    </row>
    <row r="21" spans="1:8" x14ac:dyDescent="0.3">
      <c r="A21" s="10" t="s">
        <v>24</v>
      </c>
      <c r="B21" s="316" t="s">
        <v>1333</v>
      </c>
      <c r="C21" s="12" t="s">
        <v>7</v>
      </c>
      <c r="D21" s="321">
        <v>1</v>
      </c>
      <c r="E21" s="321" t="s">
        <v>6</v>
      </c>
      <c r="F21" s="321">
        <v>1</v>
      </c>
      <c r="G21" s="311">
        <f t="shared" si="0"/>
        <v>2</v>
      </c>
      <c r="H21" s="311" t="s">
        <v>37</v>
      </c>
    </row>
    <row r="22" spans="1:8" x14ac:dyDescent="0.3">
      <c r="A22" s="10" t="s">
        <v>901</v>
      </c>
      <c r="B22" s="320" t="s">
        <v>902</v>
      </c>
      <c r="C22" s="12" t="s">
        <v>7</v>
      </c>
      <c r="D22" s="321">
        <v>1</v>
      </c>
      <c r="E22" s="321" t="s">
        <v>147</v>
      </c>
      <c r="F22" s="321">
        <v>1</v>
      </c>
      <c r="G22" s="311">
        <f t="shared" si="0"/>
        <v>1</v>
      </c>
      <c r="H22" s="311" t="s">
        <v>37</v>
      </c>
    </row>
    <row r="23" spans="1:8" x14ac:dyDescent="0.3">
      <c r="A23" s="10" t="s">
        <v>1446</v>
      </c>
      <c r="B23" s="320" t="s">
        <v>1227</v>
      </c>
      <c r="C23" s="12" t="s">
        <v>7</v>
      </c>
      <c r="D23" s="331">
        <v>1</v>
      </c>
      <c r="E23" s="331" t="s">
        <v>147</v>
      </c>
      <c r="F23" s="321">
        <v>1</v>
      </c>
      <c r="G23" s="311">
        <f t="shared" si="0"/>
        <v>2</v>
      </c>
      <c r="H23" s="311" t="s">
        <v>37</v>
      </c>
    </row>
    <row r="24" spans="1:8" x14ac:dyDescent="0.3">
      <c r="A24" s="10" t="s">
        <v>1446</v>
      </c>
      <c r="B24" s="320" t="s">
        <v>1227</v>
      </c>
      <c r="C24" s="12" t="s">
        <v>7</v>
      </c>
      <c r="D24" s="345">
        <v>1</v>
      </c>
      <c r="E24" s="331" t="s">
        <v>147</v>
      </c>
      <c r="F24" s="314" t="s">
        <v>46</v>
      </c>
      <c r="G24" s="311">
        <f t="shared" si="0"/>
        <v>2</v>
      </c>
      <c r="H24" s="311" t="s">
        <v>37</v>
      </c>
    </row>
    <row r="25" spans="1:8" x14ac:dyDescent="0.3">
      <c r="C25" s="328"/>
    </row>
    <row r="26" spans="1:8" x14ac:dyDescent="0.3">
      <c r="C26" s="328"/>
    </row>
    <row r="27" spans="1:8" x14ac:dyDescent="0.3">
      <c r="C27" s="328"/>
    </row>
    <row r="28" spans="1:8" x14ac:dyDescent="0.3">
      <c r="C28" s="328"/>
    </row>
    <row r="29" spans="1:8" x14ac:dyDescent="0.3">
      <c r="C29" s="328"/>
    </row>
    <row r="30" spans="1:8" x14ac:dyDescent="0.3">
      <c r="C30" s="328"/>
    </row>
    <row r="31" spans="1:8" x14ac:dyDescent="0.3">
      <c r="C31" s="328"/>
    </row>
    <row r="32" spans="1:8" x14ac:dyDescent="0.3">
      <c r="C32" s="328"/>
    </row>
    <row r="33" spans="3:3" x14ac:dyDescent="0.3">
      <c r="C33" s="328"/>
    </row>
    <row r="34" spans="3:3" x14ac:dyDescent="0.3">
      <c r="C34" s="328"/>
    </row>
    <row r="35" spans="3:3" x14ac:dyDescent="0.3">
      <c r="C35" s="328"/>
    </row>
    <row r="36" spans="3:3" x14ac:dyDescent="0.3">
      <c r="C36" s="328"/>
    </row>
    <row r="37" spans="3:3" x14ac:dyDescent="0.3">
      <c r="C37" s="328"/>
    </row>
    <row r="38" spans="3:3" x14ac:dyDescent="0.3">
      <c r="C38" s="328"/>
    </row>
    <row r="39" spans="3:3" x14ac:dyDescent="0.3">
      <c r="C39" s="328"/>
    </row>
    <row r="40" spans="3:3" x14ac:dyDescent="0.3">
      <c r="C40" s="328"/>
    </row>
    <row r="41" spans="3:3" x14ac:dyDescent="0.3">
      <c r="C41" s="328"/>
    </row>
    <row r="42" spans="3:3" x14ac:dyDescent="0.3">
      <c r="C42" s="328"/>
    </row>
    <row r="43" spans="3:3" x14ac:dyDescent="0.3">
      <c r="C43" s="328"/>
    </row>
    <row r="44" spans="3:3" x14ac:dyDescent="0.3">
      <c r="C44" s="328"/>
    </row>
    <row r="45" spans="3:3" x14ac:dyDescent="0.3">
      <c r="C45" s="328"/>
    </row>
    <row r="46" spans="3:3" x14ac:dyDescent="0.3">
      <c r="C46" s="328"/>
    </row>
    <row r="47" spans="3:3" x14ac:dyDescent="0.3">
      <c r="C47" s="328"/>
    </row>
    <row r="48" spans="3:3" x14ac:dyDescent="0.3">
      <c r="C48" s="328"/>
    </row>
    <row r="49" spans="3:3" x14ac:dyDescent="0.3">
      <c r="C49" s="328"/>
    </row>
    <row r="50" spans="3:3" x14ac:dyDescent="0.3">
      <c r="C50" s="328"/>
    </row>
    <row r="51" spans="3:3" x14ac:dyDescent="0.3">
      <c r="C51" s="328"/>
    </row>
    <row r="52" spans="3:3" x14ac:dyDescent="0.3">
      <c r="C52" s="328"/>
    </row>
    <row r="53" spans="3:3" x14ac:dyDescent="0.3">
      <c r="C53" s="328"/>
    </row>
    <row r="54" spans="3:3" x14ac:dyDescent="0.3">
      <c r="C54" s="328"/>
    </row>
    <row r="55" spans="3:3" x14ac:dyDescent="0.3">
      <c r="C55" s="328"/>
    </row>
    <row r="56" spans="3:3" x14ac:dyDescent="0.3">
      <c r="C56" s="328"/>
    </row>
    <row r="57" spans="3:3" x14ac:dyDescent="0.3">
      <c r="C57" s="328"/>
    </row>
    <row r="58" spans="3:3" x14ac:dyDescent="0.3">
      <c r="C58" s="328"/>
    </row>
    <row r="59" spans="3:3" x14ac:dyDescent="0.3">
      <c r="C59" s="328"/>
    </row>
    <row r="60" spans="3:3" x14ac:dyDescent="0.3">
      <c r="C60" s="328"/>
    </row>
    <row r="61" spans="3:3" x14ac:dyDescent="0.3">
      <c r="C61" s="328"/>
    </row>
    <row r="62" spans="3:3" x14ac:dyDescent="0.3">
      <c r="C62" s="328"/>
    </row>
    <row r="63" spans="3:3" x14ac:dyDescent="0.3">
      <c r="C63" s="328"/>
    </row>
    <row r="64" spans="3:3" x14ac:dyDescent="0.3">
      <c r="C64" s="328"/>
    </row>
    <row r="65" spans="3:3" x14ac:dyDescent="0.3">
      <c r="C65" s="328"/>
    </row>
    <row r="66" spans="3:3" x14ac:dyDescent="0.3">
      <c r="C66" s="328"/>
    </row>
    <row r="67" spans="3:3" x14ac:dyDescent="0.3">
      <c r="C67" s="328"/>
    </row>
    <row r="68" spans="3:3" x14ac:dyDescent="0.3">
      <c r="C68" s="328"/>
    </row>
    <row r="69" spans="3:3" x14ac:dyDescent="0.3">
      <c r="C69" s="328"/>
    </row>
    <row r="70" spans="3:3" x14ac:dyDescent="0.3">
      <c r="C70" s="328"/>
    </row>
    <row r="71" spans="3:3" x14ac:dyDescent="0.3">
      <c r="C71" s="328"/>
    </row>
    <row r="72" spans="3:3" x14ac:dyDescent="0.3">
      <c r="C72" s="328"/>
    </row>
    <row r="73" spans="3:3" x14ac:dyDescent="0.3">
      <c r="C73" s="328"/>
    </row>
    <row r="74" spans="3:3" x14ac:dyDescent="0.3">
      <c r="C74" s="328"/>
    </row>
    <row r="75" spans="3:3" x14ac:dyDescent="0.3">
      <c r="C75" s="328"/>
    </row>
    <row r="76" spans="3:3" x14ac:dyDescent="0.3">
      <c r="C76" s="328"/>
    </row>
    <row r="77" spans="3:3" x14ac:dyDescent="0.3">
      <c r="C77" s="328"/>
    </row>
    <row r="78" spans="3:3" x14ac:dyDescent="0.3">
      <c r="C78" s="328"/>
    </row>
    <row r="79" spans="3:3" x14ac:dyDescent="0.3">
      <c r="C79" s="328"/>
    </row>
    <row r="80" spans="3:3" x14ac:dyDescent="0.3">
      <c r="C80" s="328"/>
    </row>
    <row r="81" spans="3:3" x14ac:dyDescent="0.3">
      <c r="C81" s="328"/>
    </row>
    <row r="82" spans="3:3" x14ac:dyDescent="0.3">
      <c r="C82" s="328"/>
    </row>
    <row r="83" spans="3:3" x14ac:dyDescent="0.3">
      <c r="C83" s="328"/>
    </row>
    <row r="84" spans="3:3" x14ac:dyDescent="0.3">
      <c r="C84" s="328"/>
    </row>
    <row r="85" spans="3:3" x14ac:dyDescent="0.3">
      <c r="C85" s="328"/>
    </row>
    <row r="86" spans="3:3" x14ac:dyDescent="0.3">
      <c r="C86" s="328"/>
    </row>
    <row r="87" spans="3:3" x14ac:dyDescent="0.3">
      <c r="C87" s="328"/>
    </row>
    <row r="88" spans="3:3" x14ac:dyDescent="0.3">
      <c r="C88" s="328"/>
    </row>
    <row r="89" spans="3:3" x14ac:dyDescent="0.3">
      <c r="C89" s="328"/>
    </row>
    <row r="90" spans="3:3" x14ac:dyDescent="0.3">
      <c r="C90" s="328"/>
    </row>
    <row r="91" spans="3:3" x14ac:dyDescent="0.3">
      <c r="C91" s="328"/>
    </row>
    <row r="92" spans="3:3" x14ac:dyDescent="0.3">
      <c r="C92" s="328"/>
    </row>
    <row r="93" spans="3:3" x14ac:dyDescent="0.3">
      <c r="C93" s="328"/>
    </row>
    <row r="94" spans="3:3" x14ac:dyDescent="0.3">
      <c r="C94" s="328"/>
    </row>
    <row r="95" spans="3:3" x14ac:dyDescent="0.3">
      <c r="C95" s="328"/>
    </row>
    <row r="96" spans="3:3" x14ac:dyDescent="0.3">
      <c r="C96" s="328"/>
    </row>
    <row r="97" spans="3:3" x14ac:dyDescent="0.3">
      <c r="C97" s="328"/>
    </row>
    <row r="98" spans="3:3" x14ac:dyDescent="0.3">
      <c r="C98" s="328"/>
    </row>
    <row r="99" spans="3:3" x14ac:dyDescent="0.3">
      <c r="C99" s="328"/>
    </row>
    <row r="100" spans="3:3" x14ac:dyDescent="0.3">
      <c r="C100" s="328"/>
    </row>
    <row r="101" spans="3:3" x14ac:dyDescent="0.3">
      <c r="C101" s="328"/>
    </row>
    <row r="102" spans="3:3" x14ac:dyDescent="0.3">
      <c r="C102" s="328"/>
    </row>
    <row r="103" spans="3:3" x14ac:dyDescent="0.3">
      <c r="C103" s="328"/>
    </row>
    <row r="104" spans="3:3" x14ac:dyDescent="0.3">
      <c r="C104" s="328"/>
    </row>
    <row r="105" spans="3:3" x14ac:dyDescent="0.3">
      <c r="C105" s="328"/>
    </row>
    <row r="106" spans="3:3" x14ac:dyDescent="0.3">
      <c r="C106" s="328"/>
    </row>
    <row r="107" spans="3:3" x14ac:dyDescent="0.3">
      <c r="C107" s="328"/>
    </row>
    <row r="108" spans="3:3" x14ac:dyDescent="0.3">
      <c r="C108" s="328"/>
    </row>
    <row r="109" spans="3:3" x14ac:dyDescent="0.3">
      <c r="C109" s="328"/>
    </row>
    <row r="110" spans="3:3" x14ac:dyDescent="0.3">
      <c r="C110" s="328"/>
    </row>
    <row r="111" spans="3:3" x14ac:dyDescent="0.3">
      <c r="C111" s="328"/>
    </row>
    <row r="112" spans="3:3" x14ac:dyDescent="0.3">
      <c r="C112" s="328"/>
    </row>
    <row r="113" spans="3:3" x14ac:dyDescent="0.3">
      <c r="C113" s="328"/>
    </row>
    <row r="114" spans="3:3" x14ac:dyDescent="0.3">
      <c r="C114" s="328"/>
    </row>
    <row r="115" spans="3:3" x14ac:dyDescent="0.3">
      <c r="C115" s="328"/>
    </row>
    <row r="116" spans="3:3" x14ac:dyDescent="0.3">
      <c r="C116" s="328"/>
    </row>
    <row r="117" spans="3:3" x14ac:dyDescent="0.3">
      <c r="C117" s="328"/>
    </row>
    <row r="118" spans="3:3" x14ac:dyDescent="0.3">
      <c r="C118" s="328"/>
    </row>
    <row r="119" spans="3:3" x14ac:dyDescent="0.3">
      <c r="C119" s="328"/>
    </row>
    <row r="120" spans="3:3" x14ac:dyDescent="0.3">
      <c r="C120" s="328"/>
    </row>
    <row r="121" spans="3:3" x14ac:dyDescent="0.3">
      <c r="C121" s="328"/>
    </row>
    <row r="122" spans="3:3" x14ac:dyDescent="0.3">
      <c r="C122" s="328"/>
    </row>
    <row r="123" spans="3:3" x14ac:dyDescent="0.3">
      <c r="C123" s="328"/>
    </row>
    <row r="124" spans="3:3" x14ac:dyDescent="0.3">
      <c r="C124" s="328"/>
    </row>
    <row r="125" spans="3:3" x14ac:dyDescent="0.3">
      <c r="C125" s="328"/>
    </row>
    <row r="126" spans="3:3" x14ac:dyDescent="0.3">
      <c r="C126" s="328"/>
    </row>
    <row r="127" spans="3:3" x14ac:dyDescent="0.3">
      <c r="C127" s="328"/>
    </row>
    <row r="128" spans="3:3" x14ac:dyDescent="0.3">
      <c r="C128" s="328"/>
    </row>
    <row r="129" spans="3:3" x14ac:dyDescent="0.3">
      <c r="C129" s="328"/>
    </row>
    <row r="130" spans="3:3" x14ac:dyDescent="0.3">
      <c r="C130" s="328"/>
    </row>
    <row r="131" spans="3:3" x14ac:dyDescent="0.3">
      <c r="C131" s="328"/>
    </row>
    <row r="132" spans="3:3" x14ac:dyDescent="0.3">
      <c r="C132" s="328"/>
    </row>
    <row r="133" spans="3:3" x14ac:dyDescent="0.3">
      <c r="C133" s="328"/>
    </row>
    <row r="134" spans="3:3" x14ac:dyDescent="0.3">
      <c r="C134" s="328"/>
    </row>
    <row r="135" spans="3:3" x14ac:dyDescent="0.3">
      <c r="C135" s="328"/>
    </row>
    <row r="136" spans="3:3" x14ac:dyDescent="0.3">
      <c r="C136" s="328"/>
    </row>
    <row r="137" spans="3:3" x14ac:dyDescent="0.3">
      <c r="C137" s="328"/>
    </row>
    <row r="138" spans="3:3" x14ac:dyDescent="0.3">
      <c r="C138" s="328"/>
    </row>
    <row r="139" spans="3:3" x14ac:dyDescent="0.3">
      <c r="C139" s="328"/>
    </row>
    <row r="140" spans="3:3" x14ac:dyDescent="0.3">
      <c r="C140" s="328"/>
    </row>
    <row r="141" spans="3:3" x14ac:dyDescent="0.3">
      <c r="C141" s="328"/>
    </row>
    <row r="142" spans="3:3" x14ac:dyDescent="0.3">
      <c r="C142" s="328"/>
    </row>
    <row r="143" spans="3:3" x14ac:dyDescent="0.3">
      <c r="C143" s="328"/>
    </row>
    <row r="144" spans="3:3" x14ac:dyDescent="0.3">
      <c r="C144" s="328"/>
    </row>
    <row r="145" spans="3:3" x14ac:dyDescent="0.3">
      <c r="C145" s="328"/>
    </row>
    <row r="146" spans="3:3" x14ac:dyDescent="0.3">
      <c r="C146" s="328"/>
    </row>
    <row r="147" spans="3:3" x14ac:dyDescent="0.3">
      <c r="C147" s="328"/>
    </row>
    <row r="148" spans="3:3" x14ac:dyDescent="0.3">
      <c r="C148" s="328"/>
    </row>
    <row r="149" spans="3:3" x14ac:dyDescent="0.3">
      <c r="C149" s="328"/>
    </row>
    <row r="150" spans="3:3" x14ac:dyDescent="0.3">
      <c r="C150" s="328"/>
    </row>
    <row r="151" spans="3:3" x14ac:dyDescent="0.3">
      <c r="C151" s="328"/>
    </row>
    <row r="152" spans="3:3" x14ac:dyDescent="0.3">
      <c r="C152" s="328"/>
    </row>
    <row r="153" spans="3:3" x14ac:dyDescent="0.3">
      <c r="C153" s="328"/>
    </row>
    <row r="154" spans="3:3" x14ac:dyDescent="0.3">
      <c r="C154" s="328"/>
    </row>
    <row r="155" spans="3:3" x14ac:dyDescent="0.3">
      <c r="C155" s="328"/>
    </row>
    <row r="156" spans="3:3" x14ac:dyDescent="0.3">
      <c r="C156" s="328"/>
    </row>
    <row r="157" spans="3:3" x14ac:dyDescent="0.3">
      <c r="C157" s="328"/>
    </row>
    <row r="158" spans="3:3" x14ac:dyDescent="0.3">
      <c r="C158" s="328"/>
    </row>
    <row r="159" spans="3:3" x14ac:dyDescent="0.3">
      <c r="C159" s="328"/>
    </row>
    <row r="160" spans="3:3" x14ac:dyDescent="0.3">
      <c r="C160" s="328"/>
    </row>
    <row r="161" spans="3:3" x14ac:dyDescent="0.3">
      <c r="C161" s="328"/>
    </row>
    <row r="162" spans="3:3" x14ac:dyDescent="0.3">
      <c r="C162" s="328"/>
    </row>
    <row r="163" spans="3:3" x14ac:dyDescent="0.3">
      <c r="C163" s="328"/>
    </row>
    <row r="164" spans="3:3" x14ac:dyDescent="0.3">
      <c r="C164" s="328"/>
    </row>
    <row r="165" spans="3:3" x14ac:dyDescent="0.3">
      <c r="C165" s="328"/>
    </row>
    <row r="166" spans="3:3" x14ac:dyDescent="0.3">
      <c r="C166" s="328"/>
    </row>
    <row r="167" spans="3:3" x14ac:dyDescent="0.3">
      <c r="C167" s="328"/>
    </row>
    <row r="168" spans="3:3" x14ac:dyDescent="0.3">
      <c r="C168" s="328"/>
    </row>
    <row r="169" spans="3:3" x14ac:dyDescent="0.3">
      <c r="C169" s="328"/>
    </row>
    <row r="170" spans="3:3" x14ac:dyDescent="0.3">
      <c r="C170" s="328"/>
    </row>
    <row r="171" spans="3:3" x14ac:dyDescent="0.3">
      <c r="C171" s="328"/>
    </row>
    <row r="172" spans="3:3" x14ac:dyDescent="0.3">
      <c r="C172" s="328"/>
    </row>
    <row r="173" spans="3:3" x14ac:dyDescent="0.3">
      <c r="C173" s="328"/>
    </row>
    <row r="174" spans="3:3" x14ac:dyDescent="0.3">
      <c r="C174" s="328"/>
    </row>
    <row r="175" spans="3:3" x14ac:dyDescent="0.3">
      <c r="C175" s="328"/>
    </row>
    <row r="176" spans="3:3" x14ac:dyDescent="0.3">
      <c r="C176" s="328"/>
    </row>
    <row r="177" spans="3:3" x14ac:dyDescent="0.3">
      <c r="C177" s="328"/>
    </row>
    <row r="178" spans="3:3" x14ac:dyDescent="0.3">
      <c r="C178" s="328"/>
    </row>
    <row r="179" spans="3:3" x14ac:dyDescent="0.3">
      <c r="C179" s="328"/>
    </row>
    <row r="180" spans="3:3" x14ac:dyDescent="0.3">
      <c r="C180" s="328"/>
    </row>
    <row r="181" spans="3:3" x14ac:dyDescent="0.3">
      <c r="C181" s="328"/>
    </row>
    <row r="182" spans="3:3" x14ac:dyDescent="0.3">
      <c r="C182" s="328"/>
    </row>
    <row r="183" spans="3:3" x14ac:dyDescent="0.3">
      <c r="C183" s="328"/>
    </row>
    <row r="184" spans="3:3" x14ac:dyDescent="0.3">
      <c r="C184" s="328"/>
    </row>
    <row r="185" spans="3:3" x14ac:dyDescent="0.3">
      <c r="C185" s="328"/>
    </row>
    <row r="186" spans="3:3" x14ac:dyDescent="0.3">
      <c r="C186" s="328"/>
    </row>
    <row r="187" spans="3:3" x14ac:dyDescent="0.3">
      <c r="C187" s="328"/>
    </row>
    <row r="188" spans="3:3" x14ac:dyDescent="0.3">
      <c r="C188" s="328"/>
    </row>
    <row r="189" spans="3:3" x14ac:dyDescent="0.3">
      <c r="C189" s="328"/>
    </row>
    <row r="190" spans="3:3" x14ac:dyDescent="0.3">
      <c r="C190" s="328"/>
    </row>
    <row r="191" spans="3:3" x14ac:dyDescent="0.3">
      <c r="C191" s="328"/>
    </row>
    <row r="192" spans="3:3" x14ac:dyDescent="0.3">
      <c r="C192" s="328"/>
    </row>
    <row r="193" spans="3:3" x14ac:dyDescent="0.3">
      <c r="C193" s="328"/>
    </row>
    <row r="194" spans="3:3" x14ac:dyDescent="0.3">
      <c r="C194" s="328"/>
    </row>
    <row r="195" spans="3:3" x14ac:dyDescent="0.3">
      <c r="C195" s="328"/>
    </row>
    <row r="196" spans="3:3" x14ac:dyDescent="0.3">
      <c r="C196" s="328"/>
    </row>
    <row r="197" spans="3:3" x14ac:dyDescent="0.3">
      <c r="C197" s="328"/>
    </row>
    <row r="198" spans="3:3" x14ac:dyDescent="0.3">
      <c r="C198" s="328"/>
    </row>
    <row r="199" spans="3:3" x14ac:dyDescent="0.3">
      <c r="C199" s="328"/>
    </row>
    <row r="200" spans="3:3" x14ac:dyDescent="0.3">
      <c r="C200" s="328"/>
    </row>
    <row r="201" spans="3:3" x14ac:dyDescent="0.3">
      <c r="C201" s="328"/>
    </row>
    <row r="202" spans="3:3" x14ac:dyDescent="0.3">
      <c r="C202" s="328"/>
    </row>
    <row r="203" spans="3:3" x14ac:dyDescent="0.3">
      <c r="C203" s="328"/>
    </row>
    <row r="204" spans="3:3" x14ac:dyDescent="0.3">
      <c r="C204" s="328"/>
    </row>
    <row r="205" spans="3:3" x14ac:dyDescent="0.3">
      <c r="C205" s="328"/>
    </row>
    <row r="206" spans="3:3" x14ac:dyDescent="0.3">
      <c r="C206" s="328"/>
    </row>
    <row r="207" spans="3:3" x14ac:dyDescent="0.3">
      <c r="C207" s="328"/>
    </row>
    <row r="208" spans="3:3" x14ac:dyDescent="0.3">
      <c r="C208" s="328"/>
    </row>
    <row r="209" spans="3:3" x14ac:dyDescent="0.3">
      <c r="C209" s="328"/>
    </row>
    <row r="210" spans="3:3" x14ac:dyDescent="0.3">
      <c r="C210" s="328"/>
    </row>
    <row r="211" spans="3:3" x14ac:dyDescent="0.3">
      <c r="C211" s="328"/>
    </row>
    <row r="212" spans="3:3" x14ac:dyDescent="0.3">
      <c r="C212" s="328"/>
    </row>
    <row r="213" spans="3:3" x14ac:dyDescent="0.3">
      <c r="C213" s="328"/>
    </row>
    <row r="214" spans="3:3" x14ac:dyDescent="0.3">
      <c r="C214" s="328"/>
    </row>
    <row r="215" spans="3:3" x14ac:dyDescent="0.3">
      <c r="C215" s="328"/>
    </row>
    <row r="216" spans="3:3" x14ac:dyDescent="0.3">
      <c r="C216" s="328"/>
    </row>
    <row r="217" spans="3:3" x14ac:dyDescent="0.3">
      <c r="C217" s="328"/>
    </row>
    <row r="218" spans="3:3" x14ac:dyDescent="0.3">
      <c r="C218" s="328"/>
    </row>
    <row r="219" spans="3:3" x14ac:dyDescent="0.3">
      <c r="C219" s="328"/>
    </row>
    <row r="220" spans="3:3" x14ac:dyDescent="0.3">
      <c r="C220" s="328"/>
    </row>
    <row r="221" spans="3:3" x14ac:dyDescent="0.3">
      <c r="C221" s="328"/>
    </row>
    <row r="222" spans="3:3" x14ac:dyDescent="0.3">
      <c r="C222" s="328"/>
    </row>
    <row r="223" spans="3:3" x14ac:dyDescent="0.3">
      <c r="C223" s="328"/>
    </row>
    <row r="224" spans="3:3" x14ac:dyDescent="0.3">
      <c r="C224" s="328"/>
    </row>
    <row r="225" spans="3:3" x14ac:dyDescent="0.3">
      <c r="C225" s="328"/>
    </row>
    <row r="226" spans="3:3" x14ac:dyDescent="0.3">
      <c r="C226" s="328"/>
    </row>
    <row r="227" spans="3:3" x14ac:dyDescent="0.3">
      <c r="C227" s="328"/>
    </row>
    <row r="228" spans="3:3" x14ac:dyDescent="0.3">
      <c r="C228" s="328"/>
    </row>
    <row r="229" spans="3:3" x14ac:dyDescent="0.3">
      <c r="C229" s="328"/>
    </row>
    <row r="230" spans="3:3" x14ac:dyDescent="0.3">
      <c r="C230" s="328"/>
    </row>
    <row r="231" spans="3:3" x14ac:dyDescent="0.3">
      <c r="C231" s="328"/>
    </row>
    <row r="232" spans="3:3" x14ac:dyDescent="0.3">
      <c r="C232" s="328"/>
    </row>
    <row r="233" spans="3:3" x14ac:dyDescent="0.3">
      <c r="C233" s="328"/>
    </row>
    <row r="234" spans="3:3" x14ac:dyDescent="0.3">
      <c r="C234" s="328"/>
    </row>
    <row r="235" spans="3:3" x14ac:dyDescent="0.3">
      <c r="C235" s="328"/>
    </row>
    <row r="236" spans="3:3" x14ac:dyDescent="0.3">
      <c r="C236" s="328"/>
    </row>
    <row r="237" spans="3:3" x14ac:dyDescent="0.3">
      <c r="C237" s="328"/>
    </row>
    <row r="238" spans="3:3" x14ac:dyDescent="0.3">
      <c r="C238" s="328"/>
    </row>
    <row r="239" spans="3:3" x14ac:dyDescent="0.3">
      <c r="C239" s="328"/>
    </row>
    <row r="240" spans="3:3" x14ac:dyDescent="0.3">
      <c r="C240" s="328"/>
    </row>
    <row r="241" spans="3:3" x14ac:dyDescent="0.3">
      <c r="C241" s="328"/>
    </row>
    <row r="242" spans="3:3" x14ac:dyDescent="0.3">
      <c r="C242" s="328"/>
    </row>
    <row r="243" spans="3:3" x14ac:dyDescent="0.3">
      <c r="C243" s="328"/>
    </row>
    <row r="244" spans="3:3" x14ac:dyDescent="0.3">
      <c r="C244" s="328"/>
    </row>
    <row r="245" spans="3:3" x14ac:dyDescent="0.3">
      <c r="C245" s="328"/>
    </row>
    <row r="246" spans="3:3" x14ac:dyDescent="0.3">
      <c r="C246" s="328"/>
    </row>
    <row r="247" spans="3:3" x14ac:dyDescent="0.3">
      <c r="C247" s="328"/>
    </row>
    <row r="248" spans="3:3" x14ac:dyDescent="0.3">
      <c r="C248" s="328"/>
    </row>
    <row r="249" spans="3:3" x14ac:dyDescent="0.3">
      <c r="C249" s="328"/>
    </row>
    <row r="250" spans="3:3" x14ac:dyDescent="0.3">
      <c r="C250" s="328"/>
    </row>
    <row r="251" spans="3:3" x14ac:dyDescent="0.3">
      <c r="C251" s="328"/>
    </row>
    <row r="252" spans="3:3" x14ac:dyDescent="0.3">
      <c r="C252" s="328"/>
    </row>
    <row r="253" spans="3:3" x14ac:dyDescent="0.3">
      <c r="C253" s="328"/>
    </row>
    <row r="254" spans="3:3" x14ac:dyDescent="0.3">
      <c r="C254" s="328"/>
    </row>
    <row r="255" spans="3:3" x14ac:dyDescent="0.3">
      <c r="C255" s="328"/>
    </row>
    <row r="256" spans="3:3" x14ac:dyDescent="0.3">
      <c r="C256" s="328"/>
    </row>
    <row r="257" spans="3:3" x14ac:dyDescent="0.3">
      <c r="C257" s="328"/>
    </row>
    <row r="258" spans="3:3" x14ac:dyDescent="0.3">
      <c r="C258" s="328"/>
    </row>
    <row r="259" spans="3:3" x14ac:dyDescent="0.3">
      <c r="C259" s="328"/>
    </row>
    <row r="260" spans="3:3" x14ac:dyDescent="0.3">
      <c r="C260" s="328"/>
    </row>
    <row r="261" spans="3:3" x14ac:dyDescent="0.3">
      <c r="C261" s="328"/>
    </row>
    <row r="262" spans="3:3" x14ac:dyDescent="0.3">
      <c r="C262" s="328"/>
    </row>
    <row r="263" spans="3:3" x14ac:dyDescent="0.3">
      <c r="C263" s="328"/>
    </row>
    <row r="264" spans="3:3" x14ac:dyDescent="0.3">
      <c r="C264" s="328"/>
    </row>
    <row r="265" spans="3:3" x14ac:dyDescent="0.3">
      <c r="C265" s="328"/>
    </row>
    <row r="266" spans="3:3" x14ac:dyDescent="0.3">
      <c r="C266" s="328"/>
    </row>
    <row r="267" spans="3:3" x14ac:dyDescent="0.3">
      <c r="C267" s="328"/>
    </row>
    <row r="268" spans="3:3" x14ac:dyDescent="0.3">
      <c r="C268" s="328"/>
    </row>
    <row r="269" spans="3:3" x14ac:dyDescent="0.3">
      <c r="C269" s="328"/>
    </row>
    <row r="270" spans="3:3" x14ac:dyDescent="0.3">
      <c r="C270" s="328"/>
    </row>
    <row r="271" spans="3:3" x14ac:dyDescent="0.3">
      <c r="C271" s="328"/>
    </row>
    <row r="272" spans="3:3" x14ac:dyDescent="0.3">
      <c r="C272" s="328"/>
    </row>
    <row r="273" spans="3:3" x14ac:dyDescent="0.3">
      <c r="C273" s="328"/>
    </row>
    <row r="274" spans="3:3" x14ac:dyDescent="0.3">
      <c r="C274" s="328"/>
    </row>
    <row r="275" spans="3:3" x14ac:dyDescent="0.3">
      <c r="C275" s="328"/>
    </row>
    <row r="276" spans="3:3" x14ac:dyDescent="0.3">
      <c r="C276" s="328"/>
    </row>
    <row r="277" spans="3:3" x14ac:dyDescent="0.3">
      <c r="C277" s="328"/>
    </row>
    <row r="278" spans="3:3" x14ac:dyDescent="0.3">
      <c r="C278" s="328"/>
    </row>
    <row r="279" spans="3:3" x14ac:dyDescent="0.3">
      <c r="C279" s="328"/>
    </row>
    <row r="280" spans="3:3" x14ac:dyDescent="0.3">
      <c r="C280" s="328"/>
    </row>
    <row r="281" spans="3:3" x14ac:dyDescent="0.3">
      <c r="C281" s="328"/>
    </row>
    <row r="282" spans="3:3" x14ac:dyDescent="0.3">
      <c r="C282" s="328"/>
    </row>
    <row r="283" spans="3:3" x14ac:dyDescent="0.3">
      <c r="C283" s="328"/>
    </row>
    <row r="284" spans="3:3" x14ac:dyDescent="0.3">
      <c r="C284" s="328"/>
    </row>
    <row r="285" spans="3:3" x14ac:dyDescent="0.3">
      <c r="C285" s="328"/>
    </row>
    <row r="286" spans="3:3" x14ac:dyDescent="0.3">
      <c r="C286" s="328"/>
    </row>
    <row r="287" spans="3:3" x14ac:dyDescent="0.3">
      <c r="C287" s="328"/>
    </row>
    <row r="288" spans="3:3" x14ac:dyDescent="0.3">
      <c r="C288" s="328"/>
    </row>
    <row r="289" spans="3:3" x14ac:dyDescent="0.3">
      <c r="C289" s="328"/>
    </row>
    <row r="290" spans="3:3" x14ac:dyDescent="0.3">
      <c r="C290" s="328"/>
    </row>
    <row r="291" spans="3:3" x14ac:dyDescent="0.3">
      <c r="C291" s="328"/>
    </row>
    <row r="292" spans="3:3" x14ac:dyDescent="0.3">
      <c r="C292" s="328"/>
    </row>
    <row r="293" spans="3:3" x14ac:dyDescent="0.3">
      <c r="C293" s="328"/>
    </row>
    <row r="294" spans="3:3" x14ac:dyDescent="0.3">
      <c r="C294" s="328"/>
    </row>
    <row r="295" spans="3:3" x14ac:dyDescent="0.3">
      <c r="C295" s="328"/>
    </row>
    <row r="296" spans="3:3" x14ac:dyDescent="0.3">
      <c r="C296" s="328"/>
    </row>
    <row r="297" spans="3:3" x14ac:dyDescent="0.3">
      <c r="C297" s="328"/>
    </row>
    <row r="298" spans="3:3" x14ac:dyDescent="0.3">
      <c r="C298" s="328"/>
    </row>
    <row r="299" spans="3:3" x14ac:dyDescent="0.3">
      <c r="C299" s="328"/>
    </row>
    <row r="300" spans="3:3" x14ac:dyDescent="0.3">
      <c r="C300" s="328"/>
    </row>
    <row r="301" spans="3:3" x14ac:dyDescent="0.3">
      <c r="C301" s="328"/>
    </row>
    <row r="302" spans="3:3" x14ac:dyDescent="0.3">
      <c r="C302" s="328"/>
    </row>
    <row r="303" spans="3:3" x14ac:dyDescent="0.3">
      <c r="C303" s="328"/>
    </row>
    <row r="304" spans="3:3" x14ac:dyDescent="0.3">
      <c r="C304" s="328"/>
    </row>
    <row r="305" spans="3:3" x14ac:dyDescent="0.3">
      <c r="C305" s="328"/>
    </row>
    <row r="306" spans="3:3" x14ac:dyDescent="0.3">
      <c r="C306" s="328"/>
    </row>
    <row r="307" spans="3:3" x14ac:dyDescent="0.3">
      <c r="C307" s="328"/>
    </row>
    <row r="308" spans="3:3" x14ac:dyDescent="0.3">
      <c r="C308" s="328"/>
    </row>
    <row r="309" spans="3:3" x14ac:dyDescent="0.3">
      <c r="C309" s="328"/>
    </row>
    <row r="310" spans="3:3" x14ac:dyDescent="0.3">
      <c r="C310" s="328"/>
    </row>
    <row r="311" spans="3:3" x14ac:dyDescent="0.3">
      <c r="C311" s="328"/>
    </row>
    <row r="312" spans="3:3" x14ac:dyDescent="0.3">
      <c r="C312" s="328"/>
    </row>
    <row r="313" spans="3:3" x14ac:dyDescent="0.3">
      <c r="C313" s="328"/>
    </row>
    <row r="314" spans="3:3" x14ac:dyDescent="0.3">
      <c r="C314" s="328"/>
    </row>
    <row r="315" spans="3:3" x14ac:dyDescent="0.3">
      <c r="C315" s="328"/>
    </row>
    <row r="316" spans="3:3" x14ac:dyDescent="0.3">
      <c r="C316" s="328"/>
    </row>
    <row r="317" spans="3:3" x14ac:dyDescent="0.3">
      <c r="C317" s="328"/>
    </row>
    <row r="318" spans="3:3" x14ac:dyDescent="0.3">
      <c r="C318" s="328"/>
    </row>
    <row r="319" spans="3:3" x14ac:dyDescent="0.3">
      <c r="C319" s="328"/>
    </row>
    <row r="320" spans="3:3" x14ac:dyDescent="0.3">
      <c r="C320" s="328"/>
    </row>
    <row r="321" spans="3:3" x14ac:dyDescent="0.3">
      <c r="C321" s="328"/>
    </row>
    <row r="322" spans="3:3" x14ac:dyDescent="0.3">
      <c r="C322" s="328"/>
    </row>
    <row r="323" spans="3:3" x14ac:dyDescent="0.3">
      <c r="C323" s="328"/>
    </row>
    <row r="324" spans="3:3" x14ac:dyDescent="0.3">
      <c r="C324" s="328"/>
    </row>
    <row r="325" spans="3:3" x14ac:dyDescent="0.3">
      <c r="C325" s="328"/>
    </row>
    <row r="326" spans="3:3" x14ac:dyDescent="0.3">
      <c r="C326" s="328"/>
    </row>
    <row r="327" spans="3:3" x14ac:dyDescent="0.3">
      <c r="C327" s="328"/>
    </row>
    <row r="328" spans="3:3" x14ac:dyDescent="0.3">
      <c r="C328" s="328"/>
    </row>
    <row r="329" spans="3:3" x14ac:dyDescent="0.3">
      <c r="C329" s="328"/>
    </row>
    <row r="330" spans="3:3" x14ac:dyDescent="0.3">
      <c r="C330" s="328"/>
    </row>
    <row r="331" spans="3:3" x14ac:dyDescent="0.3">
      <c r="C331" s="328"/>
    </row>
    <row r="332" spans="3:3" x14ac:dyDescent="0.3">
      <c r="C332" s="328"/>
    </row>
    <row r="333" spans="3:3" x14ac:dyDescent="0.3">
      <c r="C333" s="328"/>
    </row>
    <row r="334" spans="3:3" x14ac:dyDescent="0.3">
      <c r="C334" s="328"/>
    </row>
    <row r="335" spans="3:3" x14ac:dyDescent="0.3">
      <c r="C335" s="328"/>
    </row>
    <row r="336" spans="3:3" x14ac:dyDescent="0.3">
      <c r="C336" s="328"/>
    </row>
    <row r="337" spans="3:3" x14ac:dyDescent="0.3">
      <c r="C337" s="328"/>
    </row>
    <row r="338" spans="3:3" x14ac:dyDescent="0.3">
      <c r="C338" s="328"/>
    </row>
    <row r="339" spans="3:3" x14ac:dyDescent="0.3">
      <c r="C339" s="328"/>
    </row>
    <row r="340" spans="3:3" x14ac:dyDescent="0.3">
      <c r="C340" s="328"/>
    </row>
    <row r="341" spans="3:3" x14ac:dyDescent="0.3">
      <c r="C341" s="328"/>
    </row>
    <row r="342" spans="3:3" x14ac:dyDescent="0.3">
      <c r="C342" s="328"/>
    </row>
    <row r="343" spans="3:3" x14ac:dyDescent="0.3">
      <c r="C343" s="328"/>
    </row>
    <row r="344" spans="3:3" x14ac:dyDescent="0.3">
      <c r="C344" s="328"/>
    </row>
    <row r="345" spans="3:3" x14ac:dyDescent="0.3">
      <c r="C345" s="328"/>
    </row>
    <row r="346" spans="3:3" x14ac:dyDescent="0.3">
      <c r="C346" s="328"/>
    </row>
    <row r="347" spans="3:3" x14ac:dyDescent="0.3">
      <c r="C347" s="328"/>
    </row>
    <row r="348" spans="3:3" x14ac:dyDescent="0.3">
      <c r="C348" s="328"/>
    </row>
    <row r="349" spans="3:3" x14ac:dyDescent="0.3">
      <c r="C349" s="328"/>
    </row>
    <row r="350" spans="3:3" x14ac:dyDescent="0.3">
      <c r="C350" s="328"/>
    </row>
    <row r="351" spans="3:3" x14ac:dyDescent="0.3">
      <c r="C351" s="328"/>
    </row>
    <row r="352" spans="3:3" x14ac:dyDescent="0.3">
      <c r="C352" s="328"/>
    </row>
    <row r="353" spans="3:3" x14ac:dyDescent="0.3">
      <c r="C353" s="328"/>
    </row>
    <row r="354" spans="3:3" x14ac:dyDescent="0.3">
      <c r="C354" s="328"/>
    </row>
    <row r="355" spans="3:3" x14ac:dyDescent="0.3">
      <c r="C355" s="328"/>
    </row>
    <row r="356" spans="3:3" x14ac:dyDescent="0.3">
      <c r="C356" s="328"/>
    </row>
    <row r="357" spans="3:3" x14ac:dyDescent="0.3">
      <c r="C357" s="328"/>
    </row>
    <row r="358" spans="3:3" x14ac:dyDescent="0.3">
      <c r="C358" s="328"/>
    </row>
    <row r="359" spans="3:3" x14ac:dyDescent="0.3">
      <c r="C359" s="328"/>
    </row>
    <row r="360" spans="3:3" x14ac:dyDescent="0.3">
      <c r="C360" s="328"/>
    </row>
    <row r="361" spans="3:3" x14ac:dyDescent="0.3">
      <c r="C361" s="328"/>
    </row>
    <row r="362" spans="3:3" x14ac:dyDescent="0.3">
      <c r="C362" s="328"/>
    </row>
    <row r="363" spans="3:3" x14ac:dyDescent="0.3">
      <c r="C363" s="328"/>
    </row>
    <row r="364" spans="3:3" x14ac:dyDescent="0.3">
      <c r="C364" s="328"/>
    </row>
    <row r="365" spans="3:3" x14ac:dyDescent="0.3">
      <c r="C365" s="328"/>
    </row>
    <row r="366" spans="3:3" x14ac:dyDescent="0.3">
      <c r="C366" s="328"/>
    </row>
    <row r="367" spans="3:3" x14ac:dyDescent="0.3">
      <c r="C367" s="328"/>
    </row>
    <row r="368" spans="3:3" x14ac:dyDescent="0.3">
      <c r="C368" s="328"/>
    </row>
    <row r="369" spans="3:3" x14ac:dyDescent="0.3">
      <c r="C369" s="328"/>
    </row>
    <row r="370" spans="3:3" x14ac:dyDescent="0.3">
      <c r="C370" s="328"/>
    </row>
    <row r="371" spans="3:3" x14ac:dyDescent="0.3">
      <c r="C371" s="328"/>
    </row>
    <row r="372" spans="3:3" x14ac:dyDescent="0.3">
      <c r="C372" s="328"/>
    </row>
    <row r="373" spans="3:3" x14ac:dyDescent="0.3">
      <c r="C373" s="328"/>
    </row>
    <row r="374" spans="3:3" x14ac:dyDescent="0.3">
      <c r="C374" s="328"/>
    </row>
    <row r="375" spans="3:3" x14ac:dyDescent="0.3">
      <c r="C375" s="328"/>
    </row>
    <row r="376" spans="3:3" x14ac:dyDescent="0.3">
      <c r="C376" s="328"/>
    </row>
    <row r="377" spans="3:3" x14ac:dyDescent="0.3">
      <c r="C377" s="328"/>
    </row>
    <row r="378" spans="3:3" x14ac:dyDescent="0.3">
      <c r="C378" s="328"/>
    </row>
    <row r="379" spans="3:3" x14ac:dyDescent="0.3">
      <c r="C379" s="328"/>
    </row>
    <row r="380" spans="3:3" x14ac:dyDescent="0.3">
      <c r="C380" s="328"/>
    </row>
    <row r="381" spans="3:3" x14ac:dyDescent="0.3">
      <c r="C381" s="328"/>
    </row>
    <row r="382" spans="3:3" x14ac:dyDescent="0.3">
      <c r="C382" s="328"/>
    </row>
    <row r="383" spans="3:3" x14ac:dyDescent="0.3">
      <c r="C383" s="328"/>
    </row>
    <row r="384" spans="3:3" x14ac:dyDescent="0.3">
      <c r="C384" s="328"/>
    </row>
    <row r="385" spans="3:3" x14ac:dyDescent="0.3">
      <c r="C385" s="328"/>
    </row>
    <row r="386" spans="3:3" x14ac:dyDescent="0.3">
      <c r="C386" s="328"/>
    </row>
    <row r="387" spans="3:3" x14ac:dyDescent="0.3">
      <c r="C387" s="328"/>
    </row>
    <row r="388" spans="3:3" x14ac:dyDescent="0.3">
      <c r="C388" s="328"/>
    </row>
    <row r="389" spans="3:3" x14ac:dyDescent="0.3">
      <c r="C389" s="328"/>
    </row>
    <row r="390" spans="3:3" x14ac:dyDescent="0.3">
      <c r="C390" s="328"/>
    </row>
    <row r="391" spans="3:3" x14ac:dyDescent="0.3">
      <c r="C391" s="328"/>
    </row>
    <row r="392" spans="3:3" x14ac:dyDescent="0.3">
      <c r="C392" s="328"/>
    </row>
    <row r="393" spans="3:3" x14ac:dyDescent="0.3">
      <c r="C393" s="328"/>
    </row>
    <row r="394" spans="3:3" x14ac:dyDescent="0.3">
      <c r="C394" s="328"/>
    </row>
    <row r="395" spans="3:3" x14ac:dyDescent="0.3">
      <c r="C395" s="328"/>
    </row>
    <row r="396" spans="3:3" x14ac:dyDescent="0.3">
      <c r="C396" s="328"/>
    </row>
    <row r="397" spans="3:3" x14ac:dyDescent="0.3">
      <c r="C397" s="328"/>
    </row>
    <row r="398" spans="3:3" x14ac:dyDescent="0.3">
      <c r="C398" s="328"/>
    </row>
    <row r="399" spans="3:3" x14ac:dyDescent="0.3">
      <c r="C399" s="328"/>
    </row>
    <row r="400" spans="3:3" x14ac:dyDescent="0.3">
      <c r="C400" s="328"/>
    </row>
    <row r="401" spans="3:3" x14ac:dyDescent="0.3">
      <c r="C401" s="328"/>
    </row>
    <row r="402" spans="3:3" x14ac:dyDescent="0.3">
      <c r="C402" s="328"/>
    </row>
    <row r="403" spans="3:3" x14ac:dyDescent="0.3">
      <c r="C403" s="328"/>
    </row>
    <row r="404" spans="3:3" x14ac:dyDescent="0.3">
      <c r="C404" s="328"/>
    </row>
    <row r="405" spans="3:3" x14ac:dyDescent="0.3">
      <c r="C405" s="328"/>
    </row>
    <row r="406" spans="3:3" x14ac:dyDescent="0.3">
      <c r="C406" s="328"/>
    </row>
    <row r="407" spans="3:3" x14ac:dyDescent="0.3">
      <c r="C407" s="328"/>
    </row>
    <row r="408" spans="3:3" x14ac:dyDescent="0.3">
      <c r="C408" s="328"/>
    </row>
    <row r="409" spans="3:3" x14ac:dyDescent="0.3">
      <c r="C409" s="328"/>
    </row>
    <row r="410" spans="3:3" x14ac:dyDescent="0.3">
      <c r="C410" s="328"/>
    </row>
    <row r="411" spans="3:3" x14ac:dyDescent="0.3">
      <c r="C411" s="328"/>
    </row>
    <row r="412" spans="3:3" x14ac:dyDescent="0.3">
      <c r="C412" s="328"/>
    </row>
    <row r="413" spans="3:3" x14ac:dyDescent="0.3">
      <c r="C413" s="328"/>
    </row>
    <row r="414" spans="3:3" x14ac:dyDescent="0.3">
      <c r="C414" s="328"/>
    </row>
    <row r="415" spans="3:3" x14ac:dyDescent="0.3">
      <c r="C415" s="328"/>
    </row>
    <row r="416" spans="3:3" x14ac:dyDescent="0.3">
      <c r="C416" s="328"/>
    </row>
    <row r="417" spans="3:3" x14ac:dyDescent="0.3">
      <c r="C417" s="328"/>
    </row>
    <row r="418" spans="3:3" x14ac:dyDescent="0.3">
      <c r="C418" s="328"/>
    </row>
    <row r="419" spans="3:3" x14ac:dyDescent="0.3">
      <c r="C419" s="328"/>
    </row>
    <row r="420" spans="3:3" x14ac:dyDescent="0.3">
      <c r="C420" s="328"/>
    </row>
    <row r="421" spans="3:3" x14ac:dyDescent="0.3">
      <c r="C421" s="328"/>
    </row>
    <row r="422" spans="3:3" x14ac:dyDescent="0.3">
      <c r="C422" s="328"/>
    </row>
    <row r="423" spans="3:3" x14ac:dyDescent="0.3">
      <c r="C423" s="328"/>
    </row>
    <row r="424" spans="3:3" x14ac:dyDescent="0.3">
      <c r="C424" s="328"/>
    </row>
    <row r="425" spans="3:3" x14ac:dyDescent="0.3">
      <c r="C425" s="328"/>
    </row>
    <row r="426" spans="3:3" x14ac:dyDescent="0.3">
      <c r="C426" s="328"/>
    </row>
    <row r="427" spans="3:3" x14ac:dyDescent="0.3">
      <c r="C427" s="328"/>
    </row>
    <row r="428" spans="3:3" x14ac:dyDescent="0.3">
      <c r="C428" s="328"/>
    </row>
    <row r="429" spans="3:3" x14ac:dyDescent="0.3">
      <c r="C429" s="328"/>
    </row>
    <row r="430" spans="3:3" x14ac:dyDescent="0.3">
      <c r="C430" s="328"/>
    </row>
    <row r="431" spans="3:3" x14ac:dyDescent="0.3">
      <c r="C431" s="328"/>
    </row>
    <row r="432" spans="3:3" x14ac:dyDescent="0.3">
      <c r="C432" s="328"/>
    </row>
    <row r="433" spans="3:3" x14ac:dyDescent="0.3">
      <c r="C433" s="328"/>
    </row>
    <row r="434" spans="3:3" x14ac:dyDescent="0.3">
      <c r="C434" s="328"/>
    </row>
    <row r="435" spans="3:3" x14ac:dyDescent="0.3">
      <c r="C435" s="328"/>
    </row>
    <row r="436" spans="3:3" x14ac:dyDescent="0.3">
      <c r="C436" s="328"/>
    </row>
    <row r="437" spans="3:3" x14ac:dyDescent="0.3">
      <c r="C437" s="328"/>
    </row>
    <row r="438" spans="3:3" x14ac:dyDescent="0.3">
      <c r="C438" s="328"/>
    </row>
    <row r="439" spans="3:3" x14ac:dyDescent="0.3">
      <c r="C439" s="328"/>
    </row>
    <row r="440" spans="3:3" x14ac:dyDescent="0.3">
      <c r="C440" s="328"/>
    </row>
    <row r="441" spans="3:3" x14ac:dyDescent="0.3">
      <c r="C441" s="328"/>
    </row>
    <row r="442" spans="3:3" x14ac:dyDescent="0.3">
      <c r="C442" s="328"/>
    </row>
    <row r="443" spans="3:3" x14ac:dyDescent="0.3">
      <c r="C443" s="328"/>
    </row>
    <row r="444" spans="3:3" x14ac:dyDescent="0.3">
      <c r="C444" s="328"/>
    </row>
    <row r="445" spans="3:3" x14ac:dyDescent="0.3">
      <c r="C445" s="328"/>
    </row>
    <row r="446" spans="3:3" x14ac:dyDescent="0.3">
      <c r="C446" s="328"/>
    </row>
    <row r="447" spans="3:3" x14ac:dyDescent="0.3">
      <c r="C447" s="328"/>
    </row>
    <row r="448" spans="3:3" x14ac:dyDescent="0.3">
      <c r="C448" s="328"/>
    </row>
    <row r="449" spans="3:3" x14ac:dyDescent="0.3">
      <c r="C449" s="328"/>
    </row>
    <row r="450" spans="3:3" x14ac:dyDescent="0.3">
      <c r="C450" s="328"/>
    </row>
    <row r="451" spans="3:3" x14ac:dyDescent="0.3">
      <c r="C451" s="328"/>
    </row>
    <row r="452" spans="3:3" x14ac:dyDescent="0.3">
      <c r="C452" s="328"/>
    </row>
    <row r="453" spans="3:3" x14ac:dyDescent="0.3">
      <c r="C453" s="328"/>
    </row>
    <row r="454" spans="3:3" x14ac:dyDescent="0.3">
      <c r="C454" s="328"/>
    </row>
    <row r="455" spans="3:3" x14ac:dyDescent="0.3">
      <c r="C455" s="328"/>
    </row>
    <row r="456" spans="3:3" x14ac:dyDescent="0.3">
      <c r="C456" s="328"/>
    </row>
    <row r="457" spans="3:3" x14ac:dyDescent="0.3">
      <c r="C457" s="328"/>
    </row>
    <row r="458" spans="3:3" x14ac:dyDescent="0.3">
      <c r="C458" s="328"/>
    </row>
    <row r="459" spans="3:3" x14ac:dyDescent="0.3">
      <c r="C459" s="328"/>
    </row>
    <row r="460" spans="3:3" x14ac:dyDescent="0.3">
      <c r="C460" s="328"/>
    </row>
    <row r="461" spans="3:3" x14ac:dyDescent="0.3">
      <c r="C461" s="328"/>
    </row>
    <row r="462" spans="3:3" x14ac:dyDescent="0.3">
      <c r="C462" s="328"/>
    </row>
    <row r="463" spans="3:3" x14ac:dyDescent="0.3">
      <c r="C463" s="328"/>
    </row>
    <row r="464" spans="3:3" x14ac:dyDescent="0.3">
      <c r="C464" s="328"/>
    </row>
    <row r="465" spans="3:3" x14ac:dyDescent="0.3">
      <c r="C465" s="328"/>
    </row>
    <row r="466" spans="3:3" x14ac:dyDescent="0.3">
      <c r="C466" s="328"/>
    </row>
    <row r="467" spans="3:3" x14ac:dyDescent="0.3">
      <c r="C467" s="328"/>
    </row>
    <row r="468" spans="3:3" x14ac:dyDescent="0.3">
      <c r="C468" s="328"/>
    </row>
    <row r="469" spans="3:3" x14ac:dyDescent="0.3">
      <c r="C469" s="328"/>
    </row>
    <row r="470" spans="3:3" x14ac:dyDescent="0.3">
      <c r="C470" s="328"/>
    </row>
    <row r="471" spans="3:3" x14ac:dyDescent="0.3">
      <c r="C471" s="328"/>
    </row>
    <row r="472" spans="3:3" x14ac:dyDescent="0.3">
      <c r="C472" s="328"/>
    </row>
    <row r="473" spans="3:3" x14ac:dyDescent="0.3">
      <c r="C473" s="328"/>
    </row>
    <row r="474" spans="3:3" x14ac:dyDescent="0.3">
      <c r="C474" s="328"/>
    </row>
    <row r="475" spans="3:3" x14ac:dyDescent="0.3">
      <c r="C475" s="328"/>
    </row>
    <row r="476" spans="3:3" x14ac:dyDescent="0.3">
      <c r="C476" s="328"/>
    </row>
    <row r="477" spans="3:3" x14ac:dyDescent="0.3">
      <c r="C477" s="328"/>
    </row>
    <row r="478" spans="3:3" x14ac:dyDescent="0.3">
      <c r="C478" s="328"/>
    </row>
    <row r="479" spans="3:3" x14ac:dyDescent="0.3">
      <c r="C479" s="328"/>
    </row>
    <row r="480" spans="3:3" x14ac:dyDescent="0.3">
      <c r="C480" s="328"/>
    </row>
    <row r="481" spans="3:3" x14ac:dyDescent="0.3">
      <c r="C481" s="328"/>
    </row>
    <row r="482" spans="3:3" x14ac:dyDescent="0.3">
      <c r="C482" s="328"/>
    </row>
    <row r="483" spans="3:3" x14ac:dyDescent="0.3">
      <c r="C483" s="328"/>
    </row>
    <row r="484" spans="3:3" x14ac:dyDescent="0.3">
      <c r="C484" s="328"/>
    </row>
    <row r="485" spans="3:3" x14ac:dyDescent="0.3">
      <c r="C485" s="328"/>
    </row>
    <row r="486" spans="3:3" x14ac:dyDescent="0.3">
      <c r="C486" s="328"/>
    </row>
    <row r="487" spans="3:3" x14ac:dyDescent="0.3">
      <c r="C487" s="328"/>
    </row>
    <row r="488" spans="3:3" x14ac:dyDescent="0.3">
      <c r="C488" s="328"/>
    </row>
    <row r="489" spans="3:3" x14ac:dyDescent="0.3">
      <c r="C489" s="328"/>
    </row>
    <row r="490" spans="3:3" x14ac:dyDescent="0.3">
      <c r="C490" s="328"/>
    </row>
    <row r="491" spans="3:3" x14ac:dyDescent="0.3">
      <c r="C491" s="328"/>
    </row>
    <row r="492" spans="3:3" x14ac:dyDescent="0.3">
      <c r="C492" s="328"/>
    </row>
    <row r="493" spans="3:3" x14ac:dyDescent="0.3">
      <c r="C493" s="328"/>
    </row>
    <row r="494" spans="3:3" x14ac:dyDescent="0.3">
      <c r="C494" s="328"/>
    </row>
    <row r="495" spans="3:3" x14ac:dyDescent="0.3">
      <c r="C495" s="328"/>
    </row>
    <row r="496" spans="3:3" x14ac:dyDescent="0.3">
      <c r="C496" s="328"/>
    </row>
    <row r="497" spans="3:3" x14ac:dyDescent="0.3">
      <c r="C497" s="328"/>
    </row>
    <row r="498" spans="3:3" x14ac:dyDescent="0.3">
      <c r="C498" s="328"/>
    </row>
    <row r="499" spans="3:3" x14ac:dyDescent="0.3">
      <c r="C499" s="328"/>
    </row>
    <row r="500" spans="3:3" x14ac:dyDescent="0.3">
      <c r="C500" s="328"/>
    </row>
    <row r="501" spans="3:3" x14ac:dyDescent="0.3">
      <c r="C501" s="328"/>
    </row>
    <row r="502" spans="3:3" x14ac:dyDescent="0.3">
      <c r="C502" s="328"/>
    </row>
    <row r="503" spans="3:3" x14ac:dyDescent="0.3">
      <c r="C503" s="328"/>
    </row>
    <row r="504" spans="3:3" x14ac:dyDescent="0.3">
      <c r="C504" s="328"/>
    </row>
    <row r="505" spans="3:3" x14ac:dyDescent="0.3">
      <c r="C505" s="328"/>
    </row>
    <row r="506" spans="3:3" x14ac:dyDescent="0.3">
      <c r="C506" s="328"/>
    </row>
    <row r="507" spans="3:3" x14ac:dyDescent="0.3">
      <c r="C507" s="328"/>
    </row>
    <row r="508" spans="3:3" x14ac:dyDescent="0.3">
      <c r="C508" s="328"/>
    </row>
    <row r="509" spans="3:3" x14ac:dyDescent="0.3">
      <c r="C509" s="328"/>
    </row>
    <row r="510" spans="3:3" x14ac:dyDescent="0.3">
      <c r="C510" s="328"/>
    </row>
    <row r="511" spans="3:3" x14ac:dyDescent="0.3">
      <c r="C511" s="328"/>
    </row>
    <row r="512" spans="3:3" x14ac:dyDescent="0.3">
      <c r="C512" s="328"/>
    </row>
    <row r="513" spans="3:3" x14ac:dyDescent="0.3">
      <c r="C513" s="328"/>
    </row>
    <row r="514" spans="3:3" x14ac:dyDescent="0.3">
      <c r="C514" s="328"/>
    </row>
    <row r="515" spans="3:3" x14ac:dyDescent="0.3">
      <c r="C515" s="328"/>
    </row>
    <row r="516" spans="3:3" x14ac:dyDescent="0.3">
      <c r="C516" s="328"/>
    </row>
    <row r="517" spans="3:3" x14ac:dyDescent="0.3">
      <c r="C517" s="328"/>
    </row>
    <row r="518" spans="3:3" x14ac:dyDescent="0.3">
      <c r="C518" s="328"/>
    </row>
    <row r="519" spans="3:3" x14ac:dyDescent="0.3">
      <c r="C519" s="328"/>
    </row>
    <row r="520" spans="3:3" x14ac:dyDescent="0.3">
      <c r="C520" s="328"/>
    </row>
    <row r="521" spans="3:3" x14ac:dyDescent="0.3">
      <c r="C521" s="328"/>
    </row>
    <row r="522" spans="3:3" x14ac:dyDescent="0.3">
      <c r="C522" s="328"/>
    </row>
    <row r="523" spans="3:3" x14ac:dyDescent="0.3">
      <c r="C523" s="328"/>
    </row>
    <row r="524" spans="3:3" x14ac:dyDescent="0.3">
      <c r="C524" s="328"/>
    </row>
    <row r="525" spans="3:3" x14ac:dyDescent="0.3">
      <c r="C525" s="328"/>
    </row>
    <row r="526" spans="3:3" x14ac:dyDescent="0.3">
      <c r="C526" s="328"/>
    </row>
    <row r="527" spans="3:3" x14ac:dyDescent="0.3">
      <c r="C527" s="328"/>
    </row>
    <row r="528" spans="3:3" x14ac:dyDescent="0.3">
      <c r="C528" s="328"/>
    </row>
    <row r="529" spans="3:3" x14ac:dyDescent="0.3">
      <c r="C529" s="328"/>
    </row>
    <row r="530" spans="3:3" x14ac:dyDescent="0.3">
      <c r="C530" s="328"/>
    </row>
    <row r="531" spans="3:3" x14ac:dyDescent="0.3">
      <c r="C531" s="328"/>
    </row>
    <row r="532" spans="3:3" x14ac:dyDescent="0.3">
      <c r="C532" s="328"/>
    </row>
    <row r="533" spans="3:3" x14ac:dyDescent="0.3">
      <c r="C533" s="328"/>
    </row>
    <row r="534" spans="3:3" x14ac:dyDescent="0.3">
      <c r="C534" s="328"/>
    </row>
    <row r="535" spans="3:3" x14ac:dyDescent="0.3">
      <c r="C535" s="328"/>
    </row>
    <row r="536" spans="3:3" x14ac:dyDescent="0.3">
      <c r="C536" s="328"/>
    </row>
    <row r="537" spans="3:3" x14ac:dyDescent="0.3">
      <c r="C537" s="328"/>
    </row>
    <row r="538" spans="3:3" x14ac:dyDescent="0.3">
      <c r="C538" s="328"/>
    </row>
    <row r="539" spans="3:3" x14ac:dyDescent="0.3">
      <c r="C539" s="328"/>
    </row>
    <row r="540" spans="3:3" x14ac:dyDescent="0.3">
      <c r="C540" s="328"/>
    </row>
    <row r="541" spans="3:3" x14ac:dyDescent="0.3">
      <c r="C541" s="328"/>
    </row>
    <row r="542" spans="3:3" x14ac:dyDescent="0.3">
      <c r="C542" s="328"/>
    </row>
    <row r="543" spans="3:3" x14ac:dyDescent="0.3">
      <c r="C543" s="328"/>
    </row>
    <row r="544" spans="3:3" x14ac:dyDescent="0.3">
      <c r="C544" s="328"/>
    </row>
    <row r="545" spans="3:3" x14ac:dyDescent="0.3">
      <c r="C545" s="328"/>
    </row>
    <row r="546" spans="3:3" x14ac:dyDescent="0.3">
      <c r="C546" s="328"/>
    </row>
    <row r="547" spans="3:3" x14ac:dyDescent="0.3">
      <c r="C547" s="328"/>
    </row>
    <row r="548" spans="3:3" x14ac:dyDescent="0.3">
      <c r="C548" s="328"/>
    </row>
    <row r="549" spans="3:3" x14ac:dyDescent="0.3">
      <c r="C549" s="328"/>
    </row>
    <row r="550" spans="3:3" x14ac:dyDescent="0.3">
      <c r="C550" s="328"/>
    </row>
    <row r="551" spans="3:3" x14ac:dyDescent="0.3">
      <c r="C551" s="328"/>
    </row>
    <row r="552" spans="3:3" x14ac:dyDescent="0.3">
      <c r="C552" s="328"/>
    </row>
    <row r="553" spans="3:3" x14ac:dyDescent="0.3">
      <c r="C553" s="328"/>
    </row>
    <row r="554" spans="3:3" x14ac:dyDescent="0.3">
      <c r="C554" s="328"/>
    </row>
    <row r="555" spans="3:3" x14ac:dyDescent="0.3">
      <c r="C555" s="328"/>
    </row>
    <row r="556" spans="3:3" x14ac:dyDescent="0.3">
      <c r="C556" s="328"/>
    </row>
    <row r="557" spans="3:3" x14ac:dyDescent="0.3">
      <c r="C557" s="328"/>
    </row>
    <row r="558" spans="3:3" x14ac:dyDescent="0.3">
      <c r="C558" s="328"/>
    </row>
    <row r="559" spans="3:3" x14ac:dyDescent="0.3">
      <c r="C559" s="328"/>
    </row>
    <row r="560" spans="3:3" x14ac:dyDescent="0.3">
      <c r="C560" s="328"/>
    </row>
    <row r="561" spans="3:3" x14ac:dyDescent="0.3">
      <c r="C561" s="328"/>
    </row>
    <row r="562" spans="3:3" x14ac:dyDescent="0.3">
      <c r="C562" s="328"/>
    </row>
    <row r="563" spans="3:3" x14ac:dyDescent="0.3">
      <c r="C563" s="328"/>
    </row>
    <row r="564" spans="3:3" x14ac:dyDescent="0.3">
      <c r="C564" s="328"/>
    </row>
    <row r="565" spans="3:3" x14ac:dyDescent="0.3">
      <c r="C565" s="328"/>
    </row>
    <row r="566" spans="3:3" x14ac:dyDescent="0.3">
      <c r="C566" s="328"/>
    </row>
    <row r="567" spans="3:3" x14ac:dyDescent="0.3">
      <c r="C567" s="328"/>
    </row>
    <row r="568" spans="3:3" x14ac:dyDescent="0.3">
      <c r="C568" s="328"/>
    </row>
    <row r="569" spans="3:3" x14ac:dyDescent="0.3">
      <c r="C569" s="328"/>
    </row>
    <row r="570" spans="3:3" x14ac:dyDescent="0.3">
      <c r="C570" s="328"/>
    </row>
    <row r="571" spans="3:3" x14ac:dyDescent="0.3">
      <c r="C571" s="328"/>
    </row>
    <row r="572" spans="3:3" x14ac:dyDescent="0.3">
      <c r="C572" s="328"/>
    </row>
    <row r="573" spans="3:3" x14ac:dyDescent="0.3">
      <c r="C573" s="328"/>
    </row>
    <row r="574" spans="3:3" x14ac:dyDescent="0.3">
      <c r="C574" s="328"/>
    </row>
    <row r="575" spans="3:3" x14ac:dyDescent="0.3">
      <c r="C575" s="328"/>
    </row>
    <row r="576" spans="3:3" x14ac:dyDescent="0.3">
      <c r="C576" s="328"/>
    </row>
    <row r="577" spans="3:3" x14ac:dyDescent="0.3">
      <c r="C577" s="328"/>
    </row>
    <row r="578" spans="3:3" x14ac:dyDescent="0.3">
      <c r="C578" s="328"/>
    </row>
    <row r="579" spans="3:3" x14ac:dyDescent="0.3">
      <c r="C579" s="328"/>
    </row>
    <row r="580" spans="3:3" x14ac:dyDescent="0.3">
      <c r="C580" s="328"/>
    </row>
    <row r="581" spans="3:3" x14ac:dyDescent="0.3">
      <c r="C581" s="328"/>
    </row>
    <row r="582" spans="3:3" x14ac:dyDescent="0.3">
      <c r="C582" s="328"/>
    </row>
    <row r="583" spans="3:3" x14ac:dyDescent="0.3">
      <c r="C583" s="328"/>
    </row>
    <row r="584" spans="3:3" x14ac:dyDescent="0.3">
      <c r="C584" s="328"/>
    </row>
    <row r="585" spans="3:3" x14ac:dyDescent="0.3">
      <c r="C585" s="328"/>
    </row>
    <row r="586" spans="3:3" x14ac:dyDescent="0.3">
      <c r="C586" s="328"/>
    </row>
    <row r="587" spans="3:3" x14ac:dyDescent="0.3">
      <c r="C587" s="328"/>
    </row>
    <row r="588" spans="3:3" x14ac:dyDescent="0.3">
      <c r="C588" s="328"/>
    </row>
    <row r="589" spans="3:3" x14ac:dyDescent="0.3">
      <c r="C589" s="328"/>
    </row>
    <row r="590" spans="3:3" x14ac:dyDescent="0.3">
      <c r="C590" s="328"/>
    </row>
    <row r="591" spans="3:3" x14ac:dyDescent="0.3">
      <c r="C591" s="328"/>
    </row>
    <row r="592" spans="3:3" x14ac:dyDescent="0.3">
      <c r="C592" s="328"/>
    </row>
    <row r="593" spans="3:3" x14ac:dyDescent="0.3">
      <c r="C593" s="328"/>
    </row>
    <row r="594" spans="3:3" x14ac:dyDescent="0.3">
      <c r="C594" s="328"/>
    </row>
    <row r="595" spans="3:3" x14ac:dyDescent="0.3">
      <c r="C595" s="328"/>
    </row>
    <row r="596" spans="3:3" x14ac:dyDescent="0.3">
      <c r="C596" s="328"/>
    </row>
    <row r="597" spans="3:3" x14ac:dyDescent="0.3">
      <c r="C597" s="328"/>
    </row>
    <row r="598" spans="3:3" x14ac:dyDescent="0.3">
      <c r="C598" s="328"/>
    </row>
    <row r="599" spans="3:3" x14ac:dyDescent="0.3">
      <c r="C599" s="328"/>
    </row>
    <row r="600" spans="3:3" x14ac:dyDescent="0.3">
      <c r="C600" s="328"/>
    </row>
    <row r="601" spans="3:3" x14ac:dyDescent="0.3">
      <c r="C601" s="328"/>
    </row>
    <row r="602" spans="3:3" x14ac:dyDescent="0.3">
      <c r="C602" s="328"/>
    </row>
    <row r="603" spans="3:3" x14ac:dyDescent="0.3">
      <c r="C603" s="328"/>
    </row>
    <row r="604" spans="3:3" x14ac:dyDescent="0.3">
      <c r="C604" s="328"/>
    </row>
    <row r="605" spans="3:3" x14ac:dyDescent="0.3">
      <c r="C605" s="328"/>
    </row>
    <row r="606" spans="3:3" x14ac:dyDescent="0.3">
      <c r="C606" s="328"/>
    </row>
    <row r="607" spans="3:3" x14ac:dyDescent="0.3">
      <c r="C607" s="328"/>
    </row>
    <row r="608" spans="3:3" x14ac:dyDescent="0.3">
      <c r="C608" s="328"/>
    </row>
    <row r="609" spans="3:3" x14ac:dyDescent="0.3">
      <c r="C609" s="328"/>
    </row>
    <row r="610" spans="3:3" x14ac:dyDescent="0.3">
      <c r="C610" s="328"/>
    </row>
    <row r="611" spans="3:3" x14ac:dyDescent="0.3">
      <c r="C611" s="328"/>
    </row>
    <row r="612" spans="3:3" x14ac:dyDescent="0.3">
      <c r="C612" s="328"/>
    </row>
    <row r="613" spans="3:3" x14ac:dyDescent="0.3">
      <c r="C613" s="328"/>
    </row>
    <row r="614" spans="3:3" x14ac:dyDescent="0.3">
      <c r="C614" s="328"/>
    </row>
    <row r="615" spans="3:3" x14ac:dyDescent="0.3">
      <c r="C615" s="328"/>
    </row>
    <row r="616" spans="3:3" x14ac:dyDescent="0.3">
      <c r="C616" s="328"/>
    </row>
    <row r="617" spans="3:3" x14ac:dyDescent="0.3">
      <c r="C617" s="328"/>
    </row>
    <row r="618" spans="3:3" x14ac:dyDescent="0.3">
      <c r="C618" s="328"/>
    </row>
    <row r="619" spans="3:3" x14ac:dyDescent="0.3">
      <c r="C619" s="328"/>
    </row>
    <row r="620" spans="3:3" x14ac:dyDescent="0.3">
      <c r="C620" s="328"/>
    </row>
    <row r="621" spans="3:3" x14ac:dyDescent="0.3">
      <c r="C621" s="328"/>
    </row>
    <row r="622" spans="3:3" x14ac:dyDescent="0.3">
      <c r="C622" s="328"/>
    </row>
    <row r="623" spans="3:3" x14ac:dyDescent="0.3">
      <c r="C623" s="328"/>
    </row>
    <row r="624" spans="3:3" x14ac:dyDescent="0.3">
      <c r="C624" s="328"/>
    </row>
    <row r="625" spans="3:3" x14ac:dyDescent="0.3">
      <c r="C625" s="328"/>
    </row>
    <row r="626" spans="3:3" x14ac:dyDescent="0.3">
      <c r="C626" s="328"/>
    </row>
    <row r="627" spans="3:3" x14ac:dyDescent="0.3">
      <c r="C627" s="328"/>
    </row>
    <row r="628" spans="3:3" x14ac:dyDescent="0.3">
      <c r="C628" s="328"/>
    </row>
    <row r="629" spans="3:3" x14ac:dyDescent="0.3">
      <c r="C629" s="328"/>
    </row>
    <row r="630" spans="3:3" x14ac:dyDescent="0.3">
      <c r="C630" s="328"/>
    </row>
    <row r="631" spans="3:3" x14ac:dyDescent="0.3">
      <c r="C631" s="328"/>
    </row>
    <row r="632" spans="3:3" x14ac:dyDescent="0.3">
      <c r="C632" s="328"/>
    </row>
    <row r="633" spans="3:3" x14ac:dyDescent="0.3">
      <c r="C633" s="328"/>
    </row>
    <row r="634" spans="3:3" x14ac:dyDescent="0.3">
      <c r="C634" s="328"/>
    </row>
    <row r="635" spans="3:3" x14ac:dyDescent="0.3">
      <c r="C635" s="328"/>
    </row>
    <row r="636" spans="3:3" x14ac:dyDescent="0.3">
      <c r="C636" s="328"/>
    </row>
    <row r="637" spans="3:3" x14ac:dyDescent="0.3">
      <c r="C637" s="328"/>
    </row>
    <row r="638" spans="3:3" x14ac:dyDescent="0.3">
      <c r="C638" s="328"/>
    </row>
    <row r="639" spans="3:3" x14ac:dyDescent="0.3">
      <c r="C639" s="328"/>
    </row>
    <row r="640" spans="3:3" x14ac:dyDescent="0.3">
      <c r="C640" s="328"/>
    </row>
    <row r="641" spans="3:3" x14ac:dyDescent="0.3">
      <c r="C641" s="328"/>
    </row>
    <row r="642" spans="3:3" x14ac:dyDescent="0.3">
      <c r="C642" s="328"/>
    </row>
    <row r="643" spans="3:3" x14ac:dyDescent="0.3">
      <c r="C643" s="328"/>
    </row>
    <row r="644" spans="3:3" x14ac:dyDescent="0.3">
      <c r="C644" s="328"/>
    </row>
    <row r="645" spans="3:3" x14ac:dyDescent="0.3">
      <c r="C645" s="328"/>
    </row>
    <row r="646" spans="3:3" x14ac:dyDescent="0.3">
      <c r="C646" s="328"/>
    </row>
    <row r="647" spans="3:3" x14ac:dyDescent="0.3">
      <c r="C647" s="328"/>
    </row>
    <row r="648" spans="3:3" x14ac:dyDescent="0.3">
      <c r="C648" s="328"/>
    </row>
    <row r="649" spans="3:3" x14ac:dyDescent="0.3">
      <c r="C649" s="328"/>
    </row>
    <row r="650" spans="3:3" x14ac:dyDescent="0.3">
      <c r="C650" s="328"/>
    </row>
    <row r="651" spans="3:3" x14ac:dyDescent="0.3">
      <c r="C651" s="328"/>
    </row>
    <row r="652" spans="3:3" x14ac:dyDescent="0.3">
      <c r="C652" s="328"/>
    </row>
    <row r="653" spans="3:3" x14ac:dyDescent="0.3">
      <c r="C653" s="328"/>
    </row>
    <row r="654" spans="3:3" x14ac:dyDescent="0.3">
      <c r="C654" s="328"/>
    </row>
    <row r="655" spans="3:3" x14ac:dyDescent="0.3">
      <c r="C655" s="328"/>
    </row>
    <row r="656" spans="3:3" x14ac:dyDescent="0.3">
      <c r="C656" s="328"/>
    </row>
    <row r="657" spans="3:3" x14ac:dyDescent="0.3">
      <c r="C657" s="328"/>
    </row>
    <row r="658" spans="3:3" x14ac:dyDescent="0.3">
      <c r="C658" s="328"/>
    </row>
    <row r="659" spans="3:3" x14ac:dyDescent="0.3">
      <c r="C659" s="328"/>
    </row>
    <row r="660" spans="3:3" x14ac:dyDescent="0.3">
      <c r="C660" s="328"/>
    </row>
    <row r="661" spans="3:3" x14ac:dyDescent="0.3">
      <c r="C661" s="328"/>
    </row>
    <row r="662" spans="3:3" x14ac:dyDescent="0.3">
      <c r="C662" s="328"/>
    </row>
    <row r="663" spans="3:3" x14ac:dyDescent="0.3">
      <c r="C663" s="328"/>
    </row>
    <row r="664" spans="3:3" x14ac:dyDescent="0.3">
      <c r="C664" s="328"/>
    </row>
    <row r="665" spans="3:3" x14ac:dyDescent="0.3">
      <c r="C665" s="328"/>
    </row>
    <row r="666" spans="3:3" x14ac:dyDescent="0.3">
      <c r="C666" s="328"/>
    </row>
    <row r="667" spans="3:3" x14ac:dyDescent="0.3">
      <c r="C667" s="328"/>
    </row>
    <row r="668" spans="3:3" x14ac:dyDescent="0.3">
      <c r="C668" s="328"/>
    </row>
    <row r="669" spans="3:3" x14ac:dyDescent="0.3">
      <c r="C669" s="328"/>
    </row>
    <row r="670" spans="3:3" x14ac:dyDescent="0.3">
      <c r="C670" s="328"/>
    </row>
    <row r="671" spans="3:3" x14ac:dyDescent="0.3">
      <c r="C671" s="328"/>
    </row>
    <row r="672" spans="3:3" x14ac:dyDescent="0.3">
      <c r="C672" s="328"/>
    </row>
    <row r="673" spans="3:3" x14ac:dyDescent="0.3">
      <c r="C673" s="328"/>
    </row>
    <row r="674" spans="3:3" x14ac:dyDescent="0.3">
      <c r="C674" s="328"/>
    </row>
    <row r="675" spans="3:3" x14ac:dyDescent="0.3">
      <c r="C675" s="328"/>
    </row>
    <row r="676" spans="3:3" x14ac:dyDescent="0.3">
      <c r="C676" s="328"/>
    </row>
    <row r="677" spans="3:3" x14ac:dyDescent="0.3">
      <c r="C677" s="328"/>
    </row>
    <row r="678" spans="3:3" x14ac:dyDescent="0.3">
      <c r="C678" s="328"/>
    </row>
    <row r="679" spans="3:3" x14ac:dyDescent="0.3">
      <c r="C679" s="328"/>
    </row>
    <row r="680" spans="3:3" x14ac:dyDescent="0.3">
      <c r="C680" s="328"/>
    </row>
    <row r="681" spans="3:3" x14ac:dyDescent="0.3">
      <c r="C681" s="328"/>
    </row>
    <row r="682" spans="3:3" x14ac:dyDescent="0.3">
      <c r="C682" s="328"/>
    </row>
    <row r="683" spans="3:3" x14ac:dyDescent="0.3">
      <c r="C683" s="328"/>
    </row>
    <row r="684" spans="3:3" x14ac:dyDescent="0.3">
      <c r="C684" s="328"/>
    </row>
    <row r="685" spans="3:3" x14ac:dyDescent="0.3">
      <c r="C685" s="328"/>
    </row>
    <row r="686" spans="3:3" x14ac:dyDescent="0.3">
      <c r="C686" s="328"/>
    </row>
    <row r="687" spans="3:3" x14ac:dyDescent="0.3">
      <c r="C687" s="328"/>
    </row>
    <row r="688" spans="3:3" x14ac:dyDescent="0.3">
      <c r="C688" s="328"/>
    </row>
    <row r="689" spans="3:3" x14ac:dyDescent="0.3">
      <c r="C689" s="328"/>
    </row>
    <row r="690" spans="3:3" x14ac:dyDescent="0.3">
      <c r="C690" s="328"/>
    </row>
    <row r="691" spans="3:3" x14ac:dyDescent="0.3">
      <c r="C691" s="328"/>
    </row>
    <row r="692" spans="3:3" x14ac:dyDescent="0.3">
      <c r="C692" s="328"/>
    </row>
    <row r="693" spans="3:3" x14ac:dyDescent="0.3">
      <c r="C693" s="328"/>
    </row>
    <row r="694" spans="3:3" x14ac:dyDescent="0.3">
      <c r="C694" s="328"/>
    </row>
    <row r="695" spans="3:3" x14ac:dyDescent="0.3">
      <c r="C695" s="328"/>
    </row>
    <row r="696" spans="3:3" x14ac:dyDescent="0.3">
      <c r="C696" s="328"/>
    </row>
    <row r="697" spans="3:3" x14ac:dyDescent="0.3">
      <c r="C697" s="328"/>
    </row>
    <row r="698" spans="3:3" x14ac:dyDescent="0.3">
      <c r="C698" s="328"/>
    </row>
    <row r="699" spans="3:3" x14ac:dyDescent="0.3">
      <c r="C699" s="328"/>
    </row>
    <row r="700" spans="3:3" x14ac:dyDescent="0.3">
      <c r="C700" s="328"/>
    </row>
    <row r="701" spans="3:3" x14ac:dyDescent="0.3">
      <c r="C701" s="328"/>
    </row>
    <row r="702" spans="3:3" x14ac:dyDescent="0.3">
      <c r="C702" s="328"/>
    </row>
    <row r="703" spans="3:3" x14ac:dyDescent="0.3">
      <c r="C703" s="328"/>
    </row>
    <row r="704" spans="3:3" x14ac:dyDescent="0.3">
      <c r="C704" s="328"/>
    </row>
    <row r="705" spans="3:3" x14ac:dyDescent="0.3">
      <c r="C705" s="328"/>
    </row>
    <row r="706" spans="3:3" x14ac:dyDescent="0.3">
      <c r="C706" s="328"/>
    </row>
    <row r="707" spans="3:3" x14ac:dyDescent="0.3">
      <c r="C707" s="328"/>
    </row>
    <row r="708" spans="3:3" x14ac:dyDescent="0.3">
      <c r="C708" s="328"/>
    </row>
    <row r="709" spans="3:3" x14ac:dyDescent="0.3">
      <c r="C709" s="328"/>
    </row>
    <row r="710" spans="3:3" x14ac:dyDescent="0.3">
      <c r="C710" s="328"/>
    </row>
    <row r="711" spans="3:3" x14ac:dyDescent="0.3">
      <c r="C711" s="328"/>
    </row>
    <row r="712" spans="3:3" x14ac:dyDescent="0.3">
      <c r="C712" s="328"/>
    </row>
    <row r="713" spans="3:3" x14ac:dyDescent="0.3">
      <c r="C713" s="328"/>
    </row>
    <row r="714" spans="3:3" x14ac:dyDescent="0.3">
      <c r="C714" s="328"/>
    </row>
    <row r="715" spans="3:3" x14ac:dyDescent="0.3">
      <c r="C715" s="328"/>
    </row>
    <row r="716" spans="3:3" x14ac:dyDescent="0.3">
      <c r="C716" s="328"/>
    </row>
    <row r="717" spans="3:3" x14ac:dyDescent="0.3">
      <c r="C717" s="328"/>
    </row>
    <row r="718" spans="3:3" x14ac:dyDescent="0.3">
      <c r="C718" s="328"/>
    </row>
    <row r="719" spans="3:3" x14ac:dyDescent="0.3">
      <c r="C719" s="328"/>
    </row>
    <row r="720" spans="3:3" x14ac:dyDescent="0.3">
      <c r="C720" s="328"/>
    </row>
    <row r="721" spans="3:3" x14ac:dyDescent="0.3">
      <c r="C721" s="328"/>
    </row>
    <row r="722" spans="3:3" x14ac:dyDescent="0.3">
      <c r="C722" s="328"/>
    </row>
    <row r="723" spans="3:3" x14ac:dyDescent="0.3">
      <c r="C723" s="328"/>
    </row>
    <row r="724" spans="3:3" x14ac:dyDescent="0.3">
      <c r="C724" s="328"/>
    </row>
    <row r="725" spans="3:3" x14ac:dyDescent="0.3">
      <c r="C725" s="328"/>
    </row>
    <row r="726" spans="3:3" x14ac:dyDescent="0.3">
      <c r="C726" s="328"/>
    </row>
    <row r="727" spans="3:3" x14ac:dyDescent="0.3">
      <c r="C727" s="328"/>
    </row>
    <row r="728" spans="3:3" x14ac:dyDescent="0.3">
      <c r="C728" s="328"/>
    </row>
    <row r="729" spans="3:3" x14ac:dyDescent="0.3">
      <c r="C729" s="328"/>
    </row>
    <row r="730" spans="3:3" x14ac:dyDescent="0.3">
      <c r="C730" s="328"/>
    </row>
    <row r="731" spans="3:3" x14ac:dyDescent="0.3">
      <c r="C731" s="328"/>
    </row>
    <row r="732" spans="3:3" x14ac:dyDescent="0.3">
      <c r="C732" s="328"/>
    </row>
    <row r="733" spans="3:3" x14ac:dyDescent="0.3">
      <c r="C733" s="328"/>
    </row>
    <row r="734" spans="3:3" x14ac:dyDescent="0.3">
      <c r="C734" s="328"/>
    </row>
    <row r="735" spans="3:3" x14ac:dyDescent="0.3">
      <c r="C735" s="328"/>
    </row>
    <row r="736" spans="3:3" x14ac:dyDescent="0.3">
      <c r="C736" s="328"/>
    </row>
    <row r="737" spans="3:3" x14ac:dyDescent="0.3">
      <c r="C737" s="328"/>
    </row>
    <row r="738" spans="3:3" x14ac:dyDescent="0.3">
      <c r="C738" s="328"/>
    </row>
    <row r="739" spans="3:3" x14ac:dyDescent="0.3">
      <c r="C739" s="328"/>
    </row>
    <row r="740" spans="3:3" x14ac:dyDescent="0.3">
      <c r="C740" s="328"/>
    </row>
    <row r="741" spans="3:3" x14ac:dyDescent="0.3">
      <c r="C741" s="328"/>
    </row>
    <row r="742" spans="3:3" x14ac:dyDescent="0.3">
      <c r="C742" s="328"/>
    </row>
    <row r="743" spans="3:3" x14ac:dyDescent="0.3">
      <c r="C743" s="328"/>
    </row>
    <row r="744" spans="3:3" x14ac:dyDescent="0.3">
      <c r="C744" s="328"/>
    </row>
    <row r="745" spans="3:3" x14ac:dyDescent="0.3">
      <c r="C745" s="328"/>
    </row>
    <row r="746" spans="3:3" x14ac:dyDescent="0.3">
      <c r="C746" s="328"/>
    </row>
    <row r="747" spans="3:3" x14ac:dyDescent="0.3">
      <c r="C747" s="328"/>
    </row>
    <row r="748" spans="3:3" x14ac:dyDescent="0.3">
      <c r="C748" s="328"/>
    </row>
    <row r="749" spans="3:3" x14ac:dyDescent="0.3">
      <c r="C749" s="328"/>
    </row>
    <row r="750" spans="3:3" x14ac:dyDescent="0.3">
      <c r="C750" s="328"/>
    </row>
    <row r="751" spans="3:3" x14ac:dyDescent="0.3">
      <c r="C751" s="328"/>
    </row>
    <row r="752" spans="3:3" x14ac:dyDescent="0.3">
      <c r="C752" s="328"/>
    </row>
    <row r="753" spans="3:3" x14ac:dyDescent="0.3">
      <c r="C753" s="328"/>
    </row>
    <row r="754" spans="3:3" x14ac:dyDescent="0.3">
      <c r="C754" s="328"/>
    </row>
    <row r="755" spans="3:3" x14ac:dyDescent="0.3">
      <c r="C755" s="328"/>
    </row>
    <row r="756" spans="3:3" x14ac:dyDescent="0.3">
      <c r="C756" s="328"/>
    </row>
    <row r="757" spans="3:3" x14ac:dyDescent="0.3">
      <c r="C757" s="328"/>
    </row>
    <row r="758" spans="3:3" x14ac:dyDescent="0.3">
      <c r="C758" s="328"/>
    </row>
    <row r="759" spans="3:3" x14ac:dyDescent="0.3">
      <c r="C759" s="328"/>
    </row>
    <row r="760" spans="3:3" x14ac:dyDescent="0.3">
      <c r="C760" s="328"/>
    </row>
    <row r="761" spans="3:3" x14ac:dyDescent="0.3">
      <c r="C761" s="328"/>
    </row>
    <row r="762" spans="3:3" x14ac:dyDescent="0.3">
      <c r="C762" s="328"/>
    </row>
    <row r="763" spans="3:3" x14ac:dyDescent="0.3">
      <c r="C763" s="328"/>
    </row>
    <row r="764" spans="3:3" x14ac:dyDescent="0.3">
      <c r="C764" s="328"/>
    </row>
    <row r="765" spans="3:3" x14ac:dyDescent="0.3">
      <c r="C765" s="328"/>
    </row>
    <row r="766" spans="3:3" x14ac:dyDescent="0.3">
      <c r="C766" s="328"/>
    </row>
    <row r="767" spans="3:3" x14ac:dyDescent="0.3">
      <c r="C767" s="328"/>
    </row>
    <row r="768" spans="3:3" x14ac:dyDescent="0.3">
      <c r="C768" s="328"/>
    </row>
    <row r="769" spans="3:3" x14ac:dyDescent="0.3">
      <c r="C769" s="328"/>
    </row>
    <row r="770" spans="3:3" x14ac:dyDescent="0.3">
      <c r="C770" s="328"/>
    </row>
    <row r="771" spans="3:3" x14ac:dyDescent="0.3">
      <c r="C771" s="328"/>
    </row>
    <row r="772" spans="3:3" x14ac:dyDescent="0.3">
      <c r="C772" s="328"/>
    </row>
    <row r="773" spans="3:3" x14ac:dyDescent="0.3">
      <c r="C773" s="328"/>
    </row>
    <row r="774" spans="3:3" x14ac:dyDescent="0.3">
      <c r="C774" s="328"/>
    </row>
    <row r="775" spans="3:3" x14ac:dyDescent="0.3">
      <c r="C775" s="328"/>
    </row>
    <row r="776" spans="3:3" x14ac:dyDescent="0.3">
      <c r="C776" s="328"/>
    </row>
    <row r="777" spans="3:3" x14ac:dyDescent="0.3">
      <c r="C777" s="328"/>
    </row>
    <row r="778" spans="3:3" x14ac:dyDescent="0.3">
      <c r="C778" s="328"/>
    </row>
    <row r="779" spans="3:3" x14ac:dyDescent="0.3">
      <c r="C779" s="328"/>
    </row>
    <row r="780" spans="3:3" x14ac:dyDescent="0.3">
      <c r="C780" s="328"/>
    </row>
    <row r="781" spans="3:3" x14ac:dyDescent="0.3">
      <c r="C781" s="328"/>
    </row>
    <row r="782" spans="3:3" x14ac:dyDescent="0.3">
      <c r="C782" s="328"/>
    </row>
    <row r="783" spans="3:3" x14ac:dyDescent="0.3">
      <c r="C783" s="328"/>
    </row>
    <row r="784" spans="3:3" x14ac:dyDescent="0.3">
      <c r="C784" s="328"/>
    </row>
    <row r="785" spans="3:3" x14ac:dyDescent="0.3">
      <c r="C785" s="328"/>
    </row>
    <row r="786" spans="3:3" x14ac:dyDescent="0.3">
      <c r="C786" s="328"/>
    </row>
    <row r="787" spans="3:3" x14ac:dyDescent="0.3">
      <c r="C787" s="328"/>
    </row>
    <row r="788" spans="3:3" x14ac:dyDescent="0.3">
      <c r="C788" s="328"/>
    </row>
    <row r="789" spans="3:3" x14ac:dyDescent="0.3">
      <c r="C789" s="328"/>
    </row>
    <row r="790" spans="3:3" x14ac:dyDescent="0.3">
      <c r="C790" s="328"/>
    </row>
    <row r="791" spans="3:3" x14ac:dyDescent="0.3">
      <c r="C791" s="328"/>
    </row>
    <row r="792" spans="3:3" x14ac:dyDescent="0.3">
      <c r="C792" s="328"/>
    </row>
    <row r="793" spans="3:3" x14ac:dyDescent="0.3">
      <c r="C793" s="328"/>
    </row>
    <row r="794" spans="3:3" x14ac:dyDescent="0.3">
      <c r="C794" s="328"/>
    </row>
    <row r="795" spans="3:3" x14ac:dyDescent="0.3">
      <c r="C795" s="328"/>
    </row>
    <row r="796" spans="3:3" x14ac:dyDescent="0.3">
      <c r="C796" s="328"/>
    </row>
    <row r="797" spans="3:3" x14ac:dyDescent="0.3">
      <c r="C797" s="328"/>
    </row>
    <row r="798" spans="3:3" x14ac:dyDescent="0.3">
      <c r="C798" s="328"/>
    </row>
    <row r="799" spans="3:3" x14ac:dyDescent="0.3">
      <c r="C799" s="328"/>
    </row>
    <row r="800" spans="3:3" x14ac:dyDescent="0.3">
      <c r="C800" s="328"/>
    </row>
    <row r="801" spans="3:3" x14ac:dyDescent="0.3">
      <c r="C801" s="328"/>
    </row>
    <row r="802" spans="3:3" x14ac:dyDescent="0.3">
      <c r="C802" s="328"/>
    </row>
    <row r="803" spans="3:3" x14ac:dyDescent="0.3">
      <c r="C803" s="328"/>
    </row>
    <row r="804" spans="3:3" x14ac:dyDescent="0.3">
      <c r="C804" s="328"/>
    </row>
    <row r="805" spans="3:3" x14ac:dyDescent="0.3">
      <c r="C805" s="328"/>
    </row>
    <row r="806" spans="3:3" x14ac:dyDescent="0.3">
      <c r="C806" s="328"/>
    </row>
    <row r="807" spans="3:3" x14ac:dyDescent="0.3">
      <c r="C807" s="328"/>
    </row>
    <row r="808" spans="3:3" x14ac:dyDescent="0.3">
      <c r="C808" s="328"/>
    </row>
    <row r="809" spans="3:3" x14ac:dyDescent="0.3">
      <c r="C809" s="328"/>
    </row>
    <row r="810" spans="3:3" x14ac:dyDescent="0.3">
      <c r="C810" s="328"/>
    </row>
    <row r="811" spans="3:3" x14ac:dyDescent="0.3">
      <c r="C811" s="328"/>
    </row>
    <row r="812" spans="3:3" x14ac:dyDescent="0.3">
      <c r="C812" s="328"/>
    </row>
    <row r="813" spans="3:3" x14ac:dyDescent="0.3">
      <c r="C813" s="328"/>
    </row>
    <row r="814" spans="3:3" x14ac:dyDescent="0.3">
      <c r="C814" s="328"/>
    </row>
    <row r="815" spans="3:3" x14ac:dyDescent="0.3">
      <c r="C815" s="328"/>
    </row>
    <row r="816" spans="3:3" x14ac:dyDescent="0.3">
      <c r="C816" s="328"/>
    </row>
    <row r="817" spans="3:3" x14ac:dyDescent="0.3">
      <c r="C817" s="328"/>
    </row>
    <row r="818" spans="3:3" x14ac:dyDescent="0.3">
      <c r="C818" s="328"/>
    </row>
    <row r="819" spans="3:3" x14ac:dyDescent="0.3">
      <c r="C819" s="328"/>
    </row>
    <row r="820" spans="3:3" x14ac:dyDescent="0.3">
      <c r="C820" s="328"/>
    </row>
    <row r="821" spans="3:3" x14ac:dyDescent="0.3">
      <c r="C821" s="328"/>
    </row>
    <row r="822" spans="3:3" x14ac:dyDescent="0.3">
      <c r="C822" s="328"/>
    </row>
    <row r="823" spans="3:3" x14ac:dyDescent="0.3">
      <c r="C823" s="328"/>
    </row>
    <row r="824" spans="3:3" x14ac:dyDescent="0.3">
      <c r="C824" s="328"/>
    </row>
    <row r="825" spans="3:3" x14ac:dyDescent="0.3">
      <c r="C825" s="328"/>
    </row>
    <row r="826" spans="3:3" x14ac:dyDescent="0.3">
      <c r="C826" s="328"/>
    </row>
    <row r="827" spans="3:3" x14ac:dyDescent="0.3">
      <c r="C827" s="328"/>
    </row>
    <row r="828" spans="3:3" x14ac:dyDescent="0.3">
      <c r="C828" s="328"/>
    </row>
    <row r="829" spans="3:3" x14ac:dyDescent="0.3">
      <c r="C829" s="328"/>
    </row>
    <row r="830" spans="3:3" x14ac:dyDescent="0.3">
      <c r="C830" s="328"/>
    </row>
    <row r="831" spans="3:3" x14ac:dyDescent="0.3">
      <c r="C831" s="328"/>
    </row>
    <row r="832" spans="3:3" x14ac:dyDescent="0.3">
      <c r="C832" s="328"/>
    </row>
    <row r="833" spans="3:3" x14ac:dyDescent="0.3">
      <c r="C833" s="328"/>
    </row>
    <row r="834" spans="3:3" x14ac:dyDescent="0.3">
      <c r="C834" s="328"/>
    </row>
    <row r="835" spans="3:3" x14ac:dyDescent="0.3">
      <c r="C835" s="328"/>
    </row>
    <row r="836" spans="3:3" x14ac:dyDescent="0.3">
      <c r="C836" s="328"/>
    </row>
    <row r="837" spans="3:3" x14ac:dyDescent="0.3">
      <c r="C837" s="328"/>
    </row>
    <row r="838" spans="3:3" x14ac:dyDescent="0.3">
      <c r="C838" s="328"/>
    </row>
    <row r="839" spans="3:3" x14ac:dyDescent="0.3">
      <c r="C839" s="328"/>
    </row>
    <row r="840" spans="3:3" x14ac:dyDescent="0.3">
      <c r="C840" s="328"/>
    </row>
    <row r="841" spans="3:3" x14ac:dyDescent="0.3">
      <c r="C841" s="328"/>
    </row>
    <row r="842" spans="3:3" x14ac:dyDescent="0.3">
      <c r="C842" s="328"/>
    </row>
    <row r="843" spans="3:3" x14ac:dyDescent="0.3">
      <c r="C843" s="328"/>
    </row>
    <row r="844" spans="3:3" x14ac:dyDescent="0.3">
      <c r="C844" s="328"/>
    </row>
    <row r="845" spans="3:3" x14ac:dyDescent="0.3">
      <c r="C845" s="328"/>
    </row>
    <row r="846" spans="3:3" x14ac:dyDescent="0.3">
      <c r="C846" s="328"/>
    </row>
    <row r="847" spans="3:3" x14ac:dyDescent="0.3">
      <c r="C847" s="328"/>
    </row>
    <row r="848" spans="3:3" x14ac:dyDescent="0.3">
      <c r="C848" s="328"/>
    </row>
    <row r="849" spans="3:3" x14ac:dyDescent="0.3">
      <c r="C849" s="328"/>
    </row>
    <row r="850" spans="3:3" x14ac:dyDescent="0.3">
      <c r="C850" s="328"/>
    </row>
    <row r="851" spans="3:3" x14ac:dyDescent="0.3">
      <c r="C851" s="328"/>
    </row>
    <row r="852" spans="3:3" x14ac:dyDescent="0.3">
      <c r="C852" s="328"/>
    </row>
    <row r="853" spans="3:3" x14ac:dyDescent="0.3">
      <c r="C853" s="328"/>
    </row>
    <row r="854" spans="3:3" x14ac:dyDescent="0.3">
      <c r="C854" s="328"/>
    </row>
    <row r="855" spans="3:3" x14ac:dyDescent="0.3">
      <c r="C855" s="328"/>
    </row>
    <row r="856" spans="3:3" x14ac:dyDescent="0.3">
      <c r="C856" s="328"/>
    </row>
    <row r="857" spans="3:3" x14ac:dyDescent="0.3">
      <c r="C857" s="328"/>
    </row>
    <row r="858" spans="3:3" x14ac:dyDescent="0.3">
      <c r="C858" s="328"/>
    </row>
    <row r="859" spans="3:3" x14ac:dyDescent="0.3">
      <c r="C859" s="328"/>
    </row>
    <row r="860" spans="3:3" x14ac:dyDescent="0.3">
      <c r="C860" s="328"/>
    </row>
    <row r="861" spans="3:3" x14ac:dyDescent="0.3">
      <c r="C861" s="328"/>
    </row>
    <row r="862" spans="3:3" x14ac:dyDescent="0.3">
      <c r="C862" s="328"/>
    </row>
    <row r="863" spans="3:3" x14ac:dyDescent="0.3">
      <c r="C863" s="328"/>
    </row>
    <row r="864" spans="3:3" x14ac:dyDescent="0.3">
      <c r="C864" s="328"/>
    </row>
    <row r="865" spans="3:3" x14ac:dyDescent="0.3">
      <c r="C865" s="328"/>
    </row>
    <row r="866" spans="3:3" x14ac:dyDescent="0.3">
      <c r="C866" s="328"/>
    </row>
    <row r="867" spans="3:3" x14ac:dyDescent="0.3">
      <c r="C867" s="328"/>
    </row>
    <row r="868" spans="3:3" x14ac:dyDescent="0.3">
      <c r="C868" s="328"/>
    </row>
    <row r="869" spans="3:3" x14ac:dyDescent="0.3">
      <c r="C869" s="328"/>
    </row>
    <row r="870" spans="3:3" x14ac:dyDescent="0.3">
      <c r="C870" s="328"/>
    </row>
    <row r="871" spans="3:3" x14ac:dyDescent="0.3">
      <c r="C871" s="328"/>
    </row>
    <row r="872" spans="3:3" x14ac:dyDescent="0.3">
      <c r="C872" s="328"/>
    </row>
    <row r="873" spans="3:3" x14ac:dyDescent="0.3">
      <c r="C873" s="328"/>
    </row>
    <row r="874" spans="3:3" x14ac:dyDescent="0.3">
      <c r="C874" s="328"/>
    </row>
    <row r="875" spans="3:3" x14ac:dyDescent="0.3">
      <c r="C875" s="328"/>
    </row>
    <row r="876" spans="3:3" x14ac:dyDescent="0.3">
      <c r="C876" s="328"/>
    </row>
    <row r="877" spans="3:3" x14ac:dyDescent="0.3">
      <c r="C877" s="328"/>
    </row>
    <row r="878" spans="3:3" x14ac:dyDescent="0.3">
      <c r="C878" s="328"/>
    </row>
    <row r="879" spans="3:3" x14ac:dyDescent="0.3">
      <c r="C879" s="328"/>
    </row>
    <row r="880" spans="3:3" x14ac:dyDescent="0.3">
      <c r="C880" s="328"/>
    </row>
    <row r="881" spans="3:3" x14ac:dyDescent="0.3">
      <c r="C881" s="328"/>
    </row>
    <row r="882" spans="3:3" x14ac:dyDescent="0.3">
      <c r="C882" s="328"/>
    </row>
    <row r="883" spans="3:3" x14ac:dyDescent="0.3">
      <c r="C883" s="328"/>
    </row>
    <row r="884" spans="3:3" x14ac:dyDescent="0.3">
      <c r="C884" s="328"/>
    </row>
    <row r="885" spans="3:3" x14ac:dyDescent="0.3">
      <c r="C885" s="328"/>
    </row>
    <row r="886" spans="3:3" x14ac:dyDescent="0.3">
      <c r="C886" s="328"/>
    </row>
    <row r="887" spans="3:3" x14ac:dyDescent="0.3">
      <c r="C887" s="328"/>
    </row>
    <row r="888" spans="3:3" x14ac:dyDescent="0.3">
      <c r="C888" s="328"/>
    </row>
    <row r="889" spans="3:3" x14ac:dyDescent="0.3">
      <c r="C889" s="328"/>
    </row>
    <row r="890" spans="3:3" x14ac:dyDescent="0.3">
      <c r="C890" s="328"/>
    </row>
    <row r="891" spans="3:3" x14ac:dyDescent="0.3">
      <c r="C891" s="328"/>
    </row>
    <row r="892" spans="3:3" x14ac:dyDescent="0.3">
      <c r="C892" s="328"/>
    </row>
    <row r="893" spans="3:3" x14ac:dyDescent="0.3">
      <c r="C893" s="328"/>
    </row>
    <row r="894" spans="3:3" x14ac:dyDescent="0.3">
      <c r="C894" s="328"/>
    </row>
    <row r="895" spans="3:3" x14ac:dyDescent="0.3">
      <c r="C895" s="328"/>
    </row>
    <row r="896" spans="3:3" x14ac:dyDescent="0.3">
      <c r="C896" s="328"/>
    </row>
    <row r="897" spans="3:3" x14ac:dyDescent="0.3">
      <c r="C897" s="328"/>
    </row>
    <row r="898" spans="3:3" x14ac:dyDescent="0.3">
      <c r="C898" s="328"/>
    </row>
    <row r="899" spans="3:3" x14ac:dyDescent="0.3">
      <c r="C899" s="328"/>
    </row>
    <row r="900" spans="3:3" x14ac:dyDescent="0.3">
      <c r="C900" s="328"/>
    </row>
    <row r="901" spans="3:3" x14ac:dyDescent="0.3">
      <c r="C901" s="328"/>
    </row>
    <row r="902" spans="3:3" x14ac:dyDescent="0.3">
      <c r="C902" s="328"/>
    </row>
    <row r="903" spans="3:3" x14ac:dyDescent="0.3">
      <c r="C903" s="328"/>
    </row>
    <row r="904" spans="3:3" x14ac:dyDescent="0.3">
      <c r="C904" s="328"/>
    </row>
    <row r="905" spans="3:3" x14ac:dyDescent="0.3">
      <c r="C905" s="328"/>
    </row>
    <row r="906" spans="3:3" x14ac:dyDescent="0.3">
      <c r="C906" s="328"/>
    </row>
    <row r="907" spans="3:3" x14ac:dyDescent="0.3">
      <c r="C907" s="328"/>
    </row>
    <row r="908" spans="3:3" x14ac:dyDescent="0.3">
      <c r="C908" s="328"/>
    </row>
    <row r="909" spans="3:3" x14ac:dyDescent="0.3">
      <c r="C909" s="328"/>
    </row>
    <row r="910" spans="3:3" x14ac:dyDescent="0.3">
      <c r="C910" s="328"/>
    </row>
    <row r="911" spans="3:3" x14ac:dyDescent="0.3">
      <c r="C911" s="328"/>
    </row>
    <row r="912" spans="3:3" x14ac:dyDescent="0.3">
      <c r="C912" s="328"/>
    </row>
    <row r="913" spans="3:3" x14ac:dyDescent="0.3">
      <c r="C913" s="328"/>
    </row>
    <row r="914" spans="3:3" x14ac:dyDescent="0.3">
      <c r="C914" s="328"/>
    </row>
    <row r="915" spans="3:3" x14ac:dyDescent="0.3">
      <c r="C915" s="328"/>
    </row>
    <row r="916" spans="3:3" x14ac:dyDescent="0.3">
      <c r="C916" s="328"/>
    </row>
    <row r="917" spans="3:3" x14ac:dyDescent="0.3">
      <c r="C917" s="328"/>
    </row>
    <row r="918" spans="3:3" x14ac:dyDescent="0.3">
      <c r="C918" s="328"/>
    </row>
    <row r="919" spans="3:3" x14ac:dyDescent="0.3">
      <c r="C919" s="328"/>
    </row>
    <row r="920" spans="3:3" x14ac:dyDescent="0.3">
      <c r="C920" s="328"/>
    </row>
    <row r="921" spans="3:3" x14ac:dyDescent="0.3">
      <c r="C921" s="328"/>
    </row>
    <row r="922" spans="3:3" x14ac:dyDescent="0.3">
      <c r="C922" s="328"/>
    </row>
    <row r="923" spans="3:3" x14ac:dyDescent="0.3">
      <c r="C923" s="328"/>
    </row>
    <row r="924" spans="3:3" x14ac:dyDescent="0.3">
      <c r="C924" s="328"/>
    </row>
    <row r="925" spans="3:3" x14ac:dyDescent="0.3">
      <c r="C925" s="328"/>
    </row>
    <row r="926" spans="3:3" x14ac:dyDescent="0.3">
      <c r="C926" s="328"/>
    </row>
    <row r="927" spans="3:3" x14ac:dyDescent="0.3">
      <c r="C927" s="328"/>
    </row>
    <row r="928" spans="3:3" x14ac:dyDescent="0.3">
      <c r="C928" s="328"/>
    </row>
    <row r="929" spans="3:3" x14ac:dyDescent="0.3">
      <c r="C929" s="328"/>
    </row>
    <row r="930" spans="3:3" x14ac:dyDescent="0.3">
      <c r="C930" s="328"/>
    </row>
    <row r="931" spans="3:3" x14ac:dyDescent="0.3">
      <c r="C931" s="328"/>
    </row>
    <row r="932" spans="3:3" x14ac:dyDescent="0.3">
      <c r="C932" s="328"/>
    </row>
    <row r="933" spans="3:3" x14ac:dyDescent="0.3">
      <c r="C933" s="328"/>
    </row>
    <row r="934" spans="3:3" x14ac:dyDescent="0.3">
      <c r="C934" s="328"/>
    </row>
    <row r="935" spans="3:3" x14ac:dyDescent="0.3">
      <c r="C935" s="328"/>
    </row>
    <row r="936" spans="3:3" x14ac:dyDescent="0.3">
      <c r="C936" s="328"/>
    </row>
    <row r="937" spans="3:3" x14ac:dyDescent="0.3">
      <c r="C937" s="328"/>
    </row>
    <row r="938" spans="3:3" x14ac:dyDescent="0.3">
      <c r="C938" s="328"/>
    </row>
    <row r="939" spans="3:3" x14ac:dyDescent="0.3">
      <c r="C939" s="328"/>
    </row>
    <row r="940" spans="3:3" x14ac:dyDescent="0.3">
      <c r="C940" s="328"/>
    </row>
    <row r="941" spans="3:3" x14ac:dyDescent="0.3">
      <c r="C941" s="328"/>
    </row>
    <row r="942" spans="3:3" x14ac:dyDescent="0.3">
      <c r="C942" s="328"/>
    </row>
    <row r="943" spans="3:3" x14ac:dyDescent="0.3">
      <c r="C943" s="328"/>
    </row>
    <row r="944" spans="3:3" x14ac:dyDescent="0.3">
      <c r="C944" s="328"/>
    </row>
    <row r="945" spans="3:3" x14ac:dyDescent="0.3">
      <c r="C945" s="328"/>
    </row>
    <row r="946" spans="3:3" x14ac:dyDescent="0.3">
      <c r="C946" s="328"/>
    </row>
    <row r="947" spans="3:3" x14ac:dyDescent="0.3">
      <c r="C947" s="328"/>
    </row>
    <row r="948" spans="3:3" x14ac:dyDescent="0.3">
      <c r="C948" s="328"/>
    </row>
    <row r="949" spans="3:3" x14ac:dyDescent="0.3">
      <c r="C949" s="328"/>
    </row>
    <row r="950" spans="3:3" x14ac:dyDescent="0.3">
      <c r="C950" s="328"/>
    </row>
    <row r="951" spans="3:3" x14ac:dyDescent="0.3">
      <c r="C951" s="328"/>
    </row>
    <row r="952" spans="3:3" x14ac:dyDescent="0.3">
      <c r="C952" s="328"/>
    </row>
    <row r="953" spans="3:3" x14ac:dyDescent="0.3">
      <c r="C953" s="328"/>
    </row>
    <row r="954" spans="3:3" x14ac:dyDescent="0.3">
      <c r="C954" s="328"/>
    </row>
    <row r="955" spans="3:3" x14ac:dyDescent="0.3">
      <c r="C955" s="328"/>
    </row>
    <row r="956" spans="3:3" x14ac:dyDescent="0.3">
      <c r="C956" s="328"/>
    </row>
    <row r="957" spans="3:3" x14ac:dyDescent="0.3">
      <c r="C957" s="328"/>
    </row>
    <row r="958" spans="3:3" x14ac:dyDescent="0.3">
      <c r="C958" s="328"/>
    </row>
    <row r="959" spans="3:3" x14ac:dyDescent="0.3">
      <c r="C959" s="328"/>
    </row>
    <row r="960" spans="3:3" x14ac:dyDescent="0.3">
      <c r="C960" s="328"/>
    </row>
    <row r="961" spans="3:3" x14ac:dyDescent="0.3">
      <c r="C961" s="328"/>
    </row>
    <row r="962" spans="3:3" x14ac:dyDescent="0.3">
      <c r="C962" s="328"/>
    </row>
    <row r="963" spans="3:3" x14ac:dyDescent="0.3">
      <c r="C963" s="328"/>
    </row>
    <row r="964" spans="3:3" x14ac:dyDescent="0.3">
      <c r="C964" s="328"/>
    </row>
    <row r="965" spans="3:3" x14ac:dyDescent="0.3">
      <c r="C965" s="328"/>
    </row>
    <row r="966" spans="3:3" x14ac:dyDescent="0.3">
      <c r="C966" s="328"/>
    </row>
    <row r="967" spans="3:3" x14ac:dyDescent="0.3">
      <c r="C967" s="328"/>
    </row>
    <row r="968" spans="3:3" x14ac:dyDescent="0.3">
      <c r="C968" s="328"/>
    </row>
    <row r="969" spans="3:3" x14ac:dyDescent="0.3">
      <c r="C969" s="328"/>
    </row>
    <row r="970" spans="3:3" x14ac:dyDescent="0.3">
      <c r="C970" s="328"/>
    </row>
    <row r="971" spans="3:3" x14ac:dyDescent="0.3">
      <c r="C971" s="328"/>
    </row>
    <row r="972" spans="3:3" x14ac:dyDescent="0.3">
      <c r="C972" s="328"/>
    </row>
    <row r="973" spans="3:3" x14ac:dyDescent="0.3">
      <c r="C973" s="328"/>
    </row>
    <row r="974" spans="3:3" x14ac:dyDescent="0.3">
      <c r="C974" s="328"/>
    </row>
    <row r="975" spans="3:3" x14ac:dyDescent="0.3">
      <c r="C975" s="328"/>
    </row>
    <row r="976" spans="3:3" x14ac:dyDescent="0.3">
      <c r="C976" s="328"/>
    </row>
    <row r="977" spans="3:3" x14ac:dyDescent="0.3">
      <c r="C977" s="328"/>
    </row>
    <row r="978" spans="3:3" x14ac:dyDescent="0.3">
      <c r="C978" s="328"/>
    </row>
    <row r="979" spans="3:3" x14ac:dyDescent="0.3">
      <c r="C979" s="328"/>
    </row>
    <row r="980" spans="3:3" x14ac:dyDescent="0.3">
      <c r="C980" s="328"/>
    </row>
    <row r="981" spans="3:3" x14ac:dyDescent="0.3">
      <c r="C981" s="328"/>
    </row>
    <row r="982" spans="3:3" x14ac:dyDescent="0.3">
      <c r="C982" s="328"/>
    </row>
    <row r="983" spans="3:3" x14ac:dyDescent="0.3">
      <c r="C983" s="328"/>
    </row>
    <row r="984" spans="3:3" x14ac:dyDescent="0.3">
      <c r="C984" s="328"/>
    </row>
    <row r="985" spans="3:3" x14ac:dyDescent="0.3">
      <c r="C985" s="328"/>
    </row>
    <row r="986" spans="3:3" x14ac:dyDescent="0.3">
      <c r="C986" s="328"/>
    </row>
    <row r="987" spans="3:3" x14ac:dyDescent="0.3">
      <c r="C987" s="328"/>
    </row>
    <row r="988" spans="3:3" x14ac:dyDescent="0.3">
      <c r="C988" s="328"/>
    </row>
    <row r="989" spans="3:3" x14ac:dyDescent="0.3">
      <c r="C989" s="328"/>
    </row>
    <row r="990" spans="3:3" x14ac:dyDescent="0.3">
      <c r="C990" s="328"/>
    </row>
    <row r="991" spans="3:3" x14ac:dyDescent="0.3">
      <c r="C991" s="328"/>
    </row>
    <row r="992" spans="3:3" x14ac:dyDescent="0.3">
      <c r="C992" s="328"/>
    </row>
    <row r="993" spans="3:3" x14ac:dyDescent="0.3">
      <c r="C993" s="328"/>
    </row>
    <row r="994" spans="3:3" x14ac:dyDescent="0.3">
      <c r="C994" s="328"/>
    </row>
    <row r="995" spans="3:3" x14ac:dyDescent="0.3">
      <c r="C995" s="328"/>
    </row>
    <row r="996" spans="3:3" x14ac:dyDescent="0.3">
      <c r="C996" s="328"/>
    </row>
    <row r="997" spans="3:3" x14ac:dyDescent="0.3">
      <c r="C997" s="328"/>
    </row>
    <row r="998" spans="3:3" x14ac:dyDescent="0.3">
      <c r="C998" s="328"/>
    </row>
    <row r="999" spans="3:3" x14ac:dyDescent="0.3">
      <c r="C999" s="328"/>
    </row>
  </sheetData>
  <autoFilter ref="A1:H24" xr:uid="{97F10251-FDCB-4286-A465-C747F863DD76}">
    <sortState xmlns:xlrd2="http://schemas.microsoft.com/office/spreadsheetml/2017/richdata2" ref="A2:H24">
      <sortCondition ref="A2:A24"/>
    </sortState>
  </autoFilter>
  <conditionalFormatting sqref="C2:C999">
    <cfRule type="expression" dxfId="39" priority="1">
      <formula>EXACT("Учебные пособия",C2)</formula>
    </cfRule>
    <cfRule type="expression" dxfId="38" priority="2">
      <formula>EXACT("Техника безопасности",C2)</formula>
    </cfRule>
    <cfRule type="expression" dxfId="37" priority="3">
      <formula>EXACT("Охрана труда",C2)</formula>
    </cfRule>
    <cfRule type="expression" dxfId="36" priority="4">
      <formula>EXACT("Программное обеспечение",C2)</formula>
    </cfRule>
    <cfRule type="expression" dxfId="35" priority="5">
      <formula>EXACT("Оборудование IT",C2)</formula>
    </cfRule>
    <cfRule type="expression" dxfId="34" priority="6">
      <formula>EXACT("Мебель",C2)</formula>
    </cfRule>
    <cfRule type="expression" dxfId="33" priority="7">
      <formula>EXACT("Оборудование",C2)</formula>
    </cfRule>
  </conditionalFormatting>
  <conditionalFormatting sqref="G2:G24">
    <cfRule type="colorScale" priority="336">
      <colorScale>
        <cfvo type="min"/>
        <cfvo type="percentile" val="50"/>
        <cfvo type="max"/>
        <color rgb="FFF8696B"/>
        <color rgb="FFFFEB84"/>
        <color rgb="FF63BE7B"/>
      </colorScale>
    </cfRule>
  </conditionalFormatting>
  <conditionalFormatting sqref="H2:H24">
    <cfRule type="cellIs" dxfId="32" priority="39" operator="equal">
      <formula>"Вариативная часть"</formula>
    </cfRule>
    <cfRule type="cellIs" dxfId="31" priority="40" operator="equal">
      <formula>"Базовая часть"</formula>
    </cfRule>
  </conditionalFormatting>
  <dataValidations count="2">
    <dataValidation type="list" allowBlank="1" showInputMessage="1" showErrorMessage="1" sqref="H2:H24" xr:uid="{512806FB-9C28-446C-B2DB-622B7C79F8B0}">
      <formula1>"Базовая часть, Вариативная часть"</formula1>
    </dataValidation>
    <dataValidation allowBlank="1" showErrorMessage="1" sqref="D13:F24 A2:B24" xr:uid="{C9A4C89E-7CD9-4E7D-8F56-C3AA7EDA364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0D7C9F3-141B-46D2-84BB-954B704CE99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54F0B-CDB5-4388-B7C3-6D2185DE81D2}">
  <dimension ref="B185:D185"/>
  <sheetViews>
    <sheetView workbookViewId="0">
      <selection activeCell="C331" sqref="C331"/>
    </sheetView>
  </sheetViews>
  <sheetFormatPr defaultRowHeight="14.4" x14ac:dyDescent="0.3"/>
  <cols>
    <col min="2" max="2" width="32.6640625" customWidth="1"/>
    <col min="3" max="3" width="100.6640625" customWidth="1"/>
    <col min="4" max="4" width="25.6640625" bestFit="1" customWidth="1"/>
  </cols>
  <sheetData>
    <row r="185" spans="2:4" x14ac:dyDescent="0.3">
      <c r="B185" s="366"/>
      <c r="C185" s="366"/>
      <c r="D185" s="366"/>
    </row>
  </sheetData>
  <conditionalFormatting sqref="D185">
    <cfRule type="expression" dxfId="30" priority="22">
      <formula>EXACT("Учебные пособия",D185)</formula>
    </cfRule>
    <cfRule type="expression" dxfId="29" priority="23">
      <formula>EXACT("Техника безопасности",D185)</formula>
    </cfRule>
    <cfRule type="expression" dxfId="28" priority="24">
      <formula>EXACT("Охрана труда",D185)</formula>
    </cfRule>
    <cfRule type="expression" dxfId="27" priority="25">
      <formula>EXACT("Программное обеспечение",D185)</formula>
    </cfRule>
    <cfRule type="expression" dxfId="26" priority="26">
      <formula>EXACT("Оборудование IT",D185)</formula>
    </cfRule>
    <cfRule type="expression" dxfId="25" priority="27">
      <formula>EXACT("Мебель",D185)</formula>
    </cfRule>
    <cfRule type="expression" dxfId="24" priority="28">
      <formula>EXACT("Оборудование",D185)</formula>
    </cfRule>
  </conditionalFormatting>
  <dataValidations count="1">
    <dataValidation allowBlank="1" showErrorMessage="1" sqref="B185:C185" xr:uid="{2F20D5A9-301D-4BA7-8D53-05C2DD5A621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2BF3B73-E615-469D-ACB6-1C8925F526F2}">
          <x14:formula1>
            <xm:f>Виды!$A$1:$A$7</xm:f>
          </x14:formula1>
          <xm:sqref>D185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14" activePane="bottomLeft" state="frozen"/>
      <selection activeCell="C331" sqref="C331"/>
      <selection pane="bottomLeft" activeCell="C331" sqref="C331"/>
    </sheetView>
  </sheetViews>
  <sheetFormatPr defaultRowHeight="15.6" x14ac:dyDescent="0.3"/>
  <cols>
    <col min="1" max="1" width="32.6640625" style="326" customWidth="1"/>
    <col min="2" max="2" width="100.6640625" style="312" customWidth="1"/>
    <col min="3" max="3" width="29.33203125" style="329" customWidth="1"/>
    <col min="4" max="4" width="14.44140625" style="329" customWidth="1"/>
    <col min="5" max="5" width="25.6640625" style="329" customWidth="1"/>
    <col min="6" max="6" width="14.33203125" style="329" customWidth="1"/>
    <col min="7" max="7" width="13.88671875" style="311" customWidth="1"/>
    <col min="8" max="8" width="20.88671875" style="311" customWidth="1"/>
    <col min="9" max="16384" width="8.88671875" style="312"/>
  </cols>
  <sheetData>
    <row r="1" spans="1:8" ht="31.2" x14ac:dyDescent="0.3">
      <c r="A1" s="308" t="s">
        <v>1</v>
      </c>
      <c r="B1" s="309" t="s">
        <v>10</v>
      </c>
      <c r="C1" s="314" t="s">
        <v>2</v>
      </c>
      <c r="D1" s="308" t="s">
        <v>4</v>
      </c>
      <c r="E1" s="308" t="s">
        <v>3</v>
      </c>
      <c r="F1" s="308" t="s">
        <v>8</v>
      </c>
      <c r="G1" s="308" t="s">
        <v>33</v>
      </c>
      <c r="H1" s="308" t="s">
        <v>34</v>
      </c>
    </row>
    <row r="2" spans="1:8" x14ac:dyDescent="0.3">
      <c r="A2" s="315" t="s">
        <v>20</v>
      </c>
      <c r="B2" s="316" t="s">
        <v>187</v>
      </c>
      <c r="C2" s="12" t="s">
        <v>9</v>
      </c>
      <c r="D2" s="331">
        <v>1</v>
      </c>
      <c r="E2" s="331" t="s">
        <v>147</v>
      </c>
      <c r="F2" s="321">
        <f>D2</f>
        <v>1</v>
      </c>
      <c r="G2" s="311">
        <f t="shared" ref="G2:G37" si="0">COUNTIF($A$2:$A$999,A2)</f>
        <v>9</v>
      </c>
      <c r="H2" s="311" t="s">
        <v>37</v>
      </c>
    </row>
    <row r="3" spans="1:8" x14ac:dyDescent="0.3">
      <c r="A3" s="315" t="s">
        <v>20</v>
      </c>
      <c r="B3" s="316" t="s">
        <v>187</v>
      </c>
      <c r="C3" s="12" t="s">
        <v>9</v>
      </c>
      <c r="D3" s="321">
        <v>1</v>
      </c>
      <c r="E3" s="331" t="s">
        <v>147</v>
      </c>
      <c r="F3" s="321">
        <f>D3</f>
        <v>1</v>
      </c>
      <c r="G3" s="311">
        <f t="shared" si="0"/>
        <v>9</v>
      </c>
      <c r="H3" s="311" t="s">
        <v>37</v>
      </c>
    </row>
    <row r="4" spans="1:8" x14ac:dyDescent="0.3">
      <c r="A4" s="315" t="s">
        <v>20</v>
      </c>
      <c r="B4" s="320" t="s">
        <v>578</v>
      </c>
      <c r="C4" s="12" t="s">
        <v>9</v>
      </c>
      <c r="D4" s="331">
        <v>1</v>
      </c>
      <c r="E4" s="331" t="s">
        <v>147</v>
      </c>
      <c r="F4" s="321">
        <v>1</v>
      </c>
      <c r="G4" s="311">
        <f t="shared" si="0"/>
        <v>9</v>
      </c>
      <c r="H4" s="311" t="s">
        <v>37</v>
      </c>
    </row>
    <row r="5" spans="1:8" x14ac:dyDescent="0.3">
      <c r="A5" s="315" t="s">
        <v>20</v>
      </c>
      <c r="B5" s="316" t="s">
        <v>761</v>
      </c>
      <c r="C5" s="12" t="s">
        <v>9</v>
      </c>
      <c r="D5" s="321">
        <v>1</v>
      </c>
      <c r="E5" s="331" t="s">
        <v>147</v>
      </c>
      <c r="F5" s="321">
        <f>D5</f>
        <v>1</v>
      </c>
      <c r="G5" s="311">
        <f t="shared" si="0"/>
        <v>9</v>
      </c>
      <c r="H5" s="311" t="s">
        <v>37</v>
      </c>
    </row>
    <row r="6" spans="1:8" x14ac:dyDescent="0.3">
      <c r="A6" s="315" t="s">
        <v>20</v>
      </c>
      <c r="B6" s="317" t="s">
        <v>864</v>
      </c>
      <c r="C6" s="12" t="s">
        <v>9</v>
      </c>
      <c r="D6" s="319">
        <v>1</v>
      </c>
      <c r="E6" s="319" t="s">
        <v>147</v>
      </c>
      <c r="F6" s="318">
        <v>1</v>
      </c>
      <c r="G6" s="311">
        <f t="shared" si="0"/>
        <v>9</v>
      </c>
      <c r="H6" s="311" t="s">
        <v>37</v>
      </c>
    </row>
    <row r="7" spans="1:8" x14ac:dyDescent="0.3">
      <c r="A7" s="315" t="s">
        <v>20</v>
      </c>
      <c r="B7" s="317" t="s">
        <v>1036</v>
      </c>
      <c r="C7" s="12" t="s">
        <v>9</v>
      </c>
      <c r="D7" s="318">
        <v>1</v>
      </c>
      <c r="E7" s="319" t="s">
        <v>147</v>
      </c>
      <c r="F7" s="318">
        <v>1</v>
      </c>
      <c r="G7" s="311">
        <f t="shared" si="0"/>
        <v>9</v>
      </c>
      <c r="H7" s="311" t="s">
        <v>37</v>
      </c>
    </row>
    <row r="8" spans="1:8" x14ac:dyDescent="0.3">
      <c r="A8" s="315" t="s">
        <v>20</v>
      </c>
      <c r="B8" s="317" t="s">
        <v>1230</v>
      </c>
      <c r="C8" s="12" t="s">
        <v>9</v>
      </c>
      <c r="D8" s="318">
        <v>1</v>
      </c>
      <c r="E8" s="319" t="s">
        <v>6</v>
      </c>
      <c r="F8" s="318">
        <f>D8</f>
        <v>1</v>
      </c>
      <c r="G8" s="311">
        <f t="shared" si="0"/>
        <v>9</v>
      </c>
      <c r="H8" s="311" t="s">
        <v>37</v>
      </c>
    </row>
    <row r="9" spans="1:8" x14ac:dyDescent="0.3">
      <c r="A9" s="315" t="s">
        <v>20</v>
      </c>
      <c r="B9" s="317" t="s">
        <v>1230</v>
      </c>
      <c r="C9" s="12" t="s">
        <v>9</v>
      </c>
      <c r="D9" s="318">
        <v>1</v>
      </c>
      <c r="E9" s="319" t="s">
        <v>6</v>
      </c>
      <c r="F9" s="318">
        <f>D9</f>
        <v>1</v>
      </c>
      <c r="G9" s="311">
        <f t="shared" si="0"/>
        <v>9</v>
      </c>
      <c r="H9" s="311" t="s">
        <v>37</v>
      </c>
    </row>
    <row r="10" spans="1:8" x14ac:dyDescent="0.3">
      <c r="A10" s="315" t="s">
        <v>20</v>
      </c>
      <c r="B10" s="334" t="s">
        <v>1440</v>
      </c>
      <c r="C10" s="12" t="s">
        <v>9</v>
      </c>
      <c r="D10" s="319">
        <v>1</v>
      </c>
      <c r="E10" s="319" t="s">
        <v>147</v>
      </c>
      <c r="F10" s="336">
        <f>D10</f>
        <v>1</v>
      </c>
      <c r="G10" s="311">
        <f t="shared" si="0"/>
        <v>9</v>
      </c>
      <c r="H10" s="311" t="s">
        <v>37</v>
      </c>
    </row>
    <row r="11" spans="1:8" x14ac:dyDescent="0.3">
      <c r="A11" s="315" t="s">
        <v>868</v>
      </c>
      <c r="B11" s="317" t="s">
        <v>869</v>
      </c>
      <c r="C11" s="12" t="s">
        <v>9</v>
      </c>
      <c r="D11" s="318">
        <v>1</v>
      </c>
      <c r="E11" s="319" t="s">
        <v>147</v>
      </c>
      <c r="F11" s="318">
        <v>1</v>
      </c>
      <c r="G11" s="311">
        <f t="shared" si="0"/>
        <v>1</v>
      </c>
      <c r="H11" s="311" t="s">
        <v>37</v>
      </c>
    </row>
    <row r="12" spans="1:8" x14ac:dyDescent="0.3">
      <c r="A12" s="315" t="s">
        <v>344</v>
      </c>
      <c r="B12" s="317" t="s">
        <v>345</v>
      </c>
      <c r="C12" s="12" t="s">
        <v>9</v>
      </c>
      <c r="D12" s="318">
        <v>4</v>
      </c>
      <c r="E12" s="319" t="s">
        <v>6</v>
      </c>
      <c r="F12" s="318">
        <f>D12</f>
        <v>4</v>
      </c>
      <c r="G12" s="311">
        <f t="shared" si="0"/>
        <v>2</v>
      </c>
      <c r="H12" s="311" t="s">
        <v>37</v>
      </c>
    </row>
    <row r="13" spans="1:8" x14ac:dyDescent="0.3">
      <c r="A13" s="10" t="s">
        <v>344</v>
      </c>
      <c r="B13" s="320" t="s">
        <v>345</v>
      </c>
      <c r="C13" s="12" t="s">
        <v>9</v>
      </c>
      <c r="D13" s="321">
        <v>20</v>
      </c>
      <c r="E13" s="321" t="s">
        <v>6</v>
      </c>
      <c r="F13" s="321">
        <f>D13</f>
        <v>20</v>
      </c>
      <c r="G13" s="311">
        <f t="shared" si="0"/>
        <v>2</v>
      </c>
      <c r="H13" s="311" t="s">
        <v>37</v>
      </c>
    </row>
    <row r="14" spans="1:8" x14ac:dyDescent="0.3">
      <c r="A14" s="324" t="s">
        <v>1272</v>
      </c>
      <c r="B14" s="325" t="s">
        <v>1273</v>
      </c>
      <c r="C14" s="12" t="s">
        <v>9</v>
      </c>
      <c r="D14" s="321">
        <v>4</v>
      </c>
      <c r="E14" s="321" t="s">
        <v>147</v>
      </c>
      <c r="F14" s="321">
        <v>4</v>
      </c>
      <c r="G14" s="311">
        <f t="shared" si="0"/>
        <v>1</v>
      </c>
      <c r="H14" s="311" t="s">
        <v>37</v>
      </c>
    </row>
    <row r="15" spans="1:8" x14ac:dyDescent="0.3">
      <c r="A15" s="10" t="s">
        <v>23</v>
      </c>
      <c r="B15" s="320" t="s">
        <v>353</v>
      </c>
      <c r="C15" s="12" t="s">
        <v>9</v>
      </c>
      <c r="D15" s="321">
        <v>1</v>
      </c>
      <c r="E15" s="321" t="s">
        <v>6</v>
      </c>
      <c r="F15" s="321">
        <f>D15</f>
        <v>1</v>
      </c>
      <c r="G15" s="311">
        <f t="shared" si="0"/>
        <v>3</v>
      </c>
      <c r="H15" s="311" t="s">
        <v>37</v>
      </c>
    </row>
    <row r="16" spans="1:8" x14ac:dyDescent="0.3">
      <c r="A16" s="10" t="s">
        <v>23</v>
      </c>
      <c r="B16" s="320" t="s">
        <v>763</v>
      </c>
      <c r="C16" s="12" t="s">
        <v>9</v>
      </c>
      <c r="D16" s="321">
        <v>1</v>
      </c>
      <c r="E16" s="321" t="s">
        <v>147</v>
      </c>
      <c r="F16" s="321">
        <f>D16</f>
        <v>1</v>
      </c>
      <c r="G16" s="311">
        <f t="shared" si="0"/>
        <v>3</v>
      </c>
      <c r="H16" s="311" t="s">
        <v>37</v>
      </c>
    </row>
    <row r="17" spans="1:8" x14ac:dyDescent="0.3">
      <c r="A17" s="10" t="s">
        <v>23</v>
      </c>
      <c r="B17" s="320" t="s">
        <v>1038</v>
      </c>
      <c r="C17" s="12" t="s">
        <v>9</v>
      </c>
      <c r="D17" s="321">
        <v>1</v>
      </c>
      <c r="E17" s="321" t="s">
        <v>147</v>
      </c>
      <c r="F17" s="321">
        <v>1</v>
      </c>
      <c r="G17" s="311">
        <f t="shared" si="0"/>
        <v>3</v>
      </c>
      <c r="H17" s="311" t="s">
        <v>37</v>
      </c>
    </row>
    <row r="18" spans="1:8" x14ac:dyDescent="0.3">
      <c r="A18" s="10" t="s">
        <v>866</v>
      </c>
      <c r="B18" s="320" t="s">
        <v>867</v>
      </c>
      <c r="C18" s="12" t="s">
        <v>9</v>
      </c>
      <c r="D18" s="321">
        <v>1</v>
      </c>
      <c r="E18" s="321" t="s">
        <v>147</v>
      </c>
      <c r="F18" s="321">
        <v>1</v>
      </c>
      <c r="G18" s="311">
        <f t="shared" si="0"/>
        <v>1</v>
      </c>
      <c r="H18" s="311" t="s">
        <v>37</v>
      </c>
    </row>
    <row r="19" spans="1:8" ht="31.2" x14ac:dyDescent="0.3">
      <c r="A19" s="10" t="s">
        <v>1232</v>
      </c>
      <c r="B19" s="320" t="s">
        <v>1233</v>
      </c>
      <c r="C19" s="12" t="s">
        <v>9</v>
      </c>
      <c r="D19" s="321">
        <v>1</v>
      </c>
      <c r="E19" s="321" t="s">
        <v>6</v>
      </c>
      <c r="F19" s="321">
        <f>D19</f>
        <v>1</v>
      </c>
      <c r="G19" s="311">
        <f t="shared" si="0"/>
        <v>2</v>
      </c>
      <c r="H19" s="311" t="s">
        <v>37</v>
      </c>
    </row>
    <row r="20" spans="1:8" ht="31.2" x14ac:dyDescent="0.3">
      <c r="A20" s="322" t="s">
        <v>1232</v>
      </c>
      <c r="B20" s="330" t="s">
        <v>1233</v>
      </c>
      <c r="C20" s="337" t="s">
        <v>9</v>
      </c>
      <c r="D20" s="319">
        <v>1</v>
      </c>
      <c r="E20" s="319" t="s">
        <v>6</v>
      </c>
      <c r="F20" s="319">
        <f>D20</f>
        <v>1</v>
      </c>
      <c r="G20" s="311">
        <f t="shared" si="0"/>
        <v>2</v>
      </c>
      <c r="H20" s="311" t="s">
        <v>37</v>
      </c>
    </row>
    <row r="21" spans="1:8" x14ac:dyDescent="0.3">
      <c r="A21" s="315" t="s">
        <v>1040</v>
      </c>
      <c r="B21" s="317" t="s">
        <v>1041</v>
      </c>
      <c r="C21" s="12" t="s">
        <v>9</v>
      </c>
      <c r="D21" s="319">
        <v>100</v>
      </c>
      <c r="E21" s="319" t="s">
        <v>147</v>
      </c>
      <c r="F21" s="318">
        <v>100</v>
      </c>
      <c r="G21" s="311">
        <f t="shared" si="0"/>
        <v>1</v>
      </c>
      <c r="H21" s="311" t="s">
        <v>37</v>
      </c>
    </row>
    <row r="22" spans="1:8" ht="31.2" x14ac:dyDescent="0.3">
      <c r="A22" s="315" t="s">
        <v>348</v>
      </c>
      <c r="B22" s="317" t="s">
        <v>349</v>
      </c>
      <c r="C22" s="12" t="s">
        <v>9</v>
      </c>
      <c r="D22" s="319">
        <v>1</v>
      </c>
      <c r="E22" s="319" t="s">
        <v>6</v>
      </c>
      <c r="F22" s="318">
        <f t="shared" ref="F22:F27" si="1">D22</f>
        <v>1</v>
      </c>
      <c r="G22" s="311">
        <f t="shared" si="0"/>
        <v>2</v>
      </c>
      <c r="H22" s="311" t="s">
        <v>37</v>
      </c>
    </row>
    <row r="23" spans="1:8" ht="31.2" x14ac:dyDescent="0.3">
      <c r="A23" s="315" t="s">
        <v>348</v>
      </c>
      <c r="B23" s="317" t="s">
        <v>349</v>
      </c>
      <c r="C23" s="12" t="s">
        <v>9</v>
      </c>
      <c r="D23" s="319">
        <v>1</v>
      </c>
      <c r="E23" s="319" t="s">
        <v>6</v>
      </c>
      <c r="F23" s="318">
        <f t="shared" si="1"/>
        <v>1</v>
      </c>
      <c r="G23" s="311">
        <f t="shared" si="0"/>
        <v>2</v>
      </c>
      <c r="H23" s="311" t="s">
        <v>37</v>
      </c>
    </row>
    <row r="24" spans="1:8" x14ac:dyDescent="0.3">
      <c r="A24" s="10" t="s">
        <v>21</v>
      </c>
      <c r="B24" s="316" t="s">
        <v>188</v>
      </c>
      <c r="C24" s="12" t="s">
        <v>9</v>
      </c>
      <c r="D24" s="321">
        <v>1</v>
      </c>
      <c r="E24" s="321" t="s">
        <v>147</v>
      </c>
      <c r="F24" s="321">
        <f t="shared" si="1"/>
        <v>1</v>
      </c>
      <c r="G24" s="311">
        <f t="shared" si="0"/>
        <v>11</v>
      </c>
      <c r="H24" s="311" t="s">
        <v>37</v>
      </c>
    </row>
    <row r="25" spans="1:8" x14ac:dyDescent="0.3">
      <c r="A25" s="10" t="s">
        <v>21</v>
      </c>
      <c r="B25" s="316" t="s">
        <v>188</v>
      </c>
      <c r="C25" s="12" t="s">
        <v>9</v>
      </c>
      <c r="D25" s="321">
        <v>1</v>
      </c>
      <c r="E25" s="321" t="s">
        <v>147</v>
      </c>
      <c r="F25" s="321">
        <f t="shared" si="1"/>
        <v>1</v>
      </c>
      <c r="G25" s="311">
        <f t="shared" si="0"/>
        <v>11</v>
      </c>
      <c r="H25" s="311" t="s">
        <v>37</v>
      </c>
    </row>
    <row r="26" spans="1:8" x14ac:dyDescent="0.3">
      <c r="A26" s="10" t="s">
        <v>21</v>
      </c>
      <c r="B26" s="320" t="s">
        <v>351</v>
      </c>
      <c r="C26" s="12" t="s">
        <v>9</v>
      </c>
      <c r="D26" s="321">
        <v>1</v>
      </c>
      <c r="E26" s="321" t="s">
        <v>6</v>
      </c>
      <c r="F26" s="321">
        <f t="shared" si="1"/>
        <v>1</v>
      </c>
      <c r="G26" s="311">
        <f t="shared" si="0"/>
        <v>11</v>
      </c>
      <c r="H26" s="311" t="s">
        <v>37</v>
      </c>
    </row>
    <row r="27" spans="1:8" x14ac:dyDescent="0.3">
      <c r="A27" s="10" t="s">
        <v>21</v>
      </c>
      <c r="B27" s="320" t="s">
        <v>381</v>
      </c>
      <c r="C27" s="12" t="s">
        <v>9</v>
      </c>
      <c r="D27" s="321">
        <v>1</v>
      </c>
      <c r="E27" s="321" t="s">
        <v>6</v>
      </c>
      <c r="F27" s="321">
        <f t="shared" si="1"/>
        <v>1</v>
      </c>
      <c r="G27" s="311">
        <f t="shared" si="0"/>
        <v>11</v>
      </c>
      <c r="H27" s="311" t="s">
        <v>37</v>
      </c>
    </row>
    <row r="28" spans="1:8" x14ac:dyDescent="0.3">
      <c r="A28" s="10" t="s">
        <v>21</v>
      </c>
      <c r="B28" s="320" t="s">
        <v>579</v>
      </c>
      <c r="C28" s="12" t="s">
        <v>9</v>
      </c>
      <c r="D28" s="321">
        <v>1</v>
      </c>
      <c r="E28" s="321" t="s">
        <v>147</v>
      </c>
      <c r="F28" s="321">
        <v>1</v>
      </c>
      <c r="G28" s="311">
        <f t="shared" si="0"/>
        <v>11</v>
      </c>
      <c r="H28" s="311" t="s">
        <v>37</v>
      </c>
    </row>
    <row r="29" spans="1:8" x14ac:dyDescent="0.3">
      <c r="A29" s="332" t="s">
        <v>21</v>
      </c>
      <c r="B29" s="335" t="s">
        <v>762</v>
      </c>
      <c r="C29" s="12" t="s">
        <v>9</v>
      </c>
      <c r="D29" s="331">
        <v>1</v>
      </c>
      <c r="E29" s="331" t="s">
        <v>147</v>
      </c>
      <c r="F29" s="321">
        <f>D29</f>
        <v>1</v>
      </c>
      <c r="G29" s="311">
        <f t="shared" si="0"/>
        <v>11</v>
      </c>
      <c r="H29" s="311" t="s">
        <v>37</v>
      </c>
    </row>
    <row r="30" spans="1:8" x14ac:dyDescent="0.3">
      <c r="A30" s="10" t="s">
        <v>21</v>
      </c>
      <c r="B30" s="312" t="s">
        <v>865</v>
      </c>
      <c r="C30" s="12" t="s">
        <v>9</v>
      </c>
      <c r="D30" s="321">
        <v>1</v>
      </c>
      <c r="E30" s="321" t="s">
        <v>147</v>
      </c>
      <c r="F30" s="321">
        <v>1</v>
      </c>
      <c r="G30" s="311">
        <f t="shared" si="0"/>
        <v>11</v>
      </c>
      <c r="H30" s="311" t="s">
        <v>37</v>
      </c>
    </row>
    <row r="31" spans="1:8" x14ac:dyDescent="0.3">
      <c r="A31" s="10" t="s">
        <v>21</v>
      </c>
      <c r="B31" s="323" t="s">
        <v>1037</v>
      </c>
      <c r="C31" s="12" t="s">
        <v>32</v>
      </c>
      <c r="D31" s="321">
        <v>1</v>
      </c>
      <c r="E31" s="321" t="s">
        <v>147</v>
      </c>
      <c r="F31" s="321">
        <v>1</v>
      </c>
      <c r="G31" s="311">
        <f t="shared" si="0"/>
        <v>11</v>
      </c>
      <c r="H31" s="311" t="s">
        <v>37</v>
      </c>
    </row>
    <row r="32" spans="1:8" x14ac:dyDescent="0.3">
      <c r="A32" s="332" t="s">
        <v>21</v>
      </c>
      <c r="B32" s="323" t="s">
        <v>1231</v>
      </c>
      <c r="C32" s="12" t="s">
        <v>9</v>
      </c>
      <c r="D32" s="331">
        <v>1</v>
      </c>
      <c r="E32" s="331" t="s">
        <v>6</v>
      </c>
      <c r="F32" s="321">
        <f>D32</f>
        <v>1</v>
      </c>
      <c r="G32" s="311">
        <f t="shared" si="0"/>
        <v>11</v>
      </c>
      <c r="H32" s="311" t="s">
        <v>37</v>
      </c>
    </row>
    <row r="33" spans="1:8" x14ac:dyDescent="0.3">
      <c r="A33" s="10" t="s">
        <v>21</v>
      </c>
      <c r="B33" s="312" t="s">
        <v>1231</v>
      </c>
      <c r="C33" s="12" t="s">
        <v>9</v>
      </c>
      <c r="D33" s="321">
        <v>1</v>
      </c>
      <c r="E33" s="321" t="s">
        <v>6</v>
      </c>
      <c r="F33" s="321">
        <f>D33</f>
        <v>1</v>
      </c>
      <c r="G33" s="311">
        <f t="shared" si="0"/>
        <v>11</v>
      </c>
      <c r="H33" s="311" t="s">
        <v>37</v>
      </c>
    </row>
    <row r="34" spans="1:8" x14ac:dyDescent="0.3">
      <c r="A34" s="10" t="s">
        <v>21</v>
      </c>
      <c r="B34" s="335" t="s">
        <v>1441</v>
      </c>
      <c r="C34" s="12" t="s">
        <v>9</v>
      </c>
      <c r="D34" s="321">
        <v>1</v>
      </c>
      <c r="E34" s="321" t="s">
        <v>147</v>
      </c>
      <c r="F34" s="12">
        <f>D34</f>
        <v>1</v>
      </c>
      <c r="G34" s="311">
        <f t="shared" si="0"/>
        <v>11</v>
      </c>
      <c r="H34" s="311" t="s">
        <v>37</v>
      </c>
    </row>
    <row r="35" spans="1:8" x14ac:dyDescent="0.3">
      <c r="A35" s="10" t="s">
        <v>22</v>
      </c>
      <c r="B35" s="320" t="s">
        <v>580</v>
      </c>
      <c r="C35" s="12" t="s">
        <v>9</v>
      </c>
      <c r="D35" s="321">
        <v>1</v>
      </c>
      <c r="E35" s="321" t="s">
        <v>147</v>
      </c>
      <c r="F35" s="321">
        <v>1</v>
      </c>
      <c r="G35" s="311">
        <f t="shared" si="0"/>
        <v>2</v>
      </c>
      <c r="H35" s="311" t="s">
        <v>37</v>
      </c>
    </row>
    <row r="36" spans="1:8" x14ac:dyDescent="0.3">
      <c r="A36" s="332" t="s">
        <v>22</v>
      </c>
      <c r="B36" s="320" t="s">
        <v>1039</v>
      </c>
      <c r="C36" s="12" t="s">
        <v>9</v>
      </c>
      <c r="D36" s="331">
        <v>1</v>
      </c>
      <c r="E36" s="331" t="s">
        <v>147</v>
      </c>
      <c r="F36" s="321">
        <v>1</v>
      </c>
      <c r="G36" s="311">
        <f t="shared" si="0"/>
        <v>2</v>
      </c>
      <c r="H36" s="311" t="s">
        <v>37</v>
      </c>
    </row>
    <row r="37" spans="1:8" x14ac:dyDescent="0.3">
      <c r="A37" s="10" t="s">
        <v>870</v>
      </c>
      <c r="B37" s="320" t="s">
        <v>871</v>
      </c>
      <c r="C37" s="12" t="s">
        <v>32</v>
      </c>
      <c r="D37" s="321">
        <v>20</v>
      </c>
      <c r="E37" s="331" t="s">
        <v>147</v>
      </c>
      <c r="F37" s="321">
        <v>20</v>
      </c>
      <c r="G37" s="311">
        <f t="shared" si="0"/>
        <v>1</v>
      </c>
      <c r="H37" s="311" t="s">
        <v>37</v>
      </c>
    </row>
    <row r="38" spans="1:8" x14ac:dyDescent="0.3">
      <c r="B38" s="327"/>
      <c r="C38" s="328"/>
    </row>
    <row r="39" spans="1:8" x14ac:dyDescent="0.3">
      <c r="C39" s="328"/>
    </row>
    <row r="40" spans="1:8" x14ac:dyDescent="0.3">
      <c r="C40" s="328"/>
    </row>
    <row r="41" spans="1:8" x14ac:dyDescent="0.3">
      <c r="C41" s="328"/>
    </row>
    <row r="42" spans="1:8" x14ac:dyDescent="0.3">
      <c r="C42" s="328"/>
    </row>
    <row r="43" spans="1:8" x14ac:dyDescent="0.3">
      <c r="C43" s="328"/>
    </row>
    <row r="44" spans="1:8" x14ac:dyDescent="0.3">
      <c r="C44" s="328"/>
    </row>
    <row r="45" spans="1:8" x14ac:dyDescent="0.3">
      <c r="C45" s="328"/>
    </row>
    <row r="46" spans="1:8" x14ac:dyDescent="0.3">
      <c r="C46" s="328"/>
    </row>
    <row r="47" spans="1:8" x14ac:dyDescent="0.3">
      <c r="C47" s="328"/>
    </row>
    <row r="48" spans="1:8" x14ac:dyDescent="0.3">
      <c r="C48" s="328"/>
    </row>
    <row r="49" spans="3:3" x14ac:dyDescent="0.3">
      <c r="C49" s="328"/>
    </row>
    <row r="50" spans="3:3" x14ac:dyDescent="0.3">
      <c r="C50" s="328"/>
    </row>
    <row r="51" spans="3:3" x14ac:dyDescent="0.3">
      <c r="C51" s="328"/>
    </row>
    <row r="52" spans="3:3" x14ac:dyDescent="0.3">
      <c r="C52" s="328"/>
    </row>
    <row r="53" spans="3:3" x14ac:dyDescent="0.3">
      <c r="C53" s="328"/>
    </row>
    <row r="54" spans="3:3" x14ac:dyDescent="0.3">
      <c r="C54" s="328"/>
    </row>
    <row r="55" spans="3:3" x14ac:dyDescent="0.3">
      <c r="C55" s="328"/>
    </row>
    <row r="56" spans="3:3" x14ac:dyDescent="0.3">
      <c r="C56" s="328"/>
    </row>
    <row r="57" spans="3:3" x14ac:dyDescent="0.3">
      <c r="C57" s="328"/>
    </row>
    <row r="58" spans="3:3" x14ac:dyDescent="0.3">
      <c r="C58" s="328"/>
    </row>
    <row r="59" spans="3:3" x14ac:dyDescent="0.3">
      <c r="C59" s="328"/>
    </row>
    <row r="60" spans="3:3" x14ac:dyDescent="0.3">
      <c r="C60" s="328"/>
    </row>
    <row r="61" spans="3:3" x14ac:dyDescent="0.3">
      <c r="C61" s="328"/>
    </row>
    <row r="62" spans="3:3" x14ac:dyDescent="0.3">
      <c r="C62" s="328"/>
    </row>
    <row r="63" spans="3:3" x14ac:dyDescent="0.3">
      <c r="C63" s="328"/>
    </row>
    <row r="64" spans="3:3" x14ac:dyDescent="0.3">
      <c r="C64" s="328"/>
    </row>
    <row r="65" spans="3:3" x14ac:dyDescent="0.3">
      <c r="C65" s="328"/>
    </row>
    <row r="66" spans="3:3" x14ac:dyDescent="0.3">
      <c r="C66" s="328"/>
    </row>
    <row r="67" spans="3:3" x14ac:dyDescent="0.3">
      <c r="C67" s="328"/>
    </row>
    <row r="68" spans="3:3" x14ac:dyDescent="0.3">
      <c r="C68" s="328"/>
    </row>
    <row r="69" spans="3:3" x14ac:dyDescent="0.3">
      <c r="C69" s="328"/>
    </row>
    <row r="70" spans="3:3" x14ac:dyDescent="0.3">
      <c r="C70" s="328"/>
    </row>
    <row r="71" spans="3:3" x14ac:dyDescent="0.3">
      <c r="C71" s="328"/>
    </row>
    <row r="72" spans="3:3" x14ac:dyDescent="0.3">
      <c r="C72" s="328"/>
    </row>
    <row r="73" spans="3:3" x14ac:dyDescent="0.3">
      <c r="C73" s="328"/>
    </row>
    <row r="74" spans="3:3" x14ac:dyDescent="0.3">
      <c r="C74" s="328"/>
    </row>
    <row r="75" spans="3:3" x14ac:dyDescent="0.3">
      <c r="C75" s="328"/>
    </row>
    <row r="76" spans="3:3" x14ac:dyDescent="0.3">
      <c r="C76" s="328"/>
    </row>
    <row r="77" spans="3:3" x14ac:dyDescent="0.3">
      <c r="C77" s="328"/>
    </row>
    <row r="78" spans="3:3" x14ac:dyDescent="0.3">
      <c r="C78" s="328"/>
    </row>
    <row r="79" spans="3:3" x14ac:dyDescent="0.3">
      <c r="C79" s="328"/>
    </row>
    <row r="80" spans="3:3" x14ac:dyDescent="0.3">
      <c r="C80" s="328"/>
    </row>
    <row r="81" spans="3:3" x14ac:dyDescent="0.3">
      <c r="C81" s="328"/>
    </row>
    <row r="82" spans="3:3" x14ac:dyDescent="0.3">
      <c r="C82" s="328"/>
    </row>
    <row r="83" spans="3:3" x14ac:dyDescent="0.3">
      <c r="C83" s="328"/>
    </row>
    <row r="84" spans="3:3" x14ac:dyDescent="0.3">
      <c r="C84" s="328"/>
    </row>
    <row r="85" spans="3:3" x14ac:dyDescent="0.3">
      <c r="C85" s="328"/>
    </row>
    <row r="86" spans="3:3" x14ac:dyDescent="0.3">
      <c r="C86" s="328"/>
    </row>
    <row r="87" spans="3:3" x14ac:dyDescent="0.3">
      <c r="C87" s="328"/>
    </row>
    <row r="88" spans="3:3" x14ac:dyDescent="0.3">
      <c r="C88" s="328"/>
    </row>
    <row r="89" spans="3:3" x14ac:dyDescent="0.3">
      <c r="C89" s="328"/>
    </row>
    <row r="90" spans="3:3" x14ac:dyDescent="0.3">
      <c r="C90" s="328"/>
    </row>
    <row r="91" spans="3:3" x14ac:dyDescent="0.3">
      <c r="C91" s="328"/>
    </row>
    <row r="92" spans="3:3" x14ac:dyDescent="0.3">
      <c r="C92" s="328"/>
    </row>
    <row r="93" spans="3:3" x14ac:dyDescent="0.3">
      <c r="C93" s="328"/>
    </row>
    <row r="94" spans="3:3" x14ac:dyDescent="0.3">
      <c r="C94" s="328"/>
    </row>
    <row r="95" spans="3:3" x14ac:dyDescent="0.3">
      <c r="C95" s="328"/>
    </row>
    <row r="96" spans="3:3" x14ac:dyDescent="0.3">
      <c r="C96" s="328"/>
    </row>
    <row r="97" spans="3:3" x14ac:dyDescent="0.3">
      <c r="C97" s="328"/>
    </row>
    <row r="98" spans="3:3" x14ac:dyDescent="0.3">
      <c r="C98" s="328"/>
    </row>
    <row r="99" spans="3:3" x14ac:dyDescent="0.3">
      <c r="C99" s="328"/>
    </row>
    <row r="100" spans="3:3" x14ac:dyDescent="0.3">
      <c r="C100" s="328"/>
    </row>
    <row r="101" spans="3:3" x14ac:dyDescent="0.3">
      <c r="C101" s="328"/>
    </row>
    <row r="102" spans="3:3" x14ac:dyDescent="0.3">
      <c r="C102" s="328"/>
    </row>
    <row r="103" spans="3:3" x14ac:dyDescent="0.3">
      <c r="C103" s="328"/>
    </row>
    <row r="104" spans="3:3" x14ac:dyDescent="0.3">
      <c r="C104" s="328"/>
    </row>
    <row r="105" spans="3:3" x14ac:dyDescent="0.3">
      <c r="C105" s="328"/>
    </row>
    <row r="106" spans="3:3" x14ac:dyDescent="0.3">
      <c r="C106" s="328"/>
    </row>
    <row r="107" spans="3:3" x14ac:dyDescent="0.3">
      <c r="C107" s="328"/>
    </row>
    <row r="108" spans="3:3" x14ac:dyDescent="0.3">
      <c r="C108" s="328"/>
    </row>
    <row r="109" spans="3:3" x14ac:dyDescent="0.3">
      <c r="C109" s="328"/>
    </row>
    <row r="110" spans="3:3" x14ac:dyDescent="0.3">
      <c r="C110" s="328"/>
    </row>
    <row r="111" spans="3:3" x14ac:dyDescent="0.3">
      <c r="C111" s="328"/>
    </row>
    <row r="112" spans="3:3" x14ac:dyDescent="0.3">
      <c r="C112" s="328"/>
    </row>
    <row r="113" spans="3:3" x14ac:dyDescent="0.3">
      <c r="C113" s="328"/>
    </row>
    <row r="114" spans="3:3" x14ac:dyDescent="0.3">
      <c r="C114" s="328"/>
    </row>
    <row r="115" spans="3:3" x14ac:dyDescent="0.3">
      <c r="C115" s="328"/>
    </row>
    <row r="116" spans="3:3" x14ac:dyDescent="0.3">
      <c r="C116" s="328"/>
    </row>
    <row r="117" spans="3:3" x14ac:dyDescent="0.3">
      <c r="C117" s="328"/>
    </row>
    <row r="118" spans="3:3" x14ac:dyDescent="0.3">
      <c r="C118" s="328"/>
    </row>
    <row r="119" spans="3:3" x14ac:dyDescent="0.3">
      <c r="C119" s="328"/>
    </row>
    <row r="120" spans="3:3" x14ac:dyDescent="0.3">
      <c r="C120" s="328"/>
    </row>
    <row r="121" spans="3:3" x14ac:dyDescent="0.3">
      <c r="C121" s="328"/>
    </row>
    <row r="122" spans="3:3" x14ac:dyDescent="0.3">
      <c r="C122" s="328"/>
    </row>
    <row r="123" spans="3:3" x14ac:dyDescent="0.3">
      <c r="C123" s="328"/>
    </row>
    <row r="124" spans="3:3" x14ac:dyDescent="0.3">
      <c r="C124" s="328"/>
    </row>
    <row r="125" spans="3:3" x14ac:dyDescent="0.3">
      <c r="C125" s="328"/>
    </row>
    <row r="126" spans="3:3" x14ac:dyDescent="0.3">
      <c r="C126" s="328"/>
    </row>
    <row r="127" spans="3:3" x14ac:dyDescent="0.3">
      <c r="C127" s="328"/>
    </row>
    <row r="128" spans="3:3" x14ac:dyDescent="0.3">
      <c r="C128" s="328"/>
    </row>
    <row r="129" spans="3:3" x14ac:dyDescent="0.3">
      <c r="C129" s="328"/>
    </row>
    <row r="130" spans="3:3" x14ac:dyDescent="0.3">
      <c r="C130" s="328"/>
    </row>
    <row r="131" spans="3:3" x14ac:dyDescent="0.3">
      <c r="C131" s="328"/>
    </row>
    <row r="132" spans="3:3" x14ac:dyDescent="0.3">
      <c r="C132" s="328"/>
    </row>
    <row r="133" spans="3:3" x14ac:dyDescent="0.3">
      <c r="C133" s="328"/>
    </row>
    <row r="134" spans="3:3" x14ac:dyDescent="0.3">
      <c r="C134" s="328"/>
    </row>
    <row r="135" spans="3:3" x14ac:dyDescent="0.3">
      <c r="C135" s="328"/>
    </row>
    <row r="136" spans="3:3" x14ac:dyDescent="0.3">
      <c r="C136" s="328"/>
    </row>
    <row r="137" spans="3:3" x14ac:dyDescent="0.3">
      <c r="C137" s="328"/>
    </row>
    <row r="138" spans="3:3" x14ac:dyDescent="0.3">
      <c r="C138" s="328"/>
    </row>
    <row r="139" spans="3:3" x14ac:dyDescent="0.3">
      <c r="C139" s="328"/>
    </row>
    <row r="140" spans="3:3" x14ac:dyDescent="0.3">
      <c r="C140" s="328"/>
    </row>
    <row r="141" spans="3:3" x14ac:dyDescent="0.3">
      <c r="C141" s="328"/>
    </row>
    <row r="142" spans="3:3" x14ac:dyDescent="0.3">
      <c r="C142" s="328"/>
    </row>
    <row r="143" spans="3:3" x14ac:dyDescent="0.3">
      <c r="C143" s="328"/>
    </row>
    <row r="144" spans="3:3" x14ac:dyDescent="0.3">
      <c r="C144" s="328"/>
    </row>
    <row r="145" spans="3:3" x14ac:dyDescent="0.3">
      <c r="C145" s="328"/>
    </row>
    <row r="146" spans="3:3" x14ac:dyDescent="0.3">
      <c r="C146" s="328"/>
    </row>
    <row r="147" spans="3:3" x14ac:dyDescent="0.3">
      <c r="C147" s="328"/>
    </row>
    <row r="148" spans="3:3" x14ac:dyDescent="0.3">
      <c r="C148" s="328"/>
    </row>
    <row r="149" spans="3:3" x14ac:dyDescent="0.3">
      <c r="C149" s="328"/>
    </row>
    <row r="150" spans="3:3" x14ac:dyDescent="0.3">
      <c r="C150" s="328"/>
    </row>
    <row r="151" spans="3:3" x14ac:dyDescent="0.3">
      <c r="C151" s="328"/>
    </row>
    <row r="152" spans="3:3" x14ac:dyDescent="0.3">
      <c r="C152" s="328"/>
    </row>
    <row r="153" spans="3:3" x14ac:dyDescent="0.3">
      <c r="C153" s="328"/>
    </row>
    <row r="154" spans="3:3" x14ac:dyDescent="0.3">
      <c r="C154" s="328"/>
    </row>
    <row r="155" spans="3:3" x14ac:dyDescent="0.3">
      <c r="C155" s="328"/>
    </row>
    <row r="156" spans="3:3" x14ac:dyDescent="0.3">
      <c r="C156" s="328"/>
    </row>
    <row r="157" spans="3:3" x14ac:dyDescent="0.3">
      <c r="C157" s="328"/>
    </row>
    <row r="158" spans="3:3" x14ac:dyDescent="0.3">
      <c r="C158" s="328"/>
    </row>
    <row r="159" spans="3:3" x14ac:dyDescent="0.3">
      <c r="C159" s="328"/>
    </row>
    <row r="160" spans="3:3" x14ac:dyDescent="0.3">
      <c r="C160" s="328"/>
    </row>
    <row r="161" spans="3:3" x14ac:dyDescent="0.3">
      <c r="C161" s="328"/>
    </row>
    <row r="162" spans="3:3" x14ac:dyDescent="0.3">
      <c r="C162" s="328"/>
    </row>
    <row r="163" spans="3:3" x14ac:dyDescent="0.3">
      <c r="C163" s="328"/>
    </row>
    <row r="164" spans="3:3" x14ac:dyDescent="0.3">
      <c r="C164" s="328"/>
    </row>
    <row r="165" spans="3:3" x14ac:dyDescent="0.3">
      <c r="C165" s="328"/>
    </row>
    <row r="166" spans="3:3" x14ac:dyDescent="0.3">
      <c r="C166" s="328"/>
    </row>
    <row r="167" spans="3:3" x14ac:dyDescent="0.3">
      <c r="C167" s="328"/>
    </row>
    <row r="168" spans="3:3" x14ac:dyDescent="0.3">
      <c r="C168" s="328"/>
    </row>
    <row r="169" spans="3:3" x14ac:dyDescent="0.3">
      <c r="C169" s="328"/>
    </row>
    <row r="170" spans="3:3" x14ac:dyDescent="0.3">
      <c r="C170" s="328"/>
    </row>
    <row r="171" spans="3:3" x14ac:dyDescent="0.3">
      <c r="C171" s="328"/>
    </row>
    <row r="172" spans="3:3" x14ac:dyDescent="0.3">
      <c r="C172" s="328"/>
    </row>
    <row r="173" spans="3:3" x14ac:dyDescent="0.3">
      <c r="C173" s="328"/>
    </row>
    <row r="174" spans="3:3" x14ac:dyDescent="0.3">
      <c r="C174" s="328"/>
    </row>
    <row r="175" spans="3:3" x14ac:dyDescent="0.3">
      <c r="C175" s="328"/>
    </row>
    <row r="176" spans="3:3" x14ac:dyDescent="0.3">
      <c r="C176" s="328"/>
    </row>
    <row r="177" spans="3:3" x14ac:dyDescent="0.3">
      <c r="C177" s="328"/>
    </row>
    <row r="178" spans="3:3" x14ac:dyDescent="0.3">
      <c r="C178" s="328"/>
    </row>
    <row r="179" spans="3:3" x14ac:dyDescent="0.3">
      <c r="C179" s="328"/>
    </row>
    <row r="180" spans="3:3" x14ac:dyDescent="0.3">
      <c r="C180" s="328"/>
    </row>
    <row r="181" spans="3:3" x14ac:dyDescent="0.3">
      <c r="C181" s="328"/>
    </row>
    <row r="182" spans="3:3" x14ac:dyDescent="0.3">
      <c r="C182" s="328"/>
    </row>
    <row r="183" spans="3:3" x14ac:dyDescent="0.3">
      <c r="C183" s="328"/>
    </row>
    <row r="184" spans="3:3" x14ac:dyDescent="0.3">
      <c r="C184" s="328"/>
    </row>
    <row r="185" spans="3:3" x14ac:dyDescent="0.3">
      <c r="C185" s="328"/>
    </row>
    <row r="186" spans="3:3" x14ac:dyDescent="0.3">
      <c r="C186" s="328"/>
    </row>
    <row r="187" spans="3:3" x14ac:dyDescent="0.3">
      <c r="C187" s="328"/>
    </row>
    <row r="188" spans="3:3" x14ac:dyDescent="0.3">
      <c r="C188" s="328"/>
    </row>
    <row r="189" spans="3:3" x14ac:dyDescent="0.3">
      <c r="C189" s="328"/>
    </row>
    <row r="190" spans="3:3" x14ac:dyDescent="0.3">
      <c r="C190" s="328"/>
    </row>
    <row r="191" spans="3:3" x14ac:dyDescent="0.3">
      <c r="C191" s="328"/>
    </row>
    <row r="192" spans="3:3" x14ac:dyDescent="0.3">
      <c r="C192" s="328"/>
    </row>
    <row r="193" spans="3:3" x14ac:dyDescent="0.3">
      <c r="C193" s="328"/>
    </row>
    <row r="194" spans="3:3" x14ac:dyDescent="0.3">
      <c r="C194" s="328"/>
    </row>
    <row r="195" spans="3:3" x14ac:dyDescent="0.3">
      <c r="C195" s="328"/>
    </row>
    <row r="196" spans="3:3" x14ac:dyDescent="0.3">
      <c r="C196" s="328"/>
    </row>
    <row r="197" spans="3:3" x14ac:dyDescent="0.3">
      <c r="C197" s="328"/>
    </row>
    <row r="198" spans="3:3" x14ac:dyDescent="0.3">
      <c r="C198" s="328"/>
    </row>
    <row r="199" spans="3:3" x14ac:dyDescent="0.3">
      <c r="C199" s="328"/>
    </row>
    <row r="200" spans="3:3" x14ac:dyDescent="0.3">
      <c r="C200" s="328"/>
    </row>
    <row r="201" spans="3:3" x14ac:dyDescent="0.3">
      <c r="C201" s="328"/>
    </row>
    <row r="202" spans="3:3" x14ac:dyDescent="0.3">
      <c r="C202" s="328"/>
    </row>
    <row r="203" spans="3:3" x14ac:dyDescent="0.3">
      <c r="C203" s="328"/>
    </row>
    <row r="204" spans="3:3" x14ac:dyDescent="0.3">
      <c r="C204" s="328"/>
    </row>
    <row r="205" spans="3:3" x14ac:dyDescent="0.3">
      <c r="C205" s="328"/>
    </row>
    <row r="206" spans="3:3" x14ac:dyDescent="0.3">
      <c r="C206" s="328"/>
    </row>
    <row r="207" spans="3:3" x14ac:dyDescent="0.3">
      <c r="C207" s="328"/>
    </row>
    <row r="208" spans="3:3" x14ac:dyDescent="0.3">
      <c r="C208" s="328"/>
    </row>
    <row r="209" spans="3:3" x14ac:dyDescent="0.3">
      <c r="C209" s="328"/>
    </row>
    <row r="210" spans="3:3" x14ac:dyDescent="0.3">
      <c r="C210" s="328"/>
    </row>
    <row r="211" spans="3:3" x14ac:dyDescent="0.3">
      <c r="C211" s="328"/>
    </row>
    <row r="212" spans="3:3" x14ac:dyDescent="0.3">
      <c r="C212" s="328"/>
    </row>
    <row r="213" spans="3:3" x14ac:dyDescent="0.3">
      <c r="C213" s="328"/>
    </row>
    <row r="214" spans="3:3" x14ac:dyDescent="0.3">
      <c r="C214" s="328"/>
    </row>
    <row r="215" spans="3:3" x14ac:dyDescent="0.3">
      <c r="C215" s="328"/>
    </row>
    <row r="216" spans="3:3" x14ac:dyDescent="0.3">
      <c r="C216" s="328"/>
    </row>
    <row r="217" spans="3:3" x14ac:dyDescent="0.3">
      <c r="C217" s="328"/>
    </row>
    <row r="218" spans="3:3" x14ac:dyDescent="0.3">
      <c r="C218" s="328"/>
    </row>
    <row r="219" spans="3:3" x14ac:dyDescent="0.3">
      <c r="C219" s="328"/>
    </row>
    <row r="220" spans="3:3" x14ac:dyDescent="0.3">
      <c r="C220" s="328"/>
    </row>
    <row r="221" spans="3:3" x14ac:dyDescent="0.3">
      <c r="C221" s="328"/>
    </row>
    <row r="222" spans="3:3" x14ac:dyDescent="0.3">
      <c r="C222" s="328"/>
    </row>
    <row r="223" spans="3:3" x14ac:dyDescent="0.3">
      <c r="C223" s="328"/>
    </row>
    <row r="224" spans="3:3" x14ac:dyDescent="0.3">
      <c r="C224" s="328"/>
    </row>
    <row r="225" spans="3:3" x14ac:dyDescent="0.3">
      <c r="C225" s="328"/>
    </row>
    <row r="226" spans="3:3" x14ac:dyDescent="0.3">
      <c r="C226" s="328"/>
    </row>
    <row r="227" spans="3:3" x14ac:dyDescent="0.3">
      <c r="C227" s="328"/>
    </row>
    <row r="228" spans="3:3" x14ac:dyDescent="0.3">
      <c r="C228" s="328"/>
    </row>
    <row r="229" spans="3:3" x14ac:dyDescent="0.3">
      <c r="C229" s="328"/>
    </row>
    <row r="230" spans="3:3" x14ac:dyDescent="0.3">
      <c r="C230" s="328"/>
    </row>
    <row r="231" spans="3:3" x14ac:dyDescent="0.3">
      <c r="C231" s="328"/>
    </row>
    <row r="232" spans="3:3" x14ac:dyDescent="0.3">
      <c r="C232" s="328"/>
    </row>
    <row r="233" spans="3:3" x14ac:dyDescent="0.3">
      <c r="C233" s="328"/>
    </row>
    <row r="234" spans="3:3" x14ac:dyDescent="0.3">
      <c r="C234" s="328"/>
    </row>
    <row r="235" spans="3:3" x14ac:dyDescent="0.3">
      <c r="C235" s="328"/>
    </row>
    <row r="236" spans="3:3" x14ac:dyDescent="0.3">
      <c r="C236" s="328"/>
    </row>
    <row r="237" spans="3:3" x14ac:dyDescent="0.3">
      <c r="C237" s="328"/>
    </row>
    <row r="238" spans="3:3" x14ac:dyDescent="0.3">
      <c r="C238" s="328"/>
    </row>
    <row r="239" spans="3:3" x14ac:dyDescent="0.3">
      <c r="C239" s="328"/>
    </row>
    <row r="240" spans="3:3" x14ac:dyDescent="0.3">
      <c r="C240" s="328"/>
    </row>
    <row r="241" spans="3:3" x14ac:dyDescent="0.3">
      <c r="C241" s="328"/>
    </row>
    <row r="242" spans="3:3" x14ac:dyDescent="0.3">
      <c r="C242" s="328"/>
    </row>
    <row r="243" spans="3:3" x14ac:dyDescent="0.3">
      <c r="C243" s="328"/>
    </row>
    <row r="244" spans="3:3" x14ac:dyDescent="0.3">
      <c r="C244" s="328"/>
    </row>
    <row r="245" spans="3:3" x14ac:dyDescent="0.3">
      <c r="C245" s="328"/>
    </row>
    <row r="246" spans="3:3" x14ac:dyDescent="0.3">
      <c r="C246" s="328"/>
    </row>
    <row r="247" spans="3:3" x14ac:dyDescent="0.3">
      <c r="C247" s="328"/>
    </row>
    <row r="248" spans="3:3" x14ac:dyDescent="0.3">
      <c r="C248" s="328"/>
    </row>
    <row r="249" spans="3:3" x14ac:dyDescent="0.3">
      <c r="C249" s="328"/>
    </row>
    <row r="250" spans="3:3" x14ac:dyDescent="0.3">
      <c r="C250" s="328"/>
    </row>
    <row r="251" spans="3:3" x14ac:dyDescent="0.3">
      <c r="C251" s="328"/>
    </row>
    <row r="252" spans="3:3" x14ac:dyDescent="0.3">
      <c r="C252" s="328"/>
    </row>
    <row r="253" spans="3:3" x14ac:dyDescent="0.3">
      <c r="C253" s="328"/>
    </row>
    <row r="254" spans="3:3" x14ac:dyDescent="0.3">
      <c r="C254" s="328"/>
    </row>
    <row r="255" spans="3:3" x14ac:dyDescent="0.3">
      <c r="C255" s="328"/>
    </row>
    <row r="256" spans="3:3" x14ac:dyDescent="0.3">
      <c r="C256" s="328"/>
    </row>
    <row r="257" spans="3:3" x14ac:dyDescent="0.3">
      <c r="C257" s="328"/>
    </row>
    <row r="258" spans="3:3" x14ac:dyDescent="0.3">
      <c r="C258" s="328"/>
    </row>
    <row r="259" spans="3:3" x14ac:dyDescent="0.3">
      <c r="C259" s="328"/>
    </row>
    <row r="260" spans="3:3" x14ac:dyDescent="0.3">
      <c r="C260" s="328"/>
    </row>
    <row r="261" spans="3:3" x14ac:dyDescent="0.3">
      <c r="C261" s="328"/>
    </row>
    <row r="262" spans="3:3" x14ac:dyDescent="0.3">
      <c r="C262" s="328"/>
    </row>
    <row r="263" spans="3:3" x14ac:dyDescent="0.3">
      <c r="C263" s="328"/>
    </row>
    <row r="264" spans="3:3" x14ac:dyDescent="0.3">
      <c r="C264" s="328"/>
    </row>
    <row r="265" spans="3:3" x14ac:dyDescent="0.3">
      <c r="C265" s="328"/>
    </row>
    <row r="266" spans="3:3" x14ac:dyDescent="0.3">
      <c r="C266" s="328"/>
    </row>
    <row r="267" spans="3:3" x14ac:dyDescent="0.3">
      <c r="C267" s="328"/>
    </row>
    <row r="268" spans="3:3" x14ac:dyDescent="0.3">
      <c r="C268" s="328"/>
    </row>
    <row r="269" spans="3:3" x14ac:dyDescent="0.3">
      <c r="C269" s="328"/>
    </row>
    <row r="270" spans="3:3" x14ac:dyDescent="0.3">
      <c r="C270" s="328"/>
    </row>
    <row r="271" spans="3:3" x14ac:dyDescent="0.3">
      <c r="C271" s="328"/>
    </row>
    <row r="272" spans="3:3" x14ac:dyDescent="0.3">
      <c r="C272" s="328"/>
    </row>
    <row r="273" spans="3:3" x14ac:dyDescent="0.3">
      <c r="C273" s="328"/>
    </row>
    <row r="274" spans="3:3" x14ac:dyDescent="0.3">
      <c r="C274" s="328"/>
    </row>
    <row r="275" spans="3:3" x14ac:dyDescent="0.3">
      <c r="C275" s="328"/>
    </row>
    <row r="276" spans="3:3" x14ac:dyDescent="0.3">
      <c r="C276" s="328"/>
    </row>
    <row r="277" spans="3:3" x14ac:dyDescent="0.3">
      <c r="C277" s="328"/>
    </row>
    <row r="278" spans="3:3" x14ac:dyDescent="0.3">
      <c r="C278" s="328"/>
    </row>
    <row r="279" spans="3:3" x14ac:dyDescent="0.3">
      <c r="C279" s="328"/>
    </row>
    <row r="280" spans="3:3" x14ac:dyDescent="0.3">
      <c r="C280" s="328"/>
    </row>
    <row r="281" spans="3:3" x14ac:dyDescent="0.3">
      <c r="C281" s="328"/>
    </row>
    <row r="282" spans="3:3" x14ac:dyDescent="0.3">
      <c r="C282" s="328"/>
    </row>
    <row r="283" spans="3:3" x14ac:dyDescent="0.3">
      <c r="C283" s="328"/>
    </row>
    <row r="284" spans="3:3" x14ac:dyDescent="0.3">
      <c r="C284" s="328"/>
    </row>
    <row r="285" spans="3:3" x14ac:dyDescent="0.3">
      <c r="C285" s="328"/>
    </row>
    <row r="286" spans="3:3" x14ac:dyDescent="0.3">
      <c r="C286" s="328"/>
    </row>
    <row r="287" spans="3:3" x14ac:dyDescent="0.3">
      <c r="C287" s="328"/>
    </row>
    <row r="288" spans="3:3" x14ac:dyDescent="0.3">
      <c r="C288" s="328"/>
    </row>
    <row r="289" spans="3:3" x14ac:dyDescent="0.3">
      <c r="C289" s="328"/>
    </row>
    <row r="290" spans="3:3" x14ac:dyDescent="0.3">
      <c r="C290" s="328"/>
    </row>
    <row r="291" spans="3:3" x14ac:dyDescent="0.3">
      <c r="C291" s="328"/>
    </row>
    <row r="292" spans="3:3" x14ac:dyDescent="0.3">
      <c r="C292" s="328"/>
    </row>
    <row r="293" spans="3:3" x14ac:dyDescent="0.3">
      <c r="C293" s="328"/>
    </row>
    <row r="294" spans="3:3" x14ac:dyDescent="0.3">
      <c r="C294" s="328"/>
    </row>
    <row r="295" spans="3:3" x14ac:dyDescent="0.3">
      <c r="C295" s="328"/>
    </row>
    <row r="296" spans="3:3" x14ac:dyDescent="0.3">
      <c r="C296" s="328"/>
    </row>
    <row r="297" spans="3:3" x14ac:dyDescent="0.3">
      <c r="C297" s="328"/>
    </row>
    <row r="298" spans="3:3" x14ac:dyDescent="0.3">
      <c r="C298" s="328"/>
    </row>
    <row r="299" spans="3:3" x14ac:dyDescent="0.3">
      <c r="C299" s="328"/>
    </row>
    <row r="300" spans="3:3" x14ac:dyDescent="0.3">
      <c r="C300" s="328"/>
    </row>
    <row r="301" spans="3:3" x14ac:dyDescent="0.3">
      <c r="C301" s="328"/>
    </row>
    <row r="302" spans="3:3" x14ac:dyDescent="0.3">
      <c r="C302" s="328"/>
    </row>
    <row r="303" spans="3:3" x14ac:dyDescent="0.3">
      <c r="C303" s="328"/>
    </row>
    <row r="304" spans="3:3" x14ac:dyDescent="0.3">
      <c r="C304" s="328"/>
    </row>
    <row r="305" spans="3:3" x14ac:dyDescent="0.3">
      <c r="C305" s="328"/>
    </row>
    <row r="306" spans="3:3" x14ac:dyDescent="0.3">
      <c r="C306" s="328"/>
    </row>
    <row r="307" spans="3:3" x14ac:dyDescent="0.3">
      <c r="C307" s="328"/>
    </row>
    <row r="308" spans="3:3" x14ac:dyDescent="0.3">
      <c r="C308" s="328"/>
    </row>
    <row r="309" spans="3:3" x14ac:dyDescent="0.3">
      <c r="C309" s="328"/>
    </row>
    <row r="310" spans="3:3" x14ac:dyDescent="0.3">
      <c r="C310" s="328"/>
    </row>
    <row r="311" spans="3:3" x14ac:dyDescent="0.3">
      <c r="C311" s="328"/>
    </row>
    <row r="312" spans="3:3" x14ac:dyDescent="0.3">
      <c r="C312" s="328"/>
    </row>
    <row r="313" spans="3:3" x14ac:dyDescent="0.3">
      <c r="C313" s="328"/>
    </row>
    <row r="314" spans="3:3" x14ac:dyDescent="0.3">
      <c r="C314" s="328"/>
    </row>
    <row r="315" spans="3:3" x14ac:dyDescent="0.3">
      <c r="C315" s="328"/>
    </row>
    <row r="316" spans="3:3" x14ac:dyDescent="0.3">
      <c r="C316" s="328"/>
    </row>
    <row r="317" spans="3:3" x14ac:dyDescent="0.3">
      <c r="C317" s="328"/>
    </row>
    <row r="318" spans="3:3" x14ac:dyDescent="0.3">
      <c r="C318" s="328"/>
    </row>
    <row r="319" spans="3:3" x14ac:dyDescent="0.3">
      <c r="C319" s="328"/>
    </row>
    <row r="320" spans="3:3" x14ac:dyDescent="0.3">
      <c r="C320" s="328"/>
    </row>
    <row r="321" spans="3:3" x14ac:dyDescent="0.3">
      <c r="C321" s="328"/>
    </row>
    <row r="322" spans="3:3" x14ac:dyDescent="0.3">
      <c r="C322" s="328"/>
    </row>
    <row r="323" spans="3:3" x14ac:dyDescent="0.3">
      <c r="C323" s="328"/>
    </row>
    <row r="324" spans="3:3" x14ac:dyDescent="0.3">
      <c r="C324" s="328"/>
    </row>
    <row r="325" spans="3:3" x14ac:dyDescent="0.3">
      <c r="C325" s="328"/>
    </row>
    <row r="326" spans="3:3" x14ac:dyDescent="0.3">
      <c r="C326" s="328"/>
    </row>
    <row r="327" spans="3:3" x14ac:dyDescent="0.3">
      <c r="C327" s="328"/>
    </row>
    <row r="328" spans="3:3" x14ac:dyDescent="0.3">
      <c r="C328" s="328"/>
    </row>
    <row r="329" spans="3:3" x14ac:dyDescent="0.3">
      <c r="C329" s="328"/>
    </row>
    <row r="330" spans="3:3" x14ac:dyDescent="0.3">
      <c r="C330" s="328"/>
    </row>
    <row r="331" spans="3:3" x14ac:dyDescent="0.3">
      <c r="C331" s="328"/>
    </row>
    <row r="332" spans="3:3" x14ac:dyDescent="0.3">
      <c r="C332" s="328"/>
    </row>
    <row r="333" spans="3:3" x14ac:dyDescent="0.3">
      <c r="C333" s="328"/>
    </row>
    <row r="334" spans="3:3" x14ac:dyDescent="0.3">
      <c r="C334" s="328"/>
    </row>
    <row r="335" spans="3:3" x14ac:dyDescent="0.3">
      <c r="C335" s="328"/>
    </row>
    <row r="336" spans="3:3" x14ac:dyDescent="0.3">
      <c r="C336" s="328"/>
    </row>
    <row r="337" spans="3:3" x14ac:dyDescent="0.3">
      <c r="C337" s="328"/>
    </row>
    <row r="338" spans="3:3" x14ac:dyDescent="0.3">
      <c r="C338" s="328"/>
    </row>
    <row r="339" spans="3:3" x14ac:dyDescent="0.3">
      <c r="C339" s="328"/>
    </row>
    <row r="340" spans="3:3" x14ac:dyDescent="0.3">
      <c r="C340" s="328"/>
    </row>
    <row r="341" spans="3:3" x14ac:dyDescent="0.3">
      <c r="C341" s="328"/>
    </row>
    <row r="342" spans="3:3" x14ac:dyDescent="0.3">
      <c r="C342" s="328"/>
    </row>
    <row r="343" spans="3:3" x14ac:dyDescent="0.3">
      <c r="C343" s="328"/>
    </row>
    <row r="344" spans="3:3" x14ac:dyDescent="0.3">
      <c r="C344" s="328"/>
    </row>
    <row r="345" spans="3:3" x14ac:dyDescent="0.3">
      <c r="C345" s="328"/>
    </row>
    <row r="346" spans="3:3" x14ac:dyDescent="0.3">
      <c r="C346" s="328"/>
    </row>
    <row r="347" spans="3:3" x14ac:dyDescent="0.3">
      <c r="C347" s="328"/>
    </row>
    <row r="348" spans="3:3" x14ac:dyDescent="0.3">
      <c r="C348" s="328"/>
    </row>
    <row r="349" spans="3:3" x14ac:dyDescent="0.3">
      <c r="C349" s="328"/>
    </row>
    <row r="350" spans="3:3" x14ac:dyDescent="0.3">
      <c r="C350" s="328"/>
    </row>
    <row r="351" spans="3:3" x14ac:dyDescent="0.3">
      <c r="C351" s="328"/>
    </row>
    <row r="352" spans="3:3" x14ac:dyDescent="0.3">
      <c r="C352" s="328"/>
    </row>
    <row r="353" spans="3:3" x14ac:dyDescent="0.3">
      <c r="C353" s="328"/>
    </row>
    <row r="354" spans="3:3" x14ac:dyDescent="0.3">
      <c r="C354" s="328"/>
    </row>
    <row r="355" spans="3:3" x14ac:dyDescent="0.3">
      <c r="C355" s="328"/>
    </row>
    <row r="356" spans="3:3" x14ac:dyDescent="0.3">
      <c r="C356" s="328"/>
    </row>
    <row r="357" spans="3:3" x14ac:dyDescent="0.3">
      <c r="C357" s="328"/>
    </row>
    <row r="358" spans="3:3" x14ac:dyDescent="0.3">
      <c r="C358" s="328"/>
    </row>
    <row r="359" spans="3:3" x14ac:dyDescent="0.3">
      <c r="C359" s="328"/>
    </row>
    <row r="360" spans="3:3" x14ac:dyDescent="0.3">
      <c r="C360" s="328"/>
    </row>
    <row r="361" spans="3:3" x14ac:dyDescent="0.3">
      <c r="C361" s="328"/>
    </row>
    <row r="362" spans="3:3" x14ac:dyDescent="0.3">
      <c r="C362" s="328"/>
    </row>
    <row r="363" spans="3:3" x14ac:dyDescent="0.3">
      <c r="C363" s="328"/>
    </row>
    <row r="364" spans="3:3" x14ac:dyDescent="0.3">
      <c r="C364" s="328"/>
    </row>
    <row r="365" spans="3:3" x14ac:dyDescent="0.3">
      <c r="C365" s="328"/>
    </row>
    <row r="366" spans="3:3" x14ac:dyDescent="0.3">
      <c r="C366" s="328"/>
    </row>
    <row r="367" spans="3:3" x14ac:dyDescent="0.3">
      <c r="C367" s="328"/>
    </row>
    <row r="368" spans="3:3" x14ac:dyDescent="0.3">
      <c r="C368" s="328"/>
    </row>
    <row r="369" spans="3:3" x14ac:dyDescent="0.3">
      <c r="C369" s="328"/>
    </row>
    <row r="370" spans="3:3" x14ac:dyDescent="0.3">
      <c r="C370" s="328"/>
    </row>
    <row r="371" spans="3:3" x14ac:dyDescent="0.3">
      <c r="C371" s="328"/>
    </row>
    <row r="372" spans="3:3" x14ac:dyDescent="0.3">
      <c r="C372" s="328"/>
    </row>
    <row r="373" spans="3:3" x14ac:dyDescent="0.3">
      <c r="C373" s="328"/>
    </row>
    <row r="374" spans="3:3" x14ac:dyDescent="0.3">
      <c r="C374" s="328"/>
    </row>
    <row r="375" spans="3:3" x14ac:dyDescent="0.3">
      <c r="C375" s="328"/>
    </row>
    <row r="376" spans="3:3" x14ac:dyDescent="0.3">
      <c r="C376" s="328"/>
    </row>
    <row r="377" spans="3:3" x14ac:dyDescent="0.3">
      <c r="C377" s="328"/>
    </row>
    <row r="378" spans="3:3" x14ac:dyDescent="0.3">
      <c r="C378" s="328"/>
    </row>
    <row r="379" spans="3:3" x14ac:dyDescent="0.3">
      <c r="C379" s="328"/>
    </row>
    <row r="380" spans="3:3" x14ac:dyDescent="0.3">
      <c r="C380" s="328"/>
    </row>
    <row r="381" spans="3:3" x14ac:dyDescent="0.3">
      <c r="C381" s="328"/>
    </row>
    <row r="382" spans="3:3" x14ac:dyDescent="0.3">
      <c r="C382" s="328"/>
    </row>
    <row r="383" spans="3:3" x14ac:dyDescent="0.3">
      <c r="C383" s="328"/>
    </row>
    <row r="384" spans="3:3" x14ac:dyDescent="0.3">
      <c r="C384" s="328"/>
    </row>
    <row r="385" spans="3:3" x14ac:dyDescent="0.3">
      <c r="C385" s="328"/>
    </row>
    <row r="386" spans="3:3" x14ac:dyDescent="0.3">
      <c r="C386" s="328"/>
    </row>
    <row r="387" spans="3:3" x14ac:dyDescent="0.3">
      <c r="C387" s="328"/>
    </row>
    <row r="388" spans="3:3" x14ac:dyDescent="0.3">
      <c r="C388" s="328"/>
    </row>
    <row r="389" spans="3:3" x14ac:dyDescent="0.3">
      <c r="C389" s="328"/>
    </row>
    <row r="390" spans="3:3" x14ac:dyDescent="0.3">
      <c r="C390" s="328"/>
    </row>
    <row r="391" spans="3:3" x14ac:dyDescent="0.3">
      <c r="C391" s="328"/>
    </row>
    <row r="392" spans="3:3" x14ac:dyDescent="0.3">
      <c r="C392" s="328"/>
    </row>
    <row r="393" spans="3:3" x14ac:dyDescent="0.3">
      <c r="C393" s="328"/>
    </row>
    <row r="394" spans="3:3" x14ac:dyDescent="0.3">
      <c r="C394" s="328"/>
    </row>
    <row r="395" spans="3:3" x14ac:dyDescent="0.3">
      <c r="C395" s="328"/>
    </row>
    <row r="396" spans="3:3" x14ac:dyDescent="0.3">
      <c r="C396" s="328"/>
    </row>
    <row r="397" spans="3:3" x14ac:dyDescent="0.3">
      <c r="C397" s="328"/>
    </row>
    <row r="398" spans="3:3" x14ac:dyDescent="0.3">
      <c r="C398" s="328"/>
    </row>
    <row r="399" spans="3:3" x14ac:dyDescent="0.3">
      <c r="C399" s="328"/>
    </row>
    <row r="400" spans="3:3" x14ac:dyDescent="0.3">
      <c r="C400" s="328"/>
    </row>
    <row r="401" spans="3:3" x14ac:dyDescent="0.3">
      <c r="C401" s="328"/>
    </row>
    <row r="402" spans="3:3" x14ac:dyDescent="0.3">
      <c r="C402" s="328"/>
    </row>
    <row r="403" spans="3:3" x14ac:dyDescent="0.3">
      <c r="C403" s="328"/>
    </row>
    <row r="404" spans="3:3" x14ac:dyDescent="0.3">
      <c r="C404" s="328"/>
    </row>
    <row r="405" spans="3:3" x14ac:dyDescent="0.3">
      <c r="C405" s="328"/>
    </row>
    <row r="406" spans="3:3" x14ac:dyDescent="0.3">
      <c r="C406" s="328"/>
    </row>
    <row r="407" spans="3:3" x14ac:dyDescent="0.3">
      <c r="C407" s="328"/>
    </row>
    <row r="408" spans="3:3" x14ac:dyDescent="0.3">
      <c r="C408" s="328"/>
    </row>
    <row r="409" spans="3:3" x14ac:dyDescent="0.3">
      <c r="C409" s="328"/>
    </row>
    <row r="410" spans="3:3" x14ac:dyDescent="0.3">
      <c r="C410" s="328"/>
    </row>
    <row r="411" spans="3:3" x14ac:dyDescent="0.3">
      <c r="C411" s="328"/>
    </row>
    <row r="412" spans="3:3" x14ac:dyDescent="0.3">
      <c r="C412" s="328"/>
    </row>
    <row r="413" spans="3:3" x14ac:dyDescent="0.3">
      <c r="C413" s="328"/>
    </row>
    <row r="414" spans="3:3" x14ac:dyDescent="0.3">
      <c r="C414" s="328"/>
    </row>
    <row r="415" spans="3:3" x14ac:dyDescent="0.3">
      <c r="C415" s="328"/>
    </row>
    <row r="416" spans="3:3" x14ac:dyDescent="0.3">
      <c r="C416" s="328"/>
    </row>
    <row r="417" spans="3:3" x14ac:dyDescent="0.3">
      <c r="C417" s="328"/>
    </row>
    <row r="418" spans="3:3" x14ac:dyDescent="0.3">
      <c r="C418" s="328"/>
    </row>
    <row r="419" spans="3:3" x14ac:dyDescent="0.3">
      <c r="C419" s="328"/>
    </row>
    <row r="420" spans="3:3" x14ac:dyDescent="0.3">
      <c r="C420" s="328"/>
    </row>
    <row r="421" spans="3:3" x14ac:dyDescent="0.3">
      <c r="C421" s="328"/>
    </row>
    <row r="422" spans="3:3" x14ac:dyDescent="0.3">
      <c r="C422" s="328"/>
    </row>
    <row r="423" spans="3:3" x14ac:dyDescent="0.3">
      <c r="C423" s="328"/>
    </row>
    <row r="424" spans="3:3" x14ac:dyDescent="0.3">
      <c r="C424" s="328"/>
    </row>
    <row r="425" spans="3:3" x14ac:dyDescent="0.3">
      <c r="C425" s="328"/>
    </row>
    <row r="426" spans="3:3" x14ac:dyDescent="0.3">
      <c r="C426" s="328"/>
    </row>
    <row r="427" spans="3:3" x14ac:dyDescent="0.3">
      <c r="C427" s="328"/>
    </row>
    <row r="428" spans="3:3" x14ac:dyDescent="0.3">
      <c r="C428" s="328"/>
    </row>
    <row r="429" spans="3:3" x14ac:dyDescent="0.3">
      <c r="C429" s="328"/>
    </row>
    <row r="430" spans="3:3" x14ac:dyDescent="0.3">
      <c r="C430" s="328"/>
    </row>
    <row r="431" spans="3:3" x14ac:dyDescent="0.3">
      <c r="C431" s="328"/>
    </row>
    <row r="432" spans="3:3" x14ac:dyDescent="0.3">
      <c r="C432" s="328"/>
    </row>
    <row r="433" spans="3:3" x14ac:dyDescent="0.3">
      <c r="C433" s="328"/>
    </row>
    <row r="434" spans="3:3" x14ac:dyDescent="0.3">
      <c r="C434" s="328"/>
    </row>
    <row r="435" spans="3:3" x14ac:dyDescent="0.3">
      <c r="C435" s="328"/>
    </row>
    <row r="436" spans="3:3" x14ac:dyDescent="0.3">
      <c r="C436" s="328"/>
    </row>
    <row r="437" spans="3:3" x14ac:dyDescent="0.3">
      <c r="C437" s="328"/>
    </row>
    <row r="438" spans="3:3" x14ac:dyDescent="0.3">
      <c r="C438" s="328"/>
    </row>
    <row r="439" spans="3:3" x14ac:dyDescent="0.3">
      <c r="C439" s="328"/>
    </row>
    <row r="440" spans="3:3" x14ac:dyDescent="0.3">
      <c r="C440" s="328"/>
    </row>
    <row r="441" spans="3:3" x14ac:dyDescent="0.3">
      <c r="C441" s="328"/>
    </row>
    <row r="442" spans="3:3" x14ac:dyDescent="0.3">
      <c r="C442" s="328"/>
    </row>
    <row r="443" spans="3:3" x14ac:dyDescent="0.3">
      <c r="C443" s="328"/>
    </row>
    <row r="444" spans="3:3" x14ac:dyDescent="0.3">
      <c r="C444" s="328"/>
    </row>
    <row r="445" spans="3:3" x14ac:dyDescent="0.3">
      <c r="C445" s="328"/>
    </row>
    <row r="446" spans="3:3" x14ac:dyDescent="0.3">
      <c r="C446" s="328"/>
    </row>
    <row r="447" spans="3:3" x14ac:dyDescent="0.3">
      <c r="C447" s="328"/>
    </row>
    <row r="448" spans="3:3" x14ac:dyDescent="0.3">
      <c r="C448" s="328"/>
    </row>
    <row r="449" spans="3:3" x14ac:dyDescent="0.3">
      <c r="C449" s="328"/>
    </row>
    <row r="450" spans="3:3" x14ac:dyDescent="0.3">
      <c r="C450" s="328"/>
    </row>
    <row r="451" spans="3:3" x14ac:dyDescent="0.3">
      <c r="C451" s="328"/>
    </row>
    <row r="452" spans="3:3" x14ac:dyDescent="0.3">
      <c r="C452" s="328"/>
    </row>
    <row r="453" spans="3:3" x14ac:dyDescent="0.3">
      <c r="C453" s="328"/>
    </row>
    <row r="454" spans="3:3" x14ac:dyDescent="0.3">
      <c r="C454" s="328"/>
    </row>
    <row r="455" spans="3:3" x14ac:dyDescent="0.3">
      <c r="C455" s="328"/>
    </row>
    <row r="456" spans="3:3" x14ac:dyDescent="0.3">
      <c r="C456" s="328"/>
    </row>
    <row r="457" spans="3:3" x14ac:dyDescent="0.3">
      <c r="C457" s="328"/>
    </row>
    <row r="458" spans="3:3" x14ac:dyDescent="0.3">
      <c r="C458" s="328"/>
    </row>
    <row r="459" spans="3:3" x14ac:dyDescent="0.3">
      <c r="C459" s="328"/>
    </row>
    <row r="460" spans="3:3" x14ac:dyDescent="0.3">
      <c r="C460" s="328"/>
    </row>
    <row r="461" spans="3:3" x14ac:dyDescent="0.3">
      <c r="C461" s="328"/>
    </row>
    <row r="462" spans="3:3" x14ac:dyDescent="0.3">
      <c r="C462" s="328"/>
    </row>
    <row r="463" spans="3:3" x14ac:dyDescent="0.3">
      <c r="C463" s="328"/>
    </row>
    <row r="464" spans="3:3" x14ac:dyDescent="0.3">
      <c r="C464" s="328"/>
    </row>
    <row r="465" spans="3:3" x14ac:dyDescent="0.3">
      <c r="C465" s="328"/>
    </row>
    <row r="466" spans="3:3" x14ac:dyDescent="0.3">
      <c r="C466" s="328"/>
    </row>
    <row r="467" spans="3:3" x14ac:dyDescent="0.3">
      <c r="C467" s="328"/>
    </row>
    <row r="468" spans="3:3" x14ac:dyDescent="0.3">
      <c r="C468" s="328"/>
    </row>
    <row r="469" spans="3:3" x14ac:dyDescent="0.3">
      <c r="C469" s="328"/>
    </row>
    <row r="470" spans="3:3" x14ac:dyDescent="0.3">
      <c r="C470" s="328"/>
    </row>
    <row r="471" spans="3:3" x14ac:dyDescent="0.3">
      <c r="C471" s="328"/>
    </row>
    <row r="472" spans="3:3" x14ac:dyDescent="0.3">
      <c r="C472" s="328"/>
    </row>
    <row r="473" spans="3:3" x14ac:dyDescent="0.3">
      <c r="C473" s="328"/>
    </row>
    <row r="474" spans="3:3" x14ac:dyDescent="0.3">
      <c r="C474" s="328"/>
    </row>
    <row r="475" spans="3:3" x14ac:dyDescent="0.3">
      <c r="C475" s="328"/>
    </row>
    <row r="476" spans="3:3" x14ac:dyDescent="0.3">
      <c r="C476" s="328"/>
    </row>
    <row r="477" spans="3:3" x14ac:dyDescent="0.3">
      <c r="C477" s="328"/>
    </row>
    <row r="478" spans="3:3" x14ac:dyDescent="0.3">
      <c r="C478" s="328"/>
    </row>
    <row r="479" spans="3:3" x14ac:dyDescent="0.3">
      <c r="C479" s="328"/>
    </row>
    <row r="480" spans="3:3" x14ac:dyDescent="0.3">
      <c r="C480" s="328"/>
    </row>
    <row r="481" spans="3:3" x14ac:dyDescent="0.3">
      <c r="C481" s="328"/>
    </row>
    <row r="482" spans="3:3" x14ac:dyDescent="0.3">
      <c r="C482" s="328"/>
    </row>
    <row r="483" spans="3:3" x14ac:dyDescent="0.3">
      <c r="C483" s="328"/>
    </row>
    <row r="484" spans="3:3" x14ac:dyDescent="0.3">
      <c r="C484" s="328"/>
    </row>
    <row r="485" spans="3:3" x14ac:dyDescent="0.3">
      <c r="C485" s="328"/>
    </row>
    <row r="486" spans="3:3" x14ac:dyDescent="0.3">
      <c r="C486" s="328"/>
    </row>
    <row r="487" spans="3:3" x14ac:dyDescent="0.3">
      <c r="C487" s="328"/>
    </row>
    <row r="488" spans="3:3" x14ac:dyDescent="0.3">
      <c r="C488" s="328"/>
    </row>
    <row r="489" spans="3:3" x14ac:dyDescent="0.3">
      <c r="C489" s="328"/>
    </row>
    <row r="490" spans="3:3" x14ac:dyDescent="0.3">
      <c r="C490" s="328"/>
    </row>
    <row r="491" spans="3:3" x14ac:dyDescent="0.3">
      <c r="C491" s="328"/>
    </row>
    <row r="492" spans="3:3" x14ac:dyDescent="0.3">
      <c r="C492" s="328"/>
    </row>
    <row r="493" spans="3:3" x14ac:dyDescent="0.3">
      <c r="C493" s="328"/>
    </row>
    <row r="494" spans="3:3" x14ac:dyDescent="0.3">
      <c r="C494" s="328"/>
    </row>
    <row r="495" spans="3:3" x14ac:dyDescent="0.3">
      <c r="C495" s="328"/>
    </row>
    <row r="496" spans="3:3" x14ac:dyDescent="0.3">
      <c r="C496" s="328"/>
    </row>
    <row r="497" spans="3:3" x14ac:dyDescent="0.3">
      <c r="C497" s="328"/>
    </row>
    <row r="498" spans="3:3" x14ac:dyDescent="0.3">
      <c r="C498" s="328"/>
    </row>
    <row r="499" spans="3:3" x14ac:dyDescent="0.3">
      <c r="C499" s="328"/>
    </row>
    <row r="500" spans="3:3" x14ac:dyDescent="0.3">
      <c r="C500" s="328"/>
    </row>
    <row r="501" spans="3:3" x14ac:dyDescent="0.3">
      <c r="C501" s="328"/>
    </row>
    <row r="502" spans="3:3" x14ac:dyDescent="0.3">
      <c r="C502" s="328"/>
    </row>
    <row r="503" spans="3:3" x14ac:dyDescent="0.3">
      <c r="C503" s="328"/>
    </row>
    <row r="504" spans="3:3" x14ac:dyDescent="0.3">
      <c r="C504" s="328"/>
    </row>
    <row r="505" spans="3:3" x14ac:dyDescent="0.3">
      <c r="C505" s="328"/>
    </row>
    <row r="506" spans="3:3" x14ac:dyDescent="0.3">
      <c r="C506" s="328"/>
    </row>
    <row r="507" spans="3:3" x14ac:dyDescent="0.3">
      <c r="C507" s="328"/>
    </row>
    <row r="508" spans="3:3" x14ac:dyDescent="0.3">
      <c r="C508" s="328"/>
    </row>
    <row r="509" spans="3:3" x14ac:dyDescent="0.3">
      <c r="C509" s="328"/>
    </row>
    <row r="510" spans="3:3" x14ac:dyDescent="0.3">
      <c r="C510" s="328"/>
    </row>
    <row r="511" spans="3:3" x14ac:dyDescent="0.3">
      <c r="C511" s="328"/>
    </row>
    <row r="512" spans="3:3" x14ac:dyDescent="0.3">
      <c r="C512" s="328"/>
    </row>
    <row r="513" spans="3:3" x14ac:dyDescent="0.3">
      <c r="C513" s="328"/>
    </row>
    <row r="514" spans="3:3" x14ac:dyDescent="0.3">
      <c r="C514" s="328"/>
    </row>
    <row r="515" spans="3:3" x14ac:dyDescent="0.3">
      <c r="C515" s="328"/>
    </row>
    <row r="516" spans="3:3" x14ac:dyDescent="0.3">
      <c r="C516" s="328"/>
    </row>
    <row r="517" spans="3:3" x14ac:dyDescent="0.3">
      <c r="C517" s="328"/>
    </row>
    <row r="518" spans="3:3" x14ac:dyDescent="0.3">
      <c r="C518" s="328"/>
    </row>
    <row r="519" spans="3:3" x14ac:dyDescent="0.3">
      <c r="C519" s="328"/>
    </row>
    <row r="520" spans="3:3" x14ac:dyDescent="0.3">
      <c r="C520" s="328"/>
    </row>
    <row r="521" spans="3:3" x14ac:dyDescent="0.3">
      <c r="C521" s="328"/>
    </row>
    <row r="522" spans="3:3" x14ac:dyDescent="0.3">
      <c r="C522" s="328"/>
    </row>
    <row r="523" spans="3:3" x14ac:dyDescent="0.3">
      <c r="C523" s="328"/>
    </row>
    <row r="524" spans="3:3" x14ac:dyDescent="0.3">
      <c r="C524" s="328"/>
    </row>
    <row r="525" spans="3:3" x14ac:dyDescent="0.3">
      <c r="C525" s="328"/>
    </row>
    <row r="526" spans="3:3" x14ac:dyDescent="0.3">
      <c r="C526" s="328"/>
    </row>
    <row r="527" spans="3:3" x14ac:dyDescent="0.3">
      <c r="C527" s="328"/>
    </row>
    <row r="528" spans="3:3" x14ac:dyDescent="0.3">
      <c r="C528" s="328"/>
    </row>
    <row r="529" spans="3:3" x14ac:dyDescent="0.3">
      <c r="C529" s="328"/>
    </row>
    <row r="530" spans="3:3" x14ac:dyDescent="0.3">
      <c r="C530" s="328"/>
    </row>
    <row r="531" spans="3:3" x14ac:dyDescent="0.3">
      <c r="C531" s="328"/>
    </row>
    <row r="532" spans="3:3" x14ac:dyDescent="0.3">
      <c r="C532" s="328"/>
    </row>
    <row r="533" spans="3:3" x14ac:dyDescent="0.3">
      <c r="C533" s="328"/>
    </row>
    <row r="534" spans="3:3" x14ac:dyDescent="0.3">
      <c r="C534" s="328"/>
    </row>
    <row r="535" spans="3:3" x14ac:dyDescent="0.3">
      <c r="C535" s="328"/>
    </row>
    <row r="536" spans="3:3" x14ac:dyDescent="0.3">
      <c r="C536" s="328"/>
    </row>
    <row r="537" spans="3:3" x14ac:dyDescent="0.3">
      <c r="C537" s="328"/>
    </row>
    <row r="538" spans="3:3" x14ac:dyDescent="0.3">
      <c r="C538" s="328"/>
    </row>
    <row r="539" spans="3:3" x14ac:dyDescent="0.3">
      <c r="C539" s="328"/>
    </row>
    <row r="540" spans="3:3" x14ac:dyDescent="0.3">
      <c r="C540" s="328"/>
    </row>
    <row r="541" spans="3:3" x14ac:dyDescent="0.3">
      <c r="C541" s="328"/>
    </row>
    <row r="542" spans="3:3" x14ac:dyDescent="0.3">
      <c r="C542" s="328"/>
    </row>
    <row r="543" spans="3:3" x14ac:dyDescent="0.3">
      <c r="C543" s="328"/>
    </row>
    <row r="544" spans="3:3" x14ac:dyDescent="0.3">
      <c r="C544" s="328"/>
    </row>
    <row r="545" spans="3:3" x14ac:dyDescent="0.3">
      <c r="C545" s="328"/>
    </row>
    <row r="546" spans="3:3" x14ac:dyDescent="0.3">
      <c r="C546" s="328"/>
    </row>
    <row r="547" spans="3:3" x14ac:dyDescent="0.3">
      <c r="C547" s="328"/>
    </row>
    <row r="548" spans="3:3" x14ac:dyDescent="0.3">
      <c r="C548" s="328"/>
    </row>
    <row r="549" spans="3:3" x14ac:dyDescent="0.3">
      <c r="C549" s="328"/>
    </row>
    <row r="550" spans="3:3" x14ac:dyDescent="0.3">
      <c r="C550" s="328"/>
    </row>
    <row r="551" spans="3:3" x14ac:dyDescent="0.3">
      <c r="C551" s="328"/>
    </row>
    <row r="552" spans="3:3" x14ac:dyDescent="0.3">
      <c r="C552" s="328"/>
    </row>
    <row r="553" spans="3:3" x14ac:dyDescent="0.3">
      <c r="C553" s="328"/>
    </row>
    <row r="554" spans="3:3" x14ac:dyDescent="0.3">
      <c r="C554" s="328"/>
    </row>
    <row r="555" spans="3:3" x14ac:dyDescent="0.3">
      <c r="C555" s="328"/>
    </row>
    <row r="556" spans="3:3" x14ac:dyDescent="0.3">
      <c r="C556" s="328"/>
    </row>
    <row r="557" spans="3:3" x14ac:dyDescent="0.3">
      <c r="C557" s="328"/>
    </row>
    <row r="558" spans="3:3" x14ac:dyDescent="0.3">
      <c r="C558" s="328"/>
    </row>
    <row r="559" spans="3:3" x14ac:dyDescent="0.3">
      <c r="C559" s="328"/>
    </row>
    <row r="560" spans="3:3" x14ac:dyDescent="0.3">
      <c r="C560" s="328"/>
    </row>
    <row r="561" spans="3:3" x14ac:dyDescent="0.3">
      <c r="C561" s="328"/>
    </row>
    <row r="562" spans="3:3" x14ac:dyDescent="0.3">
      <c r="C562" s="328"/>
    </row>
    <row r="563" spans="3:3" x14ac:dyDescent="0.3">
      <c r="C563" s="328"/>
    </row>
    <row r="564" spans="3:3" x14ac:dyDescent="0.3">
      <c r="C564" s="328"/>
    </row>
    <row r="565" spans="3:3" x14ac:dyDescent="0.3">
      <c r="C565" s="328"/>
    </row>
    <row r="566" spans="3:3" x14ac:dyDescent="0.3">
      <c r="C566" s="328"/>
    </row>
    <row r="567" spans="3:3" x14ac:dyDescent="0.3">
      <c r="C567" s="328"/>
    </row>
    <row r="568" spans="3:3" x14ac:dyDescent="0.3">
      <c r="C568" s="328"/>
    </row>
    <row r="569" spans="3:3" x14ac:dyDescent="0.3">
      <c r="C569" s="328"/>
    </row>
    <row r="570" spans="3:3" x14ac:dyDescent="0.3">
      <c r="C570" s="328"/>
    </row>
    <row r="571" spans="3:3" x14ac:dyDescent="0.3">
      <c r="C571" s="328"/>
    </row>
    <row r="572" spans="3:3" x14ac:dyDescent="0.3">
      <c r="C572" s="328"/>
    </row>
    <row r="573" spans="3:3" x14ac:dyDescent="0.3">
      <c r="C573" s="328"/>
    </row>
    <row r="574" spans="3:3" x14ac:dyDescent="0.3">
      <c r="C574" s="328"/>
    </row>
    <row r="575" spans="3:3" x14ac:dyDescent="0.3">
      <c r="C575" s="328"/>
    </row>
    <row r="576" spans="3:3" x14ac:dyDescent="0.3">
      <c r="C576" s="328"/>
    </row>
    <row r="577" spans="3:3" x14ac:dyDescent="0.3">
      <c r="C577" s="328"/>
    </row>
    <row r="578" spans="3:3" x14ac:dyDescent="0.3">
      <c r="C578" s="328"/>
    </row>
    <row r="579" spans="3:3" x14ac:dyDescent="0.3">
      <c r="C579" s="328"/>
    </row>
    <row r="580" spans="3:3" x14ac:dyDescent="0.3">
      <c r="C580" s="328"/>
    </row>
    <row r="581" spans="3:3" x14ac:dyDescent="0.3">
      <c r="C581" s="328"/>
    </row>
    <row r="582" spans="3:3" x14ac:dyDescent="0.3">
      <c r="C582" s="328"/>
    </row>
    <row r="583" spans="3:3" x14ac:dyDescent="0.3">
      <c r="C583" s="328"/>
    </row>
    <row r="584" spans="3:3" x14ac:dyDescent="0.3">
      <c r="C584" s="328"/>
    </row>
    <row r="585" spans="3:3" x14ac:dyDescent="0.3">
      <c r="C585" s="328"/>
    </row>
    <row r="586" spans="3:3" x14ac:dyDescent="0.3">
      <c r="C586" s="328"/>
    </row>
    <row r="587" spans="3:3" x14ac:dyDescent="0.3">
      <c r="C587" s="328"/>
    </row>
    <row r="588" spans="3:3" x14ac:dyDescent="0.3">
      <c r="C588" s="328"/>
    </row>
    <row r="589" spans="3:3" x14ac:dyDescent="0.3">
      <c r="C589" s="328"/>
    </row>
    <row r="590" spans="3:3" x14ac:dyDescent="0.3">
      <c r="C590" s="328"/>
    </row>
    <row r="591" spans="3:3" x14ac:dyDescent="0.3">
      <c r="C591" s="328"/>
    </row>
    <row r="592" spans="3:3" x14ac:dyDescent="0.3">
      <c r="C592" s="328"/>
    </row>
    <row r="593" spans="3:3" x14ac:dyDescent="0.3">
      <c r="C593" s="328"/>
    </row>
    <row r="594" spans="3:3" x14ac:dyDescent="0.3">
      <c r="C594" s="328"/>
    </row>
    <row r="595" spans="3:3" x14ac:dyDescent="0.3">
      <c r="C595" s="328"/>
    </row>
    <row r="596" spans="3:3" x14ac:dyDescent="0.3">
      <c r="C596" s="328"/>
    </row>
    <row r="597" spans="3:3" x14ac:dyDescent="0.3">
      <c r="C597" s="328"/>
    </row>
    <row r="598" spans="3:3" x14ac:dyDescent="0.3">
      <c r="C598" s="328"/>
    </row>
    <row r="599" spans="3:3" x14ac:dyDescent="0.3">
      <c r="C599" s="328"/>
    </row>
    <row r="600" spans="3:3" x14ac:dyDescent="0.3">
      <c r="C600" s="328"/>
    </row>
    <row r="601" spans="3:3" x14ac:dyDescent="0.3">
      <c r="C601" s="328"/>
    </row>
    <row r="602" spans="3:3" x14ac:dyDescent="0.3">
      <c r="C602" s="328"/>
    </row>
    <row r="603" spans="3:3" x14ac:dyDescent="0.3">
      <c r="C603" s="328"/>
    </row>
    <row r="604" spans="3:3" x14ac:dyDescent="0.3">
      <c r="C604" s="328"/>
    </row>
    <row r="605" spans="3:3" x14ac:dyDescent="0.3">
      <c r="C605" s="328"/>
    </row>
    <row r="606" spans="3:3" x14ac:dyDescent="0.3">
      <c r="C606" s="328"/>
    </row>
    <row r="607" spans="3:3" x14ac:dyDescent="0.3">
      <c r="C607" s="328"/>
    </row>
    <row r="608" spans="3:3" x14ac:dyDescent="0.3">
      <c r="C608" s="328"/>
    </row>
    <row r="609" spans="3:3" x14ac:dyDescent="0.3">
      <c r="C609" s="328"/>
    </row>
    <row r="610" spans="3:3" x14ac:dyDescent="0.3">
      <c r="C610" s="328"/>
    </row>
    <row r="611" spans="3:3" x14ac:dyDescent="0.3">
      <c r="C611" s="328"/>
    </row>
    <row r="612" spans="3:3" x14ac:dyDescent="0.3">
      <c r="C612" s="328"/>
    </row>
    <row r="613" spans="3:3" x14ac:dyDescent="0.3">
      <c r="C613" s="328"/>
    </row>
    <row r="614" spans="3:3" x14ac:dyDescent="0.3">
      <c r="C614" s="328"/>
    </row>
    <row r="615" spans="3:3" x14ac:dyDescent="0.3">
      <c r="C615" s="328"/>
    </row>
    <row r="616" spans="3:3" x14ac:dyDescent="0.3">
      <c r="C616" s="328"/>
    </row>
    <row r="617" spans="3:3" x14ac:dyDescent="0.3">
      <c r="C617" s="328"/>
    </row>
    <row r="618" spans="3:3" x14ac:dyDescent="0.3">
      <c r="C618" s="328"/>
    </row>
    <row r="619" spans="3:3" x14ac:dyDescent="0.3">
      <c r="C619" s="328"/>
    </row>
    <row r="620" spans="3:3" x14ac:dyDescent="0.3">
      <c r="C620" s="328"/>
    </row>
    <row r="621" spans="3:3" x14ac:dyDescent="0.3">
      <c r="C621" s="328"/>
    </row>
    <row r="622" spans="3:3" x14ac:dyDescent="0.3">
      <c r="C622" s="328"/>
    </row>
    <row r="623" spans="3:3" x14ac:dyDescent="0.3">
      <c r="C623" s="328"/>
    </row>
    <row r="624" spans="3:3" x14ac:dyDescent="0.3">
      <c r="C624" s="328"/>
    </row>
    <row r="625" spans="3:3" x14ac:dyDescent="0.3">
      <c r="C625" s="328"/>
    </row>
    <row r="626" spans="3:3" x14ac:dyDescent="0.3">
      <c r="C626" s="328"/>
    </row>
    <row r="627" spans="3:3" x14ac:dyDescent="0.3">
      <c r="C627" s="328"/>
    </row>
    <row r="628" spans="3:3" x14ac:dyDescent="0.3">
      <c r="C628" s="328"/>
    </row>
    <row r="629" spans="3:3" x14ac:dyDescent="0.3">
      <c r="C629" s="328"/>
    </row>
    <row r="630" spans="3:3" x14ac:dyDescent="0.3">
      <c r="C630" s="328"/>
    </row>
    <row r="631" spans="3:3" x14ac:dyDescent="0.3">
      <c r="C631" s="328"/>
    </row>
    <row r="632" spans="3:3" x14ac:dyDescent="0.3">
      <c r="C632" s="328"/>
    </row>
    <row r="633" spans="3:3" x14ac:dyDescent="0.3">
      <c r="C633" s="328"/>
    </row>
    <row r="634" spans="3:3" x14ac:dyDescent="0.3">
      <c r="C634" s="328"/>
    </row>
    <row r="635" spans="3:3" x14ac:dyDescent="0.3">
      <c r="C635" s="328"/>
    </row>
    <row r="636" spans="3:3" x14ac:dyDescent="0.3">
      <c r="C636" s="328"/>
    </row>
    <row r="637" spans="3:3" x14ac:dyDescent="0.3">
      <c r="C637" s="328"/>
    </row>
    <row r="638" spans="3:3" x14ac:dyDescent="0.3">
      <c r="C638" s="328"/>
    </row>
    <row r="639" spans="3:3" x14ac:dyDescent="0.3">
      <c r="C639" s="328"/>
    </row>
    <row r="640" spans="3:3" x14ac:dyDescent="0.3">
      <c r="C640" s="328"/>
    </row>
    <row r="641" spans="3:3" x14ac:dyDescent="0.3">
      <c r="C641" s="328"/>
    </row>
    <row r="642" spans="3:3" x14ac:dyDescent="0.3">
      <c r="C642" s="328"/>
    </row>
    <row r="643" spans="3:3" x14ac:dyDescent="0.3">
      <c r="C643" s="328"/>
    </row>
    <row r="644" spans="3:3" x14ac:dyDescent="0.3">
      <c r="C644" s="328"/>
    </row>
    <row r="645" spans="3:3" x14ac:dyDescent="0.3">
      <c r="C645" s="328"/>
    </row>
    <row r="646" spans="3:3" x14ac:dyDescent="0.3">
      <c r="C646" s="328"/>
    </row>
    <row r="647" spans="3:3" x14ac:dyDescent="0.3">
      <c r="C647" s="328"/>
    </row>
    <row r="648" spans="3:3" x14ac:dyDescent="0.3">
      <c r="C648" s="328"/>
    </row>
    <row r="649" spans="3:3" x14ac:dyDescent="0.3">
      <c r="C649" s="328"/>
    </row>
    <row r="650" spans="3:3" x14ac:dyDescent="0.3">
      <c r="C650" s="328"/>
    </row>
    <row r="651" spans="3:3" x14ac:dyDescent="0.3">
      <c r="C651" s="328"/>
    </row>
    <row r="652" spans="3:3" x14ac:dyDescent="0.3">
      <c r="C652" s="328"/>
    </row>
    <row r="653" spans="3:3" x14ac:dyDescent="0.3">
      <c r="C653" s="328"/>
    </row>
    <row r="654" spans="3:3" x14ac:dyDescent="0.3">
      <c r="C654" s="328"/>
    </row>
    <row r="655" spans="3:3" x14ac:dyDescent="0.3">
      <c r="C655" s="328"/>
    </row>
    <row r="656" spans="3:3" x14ac:dyDescent="0.3">
      <c r="C656" s="328"/>
    </row>
    <row r="657" spans="3:3" x14ac:dyDescent="0.3">
      <c r="C657" s="328"/>
    </row>
    <row r="658" spans="3:3" x14ac:dyDescent="0.3">
      <c r="C658" s="328"/>
    </row>
    <row r="659" spans="3:3" x14ac:dyDescent="0.3">
      <c r="C659" s="328"/>
    </row>
    <row r="660" spans="3:3" x14ac:dyDescent="0.3">
      <c r="C660" s="328"/>
    </row>
    <row r="661" spans="3:3" x14ac:dyDescent="0.3">
      <c r="C661" s="328"/>
    </row>
    <row r="662" spans="3:3" x14ac:dyDescent="0.3">
      <c r="C662" s="328"/>
    </row>
    <row r="663" spans="3:3" x14ac:dyDescent="0.3">
      <c r="C663" s="328"/>
    </row>
    <row r="664" spans="3:3" x14ac:dyDescent="0.3">
      <c r="C664" s="328"/>
    </row>
    <row r="665" spans="3:3" x14ac:dyDescent="0.3">
      <c r="C665" s="328"/>
    </row>
    <row r="666" spans="3:3" x14ac:dyDescent="0.3">
      <c r="C666" s="328"/>
    </row>
    <row r="667" spans="3:3" x14ac:dyDescent="0.3">
      <c r="C667" s="328"/>
    </row>
    <row r="668" spans="3:3" x14ac:dyDescent="0.3">
      <c r="C668" s="328"/>
    </row>
    <row r="669" spans="3:3" x14ac:dyDescent="0.3">
      <c r="C669" s="328"/>
    </row>
    <row r="670" spans="3:3" x14ac:dyDescent="0.3">
      <c r="C670" s="328"/>
    </row>
    <row r="671" spans="3:3" x14ac:dyDescent="0.3">
      <c r="C671" s="328"/>
    </row>
    <row r="672" spans="3:3" x14ac:dyDescent="0.3">
      <c r="C672" s="328"/>
    </row>
    <row r="673" spans="3:3" x14ac:dyDescent="0.3">
      <c r="C673" s="328"/>
    </row>
    <row r="674" spans="3:3" x14ac:dyDescent="0.3">
      <c r="C674" s="328"/>
    </row>
    <row r="675" spans="3:3" x14ac:dyDescent="0.3">
      <c r="C675" s="328"/>
    </row>
    <row r="676" spans="3:3" x14ac:dyDescent="0.3">
      <c r="C676" s="328"/>
    </row>
    <row r="677" spans="3:3" x14ac:dyDescent="0.3">
      <c r="C677" s="328"/>
    </row>
    <row r="678" spans="3:3" x14ac:dyDescent="0.3">
      <c r="C678" s="328"/>
    </row>
    <row r="679" spans="3:3" x14ac:dyDescent="0.3">
      <c r="C679" s="328"/>
    </row>
    <row r="680" spans="3:3" x14ac:dyDescent="0.3">
      <c r="C680" s="328"/>
    </row>
    <row r="681" spans="3:3" x14ac:dyDescent="0.3">
      <c r="C681" s="328"/>
    </row>
    <row r="682" spans="3:3" x14ac:dyDescent="0.3">
      <c r="C682" s="328"/>
    </row>
    <row r="683" spans="3:3" x14ac:dyDescent="0.3">
      <c r="C683" s="328"/>
    </row>
    <row r="684" spans="3:3" x14ac:dyDescent="0.3">
      <c r="C684" s="328"/>
    </row>
    <row r="685" spans="3:3" x14ac:dyDescent="0.3">
      <c r="C685" s="328"/>
    </row>
    <row r="686" spans="3:3" x14ac:dyDescent="0.3">
      <c r="C686" s="328"/>
    </row>
    <row r="687" spans="3:3" x14ac:dyDescent="0.3">
      <c r="C687" s="328"/>
    </row>
    <row r="688" spans="3:3" x14ac:dyDescent="0.3">
      <c r="C688" s="328"/>
    </row>
    <row r="689" spans="3:3" x14ac:dyDescent="0.3">
      <c r="C689" s="328"/>
    </row>
    <row r="690" spans="3:3" x14ac:dyDescent="0.3">
      <c r="C690" s="328"/>
    </row>
    <row r="691" spans="3:3" x14ac:dyDescent="0.3">
      <c r="C691" s="328"/>
    </row>
    <row r="692" spans="3:3" x14ac:dyDescent="0.3">
      <c r="C692" s="328"/>
    </row>
    <row r="693" spans="3:3" x14ac:dyDescent="0.3">
      <c r="C693" s="328"/>
    </row>
    <row r="694" spans="3:3" x14ac:dyDescent="0.3">
      <c r="C694" s="328"/>
    </row>
    <row r="695" spans="3:3" x14ac:dyDescent="0.3">
      <c r="C695" s="328"/>
    </row>
    <row r="696" spans="3:3" x14ac:dyDescent="0.3">
      <c r="C696" s="328"/>
    </row>
    <row r="697" spans="3:3" x14ac:dyDescent="0.3">
      <c r="C697" s="328"/>
    </row>
    <row r="698" spans="3:3" x14ac:dyDescent="0.3">
      <c r="C698" s="328"/>
    </row>
    <row r="699" spans="3:3" x14ac:dyDescent="0.3">
      <c r="C699" s="328"/>
    </row>
    <row r="700" spans="3:3" x14ac:dyDescent="0.3">
      <c r="C700" s="328"/>
    </row>
    <row r="701" spans="3:3" x14ac:dyDescent="0.3">
      <c r="C701" s="328"/>
    </row>
    <row r="702" spans="3:3" x14ac:dyDescent="0.3">
      <c r="C702" s="328"/>
    </row>
    <row r="703" spans="3:3" x14ac:dyDescent="0.3">
      <c r="C703" s="328"/>
    </row>
    <row r="704" spans="3:3" x14ac:dyDescent="0.3">
      <c r="C704" s="328"/>
    </row>
    <row r="705" spans="3:3" x14ac:dyDescent="0.3">
      <c r="C705" s="328"/>
    </row>
    <row r="706" spans="3:3" x14ac:dyDescent="0.3">
      <c r="C706" s="328"/>
    </row>
    <row r="707" spans="3:3" x14ac:dyDescent="0.3">
      <c r="C707" s="328"/>
    </row>
    <row r="708" spans="3:3" x14ac:dyDescent="0.3">
      <c r="C708" s="328"/>
    </row>
    <row r="709" spans="3:3" x14ac:dyDescent="0.3">
      <c r="C709" s="328"/>
    </row>
    <row r="710" spans="3:3" x14ac:dyDescent="0.3">
      <c r="C710" s="328"/>
    </row>
    <row r="711" spans="3:3" x14ac:dyDescent="0.3">
      <c r="C711" s="328"/>
    </row>
    <row r="712" spans="3:3" x14ac:dyDescent="0.3">
      <c r="C712" s="328"/>
    </row>
    <row r="713" spans="3:3" x14ac:dyDescent="0.3">
      <c r="C713" s="328"/>
    </row>
    <row r="714" spans="3:3" x14ac:dyDescent="0.3">
      <c r="C714" s="328"/>
    </row>
    <row r="715" spans="3:3" x14ac:dyDescent="0.3">
      <c r="C715" s="328"/>
    </row>
    <row r="716" spans="3:3" x14ac:dyDescent="0.3">
      <c r="C716" s="328"/>
    </row>
    <row r="717" spans="3:3" x14ac:dyDescent="0.3">
      <c r="C717" s="328"/>
    </row>
    <row r="718" spans="3:3" x14ac:dyDescent="0.3">
      <c r="C718" s="328"/>
    </row>
    <row r="719" spans="3:3" x14ac:dyDescent="0.3">
      <c r="C719" s="328"/>
    </row>
    <row r="720" spans="3:3" x14ac:dyDescent="0.3">
      <c r="C720" s="328"/>
    </row>
    <row r="721" spans="3:3" x14ac:dyDescent="0.3">
      <c r="C721" s="328"/>
    </row>
    <row r="722" spans="3:3" x14ac:dyDescent="0.3">
      <c r="C722" s="328"/>
    </row>
    <row r="723" spans="3:3" x14ac:dyDescent="0.3">
      <c r="C723" s="328"/>
    </row>
    <row r="724" spans="3:3" x14ac:dyDescent="0.3">
      <c r="C724" s="328"/>
    </row>
    <row r="725" spans="3:3" x14ac:dyDescent="0.3">
      <c r="C725" s="328"/>
    </row>
    <row r="726" spans="3:3" x14ac:dyDescent="0.3">
      <c r="C726" s="328"/>
    </row>
    <row r="727" spans="3:3" x14ac:dyDescent="0.3">
      <c r="C727" s="328"/>
    </row>
    <row r="728" spans="3:3" x14ac:dyDescent="0.3">
      <c r="C728" s="328"/>
    </row>
    <row r="729" spans="3:3" x14ac:dyDescent="0.3">
      <c r="C729" s="328"/>
    </row>
    <row r="730" spans="3:3" x14ac:dyDescent="0.3">
      <c r="C730" s="328"/>
    </row>
    <row r="731" spans="3:3" x14ac:dyDescent="0.3">
      <c r="C731" s="328"/>
    </row>
    <row r="732" spans="3:3" x14ac:dyDescent="0.3">
      <c r="C732" s="328"/>
    </row>
    <row r="733" spans="3:3" x14ac:dyDescent="0.3">
      <c r="C733" s="328"/>
    </row>
    <row r="734" spans="3:3" x14ac:dyDescent="0.3">
      <c r="C734" s="328"/>
    </row>
    <row r="735" spans="3:3" x14ac:dyDescent="0.3">
      <c r="C735" s="328"/>
    </row>
    <row r="736" spans="3:3" x14ac:dyDescent="0.3">
      <c r="C736" s="328"/>
    </row>
    <row r="737" spans="3:3" x14ac:dyDescent="0.3">
      <c r="C737" s="328"/>
    </row>
    <row r="738" spans="3:3" x14ac:dyDescent="0.3">
      <c r="C738" s="328"/>
    </row>
    <row r="739" spans="3:3" x14ac:dyDescent="0.3">
      <c r="C739" s="328"/>
    </row>
    <row r="740" spans="3:3" x14ac:dyDescent="0.3">
      <c r="C740" s="328"/>
    </row>
    <row r="741" spans="3:3" x14ac:dyDescent="0.3">
      <c r="C741" s="328"/>
    </row>
    <row r="742" spans="3:3" x14ac:dyDescent="0.3">
      <c r="C742" s="328"/>
    </row>
    <row r="743" spans="3:3" x14ac:dyDescent="0.3">
      <c r="C743" s="328"/>
    </row>
    <row r="744" spans="3:3" x14ac:dyDescent="0.3">
      <c r="C744" s="328"/>
    </row>
    <row r="745" spans="3:3" x14ac:dyDescent="0.3">
      <c r="C745" s="328"/>
    </row>
    <row r="746" spans="3:3" x14ac:dyDescent="0.3">
      <c r="C746" s="328"/>
    </row>
    <row r="747" spans="3:3" x14ac:dyDescent="0.3">
      <c r="C747" s="328"/>
    </row>
    <row r="748" spans="3:3" x14ac:dyDescent="0.3">
      <c r="C748" s="328"/>
    </row>
    <row r="749" spans="3:3" x14ac:dyDescent="0.3">
      <c r="C749" s="328"/>
    </row>
    <row r="750" spans="3:3" x14ac:dyDescent="0.3">
      <c r="C750" s="328"/>
    </row>
    <row r="751" spans="3:3" x14ac:dyDescent="0.3">
      <c r="C751" s="328"/>
    </row>
    <row r="752" spans="3:3" x14ac:dyDescent="0.3">
      <c r="C752" s="328"/>
    </row>
    <row r="753" spans="3:3" x14ac:dyDescent="0.3">
      <c r="C753" s="328"/>
    </row>
    <row r="754" spans="3:3" x14ac:dyDescent="0.3">
      <c r="C754" s="328"/>
    </row>
    <row r="755" spans="3:3" x14ac:dyDescent="0.3">
      <c r="C755" s="328"/>
    </row>
    <row r="756" spans="3:3" x14ac:dyDescent="0.3">
      <c r="C756" s="328"/>
    </row>
    <row r="757" spans="3:3" x14ac:dyDescent="0.3">
      <c r="C757" s="328"/>
    </row>
    <row r="758" spans="3:3" x14ac:dyDescent="0.3">
      <c r="C758" s="328"/>
    </row>
    <row r="759" spans="3:3" x14ac:dyDescent="0.3">
      <c r="C759" s="328"/>
    </row>
    <row r="760" spans="3:3" x14ac:dyDescent="0.3">
      <c r="C760" s="328"/>
    </row>
    <row r="761" spans="3:3" x14ac:dyDescent="0.3">
      <c r="C761" s="328"/>
    </row>
    <row r="762" spans="3:3" x14ac:dyDescent="0.3">
      <c r="C762" s="328"/>
    </row>
    <row r="763" spans="3:3" x14ac:dyDescent="0.3">
      <c r="C763" s="328"/>
    </row>
    <row r="764" spans="3:3" x14ac:dyDescent="0.3">
      <c r="C764" s="328"/>
    </row>
    <row r="765" spans="3:3" x14ac:dyDescent="0.3">
      <c r="C765" s="328"/>
    </row>
    <row r="766" spans="3:3" x14ac:dyDescent="0.3">
      <c r="C766" s="328"/>
    </row>
    <row r="767" spans="3:3" x14ac:dyDescent="0.3">
      <c r="C767" s="328"/>
    </row>
    <row r="768" spans="3:3" x14ac:dyDescent="0.3">
      <c r="C768" s="328"/>
    </row>
    <row r="769" spans="3:3" x14ac:dyDescent="0.3">
      <c r="C769" s="328"/>
    </row>
    <row r="770" spans="3:3" x14ac:dyDescent="0.3">
      <c r="C770" s="328"/>
    </row>
    <row r="771" spans="3:3" x14ac:dyDescent="0.3">
      <c r="C771" s="328"/>
    </row>
    <row r="772" spans="3:3" x14ac:dyDescent="0.3">
      <c r="C772" s="328"/>
    </row>
    <row r="773" spans="3:3" x14ac:dyDescent="0.3">
      <c r="C773" s="328"/>
    </row>
    <row r="774" spans="3:3" x14ac:dyDescent="0.3">
      <c r="C774" s="328"/>
    </row>
    <row r="775" spans="3:3" x14ac:dyDescent="0.3">
      <c r="C775" s="328"/>
    </row>
    <row r="776" spans="3:3" x14ac:dyDescent="0.3">
      <c r="C776" s="328"/>
    </row>
    <row r="777" spans="3:3" x14ac:dyDescent="0.3">
      <c r="C777" s="328"/>
    </row>
    <row r="778" spans="3:3" x14ac:dyDescent="0.3">
      <c r="C778" s="328"/>
    </row>
    <row r="779" spans="3:3" x14ac:dyDescent="0.3">
      <c r="C779" s="328"/>
    </row>
    <row r="780" spans="3:3" x14ac:dyDescent="0.3">
      <c r="C780" s="328"/>
    </row>
    <row r="781" spans="3:3" x14ac:dyDescent="0.3">
      <c r="C781" s="328"/>
    </row>
    <row r="782" spans="3:3" x14ac:dyDescent="0.3">
      <c r="C782" s="328"/>
    </row>
    <row r="783" spans="3:3" x14ac:dyDescent="0.3">
      <c r="C783" s="328"/>
    </row>
    <row r="784" spans="3:3" x14ac:dyDescent="0.3">
      <c r="C784" s="328"/>
    </row>
    <row r="785" spans="3:3" x14ac:dyDescent="0.3">
      <c r="C785" s="328"/>
    </row>
    <row r="786" spans="3:3" x14ac:dyDescent="0.3">
      <c r="C786" s="328"/>
    </row>
    <row r="787" spans="3:3" x14ac:dyDescent="0.3">
      <c r="C787" s="328"/>
    </row>
    <row r="788" spans="3:3" x14ac:dyDescent="0.3">
      <c r="C788" s="328"/>
    </row>
    <row r="789" spans="3:3" x14ac:dyDescent="0.3">
      <c r="C789" s="328"/>
    </row>
    <row r="790" spans="3:3" x14ac:dyDescent="0.3">
      <c r="C790" s="328"/>
    </row>
    <row r="791" spans="3:3" x14ac:dyDescent="0.3">
      <c r="C791" s="328"/>
    </row>
    <row r="792" spans="3:3" x14ac:dyDescent="0.3">
      <c r="C792" s="328"/>
    </row>
    <row r="793" spans="3:3" x14ac:dyDescent="0.3">
      <c r="C793" s="328"/>
    </row>
    <row r="794" spans="3:3" x14ac:dyDescent="0.3">
      <c r="C794" s="328"/>
    </row>
    <row r="795" spans="3:3" x14ac:dyDescent="0.3">
      <c r="C795" s="328"/>
    </row>
    <row r="796" spans="3:3" x14ac:dyDescent="0.3">
      <c r="C796" s="328"/>
    </row>
    <row r="797" spans="3:3" x14ac:dyDescent="0.3">
      <c r="C797" s="328"/>
    </row>
    <row r="798" spans="3:3" x14ac:dyDescent="0.3">
      <c r="C798" s="328"/>
    </row>
    <row r="799" spans="3:3" x14ac:dyDescent="0.3">
      <c r="C799" s="328"/>
    </row>
    <row r="800" spans="3:3" x14ac:dyDescent="0.3">
      <c r="C800" s="328"/>
    </row>
    <row r="801" spans="3:3" x14ac:dyDescent="0.3">
      <c r="C801" s="328"/>
    </row>
    <row r="802" spans="3:3" x14ac:dyDescent="0.3">
      <c r="C802" s="328"/>
    </row>
    <row r="803" spans="3:3" x14ac:dyDescent="0.3">
      <c r="C803" s="328"/>
    </row>
    <row r="804" spans="3:3" x14ac:dyDescent="0.3">
      <c r="C804" s="328"/>
    </row>
    <row r="805" spans="3:3" x14ac:dyDescent="0.3">
      <c r="C805" s="328"/>
    </row>
    <row r="806" spans="3:3" x14ac:dyDescent="0.3">
      <c r="C806" s="328"/>
    </row>
    <row r="807" spans="3:3" x14ac:dyDescent="0.3">
      <c r="C807" s="328"/>
    </row>
    <row r="808" spans="3:3" x14ac:dyDescent="0.3">
      <c r="C808" s="328"/>
    </row>
    <row r="809" spans="3:3" x14ac:dyDescent="0.3">
      <c r="C809" s="328"/>
    </row>
    <row r="810" spans="3:3" x14ac:dyDescent="0.3">
      <c r="C810" s="328"/>
    </row>
    <row r="811" spans="3:3" x14ac:dyDescent="0.3">
      <c r="C811" s="328"/>
    </row>
    <row r="812" spans="3:3" x14ac:dyDescent="0.3">
      <c r="C812" s="328"/>
    </row>
    <row r="813" spans="3:3" x14ac:dyDescent="0.3">
      <c r="C813" s="328"/>
    </row>
    <row r="814" spans="3:3" x14ac:dyDescent="0.3">
      <c r="C814" s="328"/>
    </row>
    <row r="815" spans="3:3" x14ac:dyDescent="0.3">
      <c r="C815" s="328"/>
    </row>
    <row r="816" spans="3:3" x14ac:dyDescent="0.3">
      <c r="C816" s="328"/>
    </row>
    <row r="817" spans="3:3" x14ac:dyDescent="0.3">
      <c r="C817" s="328"/>
    </row>
    <row r="818" spans="3:3" x14ac:dyDescent="0.3">
      <c r="C818" s="328"/>
    </row>
    <row r="819" spans="3:3" x14ac:dyDescent="0.3">
      <c r="C819" s="328"/>
    </row>
    <row r="820" spans="3:3" x14ac:dyDescent="0.3">
      <c r="C820" s="328"/>
    </row>
    <row r="821" spans="3:3" x14ac:dyDescent="0.3">
      <c r="C821" s="328"/>
    </row>
    <row r="822" spans="3:3" x14ac:dyDescent="0.3">
      <c r="C822" s="328"/>
    </row>
    <row r="823" spans="3:3" x14ac:dyDescent="0.3">
      <c r="C823" s="328"/>
    </row>
    <row r="824" spans="3:3" x14ac:dyDescent="0.3">
      <c r="C824" s="328"/>
    </row>
    <row r="825" spans="3:3" x14ac:dyDescent="0.3">
      <c r="C825" s="328"/>
    </row>
    <row r="826" spans="3:3" x14ac:dyDescent="0.3">
      <c r="C826" s="328"/>
    </row>
    <row r="827" spans="3:3" x14ac:dyDescent="0.3">
      <c r="C827" s="328"/>
    </row>
    <row r="828" spans="3:3" x14ac:dyDescent="0.3">
      <c r="C828" s="328"/>
    </row>
    <row r="829" spans="3:3" x14ac:dyDescent="0.3">
      <c r="C829" s="328"/>
    </row>
    <row r="830" spans="3:3" x14ac:dyDescent="0.3">
      <c r="C830" s="328"/>
    </row>
    <row r="831" spans="3:3" x14ac:dyDescent="0.3">
      <c r="C831" s="328"/>
    </row>
    <row r="832" spans="3:3" x14ac:dyDescent="0.3">
      <c r="C832" s="328"/>
    </row>
    <row r="833" spans="3:3" x14ac:dyDescent="0.3">
      <c r="C833" s="328"/>
    </row>
    <row r="834" spans="3:3" x14ac:dyDescent="0.3">
      <c r="C834" s="328"/>
    </row>
    <row r="835" spans="3:3" x14ac:dyDescent="0.3">
      <c r="C835" s="328"/>
    </row>
    <row r="836" spans="3:3" x14ac:dyDescent="0.3">
      <c r="C836" s="328"/>
    </row>
    <row r="837" spans="3:3" x14ac:dyDescent="0.3">
      <c r="C837" s="328"/>
    </row>
    <row r="838" spans="3:3" x14ac:dyDescent="0.3">
      <c r="C838" s="328"/>
    </row>
    <row r="839" spans="3:3" x14ac:dyDescent="0.3">
      <c r="C839" s="328"/>
    </row>
    <row r="840" spans="3:3" x14ac:dyDescent="0.3">
      <c r="C840" s="328"/>
    </row>
    <row r="841" spans="3:3" x14ac:dyDescent="0.3">
      <c r="C841" s="328"/>
    </row>
    <row r="842" spans="3:3" x14ac:dyDescent="0.3">
      <c r="C842" s="328"/>
    </row>
    <row r="843" spans="3:3" x14ac:dyDescent="0.3">
      <c r="C843" s="328"/>
    </row>
    <row r="844" spans="3:3" x14ac:dyDescent="0.3">
      <c r="C844" s="328"/>
    </row>
    <row r="845" spans="3:3" x14ac:dyDescent="0.3">
      <c r="C845" s="328"/>
    </row>
    <row r="846" spans="3:3" x14ac:dyDescent="0.3">
      <c r="C846" s="328"/>
    </row>
    <row r="847" spans="3:3" x14ac:dyDescent="0.3">
      <c r="C847" s="328"/>
    </row>
    <row r="848" spans="3:3" x14ac:dyDescent="0.3">
      <c r="C848" s="328"/>
    </row>
    <row r="849" spans="3:3" x14ac:dyDescent="0.3">
      <c r="C849" s="328"/>
    </row>
    <row r="850" spans="3:3" x14ac:dyDescent="0.3">
      <c r="C850" s="328"/>
    </row>
    <row r="851" spans="3:3" x14ac:dyDescent="0.3">
      <c r="C851" s="328"/>
    </row>
    <row r="852" spans="3:3" x14ac:dyDescent="0.3">
      <c r="C852" s="328"/>
    </row>
    <row r="853" spans="3:3" x14ac:dyDescent="0.3">
      <c r="C853" s="328"/>
    </row>
    <row r="854" spans="3:3" x14ac:dyDescent="0.3">
      <c r="C854" s="328"/>
    </row>
    <row r="855" spans="3:3" x14ac:dyDescent="0.3">
      <c r="C855" s="328"/>
    </row>
    <row r="856" spans="3:3" x14ac:dyDescent="0.3">
      <c r="C856" s="328"/>
    </row>
    <row r="857" spans="3:3" x14ac:dyDescent="0.3">
      <c r="C857" s="328"/>
    </row>
    <row r="858" spans="3:3" x14ac:dyDescent="0.3">
      <c r="C858" s="328"/>
    </row>
    <row r="859" spans="3:3" x14ac:dyDescent="0.3">
      <c r="C859" s="328"/>
    </row>
    <row r="860" spans="3:3" x14ac:dyDescent="0.3">
      <c r="C860" s="328"/>
    </row>
    <row r="861" spans="3:3" x14ac:dyDescent="0.3">
      <c r="C861" s="328"/>
    </row>
    <row r="862" spans="3:3" x14ac:dyDescent="0.3">
      <c r="C862" s="328"/>
    </row>
    <row r="863" spans="3:3" x14ac:dyDescent="0.3">
      <c r="C863" s="328"/>
    </row>
    <row r="864" spans="3:3" x14ac:dyDescent="0.3">
      <c r="C864" s="328"/>
    </row>
    <row r="865" spans="3:3" x14ac:dyDescent="0.3">
      <c r="C865" s="328"/>
    </row>
    <row r="866" spans="3:3" x14ac:dyDescent="0.3">
      <c r="C866" s="328"/>
    </row>
    <row r="867" spans="3:3" x14ac:dyDescent="0.3">
      <c r="C867" s="328"/>
    </row>
    <row r="868" spans="3:3" x14ac:dyDescent="0.3">
      <c r="C868" s="328"/>
    </row>
    <row r="869" spans="3:3" x14ac:dyDescent="0.3">
      <c r="C869" s="328"/>
    </row>
    <row r="870" spans="3:3" x14ac:dyDescent="0.3">
      <c r="C870" s="328"/>
    </row>
    <row r="871" spans="3:3" x14ac:dyDescent="0.3">
      <c r="C871" s="328"/>
    </row>
    <row r="872" spans="3:3" x14ac:dyDescent="0.3">
      <c r="C872" s="328"/>
    </row>
    <row r="873" spans="3:3" x14ac:dyDescent="0.3">
      <c r="C873" s="328"/>
    </row>
    <row r="874" spans="3:3" x14ac:dyDescent="0.3">
      <c r="C874" s="328"/>
    </row>
    <row r="875" spans="3:3" x14ac:dyDescent="0.3">
      <c r="C875" s="328"/>
    </row>
    <row r="876" spans="3:3" x14ac:dyDescent="0.3">
      <c r="C876" s="328"/>
    </row>
    <row r="877" spans="3:3" x14ac:dyDescent="0.3">
      <c r="C877" s="328"/>
    </row>
    <row r="878" spans="3:3" x14ac:dyDescent="0.3">
      <c r="C878" s="328"/>
    </row>
    <row r="879" spans="3:3" x14ac:dyDescent="0.3">
      <c r="C879" s="328"/>
    </row>
    <row r="880" spans="3:3" x14ac:dyDescent="0.3">
      <c r="C880" s="328"/>
    </row>
    <row r="881" spans="3:3" x14ac:dyDescent="0.3">
      <c r="C881" s="328"/>
    </row>
    <row r="882" spans="3:3" x14ac:dyDescent="0.3">
      <c r="C882" s="328"/>
    </row>
    <row r="883" spans="3:3" x14ac:dyDescent="0.3">
      <c r="C883" s="328"/>
    </row>
    <row r="884" spans="3:3" x14ac:dyDescent="0.3">
      <c r="C884" s="328"/>
    </row>
    <row r="885" spans="3:3" x14ac:dyDescent="0.3">
      <c r="C885" s="328"/>
    </row>
    <row r="886" spans="3:3" x14ac:dyDescent="0.3">
      <c r="C886" s="328"/>
    </row>
    <row r="887" spans="3:3" x14ac:dyDescent="0.3">
      <c r="C887" s="328"/>
    </row>
    <row r="888" spans="3:3" x14ac:dyDescent="0.3">
      <c r="C888" s="328"/>
    </row>
    <row r="889" spans="3:3" x14ac:dyDescent="0.3">
      <c r="C889" s="328"/>
    </row>
    <row r="890" spans="3:3" x14ac:dyDescent="0.3">
      <c r="C890" s="328"/>
    </row>
    <row r="891" spans="3:3" x14ac:dyDescent="0.3">
      <c r="C891" s="328"/>
    </row>
    <row r="892" spans="3:3" x14ac:dyDescent="0.3">
      <c r="C892" s="328"/>
    </row>
    <row r="893" spans="3:3" x14ac:dyDescent="0.3">
      <c r="C893" s="328"/>
    </row>
    <row r="894" spans="3:3" x14ac:dyDescent="0.3">
      <c r="C894" s="328"/>
    </row>
    <row r="895" spans="3:3" x14ac:dyDescent="0.3">
      <c r="C895" s="328"/>
    </row>
    <row r="896" spans="3:3" x14ac:dyDescent="0.3">
      <c r="C896" s="328"/>
    </row>
    <row r="897" spans="3:3" x14ac:dyDescent="0.3">
      <c r="C897" s="328"/>
    </row>
    <row r="898" spans="3:3" x14ac:dyDescent="0.3">
      <c r="C898" s="328"/>
    </row>
    <row r="899" spans="3:3" x14ac:dyDescent="0.3">
      <c r="C899" s="328"/>
    </row>
    <row r="900" spans="3:3" x14ac:dyDescent="0.3">
      <c r="C900" s="328"/>
    </row>
    <row r="901" spans="3:3" x14ac:dyDescent="0.3">
      <c r="C901" s="328"/>
    </row>
    <row r="902" spans="3:3" x14ac:dyDescent="0.3">
      <c r="C902" s="328"/>
    </row>
    <row r="903" spans="3:3" x14ac:dyDescent="0.3">
      <c r="C903" s="328"/>
    </row>
    <row r="904" spans="3:3" x14ac:dyDescent="0.3">
      <c r="C904" s="328"/>
    </row>
    <row r="905" spans="3:3" x14ac:dyDescent="0.3">
      <c r="C905" s="328"/>
    </row>
    <row r="906" spans="3:3" x14ac:dyDescent="0.3">
      <c r="C906" s="328"/>
    </row>
    <row r="907" spans="3:3" x14ac:dyDescent="0.3">
      <c r="C907" s="328"/>
    </row>
    <row r="908" spans="3:3" x14ac:dyDescent="0.3">
      <c r="C908" s="328"/>
    </row>
    <row r="909" spans="3:3" x14ac:dyDescent="0.3">
      <c r="C909" s="328"/>
    </row>
    <row r="910" spans="3:3" x14ac:dyDescent="0.3">
      <c r="C910" s="328"/>
    </row>
    <row r="911" spans="3:3" x14ac:dyDescent="0.3">
      <c r="C911" s="328"/>
    </row>
    <row r="912" spans="3:3" x14ac:dyDescent="0.3">
      <c r="C912" s="328"/>
    </row>
    <row r="913" spans="3:3" x14ac:dyDescent="0.3">
      <c r="C913" s="328"/>
    </row>
    <row r="914" spans="3:3" x14ac:dyDescent="0.3">
      <c r="C914" s="328"/>
    </row>
    <row r="915" spans="3:3" x14ac:dyDescent="0.3">
      <c r="C915" s="328"/>
    </row>
    <row r="916" spans="3:3" x14ac:dyDescent="0.3">
      <c r="C916" s="328"/>
    </row>
    <row r="917" spans="3:3" x14ac:dyDescent="0.3">
      <c r="C917" s="328"/>
    </row>
    <row r="918" spans="3:3" x14ac:dyDescent="0.3">
      <c r="C918" s="328"/>
    </row>
    <row r="919" spans="3:3" x14ac:dyDescent="0.3">
      <c r="C919" s="328"/>
    </row>
    <row r="920" spans="3:3" x14ac:dyDescent="0.3">
      <c r="C920" s="328"/>
    </row>
    <row r="921" spans="3:3" x14ac:dyDescent="0.3">
      <c r="C921" s="328"/>
    </row>
    <row r="922" spans="3:3" x14ac:dyDescent="0.3">
      <c r="C922" s="328"/>
    </row>
    <row r="923" spans="3:3" x14ac:dyDescent="0.3">
      <c r="C923" s="328"/>
    </row>
    <row r="924" spans="3:3" x14ac:dyDescent="0.3">
      <c r="C924" s="328"/>
    </row>
    <row r="925" spans="3:3" x14ac:dyDescent="0.3">
      <c r="C925" s="328"/>
    </row>
    <row r="926" spans="3:3" x14ac:dyDescent="0.3">
      <c r="C926" s="328"/>
    </row>
    <row r="927" spans="3:3" x14ac:dyDescent="0.3">
      <c r="C927" s="328"/>
    </row>
    <row r="928" spans="3:3" x14ac:dyDescent="0.3">
      <c r="C928" s="328"/>
    </row>
    <row r="929" spans="3:3" x14ac:dyDescent="0.3">
      <c r="C929" s="328"/>
    </row>
    <row r="930" spans="3:3" x14ac:dyDescent="0.3">
      <c r="C930" s="328"/>
    </row>
    <row r="931" spans="3:3" x14ac:dyDescent="0.3">
      <c r="C931" s="328"/>
    </row>
    <row r="932" spans="3:3" x14ac:dyDescent="0.3">
      <c r="C932" s="328"/>
    </row>
    <row r="933" spans="3:3" x14ac:dyDescent="0.3">
      <c r="C933" s="328"/>
    </row>
    <row r="934" spans="3:3" x14ac:dyDescent="0.3">
      <c r="C934" s="328"/>
    </row>
    <row r="935" spans="3:3" x14ac:dyDescent="0.3">
      <c r="C935" s="328"/>
    </row>
    <row r="936" spans="3:3" x14ac:dyDescent="0.3">
      <c r="C936" s="328"/>
    </row>
    <row r="937" spans="3:3" x14ac:dyDescent="0.3">
      <c r="C937" s="328"/>
    </row>
    <row r="938" spans="3:3" x14ac:dyDescent="0.3">
      <c r="C938" s="328"/>
    </row>
    <row r="939" spans="3:3" x14ac:dyDescent="0.3">
      <c r="C939" s="328"/>
    </row>
    <row r="940" spans="3:3" x14ac:dyDescent="0.3">
      <c r="C940" s="328"/>
    </row>
    <row r="941" spans="3:3" x14ac:dyDescent="0.3">
      <c r="C941" s="328"/>
    </row>
    <row r="942" spans="3:3" x14ac:dyDescent="0.3">
      <c r="C942" s="328"/>
    </row>
    <row r="943" spans="3:3" x14ac:dyDescent="0.3">
      <c r="C943" s="328"/>
    </row>
    <row r="944" spans="3:3" x14ac:dyDescent="0.3">
      <c r="C944" s="328"/>
    </row>
    <row r="945" spans="3:3" x14ac:dyDescent="0.3">
      <c r="C945" s="328"/>
    </row>
    <row r="946" spans="3:3" x14ac:dyDescent="0.3">
      <c r="C946" s="328"/>
    </row>
    <row r="947" spans="3:3" x14ac:dyDescent="0.3">
      <c r="C947" s="328"/>
    </row>
    <row r="948" spans="3:3" x14ac:dyDescent="0.3">
      <c r="C948" s="328"/>
    </row>
    <row r="949" spans="3:3" x14ac:dyDescent="0.3">
      <c r="C949" s="328"/>
    </row>
    <row r="950" spans="3:3" x14ac:dyDescent="0.3">
      <c r="C950" s="328"/>
    </row>
    <row r="951" spans="3:3" x14ac:dyDescent="0.3">
      <c r="C951" s="328"/>
    </row>
    <row r="952" spans="3:3" x14ac:dyDescent="0.3">
      <c r="C952" s="328"/>
    </row>
    <row r="953" spans="3:3" x14ac:dyDescent="0.3">
      <c r="C953" s="328"/>
    </row>
    <row r="954" spans="3:3" x14ac:dyDescent="0.3">
      <c r="C954" s="328"/>
    </row>
    <row r="955" spans="3:3" x14ac:dyDescent="0.3">
      <c r="C955" s="328"/>
    </row>
    <row r="956" spans="3:3" x14ac:dyDescent="0.3">
      <c r="C956" s="328"/>
    </row>
    <row r="957" spans="3:3" x14ac:dyDescent="0.3">
      <c r="C957" s="328"/>
    </row>
    <row r="958" spans="3:3" x14ac:dyDescent="0.3">
      <c r="C958" s="328"/>
    </row>
    <row r="959" spans="3:3" x14ac:dyDescent="0.3">
      <c r="C959" s="328"/>
    </row>
    <row r="960" spans="3:3" x14ac:dyDescent="0.3">
      <c r="C960" s="328"/>
    </row>
    <row r="961" spans="3:3" x14ac:dyDescent="0.3">
      <c r="C961" s="328"/>
    </row>
    <row r="962" spans="3:3" x14ac:dyDescent="0.3">
      <c r="C962" s="328"/>
    </row>
    <row r="963" spans="3:3" x14ac:dyDescent="0.3">
      <c r="C963" s="328"/>
    </row>
    <row r="964" spans="3:3" x14ac:dyDescent="0.3">
      <c r="C964" s="328"/>
    </row>
    <row r="965" spans="3:3" x14ac:dyDescent="0.3">
      <c r="C965" s="328"/>
    </row>
    <row r="966" spans="3:3" x14ac:dyDescent="0.3">
      <c r="C966" s="328"/>
    </row>
    <row r="967" spans="3:3" x14ac:dyDescent="0.3">
      <c r="C967" s="328"/>
    </row>
    <row r="968" spans="3:3" x14ac:dyDescent="0.3">
      <c r="C968" s="328"/>
    </row>
    <row r="969" spans="3:3" x14ac:dyDescent="0.3">
      <c r="C969" s="328"/>
    </row>
    <row r="970" spans="3:3" x14ac:dyDescent="0.3">
      <c r="C970" s="328"/>
    </row>
    <row r="971" spans="3:3" x14ac:dyDescent="0.3">
      <c r="C971" s="328"/>
    </row>
    <row r="972" spans="3:3" x14ac:dyDescent="0.3">
      <c r="C972" s="328"/>
    </row>
    <row r="973" spans="3:3" x14ac:dyDescent="0.3">
      <c r="C973" s="328"/>
    </row>
    <row r="974" spans="3:3" x14ac:dyDescent="0.3">
      <c r="C974" s="328"/>
    </row>
    <row r="975" spans="3:3" x14ac:dyDescent="0.3">
      <c r="C975" s="328"/>
    </row>
    <row r="976" spans="3:3" x14ac:dyDescent="0.3">
      <c r="C976" s="328"/>
    </row>
    <row r="977" spans="3:3" x14ac:dyDescent="0.3">
      <c r="C977" s="328"/>
    </row>
    <row r="978" spans="3:3" x14ac:dyDescent="0.3">
      <c r="C978" s="328"/>
    </row>
    <row r="979" spans="3:3" x14ac:dyDescent="0.3">
      <c r="C979" s="328"/>
    </row>
    <row r="980" spans="3:3" x14ac:dyDescent="0.3">
      <c r="C980" s="328"/>
    </row>
    <row r="981" spans="3:3" x14ac:dyDescent="0.3">
      <c r="C981" s="328"/>
    </row>
    <row r="982" spans="3:3" x14ac:dyDescent="0.3">
      <c r="C982" s="328"/>
    </row>
    <row r="983" spans="3:3" x14ac:dyDescent="0.3">
      <c r="C983" s="328"/>
    </row>
    <row r="984" spans="3:3" x14ac:dyDescent="0.3">
      <c r="C984" s="328"/>
    </row>
    <row r="985" spans="3:3" x14ac:dyDescent="0.3">
      <c r="C985" s="328"/>
    </row>
    <row r="986" spans="3:3" x14ac:dyDescent="0.3">
      <c r="C986" s="328"/>
    </row>
    <row r="987" spans="3:3" x14ac:dyDescent="0.3">
      <c r="C987" s="328"/>
    </row>
    <row r="988" spans="3:3" x14ac:dyDescent="0.3">
      <c r="C988" s="328"/>
    </row>
    <row r="989" spans="3:3" x14ac:dyDescent="0.3">
      <c r="C989" s="328"/>
    </row>
    <row r="990" spans="3:3" x14ac:dyDescent="0.3">
      <c r="C990" s="328"/>
    </row>
    <row r="991" spans="3:3" x14ac:dyDescent="0.3">
      <c r="C991" s="328"/>
    </row>
    <row r="992" spans="3:3" x14ac:dyDescent="0.3">
      <c r="C992" s="328"/>
    </row>
    <row r="993" spans="3:3" x14ac:dyDescent="0.3">
      <c r="C993" s="328"/>
    </row>
    <row r="994" spans="3:3" x14ac:dyDescent="0.3">
      <c r="C994" s="328"/>
    </row>
    <row r="995" spans="3:3" x14ac:dyDescent="0.3">
      <c r="C995" s="328"/>
    </row>
    <row r="996" spans="3:3" x14ac:dyDescent="0.3">
      <c r="C996" s="328"/>
    </row>
    <row r="997" spans="3:3" x14ac:dyDescent="0.3">
      <c r="C997" s="328"/>
    </row>
    <row r="998" spans="3:3" x14ac:dyDescent="0.3">
      <c r="C998" s="328"/>
    </row>
    <row r="999" spans="3:3" x14ac:dyDescent="0.3">
      <c r="C999" s="328"/>
    </row>
  </sheetData>
  <autoFilter ref="A1:H37" xr:uid="{6E043B89-60E6-4362-A6B7-D2324202873B}">
    <sortState xmlns:xlrd2="http://schemas.microsoft.com/office/spreadsheetml/2017/richdata2" ref="A2:H37">
      <sortCondition ref="A2:A37"/>
    </sortState>
  </autoFilter>
  <conditionalFormatting sqref="C2:C999">
    <cfRule type="expression" dxfId="23" priority="1">
      <formula>EXACT("Учебные пособия",C2)</formula>
    </cfRule>
    <cfRule type="expression" dxfId="22" priority="2">
      <formula>EXACT("Техника безопасности",C2)</formula>
    </cfRule>
    <cfRule type="expression" dxfId="21" priority="3">
      <formula>EXACT("Охрана труда",C2)</formula>
    </cfRule>
    <cfRule type="expression" dxfId="20" priority="4">
      <formula>EXACT("Программное обеспечение",C2)</formula>
    </cfRule>
    <cfRule type="expression" dxfId="19" priority="5">
      <formula>EXACT("Оборудование IT",C2)</formula>
    </cfRule>
    <cfRule type="expression" dxfId="18" priority="6">
      <formula>EXACT("Мебель",C2)</formula>
    </cfRule>
    <cfRule type="expression" dxfId="17" priority="7">
      <formula>EXACT("Оборудование",C2)</formula>
    </cfRule>
  </conditionalFormatting>
  <conditionalFormatting sqref="F6:F12">
    <cfRule type="cellIs" dxfId="16" priority="9" operator="notEqual">
      <formula>OFFSET(F6,0,-2)</formula>
    </cfRule>
  </conditionalFormatting>
  <conditionalFormatting sqref="F36:F37">
    <cfRule type="cellIs" dxfId="15" priority="8" operator="notEqual">
      <formula>OFFSET(F36,0,-2)</formula>
    </cfRule>
  </conditionalFormatting>
  <conditionalFormatting sqref="G2:G37">
    <cfRule type="colorScale" priority="340">
      <colorScale>
        <cfvo type="min"/>
        <cfvo type="percentile" val="50"/>
        <cfvo type="max"/>
        <color rgb="FFF8696B"/>
        <color rgb="FFFFEB84"/>
        <color rgb="FF63BE7B"/>
      </colorScale>
    </cfRule>
  </conditionalFormatting>
  <conditionalFormatting sqref="H2:H37">
    <cfRule type="cellIs" dxfId="14" priority="43" operator="equal">
      <formula>"Вариативная часть"</formula>
    </cfRule>
    <cfRule type="cellIs" dxfId="13" priority="44" operator="equal">
      <formula>"Базовая часть"</formula>
    </cfRule>
  </conditionalFormatting>
  <dataValidations count="3">
    <dataValidation type="list" allowBlank="1" showInputMessage="1" showErrorMessage="1" sqref="H2:H37"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29:F37 A2:B37" xr:uid="{59A738A2-08D9-4752-89C5-49ECD08EEBC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591BC6B-87A3-4561-B06F-A421C2DAE214}">
          <x14:formula1>
            <xm:f>Виды!$A$1:$A$7</xm:f>
          </x14:formula1>
          <xm:sqref>C2:C999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17"/>
  <sheetViews>
    <sheetView topLeftCell="A6" workbookViewId="0">
      <selection activeCell="C331" sqref="C331"/>
    </sheetView>
  </sheetViews>
  <sheetFormatPr defaultColWidth="9.109375" defaultRowHeight="15.6" x14ac:dyDescent="0.3"/>
  <cols>
    <col min="1" max="1" width="22" style="44" customWidth="1"/>
    <col min="2" max="2" width="19.88671875" style="44" customWidth="1"/>
    <col min="3" max="3" width="54.88671875" style="44" customWidth="1"/>
    <col min="4" max="4" width="8.109375" style="44" bestFit="1" customWidth="1"/>
    <col min="5" max="5" width="49.33203125" style="44" customWidth="1"/>
    <col min="6" max="6" width="68.5546875" style="44" customWidth="1"/>
    <col min="7" max="7" width="31.44140625" style="44" customWidth="1"/>
    <col min="8" max="8" width="101.5546875" style="44" customWidth="1"/>
    <col min="9" max="16384" width="9.109375" style="44"/>
  </cols>
  <sheetData>
    <row r="1" spans="1:8" x14ac:dyDescent="0.3">
      <c r="A1" s="63" t="s">
        <v>70</v>
      </c>
      <c r="B1" s="63" t="s">
        <v>64</v>
      </c>
      <c r="C1" s="63" t="s">
        <v>65</v>
      </c>
      <c r="D1" s="64" t="s">
        <v>73</v>
      </c>
      <c r="E1" s="63" t="s">
        <v>47</v>
      </c>
      <c r="F1" s="63" t="s">
        <v>66</v>
      </c>
      <c r="G1" s="63" t="s">
        <v>67</v>
      </c>
      <c r="H1" s="44" t="str">
        <f>_xlfn.TEXTJOIN("
",TRUE,F2:F99)</f>
        <v>43.01.10 Мастер индустрии питания
43.02.16 Туризм и гостеприимство
43.02.15 Поварское и кондитерское дело
43.02.14 Гостинечное дело
19.02.13 Технология продуктов общественного питания массового изготовления и специализированных пищевых продуктов
38.02.08 Торговое дело
43.01.10 Мастер индустрии питания
43.02.15 Поварское и кондитерское дело
43.02.16 Туризм и гостеприимство
43.01.01 Официант, бармен
43.02.15 Поварское и кондитерское дело
38.02.08 Торговое дело
43.02.15 Поварское и кондитерское дело
43.01.10 Мастер индустрии питания
19.02.13 Технология продуктов общественного питания массового изготовления и специализированных пищевых продуктов
38.02.08 Торговое дело
43.02.15 Поварское и кондитерское дело
43.01.10 Мастер индустрии питания
19.02.13 Технология продуктов общественного питания массового изготовления и специализированных пищевых продуктов
43.01.01 Официант, бармен
43.01.01 Официант, бармен
43.01.10 Мастер индустрии питания
43.01.10 Мастер индустрии питания
43.02.15 Поварское и кондитерское дело
43.02.16 Туризм и гостеприимство
43.02.15 Поварское и кондитерское дело
43.01.10 Мастер индустрии питания
43.01.01 Официант, бармен
38.01.02 Продавец, контроллер-кассир
38.02.08 Торговое дело
43.02.15 Поварское и кондитерское дело
43.02.16 Туризм и гостеприимство
43.01.01 Официант, бармен
43.02.16 Туризм и гостеприимство
43.01.01 Официант, бармен
43.02.16 Туризм и гостеприимство
43.01.10 Мастер индустрии питания
43.02.15 Поварское и кондитерское дело</v>
      </c>
    </row>
    <row r="2" spans="1:8" ht="27.6" x14ac:dyDescent="0.3">
      <c r="A2" s="65" t="s">
        <v>74</v>
      </c>
      <c r="B2" s="66" t="s">
        <v>75</v>
      </c>
      <c r="C2" s="66" t="s">
        <v>76</v>
      </c>
      <c r="D2" s="67">
        <v>12</v>
      </c>
      <c r="E2" s="68" t="s">
        <v>77</v>
      </c>
      <c r="F2" s="69" t="s">
        <v>78</v>
      </c>
      <c r="G2" s="70" t="s">
        <v>79</v>
      </c>
    </row>
    <row r="3" spans="1:8" ht="41.4" x14ac:dyDescent="0.3">
      <c r="A3" s="65" t="s">
        <v>74</v>
      </c>
      <c r="B3" s="71" t="s">
        <v>80</v>
      </c>
      <c r="C3" s="71" t="s">
        <v>81</v>
      </c>
      <c r="D3" s="67">
        <v>2</v>
      </c>
      <c r="E3" s="68" t="s">
        <v>82</v>
      </c>
      <c r="F3" s="69" t="s">
        <v>83</v>
      </c>
      <c r="G3" s="70" t="s">
        <v>79</v>
      </c>
    </row>
    <row r="4" spans="1:8" ht="82.8" x14ac:dyDescent="0.3">
      <c r="A4" s="65" t="s">
        <v>74</v>
      </c>
      <c r="B4" s="72" t="s">
        <v>84</v>
      </c>
      <c r="C4" s="72" t="s">
        <v>85</v>
      </c>
      <c r="D4" s="67">
        <v>7</v>
      </c>
      <c r="E4" s="68" t="s">
        <v>86</v>
      </c>
      <c r="F4" s="69" t="s">
        <v>87</v>
      </c>
      <c r="G4" s="70" t="s">
        <v>79</v>
      </c>
    </row>
    <row r="5" spans="1:8" ht="27.6" x14ac:dyDescent="0.3">
      <c r="A5" s="65" t="s">
        <v>74</v>
      </c>
      <c r="B5" s="73" t="s">
        <v>88</v>
      </c>
      <c r="C5" s="73" t="s">
        <v>89</v>
      </c>
      <c r="D5" s="67">
        <v>3</v>
      </c>
      <c r="E5" s="68" t="s">
        <v>90</v>
      </c>
      <c r="F5" s="69" t="s">
        <v>91</v>
      </c>
      <c r="G5" s="5" t="s">
        <v>79</v>
      </c>
    </row>
    <row r="6" spans="1:8" ht="41.4" x14ac:dyDescent="0.3">
      <c r="A6" s="65" t="s">
        <v>74</v>
      </c>
      <c r="B6" s="74" t="s">
        <v>92</v>
      </c>
      <c r="C6" s="74" t="s">
        <v>93</v>
      </c>
      <c r="D6" s="67">
        <v>2</v>
      </c>
      <c r="E6" s="68" t="s">
        <v>94</v>
      </c>
      <c r="F6" s="69" t="s">
        <v>95</v>
      </c>
      <c r="G6" s="70" t="s">
        <v>79</v>
      </c>
    </row>
    <row r="7" spans="1:8" ht="69" x14ac:dyDescent="0.3">
      <c r="A7" s="65" t="s">
        <v>74</v>
      </c>
      <c r="B7" s="75" t="s">
        <v>96</v>
      </c>
      <c r="C7" s="75" t="s">
        <v>97</v>
      </c>
      <c r="D7" s="67">
        <v>13</v>
      </c>
      <c r="E7" s="68" t="s">
        <v>98</v>
      </c>
      <c r="F7" s="69" t="s">
        <v>99</v>
      </c>
      <c r="G7" s="70" t="s">
        <v>79</v>
      </c>
    </row>
    <row r="8" spans="1:8" ht="69" x14ac:dyDescent="0.3">
      <c r="A8" s="65" t="s">
        <v>74</v>
      </c>
      <c r="B8" s="75" t="s">
        <v>96</v>
      </c>
      <c r="C8" s="75" t="s">
        <v>97</v>
      </c>
      <c r="D8" s="67">
        <v>14</v>
      </c>
      <c r="E8" s="68" t="s">
        <v>100</v>
      </c>
      <c r="F8" s="69" t="s">
        <v>99</v>
      </c>
      <c r="G8" s="70" t="s">
        <v>79</v>
      </c>
    </row>
    <row r="9" spans="1:8" ht="41.4" x14ac:dyDescent="0.3">
      <c r="A9" s="65" t="s">
        <v>74</v>
      </c>
      <c r="B9" s="76" t="s">
        <v>101</v>
      </c>
      <c r="C9" s="76" t="s">
        <v>102</v>
      </c>
      <c r="D9" s="67">
        <v>2</v>
      </c>
      <c r="E9" s="68" t="s">
        <v>103</v>
      </c>
      <c r="F9" s="69" t="s">
        <v>91</v>
      </c>
      <c r="G9" s="5" t="s">
        <v>79</v>
      </c>
    </row>
    <row r="10" spans="1:8" ht="41.4" x14ac:dyDescent="0.3">
      <c r="A10" s="65" t="s">
        <v>74</v>
      </c>
      <c r="B10" s="76" t="s">
        <v>101</v>
      </c>
      <c r="C10" s="76" t="s">
        <v>102</v>
      </c>
      <c r="D10" s="67">
        <v>9</v>
      </c>
      <c r="E10" s="68" t="s">
        <v>104</v>
      </c>
      <c r="F10" s="69" t="s">
        <v>91</v>
      </c>
      <c r="G10" s="5" t="s">
        <v>79</v>
      </c>
    </row>
    <row r="11" spans="1:8" ht="55.2" x14ac:dyDescent="0.3">
      <c r="A11" s="65" t="s">
        <v>74</v>
      </c>
      <c r="B11" s="77" t="s">
        <v>105</v>
      </c>
      <c r="C11" s="77" t="s">
        <v>106</v>
      </c>
      <c r="D11" s="67">
        <v>4</v>
      </c>
      <c r="E11" s="68" t="s">
        <v>107</v>
      </c>
      <c r="F11" s="78" t="s">
        <v>108</v>
      </c>
      <c r="G11" s="70" t="s">
        <v>79</v>
      </c>
    </row>
    <row r="12" spans="1:8" ht="27.6" x14ac:dyDescent="0.3">
      <c r="A12" s="65" t="s">
        <v>74</v>
      </c>
      <c r="B12" s="79" t="s">
        <v>109</v>
      </c>
      <c r="C12" s="79" t="s">
        <v>110</v>
      </c>
      <c r="D12" s="67">
        <v>12</v>
      </c>
      <c r="E12" s="68" t="s">
        <v>111</v>
      </c>
      <c r="F12" s="69" t="s">
        <v>112</v>
      </c>
      <c r="G12" s="70" t="s">
        <v>79</v>
      </c>
    </row>
    <row r="13" spans="1:8" ht="41.4" x14ac:dyDescent="0.3">
      <c r="A13" s="65" t="s">
        <v>74</v>
      </c>
      <c r="B13" s="80" t="s">
        <v>113</v>
      </c>
      <c r="C13" s="80" t="s">
        <v>114</v>
      </c>
      <c r="D13" s="67">
        <v>9</v>
      </c>
      <c r="E13" s="68" t="s">
        <v>115</v>
      </c>
      <c r="F13" s="69" t="s">
        <v>116</v>
      </c>
      <c r="G13" s="81" t="s">
        <v>79</v>
      </c>
    </row>
    <row r="14" spans="1:8" ht="27.6" x14ac:dyDescent="0.3">
      <c r="A14" s="65" t="s">
        <v>74</v>
      </c>
      <c r="B14" s="82" t="s">
        <v>117</v>
      </c>
      <c r="C14" s="82" t="s">
        <v>118</v>
      </c>
      <c r="D14" s="67">
        <v>1</v>
      </c>
      <c r="E14" s="68" t="s">
        <v>82</v>
      </c>
      <c r="F14" s="69" t="s">
        <v>95</v>
      </c>
      <c r="G14" s="81" t="s">
        <v>79</v>
      </c>
    </row>
    <row r="15" spans="1:8" ht="27.6" x14ac:dyDescent="0.3">
      <c r="A15" s="65" t="s">
        <v>74</v>
      </c>
      <c r="B15" s="83" t="s">
        <v>119</v>
      </c>
      <c r="C15" s="83" t="s">
        <v>120</v>
      </c>
      <c r="D15" s="67">
        <v>5</v>
      </c>
      <c r="E15" s="68" t="s">
        <v>94</v>
      </c>
      <c r="F15" s="69" t="s">
        <v>121</v>
      </c>
      <c r="G15" s="81" t="s">
        <v>79</v>
      </c>
    </row>
    <row r="16" spans="1:8" ht="27.6" x14ac:dyDescent="0.3">
      <c r="A16" s="65" t="s">
        <v>74</v>
      </c>
      <c r="B16" s="83" t="s">
        <v>119</v>
      </c>
      <c r="C16" s="83" t="s">
        <v>120</v>
      </c>
      <c r="D16" s="67">
        <v>6</v>
      </c>
      <c r="E16" s="68" t="s">
        <v>122</v>
      </c>
      <c r="F16" s="69" t="s">
        <v>121</v>
      </c>
      <c r="G16" s="81" t="s">
        <v>79</v>
      </c>
    </row>
    <row r="17" spans="1:7" ht="41.4" x14ac:dyDescent="0.3">
      <c r="A17" s="65" t="s">
        <v>74</v>
      </c>
      <c r="B17" s="84" t="s">
        <v>123</v>
      </c>
      <c r="C17" s="84" t="s">
        <v>124</v>
      </c>
      <c r="D17" s="67">
        <v>6</v>
      </c>
      <c r="E17" s="68" t="s">
        <v>125</v>
      </c>
      <c r="F17" s="69" t="s">
        <v>126</v>
      </c>
      <c r="G17" s="81" t="s">
        <v>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057"/>
  <sheetViews>
    <sheetView topLeftCell="A866" workbookViewId="0">
      <selection activeCell="B871" sqref="B871"/>
    </sheetView>
  </sheetViews>
  <sheetFormatPr defaultRowHeight="14.4" x14ac:dyDescent="0.3"/>
  <cols>
    <col min="1" max="1" width="5.109375" customWidth="1"/>
    <col min="2" max="2" width="46.109375" customWidth="1"/>
    <col min="3" max="3" width="41.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567" t="s">
        <v>127</v>
      </c>
      <c r="B1" s="567"/>
      <c r="C1" s="567"/>
      <c r="D1" s="567"/>
      <c r="E1" s="567"/>
      <c r="F1" s="567"/>
      <c r="G1" s="567"/>
      <c r="H1" s="567"/>
    </row>
    <row r="2" spans="1:8" x14ac:dyDescent="0.3">
      <c r="A2" s="433" t="s">
        <v>128</v>
      </c>
      <c r="B2" s="568"/>
      <c r="C2" s="568"/>
      <c r="D2" s="568"/>
      <c r="E2" s="568"/>
      <c r="F2" s="568"/>
      <c r="G2" s="568"/>
      <c r="H2" s="569"/>
    </row>
    <row r="3" spans="1:8" x14ac:dyDescent="0.3">
      <c r="A3" s="414" t="s">
        <v>129</v>
      </c>
      <c r="B3" s="570"/>
      <c r="C3" s="570"/>
      <c r="D3" s="570"/>
      <c r="E3" s="570"/>
      <c r="F3" s="570"/>
      <c r="G3" s="570"/>
      <c r="H3" s="571"/>
    </row>
    <row r="4" spans="1:8" x14ac:dyDescent="0.3">
      <c r="A4" s="417" t="s">
        <v>130</v>
      </c>
      <c r="B4" s="570"/>
      <c r="C4" s="570"/>
      <c r="D4" s="570"/>
      <c r="E4" s="570"/>
      <c r="F4" s="570"/>
      <c r="G4" s="570"/>
      <c r="H4" s="571"/>
    </row>
    <row r="5" spans="1:8" x14ac:dyDescent="0.3">
      <c r="A5" s="417" t="s">
        <v>131</v>
      </c>
      <c r="B5" s="570"/>
      <c r="C5" s="570"/>
      <c r="D5" s="570"/>
      <c r="E5" s="570"/>
      <c r="F5" s="570"/>
      <c r="G5" s="570"/>
      <c r="H5" s="571"/>
    </row>
    <row r="6" spans="1:8" ht="21" x14ac:dyDescent="0.3">
      <c r="A6" s="419" t="s">
        <v>132</v>
      </c>
      <c r="B6" s="419"/>
      <c r="C6" s="419"/>
      <c r="D6" s="419"/>
      <c r="E6" s="419"/>
      <c r="F6" s="419"/>
      <c r="G6" s="419"/>
      <c r="H6" s="419"/>
    </row>
    <row r="7" spans="1:8" ht="21" x14ac:dyDescent="0.3">
      <c r="A7" s="420" t="s">
        <v>133</v>
      </c>
      <c r="B7" s="421"/>
      <c r="C7" s="561" t="s">
        <v>134</v>
      </c>
      <c r="D7" s="562"/>
      <c r="E7" s="562"/>
      <c r="F7" s="562"/>
      <c r="G7" s="562"/>
      <c r="H7" s="563"/>
    </row>
    <row r="8" spans="1:8" ht="21.6" thickBot="1" x14ac:dyDescent="0.35">
      <c r="A8" s="398" t="s">
        <v>12</v>
      </c>
      <c r="B8" s="399"/>
      <c r="C8" s="399"/>
      <c r="D8" s="399"/>
      <c r="E8" s="399"/>
      <c r="F8" s="399"/>
      <c r="G8" s="399"/>
      <c r="H8" s="399"/>
    </row>
    <row r="9" spans="1:8" x14ac:dyDescent="0.3">
      <c r="A9" s="564" t="s">
        <v>135</v>
      </c>
      <c r="B9" s="565"/>
      <c r="C9" s="565"/>
      <c r="D9" s="565"/>
      <c r="E9" s="565"/>
      <c r="F9" s="565"/>
      <c r="G9" s="565"/>
      <c r="H9" s="566"/>
    </row>
    <row r="10" spans="1:8" x14ac:dyDescent="0.3">
      <c r="A10" s="426" t="s">
        <v>136</v>
      </c>
      <c r="B10" s="427"/>
      <c r="C10" s="427"/>
      <c r="D10" s="427"/>
      <c r="E10" s="427"/>
      <c r="F10" s="427"/>
      <c r="G10" s="427"/>
      <c r="H10" s="553"/>
    </row>
    <row r="11" spans="1:8" x14ac:dyDescent="0.3">
      <c r="A11" s="426" t="s">
        <v>137</v>
      </c>
      <c r="B11" s="427"/>
      <c r="C11" s="427"/>
      <c r="D11" s="427"/>
      <c r="E11" s="427"/>
      <c r="F11" s="427"/>
      <c r="G11" s="427"/>
      <c r="H11" s="553"/>
    </row>
    <row r="12" spans="1:8" x14ac:dyDescent="0.3">
      <c r="A12" s="426" t="s">
        <v>138</v>
      </c>
      <c r="B12" s="427"/>
      <c r="C12" s="427"/>
      <c r="D12" s="427"/>
      <c r="E12" s="427"/>
      <c r="F12" s="427"/>
      <c r="G12" s="427"/>
      <c r="H12" s="553"/>
    </row>
    <row r="13" spans="1:8" x14ac:dyDescent="0.3">
      <c r="A13" s="426" t="s">
        <v>139</v>
      </c>
      <c r="B13" s="427"/>
      <c r="C13" s="427"/>
      <c r="D13" s="427"/>
      <c r="E13" s="427"/>
      <c r="F13" s="427"/>
      <c r="G13" s="427"/>
      <c r="H13" s="553"/>
    </row>
    <row r="14" spans="1:8" x14ac:dyDescent="0.3">
      <c r="A14" s="426" t="s">
        <v>140</v>
      </c>
      <c r="B14" s="427"/>
      <c r="C14" s="427"/>
      <c r="D14" s="427"/>
      <c r="E14" s="427"/>
      <c r="F14" s="427"/>
      <c r="G14" s="427"/>
      <c r="H14" s="553"/>
    </row>
    <row r="15" spans="1:8" x14ac:dyDescent="0.3">
      <c r="A15" s="426" t="s">
        <v>141</v>
      </c>
      <c r="B15" s="427"/>
      <c r="C15" s="427"/>
      <c r="D15" s="427"/>
      <c r="E15" s="427"/>
      <c r="F15" s="427"/>
      <c r="G15" s="427"/>
      <c r="H15" s="553"/>
    </row>
    <row r="16" spans="1:8" x14ac:dyDescent="0.3">
      <c r="A16" s="426" t="s">
        <v>142</v>
      </c>
      <c r="B16" s="427"/>
      <c r="C16" s="427"/>
      <c r="D16" s="427"/>
      <c r="E16" s="427"/>
      <c r="F16" s="427"/>
      <c r="G16" s="427"/>
      <c r="H16" s="553"/>
    </row>
    <row r="17" spans="1:8" ht="15" thickBot="1" x14ac:dyDescent="0.35">
      <c r="A17" s="554" t="s">
        <v>143</v>
      </c>
      <c r="B17" s="555"/>
      <c r="C17" s="555"/>
      <c r="D17" s="555"/>
      <c r="E17" s="555"/>
      <c r="F17" s="555"/>
      <c r="G17" s="555"/>
      <c r="H17" s="556"/>
    </row>
    <row r="18" spans="1:8" ht="41.4" x14ac:dyDescent="0.3">
      <c r="A18" s="86" t="s">
        <v>0</v>
      </c>
      <c r="B18" s="87" t="s">
        <v>1</v>
      </c>
      <c r="C18" s="250" t="s">
        <v>10</v>
      </c>
      <c r="D18" s="86" t="s">
        <v>2</v>
      </c>
      <c r="E18" s="86" t="s">
        <v>4</v>
      </c>
      <c r="F18" s="86" t="s">
        <v>3</v>
      </c>
      <c r="G18" s="86" t="s">
        <v>8</v>
      </c>
      <c r="H18" s="86" t="s">
        <v>144</v>
      </c>
    </row>
    <row r="19" spans="1:8" x14ac:dyDescent="0.3">
      <c r="A19" s="70">
        <v>1</v>
      </c>
      <c r="B19" s="88" t="s">
        <v>145</v>
      </c>
      <c r="C19" s="251" t="s">
        <v>146</v>
      </c>
      <c r="D19" s="46" t="s">
        <v>7</v>
      </c>
      <c r="E19" s="46">
        <v>5</v>
      </c>
      <c r="F19" s="46" t="s">
        <v>147</v>
      </c>
      <c r="G19" s="46">
        <v>5</v>
      </c>
      <c r="H19" s="5" t="s">
        <v>148</v>
      </c>
    </row>
    <row r="20" spans="1:8" x14ac:dyDescent="0.3">
      <c r="A20" s="70">
        <v>2</v>
      </c>
      <c r="B20" s="88" t="s">
        <v>24</v>
      </c>
      <c r="C20" s="251" t="s">
        <v>149</v>
      </c>
      <c r="D20" s="46" t="s">
        <v>7</v>
      </c>
      <c r="E20" s="46">
        <v>20</v>
      </c>
      <c r="F20" s="46" t="s">
        <v>147</v>
      </c>
      <c r="G20" s="46">
        <v>20</v>
      </c>
      <c r="H20" s="5" t="s">
        <v>148</v>
      </c>
    </row>
    <row r="21" spans="1:8" x14ac:dyDescent="0.3">
      <c r="A21" s="70">
        <v>3</v>
      </c>
      <c r="B21" s="88" t="s">
        <v>150</v>
      </c>
      <c r="C21" s="251" t="s">
        <v>151</v>
      </c>
      <c r="D21" s="46" t="s">
        <v>7</v>
      </c>
      <c r="E21" s="46">
        <v>10</v>
      </c>
      <c r="F21" s="46" t="s">
        <v>147</v>
      </c>
      <c r="G21" s="46">
        <v>10</v>
      </c>
      <c r="H21" s="5" t="s">
        <v>148</v>
      </c>
    </row>
    <row r="22" spans="1:8" x14ac:dyDescent="0.3">
      <c r="A22" s="70">
        <v>4</v>
      </c>
      <c r="B22" s="89" t="s">
        <v>152</v>
      </c>
      <c r="C22" s="251" t="s">
        <v>153</v>
      </c>
      <c r="D22" s="46" t="s">
        <v>7</v>
      </c>
      <c r="E22" s="46">
        <v>1</v>
      </c>
      <c r="F22" s="46" t="s">
        <v>147</v>
      </c>
      <c r="G22" s="46">
        <v>1</v>
      </c>
      <c r="H22" s="5" t="s">
        <v>148</v>
      </c>
    </row>
    <row r="23" spans="1:8" x14ac:dyDescent="0.3">
      <c r="A23" s="70">
        <v>5</v>
      </c>
      <c r="B23" s="90" t="s">
        <v>154</v>
      </c>
      <c r="C23" s="251" t="s">
        <v>155</v>
      </c>
      <c r="D23" s="91" t="s">
        <v>7</v>
      </c>
      <c r="E23" s="91">
        <v>1</v>
      </c>
      <c r="F23" s="46" t="s">
        <v>147</v>
      </c>
      <c r="G23" s="92">
        <v>1</v>
      </c>
      <c r="H23" s="5" t="s">
        <v>148</v>
      </c>
    </row>
    <row r="24" spans="1:8" x14ac:dyDescent="0.3">
      <c r="A24" s="70">
        <v>6</v>
      </c>
      <c r="B24" s="90" t="s">
        <v>156</v>
      </c>
      <c r="C24" s="251" t="s">
        <v>157</v>
      </c>
      <c r="D24" s="91" t="s">
        <v>11</v>
      </c>
      <c r="E24" s="91">
        <v>1</v>
      </c>
      <c r="F24" s="46" t="s">
        <v>147</v>
      </c>
      <c r="G24" s="92">
        <v>1</v>
      </c>
      <c r="H24" s="5" t="s">
        <v>148</v>
      </c>
    </row>
    <row r="25" spans="1:8" x14ac:dyDescent="0.3">
      <c r="A25" s="70">
        <v>7</v>
      </c>
      <c r="B25" s="93" t="s">
        <v>158</v>
      </c>
      <c r="C25" s="251" t="s">
        <v>159</v>
      </c>
      <c r="D25" s="91" t="s">
        <v>11</v>
      </c>
      <c r="E25" s="91">
        <v>1</v>
      </c>
      <c r="F25" s="46" t="s">
        <v>147</v>
      </c>
      <c r="G25" s="92">
        <v>1</v>
      </c>
      <c r="H25" s="5" t="s">
        <v>148</v>
      </c>
    </row>
    <row r="26" spans="1:8" x14ac:dyDescent="0.3">
      <c r="A26" s="70">
        <v>8</v>
      </c>
      <c r="B26" s="93" t="s">
        <v>160</v>
      </c>
      <c r="C26" s="251" t="s">
        <v>161</v>
      </c>
      <c r="D26" s="91" t="s">
        <v>11</v>
      </c>
      <c r="E26" s="91">
        <v>1</v>
      </c>
      <c r="F26" s="46" t="s">
        <v>147</v>
      </c>
      <c r="G26" s="92">
        <v>1</v>
      </c>
      <c r="H26" s="5" t="s">
        <v>148</v>
      </c>
    </row>
    <row r="27" spans="1:8" x14ac:dyDescent="0.3">
      <c r="A27" s="70">
        <v>9</v>
      </c>
      <c r="B27" s="93" t="s">
        <v>162</v>
      </c>
      <c r="C27" s="252" t="s">
        <v>163</v>
      </c>
      <c r="D27" s="91" t="s">
        <v>11</v>
      </c>
      <c r="E27" s="94">
        <v>2</v>
      </c>
      <c r="F27" s="94" t="s">
        <v>147</v>
      </c>
      <c r="G27" s="94">
        <v>2</v>
      </c>
      <c r="H27" s="95" t="s">
        <v>164</v>
      </c>
    </row>
    <row r="28" spans="1:8" x14ac:dyDescent="0.3">
      <c r="A28" s="70">
        <v>10</v>
      </c>
      <c r="B28" s="88" t="s">
        <v>165</v>
      </c>
      <c r="C28" s="253" t="s">
        <v>166</v>
      </c>
      <c r="D28" s="46" t="s">
        <v>5</v>
      </c>
      <c r="E28" s="46">
        <v>1</v>
      </c>
      <c r="F28" s="46" t="s">
        <v>147</v>
      </c>
      <c r="G28" s="46">
        <f>E28</f>
        <v>1</v>
      </c>
      <c r="H28" s="5" t="s">
        <v>167</v>
      </c>
    </row>
    <row r="29" spans="1:8" x14ac:dyDescent="0.3">
      <c r="A29" s="70">
        <v>11</v>
      </c>
      <c r="B29" s="89" t="s">
        <v>168</v>
      </c>
      <c r="C29" s="253" t="s">
        <v>169</v>
      </c>
      <c r="D29" s="46" t="s">
        <v>5</v>
      </c>
      <c r="E29" s="46">
        <v>1</v>
      </c>
      <c r="F29" s="46" t="s">
        <v>147</v>
      </c>
      <c r="G29" s="46">
        <v>1</v>
      </c>
      <c r="H29" s="5" t="s">
        <v>167</v>
      </c>
    </row>
    <row r="30" spans="1:8" x14ac:dyDescent="0.3">
      <c r="A30" s="70">
        <v>12</v>
      </c>
      <c r="B30" s="89" t="s">
        <v>170</v>
      </c>
      <c r="C30" s="253" t="s">
        <v>171</v>
      </c>
      <c r="D30" s="46" t="s">
        <v>5</v>
      </c>
      <c r="E30" s="46">
        <v>1</v>
      </c>
      <c r="F30" s="46" t="s">
        <v>147</v>
      </c>
      <c r="G30" s="46">
        <f t="shared" ref="G30:G34" si="0">E30</f>
        <v>1</v>
      </c>
      <c r="H30" s="5" t="s">
        <v>167</v>
      </c>
    </row>
    <row r="31" spans="1:8" x14ac:dyDescent="0.3">
      <c r="A31" s="70">
        <v>13</v>
      </c>
      <c r="B31" s="89" t="s">
        <v>172</v>
      </c>
      <c r="C31" s="253" t="s">
        <v>173</v>
      </c>
      <c r="D31" s="91" t="s">
        <v>11</v>
      </c>
      <c r="E31" s="46">
        <v>1</v>
      </c>
      <c r="F31" s="46" t="s">
        <v>147</v>
      </c>
      <c r="G31" s="46">
        <f t="shared" si="0"/>
        <v>1</v>
      </c>
      <c r="H31" s="5" t="s">
        <v>164</v>
      </c>
    </row>
    <row r="32" spans="1:8" x14ac:dyDescent="0.3">
      <c r="A32" s="70">
        <v>14</v>
      </c>
      <c r="B32" s="89" t="s">
        <v>174</v>
      </c>
      <c r="C32" s="253" t="s">
        <v>175</v>
      </c>
      <c r="D32" s="91" t="s">
        <v>11</v>
      </c>
      <c r="E32" s="46">
        <v>1</v>
      </c>
      <c r="F32" s="46" t="s">
        <v>147</v>
      </c>
      <c r="G32" s="46">
        <f t="shared" si="0"/>
        <v>1</v>
      </c>
      <c r="H32" s="5" t="s">
        <v>164</v>
      </c>
    </row>
    <row r="33" spans="1:8" x14ac:dyDescent="0.3">
      <c r="A33" s="70">
        <v>15</v>
      </c>
      <c r="B33" s="89" t="s">
        <v>176</v>
      </c>
      <c r="C33" s="253" t="s">
        <v>177</v>
      </c>
      <c r="D33" s="46" t="s">
        <v>5</v>
      </c>
      <c r="E33" s="46">
        <v>1</v>
      </c>
      <c r="F33" s="46" t="s">
        <v>147</v>
      </c>
      <c r="G33" s="46">
        <f t="shared" si="0"/>
        <v>1</v>
      </c>
      <c r="H33" s="5" t="s">
        <v>164</v>
      </c>
    </row>
    <row r="34" spans="1:8" x14ac:dyDescent="0.3">
      <c r="A34" s="70">
        <v>16</v>
      </c>
      <c r="B34" s="89" t="s">
        <v>178</v>
      </c>
      <c r="C34" s="253" t="s">
        <v>179</v>
      </c>
      <c r="D34" s="46" t="s">
        <v>5</v>
      </c>
      <c r="E34" s="46">
        <v>1</v>
      </c>
      <c r="F34" s="46" t="s">
        <v>147</v>
      </c>
      <c r="G34" s="46">
        <f t="shared" si="0"/>
        <v>1</v>
      </c>
      <c r="H34" s="5" t="s">
        <v>164</v>
      </c>
    </row>
    <row r="35" spans="1:8" x14ac:dyDescent="0.3">
      <c r="A35" s="70">
        <v>17</v>
      </c>
      <c r="B35" s="90" t="s">
        <v>180</v>
      </c>
      <c r="C35" s="253" t="s">
        <v>181</v>
      </c>
      <c r="D35" s="91" t="s">
        <v>11</v>
      </c>
      <c r="E35" s="91">
        <v>1</v>
      </c>
      <c r="F35" s="46" t="s">
        <v>147</v>
      </c>
      <c r="G35" s="92">
        <v>1</v>
      </c>
      <c r="H35" s="5" t="s">
        <v>164</v>
      </c>
    </row>
    <row r="36" spans="1:8" x14ac:dyDescent="0.3">
      <c r="A36" s="70">
        <v>18</v>
      </c>
      <c r="B36" s="90" t="s">
        <v>182</v>
      </c>
      <c r="C36" s="253" t="s">
        <v>183</v>
      </c>
      <c r="D36" s="91" t="s">
        <v>11</v>
      </c>
      <c r="E36" s="91">
        <v>1</v>
      </c>
      <c r="F36" s="46" t="s">
        <v>147</v>
      </c>
      <c r="G36" s="92">
        <v>1</v>
      </c>
      <c r="H36" s="5" t="s">
        <v>164</v>
      </c>
    </row>
    <row r="37" spans="1:8" x14ac:dyDescent="0.3">
      <c r="A37" s="70">
        <v>19</v>
      </c>
      <c r="B37" s="96" t="s">
        <v>27</v>
      </c>
      <c r="C37" s="251" t="s">
        <v>184</v>
      </c>
      <c r="D37" s="7" t="s">
        <v>5</v>
      </c>
      <c r="E37" s="5">
        <v>1</v>
      </c>
      <c r="F37" s="46" t="s">
        <v>147</v>
      </c>
      <c r="G37" s="5">
        <v>1</v>
      </c>
      <c r="H37" s="5" t="s">
        <v>164</v>
      </c>
    </row>
    <row r="38" spans="1:8" ht="41.4" x14ac:dyDescent="0.3">
      <c r="A38" s="70">
        <v>20</v>
      </c>
      <c r="B38" s="97" t="s">
        <v>185</v>
      </c>
      <c r="C38" s="254" t="s">
        <v>186</v>
      </c>
      <c r="D38" s="70" t="s">
        <v>18</v>
      </c>
      <c r="E38" s="6">
        <v>1</v>
      </c>
      <c r="F38" s="46" t="s">
        <v>147</v>
      </c>
      <c r="G38" s="5">
        <v>1</v>
      </c>
      <c r="H38" s="5" t="s">
        <v>164</v>
      </c>
    </row>
    <row r="39" spans="1:8" ht="21" x14ac:dyDescent="0.3">
      <c r="A39" s="398" t="s">
        <v>14</v>
      </c>
      <c r="B39" s="399"/>
      <c r="C39" s="399"/>
      <c r="D39" s="399"/>
      <c r="E39" s="399"/>
      <c r="F39" s="399"/>
      <c r="G39" s="399"/>
      <c r="H39" s="399"/>
    </row>
    <row r="40" spans="1:8" ht="41.4" x14ac:dyDescent="0.3">
      <c r="A40" s="70" t="s">
        <v>0</v>
      </c>
      <c r="B40" s="70" t="s">
        <v>1</v>
      </c>
      <c r="C40" s="5" t="s">
        <v>10</v>
      </c>
      <c r="D40" s="70" t="s">
        <v>2</v>
      </c>
      <c r="E40" s="70" t="s">
        <v>4</v>
      </c>
      <c r="F40" s="70" t="s">
        <v>3</v>
      </c>
      <c r="G40" s="70" t="s">
        <v>8</v>
      </c>
      <c r="H40" s="70" t="s">
        <v>144</v>
      </c>
    </row>
    <row r="41" spans="1:8" x14ac:dyDescent="0.3">
      <c r="A41" s="70">
        <v>1</v>
      </c>
      <c r="B41" s="96" t="s">
        <v>20</v>
      </c>
      <c r="C41" s="251" t="s">
        <v>187</v>
      </c>
      <c r="D41" s="5" t="s">
        <v>9</v>
      </c>
      <c r="E41" s="6">
        <v>1</v>
      </c>
      <c r="F41" s="95" t="s">
        <v>147</v>
      </c>
      <c r="G41" s="7">
        <f>E41</f>
        <v>1</v>
      </c>
      <c r="H41" s="5" t="s">
        <v>167</v>
      </c>
    </row>
    <row r="42" spans="1:8" x14ac:dyDescent="0.3">
      <c r="A42" s="70">
        <v>2</v>
      </c>
      <c r="B42" s="96" t="s">
        <v>21</v>
      </c>
      <c r="C42" s="251" t="s">
        <v>188</v>
      </c>
      <c r="D42" s="5" t="s">
        <v>9</v>
      </c>
      <c r="E42" s="7">
        <v>1</v>
      </c>
      <c r="F42" s="95" t="s">
        <v>147</v>
      </c>
      <c r="G42" s="7">
        <f>E42</f>
        <v>1</v>
      </c>
      <c r="H42" s="5" t="s">
        <v>167</v>
      </c>
    </row>
    <row r="43" spans="1:8" ht="21" x14ac:dyDescent="0.3">
      <c r="A43" s="461" t="s">
        <v>189</v>
      </c>
      <c r="B43" s="462"/>
      <c r="C43" s="462"/>
      <c r="D43" s="462"/>
      <c r="E43" s="462"/>
      <c r="F43" s="462"/>
      <c r="G43" s="462"/>
      <c r="H43" s="463"/>
    </row>
    <row r="44" spans="1:8" ht="21" x14ac:dyDescent="0.3">
      <c r="A44" s="420" t="s">
        <v>133</v>
      </c>
      <c r="B44" s="421"/>
      <c r="C44" s="561" t="s">
        <v>190</v>
      </c>
      <c r="D44" s="562"/>
      <c r="E44" s="562"/>
      <c r="F44" s="562"/>
      <c r="G44" s="562"/>
      <c r="H44" s="563"/>
    </row>
    <row r="45" spans="1:8" ht="21.6" thickBot="1" x14ac:dyDescent="0.35">
      <c r="A45" s="398" t="s">
        <v>12</v>
      </c>
      <c r="B45" s="399"/>
      <c r="C45" s="399"/>
      <c r="D45" s="399"/>
      <c r="E45" s="399"/>
      <c r="F45" s="399"/>
      <c r="G45" s="399"/>
      <c r="H45" s="399"/>
    </row>
    <row r="46" spans="1:8" x14ac:dyDescent="0.3">
      <c r="A46" s="564" t="s">
        <v>135</v>
      </c>
      <c r="B46" s="565"/>
      <c r="C46" s="565"/>
      <c r="D46" s="565"/>
      <c r="E46" s="565"/>
      <c r="F46" s="565"/>
      <c r="G46" s="565"/>
      <c r="H46" s="566"/>
    </row>
    <row r="47" spans="1:8" x14ac:dyDescent="0.3">
      <c r="A47" s="426" t="s">
        <v>191</v>
      </c>
      <c r="B47" s="427"/>
      <c r="C47" s="427"/>
      <c r="D47" s="427"/>
      <c r="E47" s="427"/>
      <c r="F47" s="427"/>
      <c r="G47" s="427"/>
      <c r="H47" s="553"/>
    </row>
    <row r="48" spans="1:8" x14ac:dyDescent="0.3">
      <c r="A48" s="426" t="s">
        <v>137</v>
      </c>
      <c r="B48" s="427"/>
      <c r="C48" s="427"/>
      <c r="D48" s="427"/>
      <c r="E48" s="427"/>
      <c r="F48" s="427"/>
      <c r="G48" s="427"/>
      <c r="H48" s="553"/>
    </row>
    <row r="49" spans="1:8" x14ac:dyDescent="0.3">
      <c r="A49" s="426" t="s">
        <v>192</v>
      </c>
      <c r="B49" s="427"/>
      <c r="C49" s="427"/>
      <c r="D49" s="427"/>
      <c r="E49" s="427"/>
      <c r="F49" s="427"/>
      <c r="G49" s="427"/>
      <c r="H49" s="553"/>
    </row>
    <row r="50" spans="1:8" x14ac:dyDescent="0.3">
      <c r="A50" s="426" t="s">
        <v>139</v>
      </c>
      <c r="B50" s="427"/>
      <c r="C50" s="427"/>
      <c r="D50" s="427"/>
      <c r="E50" s="427"/>
      <c r="F50" s="427"/>
      <c r="G50" s="427"/>
      <c r="H50" s="553"/>
    </row>
    <row r="51" spans="1:8" x14ac:dyDescent="0.3">
      <c r="A51" s="426" t="s">
        <v>140</v>
      </c>
      <c r="B51" s="427"/>
      <c r="C51" s="427"/>
      <c r="D51" s="427"/>
      <c r="E51" s="427"/>
      <c r="F51" s="427"/>
      <c r="G51" s="427"/>
      <c r="H51" s="553"/>
    </row>
    <row r="52" spans="1:8" x14ac:dyDescent="0.3">
      <c r="A52" s="426" t="s">
        <v>193</v>
      </c>
      <c r="B52" s="427"/>
      <c r="C52" s="427"/>
      <c r="D52" s="427"/>
      <c r="E52" s="427"/>
      <c r="F52" s="427"/>
      <c r="G52" s="427"/>
      <c r="H52" s="553"/>
    </row>
    <row r="53" spans="1:8" x14ac:dyDescent="0.3">
      <c r="A53" s="426" t="s">
        <v>194</v>
      </c>
      <c r="B53" s="427"/>
      <c r="C53" s="427"/>
      <c r="D53" s="427"/>
      <c r="E53" s="427"/>
      <c r="F53" s="427"/>
      <c r="G53" s="427"/>
      <c r="H53" s="553"/>
    </row>
    <row r="54" spans="1:8" ht="15" thickBot="1" x14ac:dyDescent="0.35">
      <c r="A54" s="554" t="s">
        <v>195</v>
      </c>
      <c r="B54" s="555"/>
      <c r="C54" s="555"/>
      <c r="D54" s="555"/>
      <c r="E54" s="555"/>
      <c r="F54" s="555"/>
      <c r="G54" s="555"/>
      <c r="H54" s="556"/>
    </row>
    <row r="55" spans="1:8" ht="41.4" x14ac:dyDescent="0.3">
      <c r="A55" s="86" t="s">
        <v>0</v>
      </c>
      <c r="B55" s="87" t="s">
        <v>1</v>
      </c>
      <c r="C55" s="250" t="s">
        <v>10</v>
      </c>
      <c r="D55" s="86" t="s">
        <v>2</v>
      </c>
      <c r="E55" s="86" t="s">
        <v>4</v>
      </c>
      <c r="F55" s="86" t="s">
        <v>3</v>
      </c>
      <c r="G55" s="86" t="s">
        <v>8</v>
      </c>
      <c r="H55" s="86" t="s">
        <v>144</v>
      </c>
    </row>
    <row r="56" spans="1:8" x14ac:dyDescent="0.3">
      <c r="A56" s="70">
        <v>1</v>
      </c>
      <c r="B56" s="88" t="s">
        <v>196</v>
      </c>
      <c r="C56" s="255" t="s">
        <v>197</v>
      </c>
      <c r="D56" s="46" t="s">
        <v>7</v>
      </c>
      <c r="E56" s="46">
        <v>6</v>
      </c>
      <c r="F56" s="46" t="s">
        <v>147</v>
      </c>
      <c r="G56" s="46">
        <v>6</v>
      </c>
      <c r="H56" s="5" t="s">
        <v>164</v>
      </c>
    </row>
    <row r="57" spans="1:8" x14ac:dyDescent="0.3">
      <c r="A57" s="70">
        <v>2</v>
      </c>
      <c r="B57" s="88" t="s">
        <v>198</v>
      </c>
      <c r="C57" s="255" t="s">
        <v>199</v>
      </c>
      <c r="D57" s="46" t="s">
        <v>7</v>
      </c>
      <c r="E57" s="46">
        <v>2</v>
      </c>
      <c r="F57" s="46" t="s">
        <v>147</v>
      </c>
      <c r="G57" s="46">
        <v>2</v>
      </c>
      <c r="H57" s="5" t="s">
        <v>164</v>
      </c>
    </row>
    <row r="58" spans="1:8" x14ac:dyDescent="0.3">
      <c r="A58" s="70">
        <v>3</v>
      </c>
      <c r="B58" s="88" t="s">
        <v>198</v>
      </c>
      <c r="C58" s="255" t="s">
        <v>200</v>
      </c>
      <c r="D58" s="46" t="s">
        <v>7</v>
      </c>
      <c r="E58" s="46">
        <v>2</v>
      </c>
      <c r="F58" s="46" t="s">
        <v>147</v>
      </c>
      <c r="G58" s="46">
        <v>2</v>
      </c>
      <c r="H58" s="5" t="s">
        <v>164</v>
      </c>
    </row>
    <row r="59" spans="1:8" x14ac:dyDescent="0.3">
      <c r="A59" s="70">
        <v>4</v>
      </c>
      <c r="B59" s="93" t="s">
        <v>162</v>
      </c>
      <c r="C59" s="253" t="s">
        <v>163</v>
      </c>
      <c r="D59" s="91" t="s">
        <v>11</v>
      </c>
      <c r="E59" s="46">
        <v>1</v>
      </c>
      <c r="F59" s="46" t="s">
        <v>147</v>
      </c>
      <c r="G59" s="46">
        <v>1</v>
      </c>
      <c r="H59" s="5" t="s">
        <v>164</v>
      </c>
    </row>
    <row r="60" spans="1:8" x14ac:dyDescent="0.3">
      <c r="A60" s="70">
        <v>5</v>
      </c>
      <c r="B60" s="88" t="s">
        <v>165</v>
      </c>
      <c r="C60" s="253" t="s">
        <v>166</v>
      </c>
      <c r="D60" s="46" t="s">
        <v>5</v>
      </c>
      <c r="E60" s="46">
        <v>1</v>
      </c>
      <c r="F60" s="46" t="s">
        <v>147</v>
      </c>
      <c r="G60" s="46">
        <f>E60</f>
        <v>1</v>
      </c>
      <c r="H60" s="5" t="s">
        <v>167</v>
      </c>
    </row>
    <row r="61" spans="1:8" x14ac:dyDescent="0.3">
      <c r="A61" s="70">
        <v>6</v>
      </c>
      <c r="B61" s="89" t="s">
        <v>168</v>
      </c>
      <c r="C61" s="253" t="s">
        <v>169</v>
      </c>
      <c r="D61" s="46" t="s">
        <v>5</v>
      </c>
      <c r="E61" s="46">
        <v>2</v>
      </c>
      <c r="F61" s="46" t="s">
        <v>147</v>
      </c>
      <c r="G61" s="46">
        <v>2</v>
      </c>
      <c r="H61" s="5" t="s">
        <v>167</v>
      </c>
    </row>
    <row r="62" spans="1:8" x14ac:dyDescent="0.3">
      <c r="A62" s="70">
        <v>7</v>
      </c>
      <c r="B62" s="89" t="s">
        <v>170</v>
      </c>
      <c r="C62" s="253" t="s">
        <v>171</v>
      </c>
      <c r="D62" s="46" t="s">
        <v>5</v>
      </c>
      <c r="E62" s="46">
        <v>1</v>
      </c>
      <c r="F62" s="46" t="s">
        <v>147</v>
      </c>
      <c r="G62" s="46">
        <f t="shared" ref="G62:G63" si="1">E62</f>
        <v>1</v>
      </c>
      <c r="H62" s="5" t="s">
        <v>167</v>
      </c>
    </row>
    <row r="63" spans="1:8" x14ac:dyDescent="0.3">
      <c r="A63" s="70">
        <v>8</v>
      </c>
      <c r="B63" s="89" t="s">
        <v>172</v>
      </c>
      <c r="C63" s="253" t="s">
        <v>173</v>
      </c>
      <c r="D63" s="91" t="s">
        <v>11</v>
      </c>
      <c r="E63" s="46">
        <v>1</v>
      </c>
      <c r="F63" s="46" t="s">
        <v>147</v>
      </c>
      <c r="G63" s="46">
        <f t="shared" si="1"/>
        <v>1</v>
      </c>
      <c r="H63" s="5" t="s">
        <v>164</v>
      </c>
    </row>
    <row r="64" spans="1:8" x14ac:dyDescent="0.3">
      <c r="A64" s="70">
        <v>9</v>
      </c>
      <c r="B64" s="88" t="s">
        <v>201</v>
      </c>
      <c r="C64" s="255" t="s">
        <v>202</v>
      </c>
      <c r="D64" s="91" t="s">
        <v>11</v>
      </c>
      <c r="E64" s="92">
        <v>1</v>
      </c>
      <c r="F64" s="46" t="s">
        <v>147</v>
      </c>
      <c r="G64" s="98">
        <v>1</v>
      </c>
      <c r="H64" s="5" t="s">
        <v>167</v>
      </c>
    </row>
    <row r="65" spans="1:8" x14ac:dyDescent="0.3">
      <c r="A65" s="70">
        <v>10</v>
      </c>
      <c r="B65" s="88" t="s">
        <v>42</v>
      </c>
      <c r="C65" s="253" t="s">
        <v>203</v>
      </c>
      <c r="D65" s="5" t="s">
        <v>7</v>
      </c>
      <c r="E65" s="92">
        <v>1</v>
      </c>
      <c r="F65" s="46" t="s">
        <v>147</v>
      </c>
      <c r="G65" s="98">
        <v>2</v>
      </c>
      <c r="H65" s="5" t="s">
        <v>164</v>
      </c>
    </row>
    <row r="66" spans="1:8" x14ac:dyDescent="0.3">
      <c r="A66" s="70">
        <v>11</v>
      </c>
      <c r="B66" s="88" t="s">
        <v>204</v>
      </c>
      <c r="C66" s="253" t="s">
        <v>205</v>
      </c>
      <c r="D66" s="91" t="s">
        <v>11</v>
      </c>
      <c r="E66" s="92">
        <v>1</v>
      </c>
      <c r="F66" s="46" t="s">
        <v>147</v>
      </c>
      <c r="G66" s="98">
        <v>1</v>
      </c>
      <c r="H66" s="5" t="s">
        <v>164</v>
      </c>
    </row>
    <row r="67" spans="1:8" x14ac:dyDescent="0.3">
      <c r="A67" s="86">
        <v>12</v>
      </c>
      <c r="B67" s="88" t="s">
        <v>206</v>
      </c>
      <c r="C67" s="253" t="s">
        <v>207</v>
      </c>
      <c r="D67" s="91" t="s">
        <v>11</v>
      </c>
      <c r="E67" s="92">
        <v>1</v>
      </c>
      <c r="F67" s="46" t="s">
        <v>147</v>
      </c>
      <c r="G67" s="98">
        <v>1</v>
      </c>
      <c r="H67" s="5" t="s">
        <v>164</v>
      </c>
    </row>
    <row r="68" spans="1:8" x14ac:dyDescent="0.3">
      <c r="A68" s="86">
        <v>13</v>
      </c>
      <c r="B68" s="88" t="s">
        <v>208</v>
      </c>
      <c r="C68" s="253" t="s">
        <v>209</v>
      </c>
      <c r="D68" s="5" t="s">
        <v>7</v>
      </c>
      <c r="E68" s="92">
        <v>1</v>
      </c>
      <c r="F68" s="46" t="s">
        <v>147</v>
      </c>
      <c r="G68" s="98">
        <v>1</v>
      </c>
      <c r="H68" s="5" t="s">
        <v>164</v>
      </c>
    </row>
    <row r="69" spans="1:8" x14ac:dyDescent="0.3">
      <c r="A69" s="70">
        <v>14</v>
      </c>
      <c r="B69" s="88" t="s">
        <v>210</v>
      </c>
      <c r="C69" s="253" t="s">
        <v>211</v>
      </c>
      <c r="D69" s="91" t="s">
        <v>11</v>
      </c>
      <c r="E69" s="92">
        <v>1</v>
      </c>
      <c r="F69" s="46" t="s">
        <v>147</v>
      </c>
      <c r="G69" s="98">
        <v>1</v>
      </c>
      <c r="H69" s="5" t="s">
        <v>164</v>
      </c>
    </row>
    <row r="70" spans="1:8" x14ac:dyDescent="0.3">
      <c r="A70" s="70">
        <v>15</v>
      </c>
      <c r="B70" s="88" t="s">
        <v>212</v>
      </c>
      <c r="C70" s="253" t="s">
        <v>213</v>
      </c>
      <c r="D70" s="91" t="s">
        <v>11</v>
      </c>
      <c r="E70" s="92">
        <v>1</v>
      </c>
      <c r="F70" s="46" t="s">
        <v>147</v>
      </c>
      <c r="G70" s="98">
        <v>1</v>
      </c>
      <c r="H70" s="5" t="s">
        <v>164</v>
      </c>
    </row>
    <row r="71" spans="1:8" x14ac:dyDescent="0.3">
      <c r="A71" s="70">
        <v>16</v>
      </c>
      <c r="B71" s="88" t="s">
        <v>214</v>
      </c>
      <c r="C71" s="253" t="s">
        <v>215</v>
      </c>
      <c r="D71" s="91" t="s">
        <v>11</v>
      </c>
      <c r="E71" s="92">
        <v>1</v>
      </c>
      <c r="F71" s="46" t="s">
        <v>147</v>
      </c>
      <c r="G71" s="98">
        <v>1</v>
      </c>
      <c r="H71" s="5" t="s">
        <v>164</v>
      </c>
    </row>
    <row r="72" spans="1:8" ht="27.6" x14ac:dyDescent="0.3">
      <c r="A72" s="70">
        <v>17</v>
      </c>
      <c r="B72" s="88" t="s">
        <v>216</v>
      </c>
      <c r="C72" s="253" t="s">
        <v>217</v>
      </c>
      <c r="D72" s="91" t="s">
        <v>11</v>
      </c>
      <c r="E72" s="92">
        <v>1</v>
      </c>
      <c r="F72" s="46" t="s">
        <v>147</v>
      </c>
      <c r="G72" s="98">
        <v>2</v>
      </c>
      <c r="H72" s="5" t="s">
        <v>164</v>
      </c>
    </row>
    <row r="73" spans="1:8" x14ac:dyDescent="0.3">
      <c r="A73" s="70">
        <v>18</v>
      </c>
      <c r="B73" s="88" t="s">
        <v>218</v>
      </c>
      <c r="C73" s="253" t="s">
        <v>219</v>
      </c>
      <c r="D73" s="5" t="s">
        <v>7</v>
      </c>
      <c r="E73" s="92">
        <v>1</v>
      </c>
      <c r="F73" s="46" t="s">
        <v>147</v>
      </c>
      <c r="G73" s="98">
        <v>1</v>
      </c>
      <c r="H73" s="5" t="s">
        <v>164</v>
      </c>
    </row>
    <row r="74" spans="1:8" ht="27.6" x14ac:dyDescent="0.3">
      <c r="A74" s="70">
        <v>19</v>
      </c>
      <c r="B74" s="88" t="s">
        <v>220</v>
      </c>
      <c r="C74" s="253" t="s">
        <v>221</v>
      </c>
      <c r="D74" s="5" t="s">
        <v>7</v>
      </c>
      <c r="E74" s="92">
        <v>1</v>
      </c>
      <c r="F74" s="46" t="s">
        <v>147</v>
      </c>
      <c r="G74" s="98">
        <v>1</v>
      </c>
      <c r="H74" s="5" t="s">
        <v>164</v>
      </c>
    </row>
    <row r="75" spans="1:8" x14ac:dyDescent="0.3">
      <c r="A75" s="70">
        <v>20</v>
      </c>
      <c r="B75" s="96" t="s">
        <v>27</v>
      </c>
      <c r="C75" s="251" t="s">
        <v>184</v>
      </c>
      <c r="D75" s="7" t="s">
        <v>5</v>
      </c>
      <c r="E75" s="5">
        <v>1</v>
      </c>
      <c r="F75" s="46" t="s">
        <v>147</v>
      </c>
      <c r="G75" s="5">
        <v>1</v>
      </c>
      <c r="H75" s="5" t="s">
        <v>164</v>
      </c>
    </row>
    <row r="76" spans="1:8" ht="41.4" x14ac:dyDescent="0.3">
      <c r="A76" s="99">
        <v>21</v>
      </c>
      <c r="B76" s="97" t="s">
        <v>185</v>
      </c>
      <c r="C76" s="254" t="s">
        <v>222</v>
      </c>
      <c r="D76" s="99" t="s">
        <v>18</v>
      </c>
      <c r="E76" s="100">
        <v>1</v>
      </c>
      <c r="F76" s="46" t="s">
        <v>147</v>
      </c>
      <c r="G76" s="101">
        <v>1</v>
      </c>
      <c r="H76" s="101" t="s">
        <v>164</v>
      </c>
    </row>
    <row r="77" spans="1:8" x14ac:dyDescent="0.3">
      <c r="A77" s="70">
        <v>22</v>
      </c>
      <c r="B77" s="93" t="s">
        <v>180</v>
      </c>
      <c r="C77" s="253" t="s">
        <v>181</v>
      </c>
      <c r="D77" s="92" t="s">
        <v>11</v>
      </c>
      <c r="E77" s="92">
        <v>1</v>
      </c>
      <c r="F77" s="46" t="s">
        <v>147</v>
      </c>
      <c r="G77" s="92">
        <v>2</v>
      </c>
      <c r="H77" s="5" t="s">
        <v>164</v>
      </c>
    </row>
    <row r="78" spans="1:8" x14ac:dyDescent="0.3">
      <c r="A78" s="86">
        <v>23</v>
      </c>
      <c r="B78" s="102" t="s">
        <v>182</v>
      </c>
      <c r="C78" s="252" t="s">
        <v>183</v>
      </c>
      <c r="D78" s="91" t="s">
        <v>11</v>
      </c>
      <c r="E78" s="91">
        <v>1</v>
      </c>
      <c r="F78" s="46" t="s">
        <v>147</v>
      </c>
      <c r="G78" s="91">
        <v>1</v>
      </c>
      <c r="H78" s="95" t="s">
        <v>164</v>
      </c>
    </row>
    <row r="79" spans="1:8" x14ac:dyDescent="0.3">
      <c r="A79" s="70">
        <v>24</v>
      </c>
      <c r="B79" s="90" t="s">
        <v>223</v>
      </c>
      <c r="C79" s="251" t="s">
        <v>224</v>
      </c>
      <c r="D79" s="91" t="s">
        <v>11</v>
      </c>
      <c r="E79" s="91">
        <v>1</v>
      </c>
      <c r="F79" s="46" t="s">
        <v>147</v>
      </c>
      <c r="G79" s="92">
        <v>1</v>
      </c>
      <c r="H79" s="5" t="s">
        <v>164</v>
      </c>
    </row>
    <row r="80" spans="1:8" x14ac:dyDescent="0.3">
      <c r="A80" s="70">
        <v>25</v>
      </c>
      <c r="B80" s="90" t="s">
        <v>225</v>
      </c>
      <c r="C80" s="253" t="s">
        <v>226</v>
      </c>
      <c r="D80" s="7" t="s">
        <v>5</v>
      </c>
      <c r="E80" s="91">
        <v>1</v>
      </c>
      <c r="F80" s="46" t="s">
        <v>147</v>
      </c>
      <c r="G80" s="92">
        <v>1</v>
      </c>
      <c r="H80" s="5" t="s">
        <v>164</v>
      </c>
    </row>
    <row r="81" spans="1:8" x14ac:dyDescent="0.3">
      <c r="A81" s="70">
        <v>26</v>
      </c>
      <c r="B81" s="90" t="s">
        <v>227</v>
      </c>
      <c r="C81" s="253" t="s">
        <v>228</v>
      </c>
      <c r="D81" s="6" t="s">
        <v>5</v>
      </c>
      <c r="E81" s="91">
        <v>1</v>
      </c>
      <c r="F81" s="46" t="s">
        <v>147</v>
      </c>
      <c r="G81" s="92">
        <v>1</v>
      </c>
      <c r="H81" s="5" t="s">
        <v>164</v>
      </c>
    </row>
    <row r="82" spans="1:8" x14ac:dyDescent="0.3">
      <c r="A82" s="70"/>
      <c r="B82" s="93"/>
      <c r="C82" s="253"/>
      <c r="D82" s="7"/>
      <c r="E82" s="91"/>
      <c r="F82" s="91"/>
      <c r="G82" s="92"/>
      <c r="H82" s="5"/>
    </row>
    <row r="83" spans="1:8" ht="21" x14ac:dyDescent="0.3">
      <c r="A83" s="398" t="s">
        <v>14</v>
      </c>
      <c r="B83" s="399"/>
      <c r="C83" s="399"/>
      <c r="D83" s="399"/>
      <c r="E83" s="399"/>
      <c r="F83" s="399"/>
      <c r="G83" s="399"/>
      <c r="H83" s="399"/>
    </row>
    <row r="84" spans="1:8" ht="41.4" x14ac:dyDescent="0.3">
      <c r="A84" s="70" t="s">
        <v>0</v>
      </c>
      <c r="B84" s="70" t="s">
        <v>1</v>
      </c>
      <c r="C84" s="5" t="s">
        <v>10</v>
      </c>
      <c r="D84" s="70" t="s">
        <v>2</v>
      </c>
      <c r="E84" s="70" t="s">
        <v>4</v>
      </c>
      <c r="F84" s="70" t="s">
        <v>3</v>
      </c>
      <c r="G84" s="70" t="s">
        <v>8</v>
      </c>
      <c r="H84" s="70" t="s">
        <v>144</v>
      </c>
    </row>
    <row r="85" spans="1:8" x14ac:dyDescent="0.3">
      <c r="A85" s="70">
        <v>1</v>
      </c>
      <c r="B85" s="96" t="s">
        <v>20</v>
      </c>
      <c r="C85" s="251" t="s">
        <v>187</v>
      </c>
      <c r="D85" s="5" t="s">
        <v>9</v>
      </c>
      <c r="E85" s="6">
        <v>1</v>
      </c>
      <c r="F85" s="95" t="s">
        <v>147</v>
      </c>
      <c r="G85" s="7">
        <f>E85</f>
        <v>1</v>
      </c>
      <c r="H85" s="5" t="s">
        <v>167</v>
      </c>
    </row>
    <row r="86" spans="1:8" x14ac:dyDescent="0.3">
      <c r="A86" s="70">
        <v>2</v>
      </c>
      <c r="B86" s="96" t="s">
        <v>21</v>
      </c>
      <c r="C86" s="251" t="s">
        <v>188</v>
      </c>
      <c r="D86" s="5" t="s">
        <v>9</v>
      </c>
      <c r="E86" s="7">
        <v>1</v>
      </c>
      <c r="F86" s="95" t="s">
        <v>147</v>
      </c>
      <c r="G86" s="7">
        <f>E86</f>
        <v>1</v>
      </c>
      <c r="H86" s="5" t="s">
        <v>167</v>
      </c>
    </row>
    <row r="87" spans="1:8" ht="15" thickBot="1" x14ac:dyDescent="0.35">
      <c r="A87" s="557" t="s">
        <v>229</v>
      </c>
      <c r="B87" s="533"/>
      <c r="C87" s="533"/>
      <c r="D87" s="533"/>
      <c r="E87" s="533"/>
      <c r="F87" s="533"/>
      <c r="G87" s="533"/>
      <c r="H87" s="558"/>
    </row>
    <row r="88" spans="1:8" x14ac:dyDescent="0.3">
      <c r="A88" s="559" t="s">
        <v>230</v>
      </c>
      <c r="B88" s="535"/>
      <c r="C88" s="535"/>
      <c r="D88" s="535"/>
      <c r="E88" s="535"/>
      <c r="F88" s="535"/>
      <c r="G88" s="535"/>
      <c r="H88" s="536"/>
    </row>
    <row r="89" spans="1:8" x14ac:dyDescent="0.3">
      <c r="A89" s="560" t="s">
        <v>231</v>
      </c>
      <c r="B89" s="472"/>
      <c r="C89" s="472"/>
      <c r="D89" s="472"/>
      <c r="E89" s="472"/>
      <c r="F89" s="472"/>
      <c r="G89" s="472"/>
      <c r="H89" s="531"/>
    </row>
    <row r="90" spans="1:8" x14ac:dyDescent="0.3">
      <c r="A90" s="545" t="s">
        <v>232</v>
      </c>
      <c r="B90" s="472"/>
      <c r="C90" s="472"/>
      <c r="D90" s="472"/>
      <c r="E90" s="472"/>
      <c r="F90" s="472"/>
      <c r="G90" s="472"/>
      <c r="H90" s="531"/>
    </row>
    <row r="91" spans="1:8" x14ac:dyDescent="0.3">
      <c r="A91" s="546" t="s">
        <v>233</v>
      </c>
      <c r="B91" s="547"/>
      <c r="C91" s="547"/>
      <c r="D91" s="547"/>
      <c r="E91" s="547"/>
      <c r="F91" s="547"/>
      <c r="G91" s="547"/>
      <c r="H91" s="548"/>
    </row>
    <row r="92" spans="1:8" x14ac:dyDescent="0.3">
      <c r="A92" s="549" t="s">
        <v>234</v>
      </c>
      <c r="B92" s="550"/>
      <c r="C92" s="550"/>
      <c r="D92" s="550"/>
      <c r="E92" s="550"/>
      <c r="F92" s="550"/>
      <c r="G92" s="550"/>
      <c r="H92" s="551"/>
    </row>
    <row r="93" spans="1:8" x14ac:dyDescent="0.3">
      <c r="A93" s="552" t="s">
        <v>133</v>
      </c>
      <c r="B93" s="540"/>
      <c r="C93" s="542" t="s">
        <v>91</v>
      </c>
      <c r="D93" s="527"/>
      <c r="E93" s="527"/>
      <c r="F93" s="527"/>
      <c r="G93" s="527"/>
      <c r="H93" s="540"/>
    </row>
    <row r="94" spans="1:8" ht="15" thickBot="1" x14ac:dyDescent="0.35">
      <c r="A94" s="532" t="s">
        <v>12</v>
      </c>
      <c r="B94" s="533"/>
      <c r="C94" s="533"/>
      <c r="D94" s="533"/>
      <c r="E94" s="533"/>
      <c r="F94" s="533"/>
      <c r="G94" s="533"/>
      <c r="H94" s="533"/>
    </row>
    <row r="95" spans="1:8" x14ac:dyDescent="0.3">
      <c r="A95" s="534" t="s">
        <v>135</v>
      </c>
      <c r="B95" s="535"/>
      <c r="C95" s="535"/>
      <c r="D95" s="535"/>
      <c r="E95" s="535"/>
      <c r="F95" s="535"/>
      <c r="G95" s="535"/>
      <c r="H95" s="536"/>
    </row>
    <row r="96" spans="1:8" x14ac:dyDescent="0.3">
      <c r="A96" s="530" t="s">
        <v>235</v>
      </c>
      <c r="B96" s="472"/>
      <c r="C96" s="472"/>
      <c r="D96" s="472"/>
      <c r="E96" s="472"/>
      <c r="F96" s="472"/>
      <c r="G96" s="472"/>
      <c r="H96" s="531"/>
    </row>
    <row r="97" spans="1:8" x14ac:dyDescent="0.3">
      <c r="A97" s="530" t="s">
        <v>236</v>
      </c>
      <c r="B97" s="472"/>
      <c r="C97" s="472"/>
      <c r="D97" s="472"/>
      <c r="E97" s="472"/>
      <c r="F97" s="472"/>
      <c r="G97" s="472"/>
      <c r="H97" s="531"/>
    </row>
    <row r="98" spans="1:8" x14ac:dyDescent="0.3">
      <c r="A98" s="530" t="s">
        <v>237</v>
      </c>
      <c r="B98" s="472"/>
      <c r="C98" s="472"/>
      <c r="D98" s="472"/>
      <c r="E98" s="472"/>
      <c r="F98" s="472"/>
      <c r="G98" s="472"/>
      <c r="H98" s="531"/>
    </row>
    <row r="99" spans="1:8" x14ac:dyDescent="0.3">
      <c r="A99" s="530" t="s">
        <v>238</v>
      </c>
      <c r="B99" s="472"/>
      <c r="C99" s="472"/>
      <c r="D99" s="472"/>
      <c r="E99" s="472"/>
      <c r="F99" s="472"/>
      <c r="G99" s="472"/>
      <c r="H99" s="531"/>
    </row>
    <row r="100" spans="1:8" x14ac:dyDescent="0.3">
      <c r="A100" s="530" t="s">
        <v>239</v>
      </c>
      <c r="B100" s="472"/>
      <c r="C100" s="472"/>
      <c r="D100" s="472"/>
      <c r="E100" s="472"/>
      <c r="F100" s="472"/>
      <c r="G100" s="472"/>
      <c r="H100" s="531"/>
    </row>
    <row r="101" spans="1:8" x14ac:dyDescent="0.3">
      <c r="A101" s="530" t="s">
        <v>240</v>
      </c>
      <c r="B101" s="472"/>
      <c r="C101" s="472"/>
      <c r="D101" s="472"/>
      <c r="E101" s="472"/>
      <c r="F101" s="472"/>
      <c r="G101" s="472"/>
      <c r="H101" s="531"/>
    </row>
    <row r="102" spans="1:8" x14ac:dyDescent="0.3">
      <c r="A102" s="530" t="s">
        <v>194</v>
      </c>
      <c r="B102" s="472"/>
      <c r="C102" s="472"/>
      <c r="D102" s="472"/>
      <c r="E102" s="472"/>
      <c r="F102" s="472"/>
      <c r="G102" s="472"/>
      <c r="H102" s="531"/>
    </row>
    <row r="103" spans="1:8" ht="15" thickBot="1" x14ac:dyDescent="0.35">
      <c r="A103" s="523" t="s">
        <v>241</v>
      </c>
      <c r="B103" s="524"/>
      <c r="C103" s="524"/>
      <c r="D103" s="524"/>
      <c r="E103" s="524"/>
      <c r="F103" s="524"/>
      <c r="G103" s="524"/>
      <c r="H103" s="525"/>
    </row>
    <row r="104" spans="1:8" ht="41.4" x14ac:dyDescent="0.3">
      <c r="A104" s="103" t="s">
        <v>0</v>
      </c>
      <c r="B104" s="104" t="s">
        <v>1</v>
      </c>
      <c r="C104" s="256" t="s">
        <v>10</v>
      </c>
      <c r="D104" s="105" t="s">
        <v>2</v>
      </c>
      <c r="E104" s="105" t="s">
        <v>4</v>
      </c>
      <c r="F104" s="105" t="s">
        <v>3</v>
      </c>
      <c r="G104" s="105" t="s">
        <v>8</v>
      </c>
      <c r="H104" s="105" t="s">
        <v>144</v>
      </c>
    </row>
    <row r="105" spans="1:8" x14ac:dyDescent="0.3">
      <c r="A105" s="106">
        <v>1</v>
      </c>
      <c r="B105" s="96" t="s">
        <v>242</v>
      </c>
      <c r="C105" s="257" t="s">
        <v>243</v>
      </c>
      <c r="D105" s="106" t="s">
        <v>7</v>
      </c>
      <c r="E105" s="106">
        <v>1</v>
      </c>
      <c r="F105" s="106" t="s">
        <v>147</v>
      </c>
      <c r="G105" s="106">
        <f t="shared" ref="G105:G120" si="2">E105</f>
        <v>1</v>
      </c>
      <c r="H105" s="106" t="s">
        <v>164</v>
      </c>
    </row>
    <row r="106" spans="1:8" x14ac:dyDescent="0.3">
      <c r="A106" s="106">
        <v>2</v>
      </c>
      <c r="B106" s="107" t="s">
        <v>244</v>
      </c>
      <c r="C106" s="257" t="s">
        <v>245</v>
      </c>
      <c r="D106" s="106" t="s">
        <v>11</v>
      </c>
      <c r="E106" s="106">
        <v>1</v>
      </c>
      <c r="F106" s="106" t="s">
        <v>147</v>
      </c>
      <c r="G106" s="106">
        <f t="shared" si="2"/>
        <v>1</v>
      </c>
      <c r="H106" s="106" t="s">
        <v>164</v>
      </c>
    </row>
    <row r="107" spans="1:8" x14ac:dyDescent="0.3">
      <c r="A107" s="106">
        <v>3</v>
      </c>
      <c r="B107" s="96" t="s">
        <v>246</v>
      </c>
      <c r="C107" s="257" t="s">
        <v>247</v>
      </c>
      <c r="D107" s="106" t="s">
        <v>11</v>
      </c>
      <c r="E107" s="106">
        <v>1</v>
      </c>
      <c r="F107" s="106" t="s">
        <v>147</v>
      </c>
      <c r="G107" s="106">
        <f t="shared" si="2"/>
        <v>1</v>
      </c>
      <c r="H107" s="106" t="s">
        <v>164</v>
      </c>
    </row>
    <row r="108" spans="1:8" x14ac:dyDescent="0.3">
      <c r="A108" s="106">
        <v>4</v>
      </c>
      <c r="B108" s="96" t="s">
        <v>248</v>
      </c>
      <c r="C108" s="257" t="s">
        <v>249</v>
      </c>
      <c r="D108" s="106" t="s">
        <v>11</v>
      </c>
      <c r="E108" s="106">
        <v>1</v>
      </c>
      <c r="F108" s="106" t="s">
        <v>147</v>
      </c>
      <c r="G108" s="106">
        <f t="shared" si="2"/>
        <v>1</v>
      </c>
      <c r="H108" s="106" t="s">
        <v>164</v>
      </c>
    </row>
    <row r="109" spans="1:8" x14ac:dyDescent="0.3">
      <c r="A109" s="106">
        <v>5</v>
      </c>
      <c r="B109" s="108" t="s">
        <v>250</v>
      </c>
      <c r="C109" s="258" t="s">
        <v>251</v>
      </c>
      <c r="D109" s="106" t="s">
        <v>7</v>
      </c>
      <c r="E109" s="105">
        <v>5</v>
      </c>
      <c r="F109" s="106" t="s">
        <v>147</v>
      </c>
      <c r="G109" s="106">
        <f t="shared" si="2"/>
        <v>5</v>
      </c>
      <c r="H109" s="106" t="s">
        <v>164</v>
      </c>
    </row>
    <row r="110" spans="1:8" x14ac:dyDescent="0.3">
      <c r="A110" s="106">
        <v>6</v>
      </c>
      <c r="B110" s="107" t="s">
        <v>252</v>
      </c>
      <c r="C110" s="257" t="s">
        <v>253</v>
      </c>
      <c r="D110" s="106" t="s">
        <v>7</v>
      </c>
      <c r="E110" s="106">
        <v>1</v>
      </c>
      <c r="F110" s="106" t="s">
        <v>147</v>
      </c>
      <c r="G110" s="106">
        <f t="shared" si="2"/>
        <v>1</v>
      </c>
      <c r="H110" s="106" t="s">
        <v>164</v>
      </c>
    </row>
    <row r="111" spans="1:8" x14ac:dyDescent="0.3">
      <c r="A111" s="106">
        <v>8</v>
      </c>
      <c r="B111" s="107" t="s">
        <v>254</v>
      </c>
      <c r="C111" s="257" t="s">
        <v>255</v>
      </c>
      <c r="D111" s="106" t="s">
        <v>11</v>
      </c>
      <c r="E111" s="106">
        <v>1</v>
      </c>
      <c r="F111" s="106" t="s">
        <v>147</v>
      </c>
      <c r="G111" s="106">
        <f t="shared" si="2"/>
        <v>1</v>
      </c>
      <c r="H111" s="106" t="s">
        <v>164</v>
      </c>
    </row>
    <row r="112" spans="1:8" x14ac:dyDescent="0.3">
      <c r="A112" s="106">
        <v>9</v>
      </c>
      <c r="B112" s="109" t="s">
        <v>256</v>
      </c>
      <c r="C112" s="257" t="s">
        <v>257</v>
      </c>
      <c r="D112" s="106" t="s">
        <v>11</v>
      </c>
      <c r="E112" s="106">
        <v>1</v>
      </c>
      <c r="F112" s="106" t="s">
        <v>147</v>
      </c>
      <c r="G112" s="106">
        <f t="shared" si="2"/>
        <v>1</v>
      </c>
      <c r="H112" s="106" t="s">
        <v>164</v>
      </c>
    </row>
    <row r="113" spans="1:8" x14ac:dyDescent="0.3">
      <c r="A113" s="106">
        <v>10</v>
      </c>
      <c r="B113" s="109" t="s">
        <v>258</v>
      </c>
      <c r="C113" s="257" t="s">
        <v>259</v>
      </c>
      <c r="D113" s="106" t="s">
        <v>11</v>
      </c>
      <c r="E113" s="106">
        <v>1</v>
      </c>
      <c r="F113" s="106" t="s">
        <v>147</v>
      </c>
      <c r="G113" s="106">
        <f t="shared" si="2"/>
        <v>1</v>
      </c>
      <c r="H113" s="106" t="s">
        <v>164</v>
      </c>
    </row>
    <row r="114" spans="1:8" x14ac:dyDescent="0.3">
      <c r="A114" s="106">
        <v>11</v>
      </c>
      <c r="B114" s="109" t="s">
        <v>260</v>
      </c>
      <c r="C114" s="257" t="s">
        <v>261</v>
      </c>
      <c r="D114" s="106" t="s">
        <v>11</v>
      </c>
      <c r="E114" s="106">
        <v>1</v>
      </c>
      <c r="F114" s="106" t="s">
        <v>147</v>
      </c>
      <c r="G114" s="106">
        <f t="shared" si="2"/>
        <v>1</v>
      </c>
      <c r="H114" s="106" t="s">
        <v>164</v>
      </c>
    </row>
    <row r="115" spans="1:8" x14ac:dyDescent="0.3">
      <c r="A115" s="106">
        <v>12</v>
      </c>
      <c r="B115" s="109" t="s">
        <v>262</v>
      </c>
      <c r="C115" s="257" t="s">
        <v>263</v>
      </c>
      <c r="D115" s="106" t="s">
        <v>11</v>
      </c>
      <c r="E115" s="106">
        <v>1</v>
      </c>
      <c r="F115" s="106" t="s">
        <v>147</v>
      </c>
      <c r="G115" s="106">
        <f t="shared" si="2"/>
        <v>1</v>
      </c>
      <c r="H115" s="106" t="s">
        <v>164</v>
      </c>
    </row>
    <row r="116" spans="1:8" x14ac:dyDescent="0.3">
      <c r="A116" s="106">
        <v>13</v>
      </c>
      <c r="B116" s="109" t="s">
        <v>264</v>
      </c>
      <c r="C116" s="257" t="s">
        <v>265</v>
      </c>
      <c r="D116" s="106" t="s">
        <v>11</v>
      </c>
      <c r="E116" s="106">
        <v>1</v>
      </c>
      <c r="F116" s="106" t="s">
        <v>147</v>
      </c>
      <c r="G116" s="106">
        <f t="shared" si="2"/>
        <v>1</v>
      </c>
      <c r="H116" s="106" t="s">
        <v>164</v>
      </c>
    </row>
    <row r="117" spans="1:8" x14ac:dyDescent="0.3">
      <c r="A117" s="106">
        <v>14</v>
      </c>
      <c r="B117" s="107" t="s">
        <v>266</v>
      </c>
      <c r="C117" s="257" t="s">
        <v>267</v>
      </c>
      <c r="D117" s="106" t="s">
        <v>11</v>
      </c>
      <c r="E117" s="106">
        <v>1</v>
      </c>
      <c r="F117" s="106" t="s">
        <v>147</v>
      </c>
      <c r="G117" s="106">
        <f t="shared" si="2"/>
        <v>1</v>
      </c>
      <c r="H117" s="106" t="s">
        <v>164</v>
      </c>
    </row>
    <row r="118" spans="1:8" x14ac:dyDescent="0.3">
      <c r="A118" s="106">
        <v>15</v>
      </c>
      <c r="B118" s="107" t="s">
        <v>268</v>
      </c>
      <c r="C118" s="257" t="s">
        <v>269</v>
      </c>
      <c r="D118" s="106" t="s">
        <v>11</v>
      </c>
      <c r="E118" s="106">
        <v>1</v>
      </c>
      <c r="F118" s="106" t="s">
        <v>147</v>
      </c>
      <c r="G118" s="106">
        <f t="shared" si="2"/>
        <v>1</v>
      </c>
      <c r="H118" s="106" t="s">
        <v>164</v>
      </c>
    </row>
    <row r="119" spans="1:8" x14ac:dyDescent="0.3">
      <c r="A119" s="106">
        <v>16</v>
      </c>
      <c r="B119" s="107" t="s">
        <v>270</v>
      </c>
      <c r="C119" s="257" t="s">
        <v>271</v>
      </c>
      <c r="D119" s="106" t="s">
        <v>11</v>
      </c>
      <c r="E119" s="106">
        <v>1</v>
      </c>
      <c r="F119" s="106" t="s">
        <v>147</v>
      </c>
      <c r="G119" s="106">
        <f t="shared" si="2"/>
        <v>1</v>
      </c>
      <c r="H119" s="106" t="s">
        <v>164</v>
      </c>
    </row>
    <row r="120" spans="1:8" x14ac:dyDescent="0.3">
      <c r="A120" s="106">
        <v>17</v>
      </c>
      <c r="B120" s="107" t="s">
        <v>272</v>
      </c>
      <c r="C120" s="257" t="s">
        <v>273</v>
      </c>
      <c r="D120" s="106" t="s">
        <v>11</v>
      </c>
      <c r="E120" s="106">
        <v>1</v>
      </c>
      <c r="F120" s="106" t="s">
        <v>147</v>
      </c>
      <c r="G120" s="106">
        <f t="shared" si="2"/>
        <v>1</v>
      </c>
      <c r="H120" s="106" t="s">
        <v>164</v>
      </c>
    </row>
    <row r="121" spans="1:8" ht="27.6" x14ac:dyDescent="0.3">
      <c r="A121" s="106">
        <v>18</v>
      </c>
      <c r="B121" s="96" t="s">
        <v>274</v>
      </c>
      <c r="C121" s="257" t="s">
        <v>275</v>
      </c>
      <c r="D121" s="106" t="s">
        <v>7</v>
      </c>
      <c r="E121" s="106">
        <v>1</v>
      </c>
      <c r="F121" s="106" t="s">
        <v>276</v>
      </c>
      <c r="G121" s="106">
        <v>16</v>
      </c>
      <c r="H121" s="106" t="s">
        <v>164</v>
      </c>
    </row>
    <row r="122" spans="1:8" ht="27.6" x14ac:dyDescent="0.3">
      <c r="A122" s="106">
        <v>19</v>
      </c>
      <c r="B122" s="96" t="s">
        <v>277</v>
      </c>
      <c r="C122" s="259" t="s">
        <v>278</v>
      </c>
      <c r="D122" s="106" t="s">
        <v>7</v>
      </c>
      <c r="E122" s="106">
        <v>1</v>
      </c>
      <c r="F122" s="106" t="s">
        <v>276</v>
      </c>
      <c r="G122" s="106">
        <v>64</v>
      </c>
      <c r="H122" s="106" t="s">
        <v>164</v>
      </c>
    </row>
    <row r="123" spans="1:8" x14ac:dyDescent="0.3">
      <c r="A123" s="110">
        <v>20</v>
      </c>
      <c r="B123" s="111" t="s">
        <v>279</v>
      </c>
      <c r="C123" s="260" t="s">
        <v>280</v>
      </c>
      <c r="D123" s="110" t="s">
        <v>11</v>
      </c>
      <c r="E123" s="110">
        <v>1</v>
      </c>
      <c r="F123" s="110" t="s">
        <v>147</v>
      </c>
      <c r="G123" s="110">
        <f>E123</f>
        <v>1</v>
      </c>
      <c r="H123" s="110" t="s">
        <v>164</v>
      </c>
    </row>
    <row r="124" spans="1:8" ht="15" thickBot="1" x14ac:dyDescent="0.35">
      <c r="A124" s="543" t="s">
        <v>281</v>
      </c>
      <c r="B124" s="544"/>
      <c r="C124" s="544"/>
      <c r="D124" s="544"/>
      <c r="E124" s="544"/>
      <c r="F124" s="544"/>
      <c r="G124" s="544"/>
      <c r="H124" s="544"/>
    </row>
    <row r="125" spans="1:8" x14ac:dyDescent="0.3">
      <c r="A125" s="534" t="s">
        <v>135</v>
      </c>
      <c r="B125" s="535"/>
      <c r="C125" s="535"/>
      <c r="D125" s="535"/>
      <c r="E125" s="535"/>
      <c r="F125" s="535"/>
      <c r="G125" s="535"/>
      <c r="H125" s="536"/>
    </row>
    <row r="126" spans="1:8" x14ac:dyDescent="0.3">
      <c r="A126" s="530" t="s">
        <v>282</v>
      </c>
      <c r="B126" s="472"/>
      <c r="C126" s="472"/>
      <c r="D126" s="472"/>
      <c r="E126" s="472"/>
      <c r="F126" s="472"/>
      <c r="G126" s="472"/>
      <c r="H126" s="531"/>
    </row>
    <row r="127" spans="1:8" x14ac:dyDescent="0.3">
      <c r="A127" s="530" t="s">
        <v>283</v>
      </c>
      <c r="B127" s="472"/>
      <c r="C127" s="472"/>
      <c r="D127" s="472"/>
      <c r="E127" s="472"/>
      <c r="F127" s="472"/>
      <c r="G127" s="472"/>
      <c r="H127" s="531"/>
    </row>
    <row r="128" spans="1:8" x14ac:dyDescent="0.3">
      <c r="A128" s="530" t="s">
        <v>284</v>
      </c>
      <c r="B128" s="472"/>
      <c r="C128" s="472"/>
      <c r="D128" s="472"/>
      <c r="E128" s="472"/>
      <c r="F128" s="472"/>
      <c r="G128" s="472"/>
      <c r="H128" s="531"/>
    </row>
    <row r="129" spans="1:8" x14ac:dyDescent="0.3">
      <c r="A129" s="530" t="s">
        <v>285</v>
      </c>
      <c r="B129" s="472"/>
      <c r="C129" s="472"/>
      <c r="D129" s="472"/>
      <c r="E129" s="472"/>
      <c r="F129" s="472"/>
      <c r="G129" s="472"/>
      <c r="H129" s="531"/>
    </row>
    <row r="130" spans="1:8" x14ac:dyDescent="0.3">
      <c r="A130" s="530" t="s">
        <v>286</v>
      </c>
      <c r="B130" s="472"/>
      <c r="C130" s="472"/>
      <c r="D130" s="472"/>
      <c r="E130" s="472"/>
      <c r="F130" s="472"/>
      <c r="G130" s="472"/>
      <c r="H130" s="531"/>
    </row>
    <row r="131" spans="1:8" x14ac:dyDescent="0.3">
      <c r="A131" s="530" t="s">
        <v>287</v>
      </c>
      <c r="B131" s="472"/>
      <c r="C131" s="472"/>
      <c r="D131" s="472"/>
      <c r="E131" s="472"/>
      <c r="F131" s="472"/>
      <c r="G131" s="472"/>
      <c r="H131" s="531"/>
    </row>
    <row r="132" spans="1:8" x14ac:dyDescent="0.3">
      <c r="A132" s="530" t="s">
        <v>288</v>
      </c>
      <c r="B132" s="472"/>
      <c r="C132" s="472"/>
      <c r="D132" s="472"/>
      <c r="E132" s="472"/>
      <c r="F132" s="472"/>
      <c r="G132" s="472"/>
      <c r="H132" s="531"/>
    </row>
    <row r="133" spans="1:8" ht="15" thickBot="1" x14ac:dyDescent="0.35">
      <c r="A133" s="523" t="s">
        <v>241</v>
      </c>
      <c r="B133" s="524"/>
      <c r="C133" s="524"/>
      <c r="D133" s="524"/>
      <c r="E133" s="524"/>
      <c r="F133" s="524"/>
      <c r="G133" s="524"/>
      <c r="H133" s="525"/>
    </row>
    <row r="134" spans="1:8" ht="41.4" x14ac:dyDescent="0.3">
      <c r="A134" s="106" t="s">
        <v>0</v>
      </c>
      <c r="B134" s="110" t="s">
        <v>1</v>
      </c>
      <c r="C134" s="256" t="s">
        <v>10</v>
      </c>
      <c r="D134" s="106" t="s">
        <v>2</v>
      </c>
      <c r="E134" s="106" t="s">
        <v>4</v>
      </c>
      <c r="F134" s="106" t="s">
        <v>3</v>
      </c>
      <c r="G134" s="106" t="s">
        <v>8</v>
      </c>
      <c r="H134" s="106" t="s">
        <v>144</v>
      </c>
    </row>
    <row r="135" spans="1:8" ht="27.6" x14ac:dyDescent="0.3">
      <c r="A135" s="103">
        <v>3</v>
      </c>
      <c r="B135" s="96" t="s">
        <v>289</v>
      </c>
      <c r="C135" s="257" t="s">
        <v>290</v>
      </c>
      <c r="D135" s="106" t="s">
        <v>11</v>
      </c>
      <c r="E135" s="106">
        <v>1</v>
      </c>
      <c r="F135" s="106" t="s">
        <v>276</v>
      </c>
      <c r="G135" s="106">
        <f t="shared" ref="G135:G165" si="3">E135*9</f>
        <v>9</v>
      </c>
      <c r="H135" s="106" t="s">
        <v>164</v>
      </c>
    </row>
    <row r="136" spans="1:8" ht="27.6" x14ac:dyDescent="0.3">
      <c r="A136" s="103">
        <v>4</v>
      </c>
      <c r="B136" s="96" t="s">
        <v>291</v>
      </c>
      <c r="C136" s="257" t="s">
        <v>292</v>
      </c>
      <c r="D136" s="106" t="s">
        <v>11</v>
      </c>
      <c r="E136" s="106">
        <v>3</v>
      </c>
      <c r="F136" s="106" t="s">
        <v>276</v>
      </c>
      <c r="G136" s="106">
        <f t="shared" si="3"/>
        <v>27</v>
      </c>
      <c r="H136" s="106" t="s">
        <v>164</v>
      </c>
    </row>
    <row r="137" spans="1:8" ht="27.6" x14ac:dyDescent="0.3">
      <c r="A137" s="103">
        <v>5</v>
      </c>
      <c r="B137" s="96" t="s">
        <v>293</v>
      </c>
      <c r="C137" s="257" t="s">
        <v>294</v>
      </c>
      <c r="D137" s="106" t="s">
        <v>11</v>
      </c>
      <c r="E137" s="106">
        <v>1</v>
      </c>
      <c r="F137" s="106" t="s">
        <v>276</v>
      </c>
      <c r="G137" s="106">
        <f t="shared" si="3"/>
        <v>9</v>
      </c>
      <c r="H137" s="106" t="s">
        <v>164</v>
      </c>
    </row>
    <row r="138" spans="1:8" ht="27.6" x14ac:dyDescent="0.3">
      <c r="A138" s="103">
        <v>6</v>
      </c>
      <c r="B138" s="96" t="s">
        <v>295</v>
      </c>
      <c r="C138" s="257" t="s">
        <v>296</v>
      </c>
      <c r="D138" s="106" t="s">
        <v>11</v>
      </c>
      <c r="E138" s="112">
        <v>1</v>
      </c>
      <c r="F138" s="106" t="s">
        <v>276</v>
      </c>
      <c r="G138" s="106">
        <f t="shared" si="3"/>
        <v>9</v>
      </c>
      <c r="H138" s="106" t="s">
        <v>164</v>
      </c>
    </row>
    <row r="139" spans="1:8" ht="27.6" x14ac:dyDescent="0.3">
      <c r="A139" s="103">
        <v>7</v>
      </c>
      <c r="B139" s="96" t="s">
        <v>297</v>
      </c>
      <c r="C139" s="257" t="s">
        <v>298</v>
      </c>
      <c r="D139" s="106" t="s">
        <v>11</v>
      </c>
      <c r="E139" s="112">
        <v>1</v>
      </c>
      <c r="F139" s="106" t="s">
        <v>276</v>
      </c>
      <c r="G139" s="106">
        <f t="shared" si="3"/>
        <v>9</v>
      </c>
      <c r="H139" s="106" t="s">
        <v>164</v>
      </c>
    </row>
    <row r="140" spans="1:8" ht="27.6" x14ac:dyDescent="0.3">
      <c r="A140" s="103">
        <v>8</v>
      </c>
      <c r="B140" s="96" t="s">
        <v>299</v>
      </c>
      <c r="C140" s="257" t="s">
        <v>300</v>
      </c>
      <c r="D140" s="106" t="s">
        <v>11</v>
      </c>
      <c r="E140" s="112">
        <v>1</v>
      </c>
      <c r="F140" s="106" t="s">
        <v>276</v>
      </c>
      <c r="G140" s="106">
        <f t="shared" si="3"/>
        <v>9</v>
      </c>
      <c r="H140" s="106" t="s">
        <v>164</v>
      </c>
    </row>
    <row r="141" spans="1:8" ht="27.6" x14ac:dyDescent="0.3">
      <c r="A141" s="103">
        <v>9</v>
      </c>
      <c r="B141" s="96" t="s">
        <v>301</v>
      </c>
      <c r="C141" s="257" t="s">
        <v>302</v>
      </c>
      <c r="D141" s="106" t="s">
        <v>11</v>
      </c>
      <c r="E141" s="112">
        <v>1</v>
      </c>
      <c r="F141" s="106" t="s">
        <v>276</v>
      </c>
      <c r="G141" s="106">
        <f t="shared" si="3"/>
        <v>9</v>
      </c>
      <c r="H141" s="106" t="s">
        <v>164</v>
      </c>
    </row>
    <row r="142" spans="1:8" ht="27.6" x14ac:dyDescent="0.3">
      <c r="A142" s="103">
        <v>10</v>
      </c>
      <c r="B142" s="96" t="s">
        <v>303</v>
      </c>
      <c r="C142" s="257" t="s">
        <v>304</v>
      </c>
      <c r="D142" s="106" t="s">
        <v>11</v>
      </c>
      <c r="E142" s="112">
        <v>1</v>
      </c>
      <c r="F142" s="106" t="s">
        <v>276</v>
      </c>
      <c r="G142" s="106">
        <f t="shared" si="3"/>
        <v>9</v>
      </c>
      <c r="H142" s="106" t="s">
        <v>164</v>
      </c>
    </row>
    <row r="143" spans="1:8" ht="27.6" x14ac:dyDescent="0.3">
      <c r="A143" s="103">
        <v>11</v>
      </c>
      <c r="B143" s="96" t="s">
        <v>305</v>
      </c>
      <c r="C143" s="259" t="s">
        <v>306</v>
      </c>
      <c r="D143" s="106" t="s">
        <v>11</v>
      </c>
      <c r="E143" s="112">
        <v>1</v>
      </c>
      <c r="F143" s="106" t="s">
        <v>276</v>
      </c>
      <c r="G143" s="106">
        <f t="shared" si="3"/>
        <v>9</v>
      </c>
      <c r="H143" s="106" t="s">
        <v>164</v>
      </c>
    </row>
    <row r="144" spans="1:8" ht="27.6" x14ac:dyDescent="0.3">
      <c r="A144" s="103">
        <v>12</v>
      </c>
      <c r="B144" s="96" t="s">
        <v>307</v>
      </c>
      <c r="C144" s="257" t="s">
        <v>308</v>
      </c>
      <c r="D144" s="106" t="s">
        <v>11</v>
      </c>
      <c r="E144" s="112">
        <v>3</v>
      </c>
      <c r="F144" s="106" t="s">
        <v>276</v>
      </c>
      <c r="G144" s="106">
        <f t="shared" si="3"/>
        <v>27</v>
      </c>
      <c r="H144" s="106" t="s">
        <v>164</v>
      </c>
    </row>
    <row r="145" spans="1:8" ht="27.6" x14ac:dyDescent="0.3">
      <c r="A145" s="103">
        <v>13</v>
      </c>
      <c r="B145" s="96" t="s">
        <v>309</v>
      </c>
      <c r="C145" s="257" t="s">
        <v>310</v>
      </c>
      <c r="D145" s="106" t="s">
        <v>11</v>
      </c>
      <c r="E145" s="112">
        <v>3</v>
      </c>
      <c r="F145" s="106" t="s">
        <v>276</v>
      </c>
      <c r="G145" s="106">
        <f t="shared" si="3"/>
        <v>27</v>
      </c>
      <c r="H145" s="106" t="s">
        <v>164</v>
      </c>
    </row>
    <row r="146" spans="1:8" ht="27.6" x14ac:dyDescent="0.3">
      <c r="A146" s="103">
        <v>14</v>
      </c>
      <c r="B146" s="96" t="s">
        <v>311</v>
      </c>
      <c r="C146" s="257" t="s">
        <v>310</v>
      </c>
      <c r="D146" s="106" t="s">
        <v>11</v>
      </c>
      <c r="E146" s="112">
        <v>3</v>
      </c>
      <c r="F146" s="106" t="s">
        <v>276</v>
      </c>
      <c r="G146" s="106">
        <f t="shared" si="3"/>
        <v>27</v>
      </c>
      <c r="H146" s="106" t="s">
        <v>164</v>
      </c>
    </row>
    <row r="147" spans="1:8" ht="27.6" x14ac:dyDescent="0.3">
      <c r="A147" s="103">
        <v>15</v>
      </c>
      <c r="B147" s="96" t="s">
        <v>312</v>
      </c>
      <c r="C147" s="257" t="s">
        <v>310</v>
      </c>
      <c r="D147" s="106" t="s">
        <v>11</v>
      </c>
      <c r="E147" s="112">
        <v>3</v>
      </c>
      <c r="F147" s="106" t="s">
        <v>276</v>
      </c>
      <c r="G147" s="106">
        <f t="shared" si="3"/>
        <v>27</v>
      </c>
      <c r="H147" s="106" t="s">
        <v>164</v>
      </c>
    </row>
    <row r="148" spans="1:8" ht="27.6" x14ac:dyDescent="0.3">
      <c r="A148" s="103">
        <v>16</v>
      </c>
      <c r="B148" s="96" t="s">
        <v>313</v>
      </c>
      <c r="C148" s="257" t="s">
        <v>292</v>
      </c>
      <c r="D148" s="106" t="s">
        <v>11</v>
      </c>
      <c r="E148" s="112">
        <v>3</v>
      </c>
      <c r="F148" s="106" t="s">
        <v>276</v>
      </c>
      <c r="G148" s="106">
        <f t="shared" si="3"/>
        <v>27</v>
      </c>
      <c r="H148" s="106" t="s">
        <v>164</v>
      </c>
    </row>
    <row r="149" spans="1:8" ht="27.6" x14ac:dyDescent="0.3">
      <c r="A149" s="103">
        <v>17</v>
      </c>
      <c r="B149" s="96" t="s">
        <v>314</v>
      </c>
      <c r="C149" s="257" t="s">
        <v>310</v>
      </c>
      <c r="D149" s="106" t="s">
        <v>11</v>
      </c>
      <c r="E149" s="112">
        <v>3</v>
      </c>
      <c r="F149" s="106" t="s">
        <v>276</v>
      </c>
      <c r="G149" s="106">
        <f t="shared" si="3"/>
        <v>27</v>
      </c>
      <c r="H149" s="106" t="s">
        <v>164</v>
      </c>
    </row>
    <row r="150" spans="1:8" ht="27.6" x14ac:dyDescent="0.3">
      <c r="A150" s="103">
        <v>18</v>
      </c>
      <c r="B150" s="96" t="s">
        <v>315</v>
      </c>
      <c r="C150" s="257" t="s">
        <v>310</v>
      </c>
      <c r="D150" s="106" t="s">
        <v>11</v>
      </c>
      <c r="E150" s="112">
        <v>3</v>
      </c>
      <c r="F150" s="106" t="s">
        <v>276</v>
      </c>
      <c r="G150" s="106">
        <f t="shared" si="3"/>
        <v>27</v>
      </c>
      <c r="H150" s="106" t="s">
        <v>164</v>
      </c>
    </row>
    <row r="151" spans="1:8" ht="27.6" x14ac:dyDescent="0.3">
      <c r="A151" s="103">
        <v>19</v>
      </c>
      <c r="B151" s="96" t="s">
        <v>316</v>
      </c>
      <c r="C151" s="257" t="s">
        <v>310</v>
      </c>
      <c r="D151" s="106" t="s">
        <v>11</v>
      </c>
      <c r="E151" s="112">
        <v>3</v>
      </c>
      <c r="F151" s="106" t="s">
        <v>276</v>
      </c>
      <c r="G151" s="106">
        <f t="shared" si="3"/>
        <v>27</v>
      </c>
      <c r="H151" s="106" t="s">
        <v>164</v>
      </c>
    </row>
    <row r="152" spans="1:8" ht="27.6" x14ac:dyDescent="0.3">
      <c r="A152" s="103">
        <v>20</v>
      </c>
      <c r="B152" s="96" t="s">
        <v>317</v>
      </c>
      <c r="C152" s="257" t="s">
        <v>310</v>
      </c>
      <c r="D152" s="106" t="s">
        <v>11</v>
      </c>
      <c r="E152" s="112">
        <v>3</v>
      </c>
      <c r="F152" s="106" t="s">
        <v>276</v>
      </c>
      <c r="G152" s="106">
        <f t="shared" si="3"/>
        <v>27</v>
      </c>
      <c r="H152" s="106" t="s">
        <v>164</v>
      </c>
    </row>
    <row r="153" spans="1:8" ht="27.6" x14ac:dyDescent="0.3">
      <c r="A153" s="103">
        <v>21</v>
      </c>
      <c r="B153" s="96" t="s">
        <v>318</v>
      </c>
      <c r="C153" s="257" t="s">
        <v>319</v>
      </c>
      <c r="D153" s="106" t="s">
        <v>11</v>
      </c>
      <c r="E153" s="112">
        <v>3</v>
      </c>
      <c r="F153" s="106" t="s">
        <v>276</v>
      </c>
      <c r="G153" s="106">
        <f t="shared" si="3"/>
        <v>27</v>
      </c>
      <c r="H153" s="106" t="s">
        <v>164</v>
      </c>
    </row>
    <row r="154" spans="1:8" ht="27.6" x14ac:dyDescent="0.3">
      <c r="A154" s="103">
        <v>22</v>
      </c>
      <c r="B154" s="96" t="s">
        <v>320</v>
      </c>
      <c r="C154" s="257" t="s">
        <v>321</v>
      </c>
      <c r="D154" s="106" t="s">
        <v>11</v>
      </c>
      <c r="E154" s="112">
        <v>1</v>
      </c>
      <c r="F154" s="106" t="s">
        <v>276</v>
      </c>
      <c r="G154" s="106">
        <f t="shared" si="3"/>
        <v>9</v>
      </c>
      <c r="H154" s="106" t="s">
        <v>164</v>
      </c>
    </row>
    <row r="155" spans="1:8" ht="27.6" x14ac:dyDescent="0.3">
      <c r="A155" s="103">
        <v>23</v>
      </c>
      <c r="B155" s="96" t="s">
        <v>322</v>
      </c>
      <c r="C155" s="257" t="s">
        <v>323</v>
      </c>
      <c r="D155" s="106" t="s">
        <v>11</v>
      </c>
      <c r="E155" s="112">
        <v>1</v>
      </c>
      <c r="F155" s="106" t="s">
        <v>276</v>
      </c>
      <c r="G155" s="106">
        <f t="shared" si="3"/>
        <v>9</v>
      </c>
      <c r="H155" s="106" t="s">
        <v>164</v>
      </c>
    </row>
    <row r="156" spans="1:8" ht="27.6" x14ac:dyDescent="0.3">
      <c r="A156" s="103">
        <v>24</v>
      </c>
      <c r="B156" s="96" t="s">
        <v>324</v>
      </c>
      <c r="C156" s="257" t="s">
        <v>325</v>
      </c>
      <c r="D156" s="106" t="s">
        <v>11</v>
      </c>
      <c r="E156" s="112">
        <v>1</v>
      </c>
      <c r="F156" s="106" t="s">
        <v>276</v>
      </c>
      <c r="G156" s="106">
        <f t="shared" si="3"/>
        <v>9</v>
      </c>
      <c r="H156" s="106" t="s">
        <v>164</v>
      </c>
    </row>
    <row r="157" spans="1:8" ht="27.6" x14ac:dyDescent="0.3">
      <c r="A157" s="102">
        <v>25</v>
      </c>
      <c r="B157" s="90" t="s">
        <v>326</v>
      </c>
      <c r="C157" s="260" t="s">
        <v>327</v>
      </c>
      <c r="D157" s="110" t="s">
        <v>11</v>
      </c>
      <c r="E157" s="113">
        <v>1</v>
      </c>
      <c r="F157" s="110" t="s">
        <v>276</v>
      </c>
      <c r="G157" s="110">
        <f t="shared" si="3"/>
        <v>9</v>
      </c>
      <c r="H157" s="110" t="s">
        <v>164</v>
      </c>
    </row>
    <row r="158" spans="1:8" ht="27.6" x14ac:dyDescent="0.3">
      <c r="A158" s="93">
        <v>26</v>
      </c>
      <c r="B158" s="93" t="s">
        <v>328</v>
      </c>
      <c r="C158" s="257" t="s">
        <v>329</v>
      </c>
      <c r="D158" s="110" t="s">
        <v>11</v>
      </c>
      <c r="E158" s="113">
        <v>1</v>
      </c>
      <c r="F158" s="110" t="s">
        <v>276</v>
      </c>
      <c r="G158" s="110">
        <f t="shared" si="3"/>
        <v>9</v>
      </c>
      <c r="H158" s="110" t="s">
        <v>164</v>
      </c>
    </row>
    <row r="159" spans="1:8" ht="27.6" x14ac:dyDescent="0.3">
      <c r="A159" s="93">
        <v>27</v>
      </c>
      <c r="B159" s="93" t="s">
        <v>330</v>
      </c>
      <c r="C159" s="257" t="s">
        <v>331</v>
      </c>
      <c r="D159" s="110" t="s">
        <v>11</v>
      </c>
      <c r="E159" s="113">
        <v>1</v>
      </c>
      <c r="F159" s="110" t="s">
        <v>276</v>
      </c>
      <c r="G159" s="110">
        <f t="shared" si="3"/>
        <v>9</v>
      </c>
      <c r="H159" s="110" t="s">
        <v>164</v>
      </c>
    </row>
    <row r="160" spans="1:8" ht="27.6" x14ac:dyDescent="0.3">
      <c r="A160" s="93">
        <v>28</v>
      </c>
      <c r="B160" s="93" t="s">
        <v>332</v>
      </c>
      <c r="C160" s="47" t="s">
        <v>333</v>
      </c>
      <c r="D160" s="110" t="s">
        <v>11</v>
      </c>
      <c r="E160" s="113">
        <v>1</v>
      </c>
      <c r="F160" s="110" t="s">
        <v>276</v>
      </c>
      <c r="G160" s="110">
        <f t="shared" si="3"/>
        <v>9</v>
      </c>
      <c r="H160" s="110" t="s">
        <v>164</v>
      </c>
    </row>
    <row r="161" spans="1:8" ht="27.6" x14ac:dyDescent="0.3">
      <c r="A161" s="93">
        <v>29</v>
      </c>
      <c r="B161" s="93" t="s">
        <v>334</v>
      </c>
      <c r="C161" s="257" t="s">
        <v>335</v>
      </c>
      <c r="D161" s="110" t="s">
        <v>11</v>
      </c>
      <c r="E161" s="113">
        <v>1</v>
      </c>
      <c r="F161" s="110" t="s">
        <v>276</v>
      </c>
      <c r="G161" s="110">
        <f t="shared" si="3"/>
        <v>9</v>
      </c>
      <c r="H161" s="110" t="s">
        <v>164</v>
      </c>
    </row>
    <row r="162" spans="1:8" ht="27.6" x14ac:dyDescent="0.3">
      <c r="A162" s="93">
        <v>30</v>
      </c>
      <c r="B162" s="93" t="s">
        <v>336</v>
      </c>
      <c r="C162" s="85" t="s">
        <v>337</v>
      </c>
      <c r="D162" s="110" t="s">
        <v>11</v>
      </c>
      <c r="E162" s="113">
        <v>1</v>
      </c>
      <c r="F162" s="110" t="s">
        <v>276</v>
      </c>
      <c r="G162" s="110">
        <f t="shared" si="3"/>
        <v>9</v>
      </c>
      <c r="H162" s="110" t="s">
        <v>164</v>
      </c>
    </row>
    <row r="163" spans="1:8" ht="27.6" x14ac:dyDescent="0.3">
      <c r="A163" s="93">
        <v>31</v>
      </c>
      <c r="B163" s="93" t="s">
        <v>338</v>
      </c>
      <c r="C163" s="47" t="s">
        <v>339</v>
      </c>
      <c r="D163" s="110" t="s">
        <v>11</v>
      </c>
      <c r="E163" s="113">
        <v>1</v>
      </c>
      <c r="F163" s="110" t="s">
        <v>276</v>
      </c>
      <c r="G163" s="110">
        <f t="shared" si="3"/>
        <v>9</v>
      </c>
      <c r="H163" s="110" t="s">
        <v>164</v>
      </c>
    </row>
    <row r="164" spans="1:8" ht="27.6" x14ac:dyDescent="0.3">
      <c r="A164" s="93">
        <v>32</v>
      </c>
      <c r="B164" s="93" t="s">
        <v>340</v>
      </c>
      <c r="C164" s="47" t="s">
        <v>341</v>
      </c>
      <c r="D164" s="110" t="s">
        <v>11</v>
      </c>
      <c r="E164" s="113">
        <v>5</v>
      </c>
      <c r="F164" s="110" t="s">
        <v>276</v>
      </c>
      <c r="G164" s="110">
        <f t="shared" si="3"/>
        <v>45</v>
      </c>
      <c r="H164" s="110" t="s">
        <v>164</v>
      </c>
    </row>
    <row r="165" spans="1:8" ht="27.6" x14ac:dyDescent="0.3">
      <c r="A165" s="114">
        <v>33</v>
      </c>
      <c r="B165" s="115" t="s">
        <v>342</v>
      </c>
      <c r="C165" s="261" t="s">
        <v>343</v>
      </c>
      <c r="D165" s="110" t="s">
        <v>11</v>
      </c>
      <c r="E165" s="113">
        <v>1</v>
      </c>
      <c r="F165" s="110" t="s">
        <v>276</v>
      </c>
      <c r="G165" s="110">
        <f t="shared" si="3"/>
        <v>9</v>
      </c>
      <c r="H165" s="110" t="s">
        <v>164</v>
      </c>
    </row>
    <row r="166" spans="1:8" x14ac:dyDescent="0.3">
      <c r="A166" s="537" t="s">
        <v>14</v>
      </c>
      <c r="B166" s="538"/>
      <c r="C166" s="538"/>
      <c r="D166" s="538"/>
      <c r="E166" s="538"/>
      <c r="F166" s="538"/>
      <c r="G166" s="538"/>
      <c r="H166" s="538"/>
    </row>
    <row r="167" spans="1:8" ht="41.4" x14ac:dyDescent="0.3">
      <c r="A167" s="96" t="s">
        <v>0</v>
      </c>
      <c r="B167" s="106" t="s">
        <v>1</v>
      </c>
      <c r="C167" s="183" t="s">
        <v>10</v>
      </c>
      <c r="D167" s="106" t="s">
        <v>2</v>
      </c>
      <c r="E167" s="106" t="s">
        <v>4</v>
      </c>
      <c r="F167" s="106" t="s">
        <v>3</v>
      </c>
      <c r="G167" s="106" t="s">
        <v>8</v>
      </c>
      <c r="H167" s="106" t="s">
        <v>144</v>
      </c>
    </row>
    <row r="168" spans="1:8" x14ac:dyDescent="0.3">
      <c r="A168" s="116">
        <v>1</v>
      </c>
      <c r="B168" s="107" t="s">
        <v>344</v>
      </c>
      <c r="C168" s="262" t="s">
        <v>345</v>
      </c>
      <c r="D168" s="106" t="s">
        <v>346</v>
      </c>
      <c r="E168" s="105">
        <v>4</v>
      </c>
      <c r="F168" s="105" t="s">
        <v>6</v>
      </c>
      <c r="G168" s="106">
        <f t="shared" ref="G168:G171" si="4">E168</f>
        <v>4</v>
      </c>
      <c r="H168" s="117" t="s">
        <v>347</v>
      </c>
    </row>
    <row r="169" spans="1:8" x14ac:dyDescent="0.3">
      <c r="A169" s="118">
        <v>2</v>
      </c>
      <c r="B169" s="107" t="s">
        <v>348</v>
      </c>
      <c r="C169" s="263" t="s">
        <v>349</v>
      </c>
      <c r="D169" s="106" t="s">
        <v>346</v>
      </c>
      <c r="E169" s="106">
        <v>1</v>
      </c>
      <c r="F169" s="105" t="s">
        <v>6</v>
      </c>
      <c r="G169" s="106">
        <f t="shared" si="4"/>
        <v>1</v>
      </c>
      <c r="H169" s="117" t="s">
        <v>347</v>
      </c>
    </row>
    <row r="170" spans="1:8" x14ac:dyDescent="0.3">
      <c r="A170" s="118">
        <v>3</v>
      </c>
      <c r="B170" s="107" t="s">
        <v>350</v>
      </c>
      <c r="C170" s="257" t="s">
        <v>351</v>
      </c>
      <c r="D170" s="106" t="s">
        <v>346</v>
      </c>
      <c r="E170" s="106">
        <v>1</v>
      </c>
      <c r="F170" s="105" t="s">
        <v>6</v>
      </c>
      <c r="G170" s="106">
        <f t="shared" si="4"/>
        <v>1</v>
      </c>
      <c r="H170" s="117" t="s">
        <v>347</v>
      </c>
    </row>
    <row r="171" spans="1:8" x14ac:dyDescent="0.3">
      <c r="A171" s="118">
        <v>4</v>
      </c>
      <c r="B171" s="107" t="s">
        <v>352</v>
      </c>
      <c r="C171" s="263" t="s">
        <v>353</v>
      </c>
      <c r="D171" s="106" t="s">
        <v>346</v>
      </c>
      <c r="E171" s="106">
        <v>1</v>
      </c>
      <c r="F171" s="105" t="s">
        <v>6</v>
      </c>
      <c r="G171" s="106">
        <f t="shared" si="4"/>
        <v>1</v>
      </c>
      <c r="H171" s="117" t="s">
        <v>347</v>
      </c>
    </row>
    <row r="172" spans="1:8" x14ac:dyDescent="0.3">
      <c r="A172" s="539" t="s">
        <v>354</v>
      </c>
      <c r="B172" s="527"/>
      <c r="C172" s="527"/>
      <c r="D172" s="527"/>
      <c r="E172" s="527"/>
      <c r="F172" s="527"/>
      <c r="G172" s="527"/>
      <c r="H172" s="540"/>
    </row>
    <row r="173" spans="1:8" x14ac:dyDescent="0.3">
      <c r="A173" s="541" t="s">
        <v>133</v>
      </c>
      <c r="B173" s="540"/>
      <c r="C173" s="542" t="s">
        <v>91</v>
      </c>
      <c r="D173" s="527"/>
      <c r="E173" s="527"/>
      <c r="F173" s="527"/>
      <c r="G173" s="527"/>
      <c r="H173" s="540"/>
    </row>
    <row r="174" spans="1:8" ht="15" thickBot="1" x14ac:dyDescent="0.35">
      <c r="A174" s="532" t="s">
        <v>12</v>
      </c>
      <c r="B174" s="533"/>
      <c r="C174" s="533"/>
      <c r="D174" s="533"/>
      <c r="E174" s="533"/>
      <c r="F174" s="533"/>
      <c r="G174" s="533"/>
      <c r="H174" s="533"/>
    </row>
    <row r="175" spans="1:8" x14ac:dyDescent="0.3">
      <c r="A175" s="534" t="s">
        <v>135</v>
      </c>
      <c r="B175" s="535"/>
      <c r="C175" s="535"/>
      <c r="D175" s="535"/>
      <c r="E175" s="535"/>
      <c r="F175" s="535"/>
      <c r="G175" s="535"/>
      <c r="H175" s="536"/>
    </row>
    <row r="176" spans="1:8" x14ac:dyDescent="0.3">
      <c r="A176" s="530" t="s">
        <v>355</v>
      </c>
      <c r="B176" s="472"/>
      <c r="C176" s="472"/>
      <c r="D176" s="472"/>
      <c r="E176" s="472"/>
      <c r="F176" s="472"/>
      <c r="G176" s="472"/>
      <c r="H176" s="531"/>
    </row>
    <row r="177" spans="1:8" x14ac:dyDescent="0.3">
      <c r="A177" s="530" t="s">
        <v>356</v>
      </c>
      <c r="B177" s="472"/>
      <c r="C177" s="472"/>
      <c r="D177" s="472"/>
      <c r="E177" s="472"/>
      <c r="F177" s="472"/>
      <c r="G177" s="472"/>
      <c r="H177" s="531"/>
    </row>
    <row r="178" spans="1:8" x14ac:dyDescent="0.3">
      <c r="A178" s="530" t="s">
        <v>284</v>
      </c>
      <c r="B178" s="472"/>
      <c r="C178" s="472"/>
      <c r="D178" s="472"/>
      <c r="E178" s="472"/>
      <c r="F178" s="472"/>
      <c r="G178" s="472"/>
      <c r="H178" s="531"/>
    </row>
    <row r="179" spans="1:8" x14ac:dyDescent="0.3">
      <c r="A179" s="530" t="s">
        <v>285</v>
      </c>
      <c r="B179" s="472"/>
      <c r="C179" s="472"/>
      <c r="D179" s="472"/>
      <c r="E179" s="472"/>
      <c r="F179" s="472"/>
      <c r="G179" s="472"/>
      <c r="H179" s="531"/>
    </row>
    <row r="180" spans="1:8" x14ac:dyDescent="0.3">
      <c r="A180" s="530" t="s">
        <v>286</v>
      </c>
      <c r="B180" s="472"/>
      <c r="C180" s="472"/>
      <c r="D180" s="472"/>
      <c r="E180" s="472"/>
      <c r="F180" s="472"/>
      <c r="G180" s="472"/>
      <c r="H180" s="531"/>
    </row>
    <row r="181" spans="1:8" x14ac:dyDescent="0.3">
      <c r="A181" s="530" t="s">
        <v>357</v>
      </c>
      <c r="B181" s="472"/>
      <c r="C181" s="472"/>
      <c r="D181" s="472"/>
      <c r="E181" s="472"/>
      <c r="F181" s="472"/>
      <c r="G181" s="472"/>
      <c r="H181" s="531"/>
    </row>
    <row r="182" spans="1:8" x14ac:dyDescent="0.3">
      <c r="A182" s="530" t="s">
        <v>194</v>
      </c>
      <c r="B182" s="472"/>
      <c r="C182" s="472"/>
      <c r="D182" s="472"/>
      <c r="E182" s="472"/>
      <c r="F182" s="472"/>
      <c r="G182" s="472"/>
      <c r="H182" s="531"/>
    </row>
    <row r="183" spans="1:8" ht="15" thickBot="1" x14ac:dyDescent="0.35">
      <c r="A183" s="523" t="s">
        <v>358</v>
      </c>
      <c r="B183" s="524"/>
      <c r="C183" s="524"/>
      <c r="D183" s="524"/>
      <c r="E183" s="524"/>
      <c r="F183" s="524"/>
      <c r="G183" s="524"/>
      <c r="H183" s="525"/>
    </row>
    <row r="184" spans="1:8" ht="41.4" x14ac:dyDescent="0.3">
      <c r="A184" s="103" t="s">
        <v>0</v>
      </c>
      <c r="B184" s="104" t="s">
        <v>1</v>
      </c>
      <c r="C184" s="256" t="s">
        <v>10</v>
      </c>
      <c r="D184" s="104" t="s">
        <v>2</v>
      </c>
      <c r="E184" s="104" t="s">
        <v>4</v>
      </c>
      <c r="F184" s="104" t="s">
        <v>3</v>
      </c>
      <c r="G184" s="104" t="s">
        <v>8</v>
      </c>
      <c r="H184" s="104" t="s">
        <v>144</v>
      </c>
    </row>
    <row r="185" spans="1:8" x14ac:dyDescent="0.3">
      <c r="A185" s="96">
        <v>1</v>
      </c>
      <c r="B185" s="118" t="s">
        <v>359</v>
      </c>
      <c r="C185" s="262" t="s">
        <v>360</v>
      </c>
      <c r="D185" s="106" t="s">
        <v>361</v>
      </c>
      <c r="E185" s="106">
        <v>2</v>
      </c>
      <c r="F185" s="106" t="s">
        <v>147</v>
      </c>
      <c r="G185" s="106">
        <f t="shared" ref="G185:G186" si="5">E185</f>
        <v>2</v>
      </c>
      <c r="H185" s="119" t="s">
        <v>347</v>
      </c>
    </row>
    <row r="186" spans="1:8" x14ac:dyDescent="0.3">
      <c r="A186" s="96">
        <v>2</v>
      </c>
      <c r="B186" s="118" t="s">
        <v>362</v>
      </c>
      <c r="C186" s="262" t="s">
        <v>363</v>
      </c>
      <c r="D186" s="106" t="s">
        <v>361</v>
      </c>
      <c r="E186" s="117">
        <v>1</v>
      </c>
      <c r="F186" s="106" t="s">
        <v>147</v>
      </c>
      <c r="G186" s="106">
        <f t="shared" si="5"/>
        <v>1</v>
      </c>
      <c r="H186" s="119" t="s">
        <v>347</v>
      </c>
    </row>
    <row r="187" spans="1:8" x14ac:dyDescent="0.3">
      <c r="A187" s="96">
        <v>3</v>
      </c>
      <c r="B187" s="96" t="s">
        <v>208</v>
      </c>
      <c r="C187" s="262" t="s">
        <v>364</v>
      </c>
      <c r="D187" s="106" t="s">
        <v>361</v>
      </c>
      <c r="E187" s="106">
        <v>2</v>
      </c>
      <c r="F187" s="106" t="s">
        <v>6</v>
      </c>
      <c r="G187" s="106">
        <v>2</v>
      </c>
      <c r="H187" s="119" t="s">
        <v>164</v>
      </c>
    </row>
    <row r="188" spans="1:8" x14ac:dyDescent="0.3">
      <c r="A188" s="96">
        <v>4</v>
      </c>
      <c r="B188" s="107" t="s">
        <v>365</v>
      </c>
      <c r="C188" s="257" t="s">
        <v>366</v>
      </c>
      <c r="D188" s="106" t="s">
        <v>11</v>
      </c>
      <c r="E188" s="106">
        <v>1</v>
      </c>
      <c r="F188" s="106" t="s">
        <v>6</v>
      </c>
      <c r="G188" s="106">
        <f>E188</f>
        <v>1</v>
      </c>
      <c r="H188" s="106" t="s">
        <v>164</v>
      </c>
    </row>
    <row r="189" spans="1:8" x14ac:dyDescent="0.3">
      <c r="A189" s="96">
        <v>5</v>
      </c>
      <c r="B189" s="118" t="s">
        <v>367</v>
      </c>
      <c r="C189" s="183" t="s">
        <v>368</v>
      </c>
      <c r="D189" s="106" t="s">
        <v>361</v>
      </c>
      <c r="E189" s="106">
        <v>1</v>
      </c>
      <c r="F189" s="106" t="s">
        <v>6</v>
      </c>
      <c r="G189" s="106">
        <v>1</v>
      </c>
      <c r="H189" s="119" t="s">
        <v>164</v>
      </c>
    </row>
    <row r="190" spans="1:8" ht="15" thickBot="1" x14ac:dyDescent="0.35">
      <c r="A190" s="532" t="s">
        <v>369</v>
      </c>
      <c r="B190" s="533"/>
      <c r="C190" s="533"/>
      <c r="D190" s="533"/>
      <c r="E190" s="533"/>
      <c r="F190" s="533"/>
      <c r="G190" s="533"/>
      <c r="H190" s="533"/>
    </row>
    <row r="191" spans="1:8" x14ac:dyDescent="0.3">
      <c r="A191" s="534" t="s">
        <v>135</v>
      </c>
      <c r="B191" s="535"/>
      <c r="C191" s="535"/>
      <c r="D191" s="535"/>
      <c r="E191" s="535"/>
      <c r="F191" s="535"/>
      <c r="G191" s="535"/>
      <c r="H191" s="536"/>
    </row>
    <row r="192" spans="1:8" x14ac:dyDescent="0.3">
      <c r="A192" s="530" t="s">
        <v>370</v>
      </c>
      <c r="B192" s="472"/>
      <c r="C192" s="472"/>
      <c r="D192" s="472"/>
      <c r="E192" s="472"/>
      <c r="F192" s="472"/>
      <c r="G192" s="472"/>
      <c r="H192" s="531"/>
    </row>
    <row r="193" spans="1:8" x14ac:dyDescent="0.3">
      <c r="A193" s="530" t="s">
        <v>356</v>
      </c>
      <c r="B193" s="472"/>
      <c r="C193" s="472"/>
      <c r="D193" s="472"/>
      <c r="E193" s="472"/>
      <c r="F193" s="472"/>
      <c r="G193" s="472"/>
      <c r="H193" s="531"/>
    </row>
    <row r="194" spans="1:8" x14ac:dyDescent="0.3">
      <c r="A194" s="530" t="s">
        <v>284</v>
      </c>
      <c r="B194" s="472"/>
      <c r="C194" s="472"/>
      <c r="D194" s="472"/>
      <c r="E194" s="472"/>
      <c r="F194" s="472"/>
      <c r="G194" s="472"/>
      <c r="H194" s="531"/>
    </row>
    <row r="195" spans="1:8" x14ac:dyDescent="0.3">
      <c r="A195" s="530" t="s">
        <v>371</v>
      </c>
      <c r="B195" s="472"/>
      <c r="C195" s="472"/>
      <c r="D195" s="472"/>
      <c r="E195" s="472"/>
      <c r="F195" s="472"/>
      <c r="G195" s="472"/>
      <c r="H195" s="531"/>
    </row>
    <row r="196" spans="1:8" x14ac:dyDescent="0.3">
      <c r="A196" s="530" t="s">
        <v>286</v>
      </c>
      <c r="B196" s="472"/>
      <c r="C196" s="472"/>
      <c r="D196" s="472"/>
      <c r="E196" s="472"/>
      <c r="F196" s="472"/>
      <c r="G196" s="472"/>
      <c r="H196" s="531"/>
    </row>
    <row r="197" spans="1:8" x14ac:dyDescent="0.3">
      <c r="A197" s="530" t="s">
        <v>357</v>
      </c>
      <c r="B197" s="472"/>
      <c r="C197" s="472"/>
      <c r="D197" s="472"/>
      <c r="E197" s="472"/>
      <c r="F197" s="472"/>
      <c r="G197" s="472"/>
      <c r="H197" s="531"/>
    </row>
    <row r="198" spans="1:8" x14ac:dyDescent="0.3">
      <c r="A198" s="530" t="s">
        <v>194</v>
      </c>
      <c r="B198" s="472"/>
      <c r="C198" s="472"/>
      <c r="D198" s="472"/>
      <c r="E198" s="472"/>
      <c r="F198" s="472"/>
      <c r="G198" s="472"/>
      <c r="H198" s="531"/>
    </row>
    <row r="199" spans="1:8" ht="15" thickBot="1" x14ac:dyDescent="0.35">
      <c r="A199" s="523" t="s">
        <v>241</v>
      </c>
      <c r="B199" s="524"/>
      <c r="C199" s="524"/>
      <c r="D199" s="524"/>
      <c r="E199" s="524"/>
      <c r="F199" s="524"/>
      <c r="G199" s="524"/>
      <c r="H199" s="525"/>
    </row>
    <row r="200" spans="1:8" ht="41.4" x14ac:dyDescent="0.3">
      <c r="A200" s="106" t="s">
        <v>0</v>
      </c>
      <c r="B200" s="106" t="s">
        <v>1</v>
      </c>
      <c r="C200" s="256" t="s">
        <v>10</v>
      </c>
      <c r="D200" s="106" t="s">
        <v>2</v>
      </c>
      <c r="E200" s="106" t="s">
        <v>4</v>
      </c>
      <c r="F200" s="106" t="s">
        <v>3</v>
      </c>
      <c r="G200" s="106" t="s">
        <v>8</v>
      </c>
      <c r="H200" s="106" t="s">
        <v>144</v>
      </c>
    </row>
    <row r="201" spans="1:8" ht="27.6" x14ac:dyDescent="0.3">
      <c r="A201" s="105">
        <v>2</v>
      </c>
      <c r="B201" s="96" t="s">
        <v>244</v>
      </c>
      <c r="C201" s="183" t="s">
        <v>372</v>
      </c>
      <c r="D201" s="106" t="s">
        <v>373</v>
      </c>
      <c r="E201" s="106">
        <v>1</v>
      </c>
      <c r="F201" s="106" t="s">
        <v>374</v>
      </c>
      <c r="G201" s="106">
        <v>2</v>
      </c>
      <c r="H201" s="119" t="s">
        <v>164</v>
      </c>
    </row>
    <row r="202" spans="1:8" ht="27.6" x14ac:dyDescent="0.3">
      <c r="A202" s="105">
        <v>3</v>
      </c>
      <c r="B202" s="96" t="s">
        <v>375</v>
      </c>
      <c r="C202" s="264" t="s">
        <v>376</v>
      </c>
      <c r="D202" s="106" t="s">
        <v>361</v>
      </c>
      <c r="E202" s="106">
        <v>1</v>
      </c>
      <c r="F202" s="106" t="s">
        <v>374</v>
      </c>
      <c r="G202" s="106">
        <v>2</v>
      </c>
      <c r="H202" s="119" t="s">
        <v>164</v>
      </c>
    </row>
    <row r="203" spans="1:8" ht="27.6" x14ac:dyDescent="0.3">
      <c r="A203" s="105">
        <v>4</v>
      </c>
      <c r="B203" s="96" t="s">
        <v>377</v>
      </c>
      <c r="C203" s="264" t="s">
        <v>378</v>
      </c>
      <c r="D203" s="106" t="s">
        <v>373</v>
      </c>
      <c r="E203" s="106">
        <v>1</v>
      </c>
      <c r="F203" s="106" t="s">
        <v>374</v>
      </c>
      <c r="G203" s="106">
        <v>2</v>
      </c>
      <c r="H203" s="119" t="s">
        <v>164</v>
      </c>
    </row>
    <row r="204" spans="1:8" ht="27.6" x14ac:dyDescent="0.3">
      <c r="A204" s="105">
        <v>5</v>
      </c>
      <c r="B204" s="118" t="s">
        <v>367</v>
      </c>
      <c r="C204" s="183" t="s">
        <v>368</v>
      </c>
      <c r="D204" s="106" t="s">
        <v>361</v>
      </c>
      <c r="E204" s="106">
        <v>1</v>
      </c>
      <c r="F204" s="106" t="s">
        <v>374</v>
      </c>
      <c r="G204" s="106">
        <v>2</v>
      </c>
      <c r="H204" s="119" t="s">
        <v>164</v>
      </c>
    </row>
    <row r="205" spans="1:8" ht="27.6" x14ac:dyDescent="0.3">
      <c r="A205" s="106">
        <v>6</v>
      </c>
      <c r="B205" s="120" t="s">
        <v>379</v>
      </c>
      <c r="C205" s="121" t="s">
        <v>380</v>
      </c>
      <c r="D205" s="104" t="s">
        <v>373</v>
      </c>
      <c r="E205" s="104">
        <v>1</v>
      </c>
      <c r="F205" s="106" t="s">
        <v>374</v>
      </c>
      <c r="G205" s="104">
        <v>2</v>
      </c>
      <c r="H205" s="119" t="s">
        <v>164</v>
      </c>
    </row>
    <row r="206" spans="1:8" x14ac:dyDescent="0.3">
      <c r="A206" s="526" t="s">
        <v>14</v>
      </c>
      <c r="B206" s="527"/>
      <c r="C206" s="527"/>
      <c r="D206" s="527"/>
      <c r="E206" s="527"/>
      <c r="F206" s="527"/>
      <c r="G206" s="527"/>
      <c r="H206" s="527"/>
    </row>
    <row r="207" spans="1:8" ht="41.4" x14ac:dyDescent="0.3">
      <c r="A207" s="96" t="s">
        <v>0</v>
      </c>
      <c r="B207" s="106" t="s">
        <v>1</v>
      </c>
      <c r="C207" s="183" t="s">
        <v>10</v>
      </c>
      <c r="D207" s="106" t="s">
        <v>2</v>
      </c>
      <c r="E207" s="106" t="s">
        <v>4</v>
      </c>
      <c r="F207" s="106" t="s">
        <v>3</v>
      </c>
      <c r="G207" s="106" t="s">
        <v>8</v>
      </c>
      <c r="H207" s="106" t="s">
        <v>144</v>
      </c>
    </row>
    <row r="208" spans="1:8" x14ac:dyDescent="0.3">
      <c r="A208" s="116">
        <v>1</v>
      </c>
      <c r="B208" s="107" t="s">
        <v>344</v>
      </c>
      <c r="C208" s="262" t="s">
        <v>345</v>
      </c>
      <c r="D208" s="106" t="s">
        <v>346</v>
      </c>
      <c r="E208" s="105">
        <v>20</v>
      </c>
      <c r="F208" s="105" t="s">
        <v>6</v>
      </c>
      <c r="G208" s="106">
        <f t="shared" ref="G208:G210" si="6">E208</f>
        <v>20</v>
      </c>
      <c r="H208" s="117" t="s">
        <v>347</v>
      </c>
    </row>
    <row r="209" spans="1:8" x14ac:dyDescent="0.3">
      <c r="A209" s="118">
        <v>2</v>
      </c>
      <c r="B209" s="107" t="s">
        <v>348</v>
      </c>
      <c r="C209" s="263" t="s">
        <v>349</v>
      </c>
      <c r="D209" s="106" t="s">
        <v>346</v>
      </c>
      <c r="E209" s="106">
        <v>1</v>
      </c>
      <c r="F209" s="105" t="s">
        <v>6</v>
      </c>
      <c r="G209" s="106">
        <f t="shared" si="6"/>
        <v>1</v>
      </c>
      <c r="H209" s="117" t="s">
        <v>347</v>
      </c>
    </row>
    <row r="210" spans="1:8" x14ac:dyDescent="0.3">
      <c r="A210" s="118">
        <v>3</v>
      </c>
      <c r="B210" s="107" t="s">
        <v>350</v>
      </c>
      <c r="C210" s="257" t="s">
        <v>381</v>
      </c>
      <c r="D210" s="106" t="s">
        <v>346</v>
      </c>
      <c r="E210" s="106">
        <v>1</v>
      </c>
      <c r="F210" s="105" t="s">
        <v>6</v>
      </c>
      <c r="G210" s="106">
        <f t="shared" si="6"/>
        <v>1</v>
      </c>
      <c r="H210" s="117" t="s">
        <v>347</v>
      </c>
    </row>
    <row r="211" spans="1:8" ht="21.6" thickBot="1" x14ac:dyDescent="0.35">
      <c r="A211" s="470" t="s">
        <v>382</v>
      </c>
      <c r="B211" s="470"/>
      <c r="C211" s="470"/>
      <c r="D211" s="470"/>
      <c r="E211" s="470"/>
      <c r="F211" s="470"/>
      <c r="G211" s="470"/>
      <c r="H211" s="470"/>
    </row>
    <row r="212" spans="1:8" x14ac:dyDescent="0.3">
      <c r="A212" s="433" t="s">
        <v>383</v>
      </c>
      <c r="B212" s="434"/>
      <c r="C212" s="434"/>
      <c r="D212" s="434"/>
      <c r="E212" s="434"/>
      <c r="F212" s="434"/>
      <c r="G212" s="434"/>
      <c r="H212" s="435"/>
    </row>
    <row r="213" spans="1:8" x14ac:dyDescent="0.3">
      <c r="A213" s="414" t="s">
        <v>384</v>
      </c>
      <c r="B213" s="415"/>
      <c r="C213" s="415"/>
      <c r="D213" s="415"/>
      <c r="E213" s="415"/>
      <c r="F213" s="415"/>
      <c r="G213" s="415"/>
      <c r="H213" s="416"/>
    </row>
    <row r="214" spans="1:8" x14ac:dyDescent="0.3">
      <c r="A214" s="418" t="s">
        <v>385</v>
      </c>
      <c r="B214" s="528"/>
      <c r="C214" s="528"/>
      <c r="D214" s="528"/>
      <c r="E214" s="528"/>
      <c r="F214" s="528"/>
      <c r="G214" s="528"/>
      <c r="H214" s="529"/>
    </row>
    <row r="215" spans="1:8" x14ac:dyDescent="0.3">
      <c r="A215" s="418" t="s">
        <v>386</v>
      </c>
      <c r="B215" s="415"/>
      <c r="C215" s="415"/>
      <c r="D215" s="415"/>
      <c r="E215" s="415"/>
      <c r="F215" s="415"/>
      <c r="G215" s="415"/>
      <c r="H215" s="416"/>
    </row>
    <row r="216" spans="1:8" ht="21" x14ac:dyDescent="0.3">
      <c r="A216" s="419" t="s">
        <v>387</v>
      </c>
      <c r="B216" s="419"/>
      <c r="C216" s="419"/>
      <c r="D216" s="419"/>
      <c r="E216" s="419"/>
      <c r="F216" s="419"/>
      <c r="G216" s="419"/>
      <c r="H216" s="419"/>
    </row>
    <row r="217" spans="1:8" ht="21" x14ac:dyDescent="0.3">
      <c r="A217" s="420" t="s">
        <v>133</v>
      </c>
      <c r="B217" s="421"/>
      <c r="C217" s="522" t="s">
        <v>388</v>
      </c>
      <c r="D217" s="423"/>
      <c r="E217" s="423"/>
      <c r="F217" s="423"/>
      <c r="G217" s="423"/>
      <c r="H217" s="423"/>
    </row>
    <row r="218" spans="1:8" ht="21.6" thickBot="1" x14ac:dyDescent="0.35">
      <c r="A218" s="398" t="s">
        <v>12</v>
      </c>
      <c r="B218" s="399"/>
      <c r="C218" s="399"/>
      <c r="D218" s="399"/>
      <c r="E218" s="399"/>
      <c r="F218" s="399"/>
      <c r="G218" s="399"/>
      <c r="H218" s="399"/>
    </row>
    <row r="219" spans="1:8" x14ac:dyDescent="0.3">
      <c r="A219" s="406" t="s">
        <v>135</v>
      </c>
      <c r="B219" s="407"/>
      <c r="C219" s="407"/>
      <c r="D219" s="407"/>
      <c r="E219" s="407"/>
      <c r="F219" s="407"/>
      <c r="G219" s="407"/>
      <c r="H219" s="408"/>
    </row>
    <row r="220" spans="1:8" x14ac:dyDescent="0.3">
      <c r="A220" s="409" t="s">
        <v>389</v>
      </c>
      <c r="B220" s="410"/>
      <c r="C220" s="410"/>
      <c r="D220" s="410"/>
      <c r="E220" s="410"/>
      <c r="F220" s="410"/>
      <c r="G220" s="410"/>
      <c r="H220" s="411"/>
    </row>
    <row r="221" spans="1:8" x14ac:dyDescent="0.3">
      <c r="A221" s="409" t="s">
        <v>390</v>
      </c>
      <c r="B221" s="410"/>
      <c r="C221" s="410"/>
      <c r="D221" s="410"/>
      <c r="E221" s="410"/>
      <c r="F221" s="410"/>
      <c r="G221" s="410"/>
      <c r="H221" s="411"/>
    </row>
    <row r="222" spans="1:8" x14ac:dyDescent="0.3">
      <c r="A222" s="409" t="s">
        <v>391</v>
      </c>
      <c r="B222" s="410"/>
      <c r="C222" s="410"/>
      <c r="D222" s="410"/>
      <c r="E222" s="410"/>
      <c r="F222" s="410"/>
      <c r="G222" s="410"/>
      <c r="H222" s="411"/>
    </row>
    <row r="223" spans="1:8" x14ac:dyDescent="0.3">
      <c r="A223" s="409" t="s">
        <v>392</v>
      </c>
      <c r="B223" s="410"/>
      <c r="C223" s="410"/>
      <c r="D223" s="410"/>
      <c r="E223" s="410"/>
      <c r="F223" s="410"/>
      <c r="G223" s="410"/>
      <c r="H223" s="411"/>
    </row>
    <row r="224" spans="1:8" x14ac:dyDescent="0.3">
      <c r="A224" s="409" t="s">
        <v>393</v>
      </c>
      <c r="B224" s="410"/>
      <c r="C224" s="410"/>
      <c r="D224" s="410"/>
      <c r="E224" s="410"/>
      <c r="F224" s="410"/>
      <c r="G224" s="410"/>
      <c r="H224" s="411"/>
    </row>
    <row r="225" spans="1:8" x14ac:dyDescent="0.3">
      <c r="A225" s="409" t="s">
        <v>394</v>
      </c>
      <c r="B225" s="410"/>
      <c r="C225" s="410"/>
      <c r="D225" s="410"/>
      <c r="E225" s="410"/>
      <c r="F225" s="410"/>
      <c r="G225" s="410"/>
      <c r="H225" s="411"/>
    </row>
    <row r="226" spans="1:8" x14ac:dyDescent="0.3">
      <c r="A226" s="409" t="s">
        <v>288</v>
      </c>
      <c r="B226" s="410"/>
      <c r="C226" s="410"/>
      <c r="D226" s="410"/>
      <c r="E226" s="410"/>
      <c r="F226" s="410"/>
      <c r="G226" s="410"/>
      <c r="H226" s="411"/>
    </row>
    <row r="227" spans="1:8" ht="15" thickBot="1" x14ac:dyDescent="0.35">
      <c r="A227" s="450" t="s">
        <v>395</v>
      </c>
      <c r="B227" s="451"/>
      <c r="C227" s="451"/>
      <c r="D227" s="451"/>
      <c r="E227" s="451"/>
      <c r="F227" s="451"/>
      <c r="G227" s="451"/>
      <c r="H227" s="452"/>
    </row>
    <row r="228" spans="1:8" ht="41.4" x14ac:dyDescent="0.3">
      <c r="A228" s="122" t="s">
        <v>0</v>
      </c>
      <c r="B228" s="87" t="s">
        <v>1</v>
      </c>
      <c r="C228" s="250" t="s">
        <v>10</v>
      </c>
      <c r="D228" s="86" t="s">
        <v>2</v>
      </c>
      <c r="E228" s="86" t="s">
        <v>4</v>
      </c>
      <c r="F228" s="86" t="s">
        <v>3</v>
      </c>
      <c r="G228" s="86" t="s">
        <v>8</v>
      </c>
      <c r="H228" s="86" t="s">
        <v>144</v>
      </c>
    </row>
    <row r="229" spans="1:8" x14ac:dyDescent="0.3">
      <c r="A229" s="95">
        <v>1</v>
      </c>
      <c r="B229" s="123" t="s">
        <v>396</v>
      </c>
      <c r="C229" s="265" t="s">
        <v>397</v>
      </c>
      <c r="D229" s="70" t="s">
        <v>11</v>
      </c>
      <c r="E229" s="70">
        <v>1</v>
      </c>
      <c r="F229" s="70" t="s">
        <v>147</v>
      </c>
      <c r="G229" s="70">
        <v>1</v>
      </c>
      <c r="H229" s="124" t="s">
        <v>164</v>
      </c>
    </row>
    <row r="230" spans="1:8" x14ac:dyDescent="0.3">
      <c r="A230" s="5">
        <v>2</v>
      </c>
      <c r="B230" s="123" t="s">
        <v>150</v>
      </c>
      <c r="C230" s="265" t="s">
        <v>398</v>
      </c>
      <c r="D230" s="70" t="s">
        <v>7</v>
      </c>
      <c r="E230" s="70">
        <v>10</v>
      </c>
      <c r="F230" s="70" t="s">
        <v>147</v>
      </c>
      <c r="G230" s="70">
        <v>10</v>
      </c>
      <c r="H230" s="124" t="s">
        <v>164</v>
      </c>
    </row>
    <row r="231" spans="1:8" x14ac:dyDescent="0.3">
      <c r="A231" s="95">
        <v>3</v>
      </c>
      <c r="B231" s="89" t="s">
        <v>399</v>
      </c>
      <c r="C231" s="265" t="s">
        <v>400</v>
      </c>
      <c r="D231" s="70" t="s">
        <v>11</v>
      </c>
      <c r="E231" s="5">
        <v>2</v>
      </c>
      <c r="F231" s="70" t="s">
        <v>147</v>
      </c>
      <c r="G231" s="5">
        <v>2</v>
      </c>
      <c r="H231" s="124" t="s">
        <v>164</v>
      </c>
    </row>
    <row r="232" spans="1:8" x14ac:dyDescent="0.3">
      <c r="A232" s="5">
        <v>4</v>
      </c>
      <c r="B232" s="125" t="s">
        <v>401</v>
      </c>
      <c r="C232" s="265" t="s">
        <v>402</v>
      </c>
      <c r="D232" s="70" t="s">
        <v>11</v>
      </c>
      <c r="E232" s="5">
        <v>1</v>
      </c>
      <c r="F232" s="70" t="s">
        <v>147</v>
      </c>
      <c r="G232" s="5">
        <v>1</v>
      </c>
      <c r="H232" s="124" t="s">
        <v>164</v>
      </c>
    </row>
    <row r="233" spans="1:8" x14ac:dyDescent="0.3">
      <c r="A233" s="95">
        <v>5</v>
      </c>
      <c r="B233" s="125" t="s">
        <v>334</v>
      </c>
      <c r="C233" s="265" t="s">
        <v>403</v>
      </c>
      <c r="D233" s="70" t="s">
        <v>11</v>
      </c>
      <c r="E233" s="5">
        <v>5</v>
      </c>
      <c r="F233" s="70" t="s">
        <v>147</v>
      </c>
      <c r="G233" s="5">
        <v>5</v>
      </c>
      <c r="H233" s="124" t="s">
        <v>164</v>
      </c>
    </row>
    <row r="234" spans="1:8" x14ac:dyDescent="0.3">
      <c r="A234" s="5">
        <v>6</v>
      </c>
      <c r="B234" s="125" t="s">
        <v>297</v>
      </c>
      <c r="C234" s="265" t="s">
        <v>404</v>
      </c>
      <c r="D234" s="70" t="s">
        <v>11</v>
      </c>
      <c r="E234" s="5">
        <v>5</v>
      </c>
      <c r="F234" s="70" t="s">
        <v>147</v>
      </c>
      <c r="G234" s="5">
        <v>5</v>
      </c>
      <c r="H234" s="124" t="s">
        <v>164</v>
      </c>
    </row>
    <row r="235" spans="1:8" x14ac:dyDescent="0.3">
      <c r="A235" s="95">
        <v>7</v>
      </c>
      <c r="B235" s="125" t="s">
        <v>405</v>
      </c>
      <c r="C235" s="265" t="s">
        <v>406</v>
      </c>
      <c r="D235" s="70" t="s">
        <v>11</v>
      </c>
      <c r="E235" s="5">
        <v>2</v>
      </c>
      <c r="F235" s="70" t="s">
        <v>147</v>
      </c>
      <c r="G235" s="5">
        <v>2</v>
      </c>
      <c r="H235" s="124" t="s">
        <v>164</v>
      </c>
    </row>
    <row r="236" spans="1:8" x14ac:dyDescent="0.3">
      <c r="A236" s="5">
        <v>8</v>
      </c>
      <c r="B236" s="125" t="s">
        <v>407</v>
      </c>
      <c r="C236" s="265" t="s">
        <v>408</v>
      </c>
      <c r="D236" s="70" t="s">
        <v>11</v>
      </c>
      <c r="E236" s="5">
        <v>2</v>
      </c>
      <c r="F236" s="70" t="s">
        <v>147</v>
      </c>
      <c r="G236" s="5">
        <v>2</v>
      </c>
      <c r="H236" s="124" t="s">
        <v>164</v>
      </c>
    </row>
    <row r="237" spans="1:8" x14ac:dyDescent="0.3">
      <c r="A237" s="95">
        <v>9</v>
      </c>
      <c r="B237" s="125" t="s">
        <v>409</v>
      </c>
      <c r="C237" s="265" t="s">
        <v>410</v>
      </c>
      <c r="D237" s="70" t="s">
        <v>11</v>
      </c>
      <c r="E237" s="5">
        <v>2</v>
      </c>
      <c r="F237" s="70" t="s">
        <v>147</v>
      </c>
      <c r="G237" s="5">
        <v>2</v>
      </c>
      <c r="H237" s="124" t="s">
        <v>164</v>
      </c>
    </row>
    <row r="238" spans="1:8" x14ac:dyDescent="0.3">
      <c r="A238" s="5">
        <v>10</v>
      </c>
      <c r="B238" s="125" t="s">
        <v>411</v>
      </c>
      <c r="C238" s="265" t="s">
        <v>412</v>
      </c>
      <c r="D238" s="70" t="s">
        <v>11</v>
      </c>
      <c r="E238" s="5">
        <v>2</v>
      </c>
      <c r="F238" s="70" t="s">
        <v>147</v>
      </c>
      <c r="G238" s="5">
        <v>2</v>
      </c>
      <c r="H238" s="124" t="s">
        <v>164</v>
      </c>
    </row>
    <row r="239" spans="1:8" x14ac:dyDescent="0.3">
      <c r="A239" s="95">
        <v>11</v>
      </c>
      <c r="B239" s="125" t="s">
        <v>413</v>
      </c>
      <c r="C239" s="265" t="s">
        <v>414</v>
      </c>
      <c r="D239" s="70" t="s">
        <v>11</v>
      </c>
      <c r="E239" s="5">
        <v>3</v>
      </c>
      <c r="F239" s="70" t="s">
        <v>147</v>
      </c>
      <c r="G239" s="5">
        <v>3</v>
      </c>
      <c r="H239" s="124" t="s">
        <v>164</v>
      </c>
    </row>
    <row r="240" spans="1:8" x14ac:dyDescent="0.3">
      <c r="A240" s="5">
        <v>12</v>
      </c>
      <c r="B240" s="125" t="s">
        <v>415</v>
      </c>
      <c r="C240" s="265" t="s">
        <v>416</v>
      </c>
      <c r="D240" s="70" t="s">
        <v>11</v>
      </c>
      <c r="E240" s="5">
        <v>3</v>
      </c>
      <c r="F240" s="70" t="s">
        <v>147</v>
      </c>
      <c r="G240" s="5">
        <v>3</v>
      </c>
      <c r="H240" s="124" t="s">
        <v>164</v>
      </c>
    </row>
    <row r="241" spans="1:8" x14ac:dyDescent="0.3">
      <c r="A241" s="95">
        <v>13</v>
      </c>
      <c r="B241" s="125" t="s">
        <v>417</v>
      </c>
      <c r="C241" s="265" t="s">
        <v>418</v>
      </c>
      <c r="D241" s="70" t="s">
        <v>11</v>
      </c>
      <c r="E241" s="5">
        <v>15</v>
      </c>
      <c r="F241" s="70" t="s">
        <v>147</v>
      </c>
      <c r="G241" s="5">
        <v>15</v>
      </c>
      <c r="H241" s="124" t="s">
        <v>164</v>
      </c>
    </row>
    <row r="242" spans="1:8" x14ac:dyDescent="0.3">
      <c r="A242" s="5">
        <v>14</v>
      </c>
      <c r="B242" s="125" t="s">
        <v>419</v>
      </c>
      <c r="C242" s="265" t="s">
        <v>420</v>
      </c>
      <c r="D242" s="70" t="s">
        <v>11</v>
      </c>
      <c r="E242" s="5">
        <v>3</v>
      </c>
      <c r="F242" s="70" t="s">
        <v>147</v>
      </c>
      <c r="G242" s="5">
        <v>3</v>
      </c>
      <c r="H242" s="124" t="s">
        <v>164</v>
      </c>
    </row>
    <row r="243" spans="1:8" x14ac:dyDescent="0.3">
      <c r="A243" s="95">
        <v>15</v>
      </c>
      <c r="B243" s="125" t="s">
        <v>421</v>
      </c>
      <c r="C243" s="265" t="s">
        <v>422</v>
      </c>
      <c r="D243" s="70" t="s">
        <v>11</v>
      </c>
      <c r="E243" s="5">
        <v>3</v>
      </c>
      <c r="F243" s="70" t="s">
        <v>147</v>
      </c>
      <c r="G243" s="5">
        <v>3</v>
      </c>
      <c r="H243" s="124" t="s">
        <v>164</v>
      </c>
    </row>
    <row r="244" spans="1:8" x14ac:dyDescent="0.3">
      <c r="A244" s="5">
        <v>16</v>
      </c>
      <c r="B244" s="125" t="s">
        <v>423</v>
      </c>
      <c r="C244" s="265" t="s">
        <v>424</v>
      </c>
      <c r="D244" s="70" t="s">
        <v>11</v>
      </c>
      <c r="E244" s="5">
        <v>3</v>
      </c>
      <c r="F244" s="70" t="s">
        <v>147</v>
      </c>
      <c r="G244" s="5">
        <v>3</v>
      </c>
      <c r="H244" s="124" t="s">
        <v>164</v>
      </c>
    </row>
    <row r="245" spans="1:8" x14ac:dyDescent="0.3">
      <c r="A245" s="95">
        <v>17</v>
      </c>
      <c r="B245" s="125" t="s">
        <v>342</v>
      </c>
      <c r="C245" s="265" t="s">
        <v>425</v>
      </c>
      <c r="D245" s="70" t="s">
        <v>11</v>
      </c>
      <c r="E245" s="5">
        <v>5</v>
      </c>
      <c r="F245" s="70" t="s">
        <v>147</v>
      </c>
      <c r="G245" s="5">
        <v>5</v>
      </c>
      <c r="H245" s="124" t="s">
        <v>164</v>
      </c>
    </row>
    <row r="246" spans="1:8" x14ac:dyDescent="0.3">
      <c r="A246" s="5">
        <v>18</v>
      </c>
      <c r="B246" s="125" t="s">
        <v>426</v>
      </c>
      <c r="C246" s="265" t="s">
        <v>427</v>
      </c>
      <c r="D246" s="70" t="s">
        <v>11</v>
      </c>
      <c r="E246" s="5">
        <v>3</v>
      </c>
      <c r="F246" s="70" t="s">
        <v>147</v>
      </c>
      <c r="G246" s="5">
        <v>3</v>
      </c>
      <c r="H246" s="124" t="s">
        <v>164</v>
      </c>
    </row>
    <row r="247" spans="1:8" x14ac:dyDescent="0.3">
      <c r="A247" s="95">
        <v>19</v>
      </c>
      <c r="B247" s="125" t="s">
        <v>428</v>
      </c>
      <c r="C247" s="265" t="s">
        <v>429</v>
      </c>
      <c r="D247" s="70" t="s">
        <v>11</v>
      </c>
      <c r="E247" s="5">
        <v>5</v>
      </c>
      <c r="F247" s="70" t="s">
        <v>147</v>
      </c>
      <c r="G247" s="5">
        <v>5</v>
      </c>
      <c r="H247" s="124" t="s">
        <v>164</v>
      </c>
    </row>
    <row r="248" spans="1:8" x14ac:dyDescent="0.3">
      <c r="A248" s="5">
        <v>20</v>
      </c>
      <c r="B248" s="125" t="s">
        <v>430</v>
      </c>
      <c r="C248" s="265" t="s">
        <v>431</v>
      </c>
      <c r="D248" s="70" t="s">
        <v>11</v>
      </c>
      <c r="E248" s="5">
        <v>3</v>
      </c>
      <c r="F248" s="70" t="s">
        <v>147</v>
      </c>
      <c r="G248" s="5">
        <v>3</v>
      </c>
      <c r="H248" s="124" t="s">
        <v>164</v>
      </c>
    </row>
    <row r="249" spans="1:8" x14ac:dyDescent="0.3">
      <c r="A249" s="95">
        <v>21</v>
      </c>
      <c r="B249" s="125" t="s">
        <v>432</v>
      </c>
      <c r="C249" s="265" t="s">
        <v>433</v>
      </c>
      <c r="D249" s="70" t="s">
        <v>11</v>
      </c>
      <c r="E249" s="5">
        <v>5</v>
      </c>
      <c r="F249" s="70" t="s">
        <v>147</v>
      </c>
      <c r="G249" s="5">
        <v>5</v>
      </c>
      <c r="H249" s="124" t="s">
        <v>164</v>
      </c>
    </row>
    <row r="250" spans="1:8" x14ac:dyDescent="0.3">
      <c r="A250" s="5">
        <v>22</v>
      </c>
      <c r="B250" s="125" t="s">
        <v>434</v>
      </c>
      <c r="C250" s="265" t="s">
        <v>435</v>
      </c>
      <c r="D250" s="70" t="s">
        <v>11</v>
      </c>
      <c r="E250" s="5">
        <v>3</v>
      </c>
      <c r="F250" s="70" t="s">
        <v>147</v>
      </c>
      <c r="G250" s="5">
        <v>3</v>
      </c>
      <c r="H250" s="124" t="s">
        <v>164</v>
      </c>
    </row>
    <row r="251" spans="1:8" x14ac:dyDescent="0.3">
      <c r="A251" s="95">
        <v>23</v>
      </c>
      <c r="B251" s="125" t="s">
        <v>436</v>
      </c>
      <c r="C251" s="265" t="s">
        <v>437</v>
      </c>
      <c r="D251" s="70" t="s">
        <v>11</v>
      </c>
      <c r="E251" s="5">
        <v>5</v>
      </c>
      <c r="F251" s="70" t="s">
        <v>147</v>
      </c>
      <c r="G251" s="5">
        <v>5</v>
      </c>
      <c r="H251" s="124" t="s">
        <v>164</v>
      </c>
    </row>
    <row r="252" spans="1:8" x14ac:dyDescent="0.3">
      <c r="A252" s="5">
        <v>24</v>
      </c>
      <c r="B252" s="125" t="s">
        <v>438</v>
      </c>
      <c r="C252" s="265" t="s">
        <v>439</v>
      </c>
      <c r="D252" s="70" t="s">
        <v>11</v>
      </c>
      <c r="E252" s="5">
        <v>10</v>
      </c>
      <c r="F252" s="70" t="s">
        <v>147</v>
      </c>
      <c r="G252" s="5">
        <v>10</v>
      </c>
      <c r="H252" s="124" t="s">
        <v>164</v>
      </c>
    </row>
    <row r="253" spans="1:8" x14ac:dyDescent="0.3">
      <c r="A253" s="95">
        <v>25</v>
      </c>
      <c r="B253" s="125" t="s">
        <v>440</v>
      </c>
      <c r="C253" s="265" t="s">
        <v>441</v>
      </c>
      <c r="D253" s="70" t="s">
        <v>11</v>
      </c>
      <c r="E253" s="5">
        <v>3</v>
      </c>
      <c r="F253" s="70" t="s">
        <v>147</v>
      </c>
      <c r="G253" s="5">
        <v>3</v>
      </c>
      <c r="H253" s="124" t="s">
        <v>164</v>
      </c>
    </row>
    <row r="254" spans="1:8" x14ac:dyDescent="0.3">
      <c r="A254" s="5">
        <v>26</v>
      </c>
      <c r="B254" s="125" t="s">
        <v>442</v>
      </c>
      <c r="C254" s="140" t="s">
        <v>443</v>
      </c>
      <c r="D254" s="70" t="s">
        <v>11</v>
      </c>
      <c r="E254" s="5">
        <v>5</v>
      </c>
      <c r="F254" s="70" t="s">
        <v>147</v>
      </c>
      <c r="G254" s="5">
        <v>5</v>
      </c>
      <c r="H254" s="124" t="s">
        <v>164</v>
      </c>
    </row>
    <row r="255" spans="1:8" x14ac:dyDescent="0.3">
      <c r="A255" s="95">
        <v>27</v>
      </c>
      <c r="B255" s="125" t="s">
        <v>442</v>
      </c>
      <c r="C255" s="140" t="s">
        <v>444</v>
      </c>
      <c r="D255" s="70" t="s">
        <v>11</v>
      </c>
      <c r="E255" s="5">
        <v>5</v>
      </c>
      <c r="F255" s="70" t="s">
        <v>147</v>
      </c>
      <c r="G255" s="5">
        <v>5</v>
      </c>
      <c r="H255" s="124" t="s">
        <v>164</v>
      </c>
    </row>
    <row r="256" spans="1:8" x14ac:dyDescent="0.3">
      <c r="A256" s="5">
        <v>28</v>
      </c>
      <c r="B256" s="125" t="s">
        <v>442</v>
      </c>
      <c r="C256" s="140" t="s">
        <v>445</v>
      </c>
      <c r="D256" s="70" t="s">
        <v>11</v>
      </c>
      <c r="E256" s="5">
        <v>5</v>
      </c>
      <c r="F256" s="70" t="s">
        <v>147</v>
      </c>
      <c r="G256" s="5">
        <v>5</v>
      </c>
      <c r="H256" s="124" t="s">
        <v>164</v>
      </c>
    </row>
    <row r="257" spans="1:8" x14ac:dyDescent="0.3">
      <c r="A257" s="95">
        <v>29</v>
      </c>
      <c r="B257" s="125" t="s">
        <v>446</v>
      </c>
      <c r="C257" s="140" t="s">
        <v>447</v>
      </c>
      <c r="D257" s="70" t="s">
        <v>11</v>
      </c>
      <c r="E257" s="5">
        <v>5</v>
      </c>
      <c r="F257" s="70" t="s">
        <v>147</v>
      </c>
      <c r="G257" s="5">
        <v>5</v>
      </c>
      <c r="H257" s="124" t="s">
        <v>164</v>
      </c>
    </row>
    <row r="258" spans="1:8" x14ac:dyDescent="0.3">
      <c r="A258" s="5">
        <v>30</v>
      </c>
      <c r="B258" s="127" t="s">
        <v>448</v>
      </c>
      <c r="C258" s="265" t="s">
        <v>449</v>
      </c>
      <c r="D258" s="70" t="s">
        <v>11</v>
      </c>
      <c r="E258" s="5">
        <v>2</v>
      </c>
      <c r="F258" s="70" t="s">
        <v>147</v>
      </c>
      <c r="G258" s="5">
        <v>2</v>
      </c>
      <c r="H258" s="124" t="s">
        <v>164</v>
      </c>
    </row>
    <row r="259" spans="1:8" x14ac:dyDescent="0.3">
      <c r="A259" s="95">
        <v>31</v>
      </c>
      <c r="B259" s="125" t="s">
        <v>450</v>
      </c>
      <c r="C259" s="265" t="s">
        <v>451</v>
      </c>
      <c r="D259" s="70" t="s">
        <v>11</v>
      </c>
      <c r="E259" s="5">
        <v>1</v>
      </c>
      <c r="F259" s="70" t="s">
        <v>147</v>
      </c>
      <c r="G259" s="5">
        <v>1</v>
      </c>
      <c r="H259" s="124" t="s">
        <v>164</v>
      </c>
    </row>
    <row r="260" spans="1:8" x14ac:dyDescent="0.3">
      <c r="A260" s="5">
        <v>32</v>
      </c>
      <c r="B260" s="128" t="s">
        <v>452</v>
      </c>
      <c r="C260" s="265" t="s">
        <v>453</v>
      </c>
      <c r="D260" s="70" t="s">
        <v>11</v>
      </c>
      <c r="E260" s="5">
        <v>5</v>
      </c>
      <c r="F260" s="70" t="s">
        <v>147</v>
      </c>
      <c r="G260" s="5">
        <v>5</v>
      </c>
      <c r="H260" s="124" t="s">
        <v>164</v>
      </c>
    </row>
    <row r="261" spans="1:8" x14ac:dyDescent="0.3">
      <c r="A261" s="95">
        <v>33</v>
      </c>
      <c r="B261" s="127" t="s">
        <v>454</v>
      </c>
      <c r="C261" s="265" t="s">
        <v>455</v>
      </c>
      <c r="D261" s="70" t="s">
        <v>11</v>
      </c>
      <c r="E261" s="5">
        <v>3</v>
      </c>
      <c r="F261" s="70" t="s">
        <v>147</v>
      </c>
      <c r="G261" s="5">
        <v>3</v>
      </c>
      <c r="H261" s="124" t="s">
        <v>164</v>
      </c>
    </row>
    <row r="262" spans="1:8" x14ac:dyDescent="0.3">
      <c r="A262" s="5">
        <v>34</v>
      </c>
      <c r="B262" s="123" t="s">
        <v>456</v>
      </c>
      <c r="C262" s="265" t="s">
        <v>457</v>
      </c>
      <c r="D262" s="70" t="s">
        <v>11</v>
      </c>
      <c r="E262" s="70">
        <v>1</v>
      </c>
      <c r="F262" s="70" t="s">
        <v>147</v>
      </c>
      <c r="G262" s="70">
        <v>1</v>
      </c>
      <c r="H262" s="124" t="s">
        <v>164</v>
      </c>
    </row>
    <row r="263" spans="1:8" x14ac:dyDescent="0.3">
      <c r="A263" s="95">
        <v>35</v>
      </c>
      <c r="B263" s="123" t="s">
        <v>458</v>
      </c>
      <c r="C263" s="265" t="s">
        <v>459</v>
      </c>
      <c r="D263" s="70" t="s">
        <v>11</v>
      </c>
      <c r="E263" s="70">
        <v>1</v>
      </c>
      <c r="F263" s="70" t="s">
        <v>147</v>
      </c>
      <c r="G263" s="70">
        <v>1</v>
      </c>
      <c r="H263" s="124" t="s">
        <v>164</v>
      </c>
    </row>
    <row r="264" spans="1:8" x14ac:dyDescent="0.3">
      <c r="A264" s="5">
        <v>36</v>
      </c>
      <c r="B264" s="123" t="s">
        <v>160</v>
      </c>
      <c r="C264" s="265" t="s">
        <v>460</v>
      </c>
      <c r="D264" s="70" t="s">
        <v>11</v>
      </c>
      <c r="E264" s="70">
        <v>1</v>
      </c>
      <c r="F264" s="70" t="s">
        <v>147</v>
      </c>
      <c r="G264" s="70">
        <v>1</v>
      </c>
      <c r="H264" s="124" t="s">
        <v>164</v>
      </c>
    </row>
    <row r="265" spans="1:8" x14ac:dyDescent="0.3">
      <c r="A265" s="95">
        <v>37</v>
      </c>
      <c r="B265" s="123" t="s">
        <v>162</v>
      </c>
      <c r="C265" s="265" t="s">
        <v>461</v>
      </c>
      <c r="D265" s="70" t="s">
        <v>11</v>
      </c>
      <c r="E265" s="70">
        <v>2</v>
      </c>
      <c r="F265" s="70" t="s">
        <v>147</v>
      </c>
      <c r="G265" s="70">
        <v>2</v>
      </c>
      <c r="H265" s="124" t="s">
        <v>164</v>
      </c>
    </row>
    <row r="266" spans="1:8" x14ac:dyDescent="0.3">
      <c r="A266" s="5">
        <v>38</v>
      </c>
      <c r="B266" s="123" t="s">
        <v>462</v>
      </c>
      <c r="C266" s="265" t="s">
        <v>463</v>
      </c>
      <c r="D266" s="70" t="s">
        <v>11</v>
      </c>
      <c r="E266" s="70">
        <v>2</v>
      </c>
      <c r="F266" s="70" t="s">
        <v>147</v>
      </c>
      <c r="G266" s="70">
        <v>2</v>
      </c>
      <c r="H266" s="124" t="s">
        <v>164</v>
      </c>
    </row>
    <row r="267" spans="1:8" x14ac:dyDescent="0.3">
      <c r="A267" s="95">
        <v>39</v>
      </c>
      <c r="B267" s="123" t="s">
        <v>464</v>
      </c>
      <c r="C267" s="265" t="s">
        <v>465</v>
      </c>
      <c r="D267" s="70" t="s">
        <v>11</v>
      </c>
      <c r="E267" s="70">
        <v>1</v>
      </c>
      <c r="F267" s="70" t="s">
        <v>147</v>
      </c>
      <c r="G267" s="70">
        <v>1</v>
      </c>
      <c r="H267" s="124" t="s">
        <v>164</v>
      </c>
    </row>
    <row r="268" spans="1:8" x14ac:dyDescent="0.3">
      <c r="A268" s="5">
        <v>40</v>
      </c>
      <c r="B268" s="123" t="s">
        <v>466</v>
      </c>
      <c r="C268" s="265" t="s">
        <v>467</v>
      </c>
      <c r="D268" s="70" t="s">
        <v>11</v>
      </c>
      <c r="E268" s="70">
        <v>1</v>
      </c>
      <c r="F268" s="70" t="s">
        <v>147</v>
      </c>
      <c r="G268" s="70">
        <v>1</v>
      </c>
      <c r="H268" s="124" t="s">
        <v>164</v>
      </c>
    </row>
    <row r="269" spans="1:8" x14ac:dyDescent="0.3">
      <c r="A269" s="95">
        <v>41</v>
      </c>
      <c r="B269" s="123" t="s">
        <v>27</v>
      </c>
      <c r="C269" s="265" t="s">
        <v>468</v>
      </c>
      <c r="D269" s="70" t="s">
        <v>5</v>
      </c>
      <c r="E269" s="70">
        <v>1</v>
      </c>
      <c r="F269" s="70" t="s">
        <v>147</v>
      </c>
      <c r="G269" s="70">
        <v>1</v>
      </c>
      <c r="H269" s="124" t="s">
        <v>164</v>
      </c>
    </row>
    <row r="270" spans="1:8" x14ac:dyDescent="0.3">
      <c r="A270" s="5">
        <v>42</v>
      </c>
      <c r="B270" s="123" t="s">
        <v>469</v>
      </c>
      <c r="C270" s="265" t="s">
        <v>470</v>
      </c>
      <c r="D270" s="70" t="s">
        <v>5</v>
      </c>
      <c r="E270" s="70">
        <v>1</v>
      </c>
      <c r="F270" s="70" t="s">
        <v>147</v>
      </c>
      <c r="G270" s="70">
        <v>1</v>
      </c>
      <c r="H270" s="124" t="s">
        <v>164</v>
      </c>
    </row>
    <row r="271" spans="1:8" x14ac:dyDescent="0.3">
      <c r="A271" s="95">
        <v>43</v>
      </c>
      <c r="B271" s="123" t="s">
        <v>26</v>
      </c>
      <c r="C271" s="265" t="s">
        <v>471</v>
      </c>
      <c r="D271" s="70" t="s">
        <v>11</v>
      </c>
      <c r="E271" s="70">
        <v>2</v>
      </c>
      <c r="F271" s="70" t="s">
        <v>147</v>
      </c>
      <c r="G271" s="70">
        <v>2</v>
      </c>
      <c r="H271" s="124" t="s">
        <v>164</v>
      </c>
    </row>
    <row r="272" spans="1:8" x14ac:dyDescent="0.3">
      <c r="A272" s="5">
        <v>44</v>
      </c>
      <c r="B272" s="123" t="s">
        <v>472</v>
      </c>
      <c r="C272" s="265" t="s">
        <v>473</v>
      </c>
      <c r="D272" s="70" t="s">
        <v>11</v>
      </c>
      <c r="E272" s="70">
        <v>2</v>
      </c>
      <c r="F272" s="70" t="s">
        <v>147</v>
      </c>
      <c r="G272" s="70">
        <v>2</v>
      </c>
      <c r="H272" s="124" t="s">
        <v>164</v>
      </c>
    </row>
    <row r="273" spans="1:8" x14ac:dyDescent="0.3">
      <c r="A273" s="95">
        <v>45</v>
      </c>
      <c r="B273" s="123" t="s">
        <v>474</v>
      </c>
      <c r="C273" s="265" t="s">
        <v>475</v>
      </c>
      <c r="D273" s="70" t="s">
        <v>11</v>
      </c>
      <c r="E273" s="70">
        <v>1</v>
      </c>
      <c r="F273" s="70" t="s">
        <v>147</v>
      </c>
      <c r="G273" s="70">
        <v>1</v>
      </c>
      <c r="H273" s="124" t="s">
        <v>164</v>
      </c>
    </row>
    <row r="274" spans="1:8" x14ac:dyDescent="0.3">
      <c r="A274" s="5">
        <v>46</v>
      </c>
      <c r="B274" s="123" t="s">
        <v>476</v>
      </c>
      <c r="C274" s="265" t="s">
        <v>477</v>
      </c>
      <c r="D274" s="70" t="s">
        <v>11</v>
      </c>
      <c r="E274" s="70">
        <v>1</v>
      </c>
      <c r="F274" s="70" t="s">
        <v>147</v>
      </c>
      <c r="G274" s="70">
        <v>1</v>
      </c>
      <c r="H274" s="124" t="s">
        <v>164</v>
      </c>
    </row>
    <row r="275" spans="1:8" x14ac:dyDescent="0.3">
      <c r="A275" s="95">
        <v>47</v>
      </c>
      <c r="B275" s="123" t="s">
        <v>478</v>
      </c>
      <c r="C275" s="265" t="s">
        <v>479</v>
      </c>
      <c r="D275" s="70" t="s">
        <v>11</v>
      </c>
      <c r="E275" s="70">
        <v>3</v>
      </c>
      <c r="F275" s="70" t="s">
        <v>147</v>
      </c>
      <c r="G275" s="70">
        <v>3</v>
      </c>
      <c r="H275" s="124" t="s">
        <v>164</v>
      </c>
    </row>
    <row r="276" spans="1:8" ht="18.600000000000001" thickBot="1" x14ac:dyDescent="0.4">
      <c r="A276" s="520" t="s">
        <v>281</v>
      </c>
      <c r="B276" s="521"/>
      <c r="C276" s="521"/>
      <c r="D276" s="521"/>
      <c r="E276" s="521"/>
      <c r="F276" s="521"/>
      <c r="G276" s="521"/>
      <c r="H276" s="521"/>
    </row>
    <row r="277" spans="1:8" x14ac:dyDescent="0.3">
      <c r="A277" s="406" t="s">
        <v>135</v>
      </c>
      <c r="B277" s="407"/>
      <c r="C277" s="407"/>
      <c r="D277" s="407"/>
      <c r="E277" s="407"/>
      <c r="F277" s="407"/>
      <c r="G277" s="407"/>
      <c r="H277" s="408"/>
    </row>
    <row r="278" spans="1:8" x14ac:dyDescent="0.3">
      <c r="A278" s="409" t="s">
        <v>480</v>
      </c>
      <c r="B278" s="410"/>
      <c r="C278" s="410"/>
      <c r="D278" s="410"/>
      <c r="E278" s="410"/>
      <c r="F278" s="410"/>
      <c r="G278" s="410"/>
      <c r="H278" s="411"/>
    </row>
    <row r="279" spans="1:8" x14ac:dyDescent="0.3">
      <c r="A279" s="409" t="s">
        <v>481</v>
      </c>
      <c r="B279" s="410"/>
      <c r="C279" s="410"/>
      <c r="D279" s="410"/>
      <c r="E279" s="410"/>
      <c r="F279" s="410"/>
      <c r="G279" s="410"/>
      <c r="H279" s="411"/>
    </row>
    <row r="280" spans="1:8" x14ac:dyDescent="0.3">
      <c r="A280" s="409" t="s">
        <v>391</v>
      </c>
      <c r="B280" s="410"/>
      <c r="C280" s="410"/>
      <c r="D280" s="410"/>
      <c r="E280" s="410"/>
      <c r="F280" s="410"/>
      <c r="G280" s="410"/>
      <c r="H280" s="411"/>
    </row>
    <row r="281" spans="1:8" x14ac:dyDescent="0.3">
      <c r="A281" s="409" t="s">
        <v>392</v>
      </c>
      <c r="B281" s="410"/>
      <c r="C281" s="410"/>
      <c r="D281" s="410"/>
      <c r="E281" s="410"/>
      <c r="F281" s="410"/>
      <c r="G281" s="410"/>
      <c r="H281" s="411"/>
    </row>
    <row r="282" spans="1:8" x14ac:dyDescent="0.3">
      <c r="A282" s="409" t="s">
        <v>393</v>
      </c>
      <c r="B282" s="410"/>
      <c r="C282" s="410"/>
      <c r="D282" s="410"/>
      <c r="E282" s="410"/>
      <c r="F282" s="410"/>
      <c r="G282" s="410"/>
      <c r="H282" s="411"/>
    </row>
    <row r="283" spans="1:8" x14ac:dyDescent="0.3">
      <c r="A283" s="409" t="s">
        <v>482</v>
      </c>
      <c r="B283" s="410"/>
      <c r="C283" s="410"/>
      <c r="D283" s="410"/>
      <c r="E283" s="410"/>
      <c r="F283" s="410"/>
      <c r="G283" s="410"/>
      <c r="H283" s="411"/>
    </row>
    <row r="284" spans="1:8" x14ac:dyDescent="0.3">
      <c r="A284" s="409" t="s">
        <v>288</v>
      </c>
      <c r="B284" s="410"/>
      <c r="C284" s="410"/>
      <c r="D284" s="410"/>
      <c r="E284" s="410"/>
      <c r="F284" s="410"/>
      <c r="G284" s="410"/>
      <c r="H284" s="411"/>
    </row>
    <row r="285" spans="1:8" ht="15" thickBot="1" x14ac:dyDescent="0.35">
      <c r="A285" s="450" t="s">
        <v>395</v>
      </c>
      <c r="B285" s="451"/>
      <c r="C285" s="451"/>
      <c r="D285" s="451"/>
      <c r="E285" s="451"/>
      <c r="F285" s="451"/>
      <c r="G285" s="451"/>
      <c r="H285" s="452"/>
    </row>
    <row r="286" spans="1:8" ht="41.4" x14ac:dyDescent="0.3">
      <c r="A286" s="129" t="s">
        <v>0</v>
      </c>
      <c r="B286" s="130" t="s">
        <v>1</v>
      </c>
      <c r="C286" s="266" t="s">
        <v>10</v>
      </c>
      <c r="D286" s="130" t="s">
        <v>2</v>
      </c>
      <c r="E286" s="130" t="s">
        <v>4</v>
      </c>
      <c r="F286" s="130" t="s">
        <v>3</v>
      </c>
      <c r="G286" s="130" t="s">
        <v>8</v>
      </c>
      <c r="H286" s="131" t="s">
        <v>144</v>
      </c>
    </row>
    <row r="287" spans="1:8" ht="27.6" x14ac:dyDescent="0.3">
      <c r="A287" s="132">
        <v>1</v>
      </c>
      <c r="B287" s="133" t="s">
        <v>483</v>
      </c>
      <c r="C287" s="267" t="s">
        <v>484</v>
      </c>
      <c r="D287" s="134" t="s">
        <v>7</v>
      </c>
      <c r="E287" s="134">
        <v>1</v>
      </c>
      <c r="F287" s="70" t="s">
        <v>485</v>
      </c>
      <c r="G287" s="134">
        <v>24</v>
      </c>
      <c r="H287" s="135" t="s">
        <v>164</v>
      </c>
    </row>
    <row r="288" spans="1:8" ht="27.6" x14ac:dyDescent="0.3">
      <c r="A288" s="136">
        <v>2</v>
      </c>
      <c r="B288" s="133" t="s">
        <v>486</v>
      </c>
      <c r="C288" s="267" t="s">
        <v>487</v>
      </c>
      <c r="D288" s="134" t="s">
        <v>7</v>
      </c>
      <c r="E288" s="134">
        <v>4</v>
      </c>
      <c r="F288" s="70" t="s">
        <v>485</v>
      </c>
      <c r="G288" s="134">
        <v>96</v>
      </c>
      <c r="H288" s="135" t="s">
        <v>164</v>
      </c>
    </row>
    <row r="289" spans="1:8" ht="27.6" x14ac:dyDescent="0.3">
      <c r="A289" s="132">
        <v>3</v>
      </c>
      <c r="B289" s="125" t="s">
        <v>488</v>
      </c>
      <c r="C289" s="267" t="s">
        <v>489</v>
      </c>
      <c r="D289" s="134" t="s">
        <v>11</v>
      </c>
      <c r="E289" s="132">
        <v>1</v>
      </c>
      <c r="F289" s="70" t="s">
        <v>485</v>
      </c>
      <c r="G289" s="132">
        <v>24</v>
      </c>
      <c r="H289" s="135" t="s">
        <v>164</v>
      </c>
    </row>
    <row r="290" spans="1:8" ht="27.6" x14ac:dyDescent="0.3">
      <c r="A290" s="136">
        <v>4</v>
      </c>
      <c r="B290" s="125" t="s">
        <v>490</v>
      </c>
      <c r="C290" s="267" t="s">
        <v>489</v>
      </c>
      <c r="D290" s="134" t="s">
        <v>11</v>
      </c>
      <c r="E290" s="132">
        <v>2</v>
      </c>
      <c r="F290" s="70" t="s">
        <v>485</v>
      </c>
      <c r="G290" s="132">
        <v>48</v>
      </c>
      <c r="H290" s="135" t="s">
        <v>164</v>
      </c>
    </row>
    <row r="291" spans="1:8" ht="27.6" x14ac:dyDescent="0.3">
      <c r="A291" s="132">
        <v>5</v>
      </c>
      <c r="B291" s="125" t="s">
        <v>491</v>
      </c>
      <c r="C291" s="267" t="s">
        <v>492</v>
      </c>
      <c r="D291" s="134" t="s">
        <v>11</v>
      </c>
      <c r="E291" s="132">
        <v>2</v>
      </c>
      <c r="F291" s="70" t="s">
        <v>485</v>
      </c>
      <c r="G291" s="132">
        <v>48</v>
      </c>
      <c r="H291" s="135" t="s">
        <v>164</v>
      </c>
    </row>
    <row r="292" spans="1:8" ht="27.6" x14ac:dyDescent="0.3">
      <c r="A292" s="136">
        <v>6</v>
      </c>
      <c r="B292" s="125" t="s">
        <v>493</v>
      </c>
      <c r="C292" s="267" t="s">
        <v>494</v>
      </c>
      <c r="D292" s="134" t="s">
        <v>11</v>
      </c>
      <c r="E292" s="132">
        <v>2</v>
      </c>
      <c r="F292" s="70" t="s">
        <v>485</v>
      </c>
      <c r="G292" s="132">
        <v>48</v>
      </c>
      <c r="H292" s="135" t="s">
        <v>164</v>
      </c>
    </row>
    <row r="293" spans="1:8" ht="27.6" x14ac:dyDescent="0.3">
      <c r="A293" s="132">
        <v>7</v>
      </c>
      <c r="B293" s="125" t="s">
        <v>495</v>
      </c>
      <c r="C293" s="265" t="s">
        <v>496</v>
      </c>
      <c r="D293" s="70" t="s">
        <v>11</v>
      </c>
      <c r="E293" s="5">
        <v>1</v>
      </c>
      <c r="F293" s="70" t="s">
        <v>485</v>
      </c>
      <c r="G293" s="5">
        <v>24</v>
      </c>
      <c r="H293" s="124" t="s">
        <v>164</v>
      </c>
    </row>
    <row r="294" spans="1:8" ht="27.6" x14ac:dyDescent="0.3">
      <c r="A294" s="136">
        <v>8</v>
      </c>
      <c r="B294" s="125" t="s">
        <v>497</v>
      </c>
      <c r="C294" s="265" t="s">
        <v>498</v>
      </c>
      <c r="D294" s="70" t="s">
        <v>11</v>
      </c>
      <c r="E294" s="5">
        <v>1</v>
      </c>
      <c r="F294" s="70" t="s">
        <v>485</v>
      </c>
      <c r="G294" s="5">
        <v>24</v>
      </c>
      <c r="H294" s="124" t="s">
        <v>164</v>
      </c>
    </row>
    <row r="295" spans="1:8" ht="27.6" x14ac:dyDescent="0.3">
      <c r="A295" s="132">
        <v>9</v>
      </c>
      <c r="B295" s="125" t="s">
        <v>499</v>
      </c>
      <c r="C295" s="267" t="s">
        <v>500</v>
      </c>
      <c r="D295" s="134" t="s">
        <v>11</v>
      </c>
      <c r="E295" s="132">
        <v>2</v>
      </c>
      <c r="F295" s="70" t="s">
        <v>485</v>
      </c>
      <c r="G295" s="132">
        <v>48</v>
      </c>
      <c r="H295" s="135" t="s">
        <v>164</v>
      </c>
    </row>
    <row r="296" spans="1:8" ht="27.6" x14ac:dyDescent="0.3">
      <c r="A296" s="136">
        <v>10</v>
      </c>
      <c r="B296" s="125" t="s">
        <v>501</v>
      </c>
      <c r="C296" s="268" t="s">
        <v>502</v>
      </c>
      <c r="D296" s="134" t="s">
        <v>11</v>
      </c>
      <c r="E296" s="132">
        <v>2</v>
      </c>
      <c r="F296" s="70" t="s">
        <v>485</v>
      </c>
      <c r="G296" s="132">
        <v>48</v>
      </c>
      <c r="H296" s="135" t="s">
        <v>164</v>
      </c>
    </row>
    <row r="297" spans="1:8" ht="27.6" x14ac:dyDescent="0.3">
      <c r="A297" s="132">
        <v>11</v>
      </c>
      <c r="B297" s="125" t="s">
        <v>503</v>
      </c>
      <c r="C297" s="268" t="s">
        <v>489</v>
      </c>
      <c r="D297" s="134" t="s">
        <v>11</v>
      </c>
      <c r="E297" s="132">
        <v>2</v>
      </c>
      <c r="F297" s="70" t="s">
        <v>485</v>
      </c>
      <c r="G297" s="132">
        <v>48</v>
      </c>
      <c r="H297" s="135" t="s">
        <v>164</v>
      </c>
    </row>
    <row r="298" spans="1:8" ht="27.6" x14ac:dyDescent="0.3">
      <c r="A298" s="136">
        <v>12</v>
      </c>
      <c r="B298" s="125" t="s">
        <v>504</v>
      </c>
      <c r="C298" s="268" t="s">
        <v>505</v>
      </c>
      <c r="D298" s="134" t="s">
        <v>11</v>
      </c>
      <c r="E298" s="132">
        <v>2</v>
      </c>
      <c r="F298" s="70" t="s">
        <v>485</v>
      </c>
      <c r="G298" s="132">
        <v>48</v>
      </c>
      <c r="H298" s="135" t="s">
        <v>164</v>
      </c>
    </row>
    <row r="299" spans="1:8" ht="27.6" x14ac:dyDescent="0.3">
      <c r="A299" s="132">
        <v>13</v>
      </c>
      <c r="B299" s="125" t="s">
        <v>506</v>
      </c>
      <c r="C299" s="140" t="s">
        <v>507</v>
      </c>
      <c r="D299" s="70" t="s">
        <v>11</v>
      </c>
      <c r="E299" s="5">
        <v>1</v>
      </c>
      <c r="F299" s="70" t="s">
        <v>485</v>
      </c>
      <c r="G299" s="5">
        <v>24</v>
      </c>
      <c r="H299" s="124" t="s">
        <v>164</v>
      </c>
    </row>
    <row r="300" spans="1:8" ht="27.6" x14ac:dyDescent="0.3">
      <c r="A300" s="136">
        <v>14</v>
      </c>
      <c r="B300" s="125" t="s">
        <v>508</v>
      </c>
      <c r="C300" s="140" t="s">
        <v>509</v>
      </c>
      <c r="D300" s="70" t="s">
        <v>11</v>
      </c>
      <c r="E300" s="5">
        <v>1</v>
      </c>
      <c r="F300" s="70" t="s">
        <v>510</v>
      </c>
      <c r="G300" s="5">
        <v>12</v>
      </c>
      <c r="H300" s="124" t="s">
        <v>164</v>
      </c>
    </row>
    <row r="301" spans="1:8" ht="27.6" x14ac:dyDescent="0.3">
      <c r="A301" s="132">
        <v>15</v>
      </c>
      <c r="B301" s="125" t="s">
        <v>511</v>
      </c>
      <c r="C301" s="140" t="s">
        <v>512</v>
      </c>
      <c r="D301" s="70" t="s">
        <v>11</v>
      </c>
      <c r="E301" s="5">
        <v>1</v>
      </c>
      <c r="F301" s="70" t="s">
        <v>510</v>
      </c>
      <c r="G301" s="5">
        <v>12</v>
      </c>
      <c r="H301" s="124" t="s">
        <v>164</v>
      </c>
    </row>
    <row r="302" spans="1:8" ht="27.6" x14ac:dyDescent="0.3">
      <c r="A302" s="136">
        <v>16</v>
      </c>
      <c r="B302" s="125" t="s">
        <v>513</v>
      </c>
      <c r="C302" s="140" t="s">
        <v>512</v>
      </c>
      <c r="D302" s="70" t="s">
        <v>11</v>
      </c>
      <c r="E302" s="5">
        <v>1</v>
      </c>
      <c r="F302" s="70" t="s">
        <v>510</v>
      </c>
      <c r="G302" s="5">
        <v>12</v>
      </c>
      <c r="H302" s="124" t="s">
        <v>164</v>
      </c>
    </row>
    <row r="303" spans="1:8" ht="27.6" x14ac:dyDescent="0.3">
      <c r="A303" s="132">
        <v>17</v>
      </c>
      <c r="B303" s="125" t="s">
        <v>514</v>
      </c>
      <c r="C303" s="140" t="s">
        <v>515</v>
      </c>
      <c r="D303" s="70" t="s">
        <v>11</v>
      </c>
      <c r="E303" s="5">
        <v>1</v>
      </c>
      <c r="F303" s="70" t="s">
        <v>510</v>
      </c>
      <c r="G303" s="5">
        <v>12</v>
      </c>
      <c r="H303" s="124" t="s">
        <v>164</v>
      </c>
    </row>
    <row r="304" spans="1:8" ht="27.6" x14ac:dyDescent="0.3">
      <c r="A304" s="136">
        <v>18</v>
      </c>
      <c r="B304" s="125" t="s">
        <v>516</v>
      </c>
      <c r="C304" s="140" t="s">
        <v>517</v>
      </c>
      <c r="D304" s="70" t="s">
        <v>11</v>
      </c>
      <c r="E304" s="5">
        <v>1</v>
      </c>
      <c r="F304" s="70" t="s">
        <v>510</v>
      </c>
      <c r="G304" s="5">
        <v>12</v>
      </c>
      <c r="H304" s="124" t="s">
        <v>164</v>
      </c>
    </row>
    <row r="305" spans="1:8" ht="27.6" x14ac:dyDescent="0.3">
      <c r="A305" s="132">
        <v>19</v>
      </c>
      <c r="B305" s="125" t="s">
        <v>311</v>
      </c>
      <c r="C305" s="268" t="s">
        <v>518</v>
      </c>
      <c r="D305" s="134" t="s">
        <v>11</v>
      </c>
      <c r="E305" s="132">
        <v>4</v>
      </c>
      <c r="F305" s="70" t="s">
        <v>485</v>
      </c>
      <c r="G305" s="132">
        <v>96</v>
      </c>
      <c r="H305" s="135" t="s">
        <v>164</v>
      </c>
    </row>
    <row r="306" spans="1:8" ht="27.6" x14ac:dyDescent="0.3">
      <c r="A306" s="136">
        <v>20</v>
      </c>
      <c r="B306" s="125" t="s">
        <v>519</v>
      </c>
      <c r="C306" s="140" t="s">
        <v>520</v>
      </c>
      <c r="D306" s="70" t="s">
        <v>11</v>
      </c>
      <c r="E306" s="5">
        <v>1</v>
      </c>
      <c r="F306" s="70" t="s">
        <v>510</v>
      </c>
      <c r="G306" s="5">
        <v>12</v>
      </c>
      <c r="H306" s="124" t="s">
        <v>164</v>
      </c>
    </row>
    <row r="307" spans="1:8" ht="27.6" x14ac:dyDescent="0.3">
      <c r="A307" s="132">
        <v>21</v>
      </c>
      <c r="B307" s="125" t="s">
        <v>307</v>
      </c>
      <c r="C307" s="269" t="s">
        <v>521</v>
      </c>
      <c r="D307" s="134" t="s">
        <v>11</v>
      </c>
      <c r="E307" s="132">
        <v>2</v>
      </c>
      <c r="F307" s="70" t="s">
        <v>485</v>
      </c>
      <c r="G307" s="132">
        <v>48</v>
      </c>
      <c r="H307" s="135" t="s">
        <v>164</v>
      </c>
    </row>
    <row r="308" spans="1:8" ht="27.6" x14ac:dyDescent="0.3">
      <c r="A308" s="136">
        <v>22</v>
      </c>
      <c r="B308" s="125" t="s">
        <v>309</v>
      </c>
      <c r="C308" s="269" t="s">
        <v>521</v>
      </c>
      <c r="D308" s="134" t="s">
        <v>11</v>
      </c>
      <c r="E308" s="132">
        <v>2</v>
      </c>
      <c r="F308" s="70" t="s">
        <v>485</v>
      </c>
      <c r="G308" s="132">
        <v>48</v>
      </c>
      <c r="H308" s="135" t="s">
        <v>164</v>
      </c>
    </row>
    <row r="309" spans="1:8" ht="27.6" x14ac:dyDescent="0.3">
      <c r="A309" s="132">
        <v>23</v>
      </c>
      <c r="B309" s="137" t="s">
        <v>522</v>
      </c>
      <c r="C309" s="269" t="s">
        <v>523</v>
      </c>
      <c r="D309" s="134" t="s">
        <v>11</v>
      </c>
      <c r="E309" s="132">
        <v>2</v>
      </c>
      <c r="F309" s="70" t="s">
        <v>485</v>
      </c>
      <c r="G309" s="132">
        <v>48</v>
      </c>
      <c r="H309" s="135" t="s">
        <v>164</v>
      </c>
    </row>
    <row r="310" spans="1:8" ht="27.6" x14ac:dyDescent="0.3">
      <c r="A310" s="136">
        <v>24</v>
      </c>
      <c r="B310" s="137" t="s">
        <v>524</v>
      </c>
      <c r="C310" s="269" t="s">
        <v>525</v>
      </c>
      <c r="D310" s="134" t="s">
        <v>11</v>
      </c>
      <c r="E310" s="132">
        <v>4</v>
      </c>
      <c r="F310" s="70" t="s">
        <v>485</v>
      </c>
      <c r="G310" s="132">
        <v>96</v>
      </c>
      <c r="H310" s="135" t="s">
        <v>164</v>
      </c>
    </row>
    <row r="311" spans="1:8" ht="27.6" x14ac:dyDescent="0.3">
      <c r="A311" s="132">
        <v>25</v>
      </c>
      <c r="B311" s="125" t="s">
        <v>526</v>
      </c>
      <c r="C311" s="269" t="s">
        <v>527</v>
      </c>
      <c r="D311" s="134" t="s">
        <v>11</v>
      </c>
      <c r="E311" s="132">
        <v>4</v>
      </c>
      <c r="F311" s="70" t="s">
        <v>485</v>
      </c>
      <c r="G311" s="132">
        <v>96</v>
      </c>
      <c r="H311" s="135" t="s">
        <v>164</v>
      </c>
    </row>
    <row r="312" spans="1:8" ht="27.6" x14ac:dyDescent="0.3">
      <c r="A312" s="136">
        <v>26</v>
      </c>
      <c r="B312" s="125" t="s">
        <v>528</v>
      </c>
      <c r="C312" s="270" t="s">
        <v>529</v>
      </c>
      <c r="D312" s="70" t="s">
        <v>11</v>
      </c>
      <c r="E312" s="5">
        <v>1</v>
      </c>
      <c r="F312" s="70" t="s">
        <v>485</v>
      </c>
      <c r="G312" s="5">
        <v>24</v>
      </c>
      <c r="H312" s="124" t="s">
        <v>164</v>
      </c>
    </row>
    <row r="313" spans="1:8" ht="27.6" x14ac:dyDescent="0.3">
      <c r="A313" s="132">
        <v>27</v>
      </c>
      <c r="B313" s="125" t="s">
        <v>530</v>
      </c>
      <c r="C313" s="270" t="s">
        <v>531</v>
      </c>
      <c r="D313" s="70" t="s">
        <v>11</v>
      </c>
      <c r="E313" s="5">
        <v>1</v>
      </c>
      <c r="F313" s="70" t="s">
        <v>485</v>
      </c>
      <c r="G313" s="5">
        <v>24</v>
      </c>
      <c r="H313" s="124" t="s">
        <v>164</v>
      </c>
    </row>
    <row r="314" spans="1:8" ht="27.6" x14ac:dyDescent="0.3">
      <c r="A314" s="136">
        <v>28</v>
      </c>
      <c r="B314" s="125" t="s">
        <v>532</v>
      </c>
      <c r="C314" s="270" t="s">
        <v>533</v>
      </c>
      <c r="D314" s="70" t="s">
        <v>11</v>
      </c>
      <c r="E314" s="5">
        <v>1</v>
      </c>
      <c r="F314" s="70" t="s">
        <v>510</v>
      </c>
      <c r="G314" s="5">
        <v>12</v>
      </c>
      <c r="H314" s="124" t="s">
        <v>164</v>
      </c>
    </row>
    <row r="315" spans="1:8" ht="27.6" x14ac:dyDescent="0.3">
      <c r="A315" s="132">
        <v>29</v>
      </c>
      <c r="B315" s="125" t="s">
        <v>534</v>
      </c>
      <c r="C315" s="269" t="s">
        <v>535</v>
      </c>
      <c r="D315" s="134" t="s">
        <v>11</v>
      </c>
      <c r="E315" s="132">
        <v>4</v>
      </c>
      <c r="F315" s="70" t="s">
        <v>485</v>
      </c>
      <c r="G315" s="132">
        <v>96</v>
      </c>
      <c r="H315" s="135" t="s">
        <v>164</v>
      </c>
    </row>
    <row r="316" spans="1:8" ht="27.6" x14ac:dyDescent="0.3">
      <c r="A316" s="136">
        <v>30</v>
      </c>
      <c r="B316" s="125" t="s">
        <v>536</v>
      </c>
      <c r="C316" s="269" t="s">
        <v>537</v>
      </c>
      <c r="D316" s="134" t="s">
        <v>11</v>
      </c>
      <c r="E316" s="132">
        <v>2</v>
      </c>
      <c r="F316" s="70" t="s">
        <v>485</v>
      </c>
      <c r="G316" s="132">
        <v>48</v>
      </c>
      <c r="H316" s="135" t="s">
        <v>164</v>
      </c>
    </row>
    <row r="317" spans="1:8" ht="27.6" x14ac:dyDescent="0.3">
      <c r="A317" s="132">
        <v>31</v>
      </c>
      <c r="B317" s="125" t="s">
        <v>538</v>
      </c>
      <c r="C317" s="269" t="s">
        <v>539</v>
      </c>
      <c r="D317" s="134" t="s">
        <v>11</v>
      </c>
      <c r="E317" s="132">
        <v>4</v>
      </c>
      <c r="F317" s="70" t="s">
        <v>485</v>
      </c>
      <c r="G317" s="132">
        <v>96</v>
      </c>
      <c r="H317" s="135" t="s">
        <v>164</v>
      </c>
    </row>
    <row r="318" spans="1:8" ht="27.6" x14ac:dyDescent="0.3">
      <c r="A318" s="136">
        <v>32</v>
      </c>
      <c r="B318" s="125" t="s">
        <v>540</v>
      </c>
      <c r="C318" s="269" t="s">
        <v>541</v>
      </c>
      <c r="D318" s="134" t="s">
        <v>11</v>
      </c>
      <c r="E318" s="132">
        <v>4</v>
      </c>
      <c r="F318" s="70" t="s">
        <v>485</v>
      </c>
      <c r="G318" s="132">
        <v>96</v>
      </c>
      <c r="H318" s="135" t="s">
        <v>164</v>
      </c>
    </row>
    <row r="319" spans="1:8" ht="27.6" x14ac:dyDescent="0.3">
      <c r="A319" s="132">
        <v>33</v>
      </c>
      <c r="B319" s="125" t="s">
        <v>542</v>
      </c>
      <c r="C319" s="269" t="s">
        <v>543</v>
      </c>
      <c r="D319" s="134" t="s">
        <v>11</v>
      </c>
      <c r="E319" s="132">
        <v>4</v>
      </c>
      <c r="F319" s="70" t="s">
        <v>485</v>
      </c>
      <c r="G319" s="132">
        <v>96</v>
      </c>
      <c r="H319" s="135" t="s">
        <v>164</v>
      </c>
    </row>
    <row r="320" spans="1:8" ht="27.6" x14ac:dyDescent="0.3">
      <c r="A320" s="136">
        <v>34</v>
      </c>
      <c r="B320" s="125" t="s">
        <v>544</v>
      </c>
      <c r="C320" s="269" t="s">
        <v>545</v>
      </c>
      <c r="D320" s="134" t="s">
        <v>11</v>
      </c>
      <c r="E320" s="132">
        <v>4</v>
      </c>
      <c r="F320" s="70" t="s">
        <v>485</v>
      </c>
      <c r="G320" s="132">
        <v>96</v>
      </c>
      <c r="H320" s="135" t="s">
        <v>164</v>
      </c>
    </row>
    <row r="321" spans="1:8" ht="27.6" x14ac:dyDescent="0.3">
      <c r="A321" s="132">
        <v>35</v>
      </c>
      <c r="B321" s="125" t="s">
        <v>546</v>
      </c>
      <c r="C321" s="180" t="s">
        <v>547</v>
      </c>
      <c r="D321" s="134" t="s">
        <v>11</v>
      </c>
      <c r="E321" s="132">
        <v>4</v>
      </c>
      <c r="F321" s="70" t="s">
        <v>485</v>
      </c>
      <c r="G321" s="132">
        <v>96</v>
      </c>
      <c r="H321" s="135" t="s">
        <v>167</v>
      </c>
    </row>
    <row r="322" spans="1:8" ht="27.6" x14ac:dyDescent="0.3">
      <c r="A322" s="136">
        <v>36</v>
      </c>
      <c r="B322" s="125" t="s">
        <v>548</v>
      </c>
      <c r="C322" s="164" t="s">
        <v>549</v>
      </c>
      <c r="D322" s="70" t="s">
        <v>11</v>
      </c>
      <c r="E322" s="5">
        <v>1</v>
      </c>
      <c r="F322" s="70" t="s">
        <v>485</v>
      </c>
      <c r="G322" s="5">
        <v>30</v>
      </c>
      <c r="H322" s="124" t="s">
        <v>164</v>
      </c>
    </row>
    <row r="323" spans="1:8" ht="27.6" x14ac:dyDescent="0.3">
      <c r="A323" s="132">
        <v>37</v>
      </c>
      <c r="B323" s="125" t="s">
        <v>550</v>
      </c>
      <c r="C323" s="265" t="s">
        <v>551</v>
      </c>
      <c r="D323" s="70" t="s">
        <v>11</v>
      </c>
      <c r="E323" s="5">
        <v>1</v>
      </c>
      <c r="F323" s="70" t="s">
        <v>485</v>
      </c>
      <c r="G323" s="5">
        <v>20</v>
      </c>
      <c r="H323" s="124" t="s">
        <v>164</v>
      </c>
    </row>
    <row r="324" spans="1:8" ht="27.6" x14ac:dyDescent="0.3">
      <c r="A324" s="136">
        <v>38</v>
      </c>
      <c r="B324" s="127" t="s">
        <v>552</v>
      </c>
      <c r="C324" s="265" t="s">
        <v>553</v>
      </c>
      <c r="D324" s="70" t="s">
        <v>11</v>
      </c>
      <c r="E324" s="5">
        <v>1</v>
      </c>
      <c r="F324" s="70" t="s">
        <v>554</v>
      </c>
      <c r="G324" s="5">
        <v>4</v>
      </c>
      <c r="H324" s="124" t="s">
        <v>164</v>
      </c>
    </row>
    <row r="325" spans="1:8" ht="27.6" x14ac:dyDescent="0.3">
      <c r="A325" s="132">
        <v>39</v>
      </c>
      <c r="B325" s="140" t="s">
        <v>555</v>
      </c>
      <c r="C325" s="265" t="s">
        <v>556</v>
      </c>
      <c r="D325" s="70" t="s">
        <v>11</v>
      </c>
      <c r="E325" s="5">
        <v>1</v>
      </c>
      <c r="F325" s="70" t="s">
        <v>485</v>
      </c>
      <c r="G325" s="5">
        <v>24</v>
      </c>
      <c r="H325" s="124" t="s">
        <v>164</v>
      </c>
    </row>
    <row r="326" spans="1:8" ht="27.6" x14ac:dyDescent="0.3">
      <c r="A326" s="136">
        <v>40</v>
      </c>
      <c r="B326" s="125" t="s">
        <v>557</v>
      </c>
      <c r="C326" s="265" t="s">
        <v>558</v>
      </c>
      <c r="D326" s="70" t="s">
        <v>11</v>
      </c>
      <c r="E326" s="5">
        <v>1</v>
      </c>
      <c r="F326" s="70" t="s">
        <v>510</v>
      </c>
      <c r="G326" s="5">
        <v>12</v>
      </c>
      <c r="H326" s="124" t="s">
        <v>164</v>
      </c>
    </row>
    <row r="327" spans="1:8" ht="27.6" x14ac:dyDescent="0.3">
      <c r="A327" s="132">
        <v>41</v>
      </c>
      <c r="B327" s="125" t="s">
        <v>559</v>
      </c>
      <c r="C327" s="265" t="s">
        <v>560</v>
      </c>
      <c r="D327" s="70" t="s">
        <v>11</v>
      </c>
      <c r="E327" s="5">
        <v>1</v>
      </c>
      <c r="F327" s="70" t="s">
        <v>510</v>
      </c>
      <c r="G327" s="5">
        <v>12</v>
      </c>
      <c r="H327" s="124" t="s">
        <v>164</v>
      </c>
    </row>
    <row r="328" spans="1:8" ht="27.6" x14ac:dyDescent="0.3">
      <c r="A328" s="136">
        <v>42</v>
      </c>
      <c r="B328" s="125" t="s">
        <v>495</v>
      </c>
      <c r="C328" s="265" t="s">
        <v>561</v>
      </c>
      <c r="D328" s="70" t="s">
        <v>11</v>
      </c>
      <c r="E328" s="5">
        <v>1</v>
      </c>
      <c r="F328" s="70" t="s">
        <v>485</v>
      </c>
      <c r="G328" s="5">
        <v>24</v>
      </c>
      <c r="H328" s="124" t="s">
        <v>164</v>
      </c>
    </row>
    <row r="329" spans="1:8" ht="27.6" x14ac:dyDescent="0.3">
      <c r="A329" s="132">
        <v>43</v>
      </c>
      <c r="B329" s="125" t="s">
        <v>562</v>
      </c>
      <c r="C329" s="265" t="s">
        <v>563</v>
      </c>
      <c r="D329" s="70" t="s">
        <v>11</v>
      </c>
      <c r="E329" s="5">
        <v>1</v>
      </c>
      <c r="F329" s="70" t="s">
        <v>564</v>
      </c>
      <c r="G329" s="5">
        <v>6</v>
      </c>
      <c r="H329" s="124" t="s">
        <v>164</v>
      </c>
    </row>
    <row r="330" spans="1:8" ht="27.6" x14ac:dyDescent="0.3">
      <c r="A330" s="136">
        <v>44</v>
      </c>
      <c r="B330" s="125" t="s">
        <v>565</v>
      </c>
      <c r="C330" s="267" t="s">
        <v>537</v>
      </c>
      <c r="D330" s="134" t="s">
        <v>11</v>
      </c>
      <c r="E330" s="132">
        <v>2</v>
      </c>
      <c r="F330" s="70" t="s">
        <v>485</v>
      </c>
      <c r="G330" s="132">
        <v>48</v>
      </c>
      <c r="H330" s="135" t="s">
        <v>164</v>
      </c>
    </row>
    <row r="331" spans="1:8" ht="27.6" x14ac:dyDescent="0.3">
      <c r="A331" s="132">
        <v>45</v>
      </c>
      <c r="B331" s="125" t="s">
        <v>566</v>
      </c>
      <c r="C331" s="267" t="s">
        <v>567</v>
      </c>
      <c r="D331" s="134" t="s">
        <v>11</v>
      </c>
      <c r="E331" s="132">
        <v>1</v>
      </c>
      <c r="F331" s="134" t="s">
        <v>510</v>
      </c>
      <c r="G331" s="132">
        <v>12</v>
      </c>
      <c r="H331" s="135" t="s">
        <v>164</v>
      </c>
    </row>
    <row r="332" spans="1:8" ht="27.6" x14ac:dyDescent="0.3">
      <c r="A332" s="136">
        <v>46</v>
      </c>
      <c r="B332" s="141" t="s">
        <v>568</v>
      </c>
      <c r="C332" s="267" t="s">
        <v>569</v>
      </c>
      <c r="D332" s="134" t="s">
        <v>11</v>
      </c>
      <c r="E332" s="132">
        <v>1</v>
      </c>
      <c r="F332" s="134" t="s">
        <v>510</v>
      </c>
      <c r="G332" s="132">
        <v>12</v>
      </c>
      <c r="H332" s="135" t="s">
        <v>164</v>
      </c>
    </row>
    <row r="333" spans="1:8" ht="27.6" x14ac:dyDescent="0.3">
      <c r="A333" s="132">
        <v>47</v>
      </c>
      <c r="B333" s="141" t="s">
        <v>570</v>
      </c>
      <c r="C333" s="267" t="s">
        <v>571</v>
      </c>
      <c r="D333" s="134" t="s">
        <v>11</v>
      </c>
      <c r="E333" s="132">
        <v>1</v>
      </c>
      <c r="F333" s="134" t="s">
        <v>510</v>
      </c>
      <c r="G333" s="132">
        <v>12</v>
      </c>
      <c r="H333" s="135" t="s">
        <v>164</v>
      </c>
    </row>
    <row r="334" spans="1:8" ht="27.6" x14ac:dyDescent="0.3">
      <c r="A334" s="136">
        <v>48</v>
      </c>
      <c r="B334" s="141" t="s">
        <v>572</v>
      </c>
      <c r="C334" s="267" t="s">
        <v>573</v>
      </c>
      <c r="D334" s="134" t="s">
        <v>11</v>
      </c>
      <c r="E334" s="132">
        <v>1</v>
      </c>
      <c r="F334" s="134" t="s">
        <v>564</v>
      </c>
      <c r="G334" s="132">
        <v>6</v>
      </c>
      <c r="H334" s="135" t="s">
        <v>164</v>
      </c>
    </row>
    <row r="335" spans="1:8" ht="27.6" x14ac:dyDescent="0.3">
      <c r="A335" s="132">
        <v>49</v>
      </c>
      <c r="B335" s="141" t="s">
        <v>574</v>
      </c>
      <c r="C335" s="267" t="s">
        <v>575</v>
      </c>
      <c r="D335" s="134" t="s">
        <v>11</v>
      </c>
      <c r="E335" s="132">
        <v>1</v>
      </c>
      <c r="F335" s="70" t="s">
        <v>485</v>
      </c>
      <c r="G335" s="132">
        <v>24</v>
      </c>
      <c r="H335" s="135" t="s">
        <v>164</v>
      </c>
    </row>
    <row r="336" spans="1:8" ht="27.6" x14ac:dyDescent="0.3">
      <c r="A336" s="136">
        <v>50</v>
      </c>
      <c r="B336" s="141" t="s">
        <v>576</v>
      </c>
      <c r="C336" s="267" t="s">
        <v>577</v>
      </c>
      <c r="D336" s="134" t="s">
        <v>11</v>
      </c>
      <c r="E336" s="132">
        <v>1</v>
      </c>
      <c r="F336" s="134" t="s">
        <v>510</v>
      </c>
      <c r="G336" s="132">
        <v>12</v>
      </c>
      <c r="H336" s="135" t="s">
        <v>164</v>
      </c>
    </row>
    <row r="337" spans="1:8" ht="21" x14ac:dyDescent="0.3">
      <c r="A337" s="398" t="s">
        <v>14</v>
      </c>
      <c r="B337" s="399"/>
      <c r="C337" s="399"/>
      <c r="D337" s="399"/>
      <c r="E337" s="399"/>
      <c r="F337" s="399"/>
      <c r="G337" s="399"/>
      <c r="H337" s="399"/>
    </row>
    <row r="338" spans="1:8" ht="41.4" x14ac:dyDescent="0.3">
      <c r="A338" s="126" t="s">
        <v>0</v>
      </c>
      <c r="B338" s="70" t="s">
        <v>1</v>
      </c>
      <c r="C338" s="5" t="s">
        <v>10</v>
      </c>
      <c r="D338" s="70" t="s">
        <v>2</v>
      </c>
      <c r="E338" s="70" t="s">
        <v>4</v>
      </c>
      <c r="F338" s="70" t="s">
        <v>3</v>
      </c>
      <c r="G338" s="70" t="s">
        <v>8</v>
      </c>
      <c r="H338" s="70" t="s">
        <v>144</v>
      </c>
    </row>
    <row r="339" spans="1:8" x14ac:dyDescent="0.3">
      <c r="A339" s="95">
        <v>1</v>
      </c>
      <c r="B339" s="123" t="s">
        <v>20</v>
      </c>
      <c r="C339" s="265" t="s">
        <v>578</v>
      </c>
      <c r="D339" s="70" t="s">
        <v>9</v>
      </c>
      <c r="E339" s="70">
        <v>1</v>
      </c>
      <c r="F339" s="70" t="s">
        <v>147</v>
      </c>
      <c r="G339" s="70">
        <v>1</v>
      </c>
      <c r="H339" s="124" t="s">
        <v>167</v>
      </c>
    </row>
    <row r="340" spans="1:8" x14ac:dyDescent="0.3">
      <c r="A340" s="5">
        <v>2</v>
      </c>
      <c r="B340" s="123" t="s">
        <v>21</v>
      </c>
      <c r="C340" s="265" t="s">
        <v>579</v>
      </c>
      <c r="D340" s="70" t="s">
        <v>9</v>
      </c>
      <c r="E340" s="70">
        <v>1</v>
      </c>
      <c r="F340" s="70" t="s">
        <v>147</v>
      </c>
      <c r="G340" s="70">
        <v>1</v>
      </c>
      <c r="H340" s="124" t="s">
        <v>167</v>
      </c>
    </row>
    <row r="341" spans="1:8" ht="15" thickBot="1" x14ac:dyDescent="0.35">
      <c r="A341" s="5">
        <v>3</v>
      </c>
      <c r="B341" s="142" t="s">
        <v>22</v>
      </c>
      <c r="C341" s="271" t="s">
        <v>580</v>
      </c>
      <c r="D341" s="143" t="s">
        <v>9</v>
      </c>
      <c r="E341" s="143">
        <v>1</v>
      </c>
      <c r="F341" s="143" t="s">
        <v>147</v>
      </c>
      <c r="G341" s="143">
        <v>1</v>
      </c>
      <c r="H341" s="144" t="s">
        <v>167</v>
      </c>
    </row>
    <row r="342" spans="1:8" ht="18.600000000000001" thickBot="1" x14ac:dyDescent="0.4">
      <c r="A342" s="514" t="s">
        <v>581</v>
      </c>
      <c r="B342" s="515"/>
      <c r="C342" s="515"/>
      <c r="D342" s="515"/>
      <c r="E342" s="515"/>
      <c r="F342" s="515"/>
      <c r="G342" s="515"/>
      <c r="H342" s="515"/>
    </row>
    <row r="343" spans="1:8" ht="16.2" thickBot="1" x14ac:dyDescent="0.35">
      <c r="A343" s="504" t="s">
        <v>582</v>
      </c>
      <c r="B343" s="505"/>
      <c r="C343" s="505"/>
      <c r="D343" s="505"/>
      <c r="E343" s="505"/>
      <c r="F343" s="505"/>
      <c r="G343" s="505"/>
      <c r="H343" s="505"/>
    </row>
    <row r="344" spans="1:8" ht="16.2" thickBot="1" x14ac:dyDescent="0.35">
      <c r="A344" s="516" t="s">
        <v>583</v>
      </c>
      <c r="B344" s="517"/>
      <c r="C344" s="517"/>
      <c r="D344" s="517"/>
      <c r="E344" s="517"/>
      <c r="F344" s="517"/>
      <c r="G344" s="517"/>
      <c r="H344" s="517"/>
    </row>
    <row r="345" spans="1:8" ht="16.2" thickBot="1" x14ac:dyDescent="0.35">
      <c r="A345" s="516" t="s">
        <v>584</v>
      </c>
      <c r="B345" s="517"/>
      <c r="C345" s="517"/>
      <c r="D345" s="517"/>
      <c r="E345" s="517"/>
      <c r="F345" s="517"/>
      <c r="G345" s="517"/>
      <c r="H345" s="517"/>
    </row>
    <row r="346" spans="1:8" ht="15.6" x14ac:dyDescent="0.3">
      <c r="A346" s="518" t="s">
        <v>585</v>
      </c>
      <c r="B346" s="519"/>
      <c r="C346" s="519"/>
      <c r="D346" s="519"/>
      <c r="E346" s="519"/>
      <c r="F346" s="519"/>
      <c r="G346" s="519"/>
      <c r="H346" s="519"/>
    </row>
    <row r="347" spans="1:8" ht="18.600000000000001" thickBot="1" x14ac:dyDescent="0.4">
      <c r="A347" s="506" t="s">
        <v>586</v>
      </c>
      <c r="B347" s="507"/>
      <c r="C347" s="507"/>
      <c r="D347" s="507"/>
      <c r="E347" s="507"/>
      <c r="F347" s="507"/>
      <c r="G347" s="507"/>
      <c r="H347" s="507"/>
    </row>
    <row r="348" spans="1:8" ht="18.600000000000001" thickBot="1" x14ac:dyDescent="0.35">
      <c r="A348" s="508" t="s">
        <v>133</v>
      </c>
      <c r="B348" s="509"/>
      <c r="C348" s="510" t="s">
        <v>587</v>
      </c>
      <c r="D348" s="511"/>
      <c r="E348" s="511"/>
      <c r="F348" s="511"/>
      <c r="G348" s="511"/>
      <c r="H348" s="511"/>
    </row>
    <row r="349" spans="1:8" ht="18.600000000000001" thickBot="1" x14ac:dyDescent="0.4">
      <c r="A349" s="512" t="s">
        <v>12</v>
      </c>
      <c r="B349" s="513"/>
      <c r="C349" s="513"/>
      <c r="D349" s="513"/>
      <c r="E349" s="513"/>
      <c r="F349" s="513"/>
      <c r="G349" s="513"/>
      <c r="H349" s="513"/>
    </row>
    <row r="350" spans="1:8" ht="16.2" thickBot="1" x14ac:dyDescent="0.35">
      <c r="A350" s="504" t="s">
        <v>588</v>
      </c>
      <c r="B350" s="505"/>
      <c r="C350" s="505"/>
      <c r="D350" s="505"/>
      <c r="E350" s="505"/>
      <c r="F350" s="505"/>
      <c r="G350" s="505"/>
      <c r="H350" s="505"/>
    </row>
    <row r="351" spans="1:8" ht="16.2" thickBot="1" x14ac:dyDescent="0.35">
      <c r="A351" s="494" t="s">
        <v>589</v>
      </c>
      <c r="B351" s="495"/>
      <c r="C351" s="495"/>
      <c r="D351" s="495"/>
      <c r="E351" s="495"/>
      <c r="F351" s="495"/>
      <c r="G351" s="495"/>
      <c r="H351" s="495"/>
    </row>
    <row r="352" spans="1:8" ht="16.2" thickBot="1" x14ac:dyDescent="0.35">
      <c r="A352" s="494" t="s">
        <v>590</v>
      </c>
      <c r="B352" s="495"/>
      <c r="C352" s="495"/>
      <c r="D352" s="495"/>
      <c r="E352" s="495"/>
      <c r="F352" s="495"/>
      <c r="G352" s="495"/>
      <c r="H352" s="495"/>
    </row>
    <row r="353" spans="1:8" ht="16.2" thickBot="1" x14ac:dyDescent="0.35">
      <c r="A353" s="494" t="s">
        <v>591</v>
      </c>
      <c r="B353" s="495"/>
      <c r="C353" s="495"/>
      <c r="D353" s="495"/>
      <c r="E353" s="495"/>
      <c r="F353" s="495"/>
      <c r="G353" s="495"/>
      <c r="H353" s="495"/>
    </row>
    <row r="354" spans="1:8" ht="16.2" thickBot="1" x14ac:dyDescent="0.35">
      <c r="A354" s="494" t="s">
        <v>392</v>
      </c>
      <c r="B354" s="495"/>
      <c r="C354" s="495"/>
      <c r="D354" s="495"/>
      <c r="E354" s="495"/>
      <c r="F354" s="495"/>
      <c r="G354" s="495"/>
      <c r="H354" s="495"/>
    </row>
    <row r="355" spans="1:8" ht="16.2" thickBot="1" x14ac:dyDescent="0.35">
      <c r="A355" s="494" t="s">
        <v>592</v>
      </c>
      <c r="B355" s="495"/>
      <c r="C355" s="495"/>
      <c r="D355" s="495"/>
      <c r="E355" s="495"/>
      <c r="F355" s="495"/>
      <c r="G355" s="495"/>
      <c r="H355" s="495"/>
    </row>
    <row r="356" spans="1:8" ht="16.2" thickBot="1" x14ac:dyDescent="0.35">
      <c r="A356" s="494" t="s">
        <v>593</v>
      </c>
      <c r="B356" s="495"/>
      <c r="C356" s="495"/>
      <c r="D356" s="495"/>
      <c r="E356" s="495"/>
      <c r="F356" s="495"/>
      <c r="G356" s="495"/>
      <c r="H356" s="495"/>
    </row>
    <row r="357" spans="1:8" ht="16.2" thickBot="1" x14ac:dyDescent="0.35">
      <c r="A357" s="494" t="s">
        <v>288</v>
      </c>
      <c r="B357" s="495"/>
      <c r="C357" s="495"/>
      <c r="D357" s="495"/>
      <c r="E357" s="495"/>
      <c r="F357" s="495"/>
      <c r="G357" s="495"/>
      <c r="H357" s="495"/>
    </row>
    <row r="358" spans="1:8" ht="16.2" thickBot="1" x14ac:dyDescent="0.35">
      <c r="A358" s="500" t="s">
        <v>143</v>
      </c>
      <c r="B358" s="501"/>
      <c r="C358" s="501"/>
      <c r="D358" s="501"/>
      <c r="E358" s="501"/>
      <c r="F358" s="501"/>
      <c r="G358" s="501"/>
      <c r="H358" s="501"/>
    </row>
    <row r="359" spans="1:8" ht="47.4" thickBot="1" x14ac:dyDescent="0.35">
      <c r="A359" s="145" t="s">
        <v>0</v>
      </c>
      <c r="B359" s="146" t="s">
        <v>594</v>
      </c>
      <c r="C359" s="272" t="s">
        <v>10</v>
      </c>
      <c r="D359" s="146" t="s">
        <v>2</v>
      </c>
      <c r="E359" s="146" t="s">
        <v>4</v>
      </c>
      <c r="F359" s="146" t="s">
        <v>3</v>
      </c>
      <c r="G359" s="146" t="s">
        <v>8</v>
      </c>
      <c r="H359" s="146" t="s">
        <v>144</v>
      </c>
    </row>
    <row r="360" spans="1:8" ht="15" thickBot="1" x14ac:dyDescent="0.35">
      <c r="A360" s="147">
        <v>1</v>
      </c>
      <c r="B360" s="148" t="s">
        <v>595</v>
      </c>
      <c r="C360" s="273" t="s">
        <v>596</v>
      </c>
      <c r="D360" s="150" t="s">
        <v>11</v>
      </c>
      <c r="E360" s="150">
        <v>1</v>
      </c>
      <c r="F360" s="150" t="s">
        <v>6</v>
      </c>
      <c r="G360" s="150">
        <v>1</v>
      </c>
      <c r="H360" s="150" t="s">
        <v>164</v>
      </c>
    </row>
    <row r="361" spans="1:8" ht="15" thickBot="1" x14ac:dyDescent="0.35">
      <c r="A361" s="147">
        <v>2</v>
      </c>
      <c r="B361" s="148" t="s">
        <v>597</v>
      </c>
      <c r="C361" s="274" t="s">
        <v>598</v>
      </c>
      <c r="D361" s="150" t="s">
        <v>11</v>
      </c>
      <c r="E361" s="150">
        <v>3</v>
      </c>
      <c r="F361" s="150" t="s">
        <v>6</v>
      </c>
      <c r="G361" s="150">
        <v>3</v>
      </c>
      <c r="H361" s="150" t="s">
        <v>164</v>
      </c>
    </row>
    <row r="362" spans="1:8" ht="15" thickBot="1" x14ac:dyDescent="0.35">
      <c r="A362" s="147">
        <v>3</v>
      </c>
      <c r="B362" s="148" t="s">
        <v>599</v>
      </c>
      <c r="C362" s="273" t="s">
        <v>600</v>
      </c>
      <c r="D362" s="150" t="s">
        <v>11</v>
      </c>
      <c r="E362" s="150">
        <v>3</v>
      </c>
      <c r="F362" s="150" t="s">
        <v>6</v>
      </c>
      <c r="G362" s="150">
        <v>3</v>
      </c>
      <c r="H362" s="150" t="s">
        <v>164</v>
      </c>
    </row>
    <row r="363" spans="1:8" ht="15" thickBot="1" x14ac:dyDescent="0.35">
      <c r="A363" s="147">
        <v>4</v>
      </c>
      <c r="B363" s="148" t="s">
        <v>279</v>
      </c>
      <c r="C363" s="275" t="s">
        <v>601</v>
      </c>
      <c r="D363" s="150" t="s">
        <v>11</v>
      </c>
      <c r="E363" s="150">
        <v>1</v>
      </c>
      <c r="F363" s="150" t="s">
        <v>6</v>
      </c>
      <c r="G363" s="150">
        <v>1</v>
      </c>
      <c r="H363" s="150" t="s">
        <v>164</v>
      </c>
    </row>
    <row r="364" spans="1:8" ht="15" thickBot="1" x14ac:dyDescent="0.35">
      <c r="A364" s="147">
        <v>5</v>
      </c>
      <c r="B364" s="148" t="s">
        <v>602</v>
      </c>
      <c r="C364" s="275" t="s">
        <v>603</v>
      </c>
      <c r="D364" s="150" t="s">
        <v>11</v>
      </c>
      <c r="E364" s="152">
        <v>2</v>
      </c>
      <c r="F364" s="150" t="s">
        <v>6</v>
      </c>
      <c r="G364" s="150">
        <v>2</v>
      </c>
      <c r="H364" s="150" t="s">
        <v>164</v>
      </c>
    </row>
    <row r="365" spans="1:8" ht="15" thickBot="1" x14ac:dyDescent="0.35">
      <c r="A365" s="147">
        <v>6</v>
      </c>
      <c r="B365" s="148" t="s">
        <v>604</v>
      </c>
      <c r="C365" s="275" t="s">
        <v>605</v>
      </c>
      <c r="D365" s="150" t="s">
        <v>11</v>
      </c>
      <c r="E365" s="150">
        <v>1</v>
      </c>
      <c r="F365" s="150" t="s">
        <v>6</v>
      </c>
      <c r="G365" s="150">
        <v>1</v>
      </c>
      <c r="H365" s="150" t="s">
        <v>164</v>
      </c>
    </row>
    <row r="366" spans="1:8" ht="15" thickBot="1" x14ac:dyDescent="0.35">
      <c r="A366" s="147">
        <v>7</v>
      </c>
      <c r="B366" s="148" t="s">
        <v>606</v>
      </c>
      <c r="C366" s="275" t="s">
        <v>607</v>
      </c>
      <c r="D366" s="150" t="s">
        <v>11</v>
      </c>
      <c r="E366" s="150">
        <v>2</v>
      </c>
      <c r="F366" s="150" t="s">
        <v>6</v>
      </c>
      <c r="G366" s="150">
        <v>2</v>
      </c>
      <c r="H366" s="150" t="s">
        <v>164</v>
      </c>
    </row>
    <row r="367" spans="1:8" ht="15" thickBot="1" x14ac:dyDescent="0.35">
      <c r="A367" s="147">
        <v>8</v>
      </c>
      <c r="B367" s="151" t="s">
        <v>608</v>
      </c>
      <c r="C367" s="274" t="s">
        <v>609</v>
      </c>
      <c r="D367" s="152" t="s">
        <v>11</v>
      </c>
      <c r="E367" s="152">
        <v>1</v>
      </c>
      <c r="F367" s="152" t="s">
        <v>6</v>
      </c>
      <c r="G367" s="152">
        <v>1</v>
      </c>
      <c r="H367" s="152" t="s">
        <v>164</v>
      </c>
    </row>
    <row r="368" spans="1:8" ht="15" thickBot="1" x14ac:dyDescent="0.35">
      <c r="A368" s="147">
        <v>9</v>
      </c>
      <c r="B368" s="148" t="s">
        <v>610</v>
      </c>
      <c r="C368" s="273" t="s">
        <v>611</v>
      </c>
      <c r="D368" s="150" t="s">
        <v>11</v>
      </c>
      <c r="E368" s="150">
        <v>4</v>
      </c>
      <c r="F368" s="150" t="s">
        <v>6</v>
      </c>
      <c r="G368" s="150">
        <v>4</v>
      </c>
      <c r="H368" s="150" t="s">
        <v>164</v>
      </c>
    </row>
    <row r="369" spans="1:8" ht="15" thickBot="1" x14ac:dyDescent="0.35">
      <c r="A369" s="147">
        <v>10</v>
      </c>
      <c r="B369" s="148" t="s">
        <v>612</v>
      </c>
      <c r="C369" s="275" t="s">
        <v>613</v>
      </c>
      <c r="D369" s="150" t="s">
        <v>11</v>
      </c>
      <c r="E369" s="150">
        <v>1</v>
      </c>
      <c r="F369" s="150" t="s">
        <v>6</v>
      </c>
      <c r="G369" s="150">
        <v>1</v>
      </c>
      <c r="H369" s="150" t="s">
        <v>164</v>
      </c>
    </row>
    <row r="370" spans="1:8" ht="15" thickBot="1" x14ac:dyDescent="0.35">
      <c r="A370" s="147">
        <v>11</v>
      </c>
      <c r="B370" s="148" t="s">
        <v>332</v>
      </c>
      <c r="C370" s="275" t="s">
        <v>614</v>
      </c>
      <c r="D370" s="150" t="s">
        <v>11</v>
      </c>
      <c r="E370" s="150">
        <v>2</v>
      </c>
      <c r="F370" s="150" t="s">
        <v>6</v>
      </c>
      <c r="G370" s="150">
        <v>2</v>
      </c>
      <c r="H370" s="150" t="s">
        <v>164</v>
      </c>
    </row>
    <row r="371" spans="1:8" ht="15" thickBot="1" x14ac:dyDescent="0.35">
      <c r="A371" s="147">
        <v>12</v>
      </c>
      <c r="B371" s="151" t="s">
        <v>615</v>
      </c>
      <c r="C371" s="274" t="s">
        <v>616</v>
      </c>
      <c r="D371" s="150" t="s">
        <v>11</v>
      </c>
      <c r="E371" s="150">
        <v>1</v>
      </c>
      <c r="F371" s="150" t="s">
        <v>6</v>
      </c>
      <c r="G371" s="150">
        <v>1</v>
      </c>
      <c r="H371" s="150" t="s">
        <v>164</v>
      </c>
    </row>
    <row r="372" spans="1:8" ht="15" thickBot="1" x14ac:dyDescent="0.35">
      <c r="A372" s="147">
        <v>13</v>
      </c>
      <c r="B372" s="151" t="s">
        <v>617</v>
      </c>
      <c r="C372" s="275" t="s">
        <v>618</v>
      </c>
      <c r="D372" s="150" t="s">
        <v>11</v>
      </c>
      <c r="E372" s="150">
        <v>1</v>
      </c>
      <c r="F372" s="150" t="s">
        <v>6</v>
      </c>
      <c r="G372" s="150">
        <v>1</v>
      </c>
      <c r="H372" s="150" t="s">
        <v>164</v>
      </c>
    </row>
    <row r="373" spans="1:8" ht="15" thickBot="1" x14ac:dyDescent="0.35">
      <c r="A373" s="147">
        <v>14</v>
      </c>
      <c r="B373" s="148" t="s">
        <v>619</v>
      </c>
      <c r="C373" s="275" t="s">
        <v>620</v>
      </c>
      <c r="D373" s="150" t="s">
        <v>11</v>
      </c>
      <c r="E373" s="150">
        <v>1</v>
      </c>
      <c r="F373" s="150" t="s">
        <v>6</v>
      </c>
      <c r="G373" s="150">
        <v>1</v>
      </c>
      <c r="H373" s="150" t="s">
        <v>164</v>
      </c>
    </row>
    <row r="374" spans="1:8" ht="15" thickBot="1" x14ac:dyDescent="0.35">
      <c r="A374" s="147">
        <v>15</v>
      </c>
      <c r="B374" s="148" t="s">
        <v>621</v>
      </c>
      <c r="C374" s="274" t="s">
        <v>622</v>
      </c>
      <c r="D374" s="153" t="s">
        <v>11</v>
      </c>
      <c r="E374" s="153">
        <v>10</v>
      </c>
      <c r="F374" s="153" t="s">
        <v>147</v>
      </c>
      <c r="G374" s="153">
        <v>10</v>
      </c>
      <c r="H374" s="150" t="s">
        <v>164</v>
      </c>
    </row>
    <row r="375" spans="1:8" ht="15" thickBot="1" x14ac:dyDescent="0.35">
      <c r="A375" s="147">
        <v>16</v>
      </c>
      <c r="B375" s="151" t="s">
        <v>623</v>
      </c>
      <c r="C375" s="273" t="s">
        <v>624</v>
      </c>
      <c r="D375" s="150" t="s">
        <v>11</v>
      </c>
      <c r="E375" s="150">
        <v>2</v>
      </c>
      <c r="F375" s="150" t="s">
        <v>147</v>
      </c>
      <c r="G375" s="150">
        <v>2</v>
      </c>
      <c r="H375" s="150" t="s">
        <v>625</v>
      </c>
    </row>
    <row r="376" spans="1:8" ht="15" thickBot="1" x14ac:dyDescent="0.35">
      <c r="A376" s="147">
        <v>17</v>
      </c>
      <c r="B376" s="148" t="s">
        <v>626</v>
      </c>
      <c r="C376" s="273" t="s">
        <v>627</v>
      </c>
      <c r="D376" s="150" t="s">
        <v>11</v>
      </c>
      <c r="E376" s="150">
        <v>3</v>
      </c>
      <c r="F376" s="150" t="s">
        <v>147</v>
      </c>
      <c r="G376" s="150">
        <v>3</v>
      </c>
      <c r="H376" s="150" t="s">
        <v>164</v>
      </c>
    </row>
    <row r="377" spans="1:8" ht="15" thickBot="1" x14ac:dyDescent="0.35">
      <c r="A377" s="147">
        <v>18</v>
      </c>
      <c r="B377" s="154" t="s">
        <v>628</v>
      </c>
      <c r="C377" s="273" t="s">
        <v>629</v>
      </c>
      <c r="D377" s="150" t="s">
        <v>11</v>
      </c>
      <c r="E377" s="150">
        <v>1</v>
      </c>
      <c r="F377" s="150" t="s">
        <v>147</v>
      </c>
      <c r="G377" s="150">
        <v>1</v>
      </c>
      <c r="H377" s="150" t="s">
        <v>164</v>
      </c>
    </row>
    <row r="378" spans="1:8" ht="15" thickBot="1" x14ac:dyDescent="0.35">
      <c r="A378" s="147">
        <v>19</v>
      </c>
      <c r="B378" s="155" t="s">
        <v>630</v>
      </c>
      <c r="C378" s="276" t="s">
        <v>631</v>
      </c>
      <c r="D378" s="150" t="s">
        <v>11</v>
      </c>
      <c r="E378" s="150">
        <v>4</v>
      </c>
      <c r="F378" s="150" t="s">
        <v>6</v>
      </c>
      <c r="G378" s="150">
        <v>4</v>
      </c>
      <c r="H378" s="150" t="s">
        <v>164</v>
      </c>
    </row>
    <row r="379" spans="1:8" ht="15" thickBot="1" x14ac:dyDescent="0.35">
      <c r="A379" s="147">
        <v>20</v>
      </c>
      <c r="B379" s="151" t="s">
        <v>632</v>
      </c>
      <c r="C379" s="275" t="s">
        <v>633</v>
      </c>
      <c r="D379" s="150" t="s">
        <v>11</v>
      </c>
      <c r="E379" s="150">
        <v>3</v>
      </c>
      <c r="F379" s="150" t="s">
        <v>6</v>
      </c>
      <c r="G379" s="150">
        <v>3</v>
      </c>
      <c r="H379" s="150" t="s">
        <v>164</v>
      </c>
    </row>
    <row r="380" spans="1:8" ht="15" thickBot="1" x14ac:dyDescent="0.35">
      <c r="A380" s="147">
        <v>21</v>
      </c>
      <c r="B380" s="156" t="s">
        <v>634</v>
      </c>
      <c r="C380" s="277" t="s">
        <v>635</v>
      </c>
      <c r="D380" s="157" t="s">
        <v>636</v>
      </c>
      <c r="E380" s="158">
        <v>1</v>
      </c>
      <c r="F380" s="158" t="s">
        <v>6</v>
      </c>
      <c r="G380" s="158">
        <v>1</v>
      </c>
      <c r="H380" s="159" t="s">
        <v>164</v>
      </c>
    </row>
    <row r="381" spans="1:8" ht="15" thickBot="1" x14ac:dyDescent="0.35">
      <c r="A381" s="147">
        <v>22</v>
      </c>
      <c r="B381" s="151" t="s">
        <v>637</v>
      </c>
      <c r="C381" s="277" t="s">
        <v>638</v>
      </c>
      <c r="D381" s="158" t="s">
        <v>11</v>
      </c>
      <c r="E381" s="158">
        <v>9</v>
      </c>
      <c r="F381" s="160" t="s">
        <v>6</v>
      </c>
      <c r="G381" s="161">
        <v>9</v>
      </c>
      <c r="H381" s="150" t="s">
        <v>164</v>
      </c>
    </row>
    <row r="382" spans="1:8" ht="15" thickBot="1" x14ac:dyDescent="0.35">
      <c r="A382" s="147">
        <v>23</v>
      </c>
      <c r="B382" s="151" t="s">
        <v>639</v>
      </c>
      <c r="C382" s="277" t="s">
        <v>640</v>
      </c>
      <c r="D382" s="158" t="s">
        <v>11</v>
      </c>
      <c r="E382" s="160">
        <v>2</v>
      </c>
      <c r="F382" s="150" t="s">
        <v>6</v>
      </c>
      <c r="G382" s="150">
        <v>2</v>
      </c>
      <c r="H382" s="150" t="s">
        <v>164</v>
      </c>
    </row>
    <row r="383" spans="1:8" ht="15" thickBot="1" x14ac:dyDescent="0.35">
      <c r="A383" s="147">
        <v>24</v>
      </c>
      <c r="B383" s="151" t="s">
        <v>641</v>
      </c>
      <c r="C383" s="275" t="s">
        <v>642</v>
      </c>
      <c r="D383" s="162" t="s">
        <v>11</v>
      </c>
      <c r="E383" s="150">
        <v>1</v>
      </c>
      <c r="F383" s="150" t="s">
        <v>6</v>
      </c>
      <c r="G383" s="150">
        <v>1</v>
      </c>
      <c r="H383" s="150" t="s">
        <v>164</v>
      </c>
    </row>
    <row r="384" spans="1:8" ht="15" thickBot="1" x14ac:dyDescent="0.35">
      <c r="A384" s="147">
        <v>25</v>
      </c>
      <c r="B384" s="151" t="s">
        <v>643</v>
      </c>
      <c r="C384" s="277" t="s">
        <v>644</v>
      </c>
      <c r="D384" s="158" t="s">
        <v>11</v>
      </c>
      <c r="E384" s="159">
        <v>1</v>
      </c>
      <c r="F384" s="150" t="s">
        <v>6</v>
      </c>
      <c r="G384" s="150">
        <v>1</v>
      </c>
      <c r="H384" s="150" t="s">
        <v>164</v>
      </c>
    </row>
    <row r="385" spans="1:8" ht="15" thickBot="1" x14ac:dyDescent="0.35">
      <c r="A385" s="147">
        <v>26</v>
      </c>
      <c r="B385" s="154" t="s">
        <v>645</v>
      </c>
      <c r="C385" s="275" t="s">
        <v>646</v>
      </c>
      <c r="D385" s="150" t="s">
        <v>11</v>
      </c>
      <c r="E385" s="150">
        <v>2</v>
      </c>
      <c r="F385" s="150" t="s">
        <v>6</v>
      </c>
      <c r="G385" s="150">
        <v>2</v>
      </c>
      <c r="H385" s="150" t="s">
        <v>164</v>
      </c>
    </row>
    <row r="386" spans="1:8" ht="15" thickBot="1" x14ac:dyDescent="0.35">
      <c r="A386" s="163">
        <v>27</v>
      </c>
      <c r="B386" s="164" t="s">
        <v>647</v>
      </c>
      <c r="C386" s="276" t="s">
        <v>648</v>
      </c>
      <c r="D386" s="150" t="s">
        <v>11</v>
      </c>
      <c r="E386" s="150">
        <v>3</v>
      </c>
      <c r="F386" s="150" t="s">
        <v>6</v>
      </c>
      <c r="G386" s="150">
        <v>3</v>
      </c>
      <c r="H386" s="150" t="s">
        <v>164</v>
      </c>
    </row>
    <row r="387" spans="1:8" ht="15" thickBot="1" x14ac:dyDescent="0.35">
      <c r="A387" s="147">
        <v>28</v>
      </c>
      <c r="B387" s="165" t="s">
        <v>649</v>
      </c>
      <c r="C387" s="275" t="s">
        <v>650</v>
      </c>
      <c r="D387" s="150" t="s">
        <v>11</v>
      </c>
      <c r="E387" s="150">
        <v>1</v>
      </c>
      <c r="F387" s="150" t="s">
        <v>6</v>
      </c>
      <c r="G387" s="150">
        <v>1</v>
      </c>
      <c r="H387" s="150" t="s">
        <v>164</v>
      </c>
    </row>
    <row r="388" spans="1:8" ht="15" thickBot="1" x14ac:dyDescent="0.35">
      <c r="A388" s="147">
        <v>29</v>
      </c>
      <c r="B388" s="148" t="s">
        <v>651</v>
      </c>
      <c r="C388" s="275" t="s">
        <v>652</v>
      </c>
      <c r="D388" s="150" t="s">
        <v>11</v>
      </c>
      <c r="E388" s="150">
        <v>3</v>
      </c>
      <c r="F388" s="150" t="s">
        <v>6</v>
      </c>
      <c r="G388" s="150">
        <v>3</v>
      </c>
      <c r="H388" s="150" t="s">
        <v>164</v>
      </c>
    </row>
    <row r="389" spans="1:8" ht="15" thickBot="1" x14ac:dyDescent="0.35">
      <c r="A389" s="147">
        <v>30</v>
      </c>
      <c r="B389" s="148" t="s">
        <v>653</v>
      </c>
      <c r="C389" s="274" t="s">
        <v>654</v>
      </c>
      <c r="D389" s="150" t="s">
        <v>11</v>
      </c>
      <c r="E389" s="150">
        <v>1</v>
      </c>
      <c r="F389" s="150" t="s">
        <v>6</v>
      </c>
      <c r="G389" s="150">
        <v>1</v>
      </c>
      <c r="H389" s="150" t="s">
        <v>164</v>
      </c>
    </row>
    <row r="390" spans="1:8" ht="15" thickBot="1" x14ac:dyDescent="0.35">
      <c r="A390" s="147">
        <v>31</v>
      </c>
      <c r="B390" s="148" t="s">
        <v>655</v>
      </c>
      <c r="C390" s="275" t="s">
        <v>656</v>
      </c>
      <c r="D390" s="150" t="s">
        <v>11</v>
      </c>
      <c r="E390" s="150">
        <v>3</v>
      </c>
      <c r="F390" s="150" t="s">
        <v>6</v>
      </c>
      <c r="G390" s="150">
        <v>3</v>
      </c>
      <c r="H390" s="150" t="s">
        <v>164</v>
      </c>
    </row>
    <row r="391" spans="1:8" ht="15" thickBot="1" x14ac:dyDescent="0.35">
      <c r="A391" s="147">
        <v>32</v>
      </c>
      <c r="B391" s="149" t="s">
        <v>657</v>
      </c>
      <c r="C391" s="278" t="s">
        <v>658</v>
      </c>
      <c r="D391" s="150" t="s">
        <v>11</v>
      </c>
      <c r="E391" s="150">
        <v>3</v>
      </c>
      <c r="F391" s="150" t="s">
        <v>6</v>
      </c>
      <c r="G391" s="150">
        <v>3</v>
      </c>
      <c r="H391" s="150" t="s">
        <v>164</v>
      </c>
    </row>
    <row r="392" spans="1:8" ht="15" thickBot="1" x14ac:dyDescent="0.35">
      <c r="A392" s="147">
        <v>33</v>
      </c>
      <c r="B392" s="149" t="s">
        <v>659</v>
      </c>
      <c r="C392" s="275" t="s">
        <v>660</v>
      </c>
      <c r="D392" s="150" t="s">
        <v>11</v>
      </c>
      <c r="E392" s="150">
        <v>3</v>
      </c>
      <c r="F392" s="150" t="s">
        <v>6</v>
      </c>
      <c r="G392" s="150">
        <v>3</v>
      </c>
      <c r="H392" s="150" t="s">
        <v>164</v>
      </c>
    </row>
    <row r="393" spans="1:8" ht="15" thickBot="1" x14ac:dyDescent="0.35">
      <c r="A393" s="147">
        <v>34</v>
      </c>
      <c r="B393" s="149" t="s">
        <v>661</v>
      </c>
      <c r="C393" s="275" t="s">
        <v>662</v>
      </c>
      <c r="D393" s="150" t="s">
        <v>11</v>
      </c>
      <c r="E393" s="150">
        <v>3</v>
      </c>
      <c r="F393" s="150" t="s">
        <v>6</v>
      </c>
      <c r="G393" s="150">
        <v>3</v>
      </c>
      <c r="H393" s="150" t="s">
        <v>164</v>
      </c>
    </row>
    <row r="394" spans="1:8" ht="15" thickBot="1" x14ac:dyDescent="0.35">
      <c r="A394" s="147">
        <v>35</v>
      </c>
      <c r="B394" s="148" t="s">
        <v>663</v>
      </c>
      <c r="C394" s="279" t="s">
        <v>664</v>
      </c>
      <c r="D394" s="150" t="s">
        <v>7</v>
      </c>
      <c r="E394" s="150">
        <v>2</v>
      </c>
      <c r="F394" s="150" t="s">
        <v>6</v>
      </c>
      <c r="G394" s="150">
        <v>2</v>
      </c>
      <c r="H394" s="150" t="s">
        <v>164</v>
      </c>
    </row>
    <row r="395" spans="1:8" ht="15" thickBot="1" x14ac:dyDescent="0.35">
      <c r="A395" s="147">
        <v>36</v>
      </c>
      <c r="B395" s="148" t="s">
        <v>663</v>
      </c>
      <c r="C395" s="273" t="s">
        <v>665</v>
      </c>
      <c r="D395" s="150" t="s">
        <v>7</v>
      </c>
      <c r="E395" s="150">
        <v>2</v>
      </c>
      <c r="F395" s="150" t="s">
        <v>6</v>
      </c>
      <c r="G395" s="150">
        <v>2</v>
      </c>
      <c r="H395" s="150" t="s">
        <v>164</v>
      </c>
    </row>
    <row r="396" spans="1:8" ht="15" thickBot="1" x14ac:dyDescent="0.35">
      <c r="A396" s="147">
        <v>37</v>
      </c>
      <c r="B396" s="148" t="s">
        <v>24</v>
      </c>
      <c r="C396" s="273" t="s">
        <v>666</v>
      </c>
      <c r="D396" s="150" t="s">
        <v>7</v>
      </c>
      <c r="E396" s="150">
        <v>24</v>
      </c>
      <c r="F396" s="150" t="s">
        <v>6</v>
      </c>
      <c r="G396" s="150">
        <v>24</v>
      </c>
      <c r="H396" s="150" t="s">
        <v>164</v>
      </c>
    </row>
    <row r="397" spans="1:8" ht="15" thickBot="1" x14ac:dyDescent="0.35">
      <c r="A397" s="147">
        <v>38</v>
      </c>
      <c r="B397" s="151" t="s">
        <v>667</v>
      </c>
      <c r="C397" s="274" t="s">
        <v>668</v>
      </c>
      <c r="D397" s="152" t="s">
        <v>11</v>
      </c>
      <c r="E397" s="152">
        <v>1</v>
      </c>
      <c r="F397" s="152" t="s">
        <v>6</v>
      </c>
      <c r="G397" s="152">
        <v>1</v>
      </c>
      <c r="H397" s="152" t="s">
        <v>164</v>
      </c>
    </row>
    <row r="398" spans="1:8" ht="15" thickBot="1" x14ac:dyDescent="0.35">
      <c r="A398" s="147">
        <v>39</v>
      </c>
      <c r="B398" s="151" t="s">
        <v>440</v>
      </c>
      <c r="C398" s="274" t="s">
        <v>669</v>
      </c>
      <c r="D398" s="152" t="s">
        <v>11</v>
      </c>
      <c r="E398" s="152">
        <v>3</v>
      </c>
      <c r="F398" s="152" t="s">
        <v>6</v>
      </c>
      <c r="G398" s="152">
        <v>3</v>
      </c>
      <c r="H398" s="152" t="s">
        <v>164</v>
      </c>
    </row>
    <row r="399" spans="1:8" ht="15" thickBot="1" x14ac:dyDescent="0.35">
      <c r="A399" s="147">
        <v>40</v>
      </c>
      <c r="B399" s="148" t="s">
        <v>670</v>
      </c>
      <c r="C399" s="275" t="s">
        <v>671</v>
      </c>
      <c r="D399" s="150" t="s">
        <v>11</v>
      </c>
      <c r="E399" s="150">
        <v>2</v>
      </c>
      <c r="F399" s="150" t="s">
        <v>6</v>
      </c>
      <c r="G399" s="150">
        <v>2</v>
      </c>
      <c r="H399" s="150" t="s">
        <v>164</v>
      </c>
    </row>
    <row r="400" spans="1:8" ht="15" thickBot="1" x14ac:dyDescent="0.35">
      <c r="A400" s="147">
        <v>41</v>
      </c>
      <c r="B400" s="151" t="s">
        <v>442</v>
      </c>
      <c r="C400" s="274" t="s">
        <v>672</v>
      </c>
      <c r="D400" s="152" t="s">
        <v>11</v>
      </c>
      <c r="E400" s="152">
        <v>2</v>
      </c>
      <c r="F400" s="152" t="s">
        <v>6</v>
      </c>
      <c r="G400" s="152">
        <v>2</v>
      </c>
      <c r="H400" s="152" t="s">
        <v>164</v>
      </c>
    </row>
    <row r="401" spans="1:8" ht="15" thickBot="1" x14ac:dyDescent="0.35">
      <c r="A401" s="147">
        <v>42</v>
      </c>
      <c r="B401" s="151" t="s">
        <v>442</v>
      </c>
      <c r="C401" s="274" t="s">
        <v>673</v>
      </c>
      <c r="D401" s="152" t="s">
        <v>11</v>
      </c>
      <c r="E401" s="152">
        <v>2</v>
      </c>
      <c r="F401" s="152" t="s">
        <v>6</v>
      </c>
      <c r="G401" s="152">
        <v>2</v>
      </c>
      <c r="H401" s="152" t="s">
        <v>164</v>
      </c>
    </row>
    <row r="402" spans="1:8" ht="15" thickBot="1" x14ac:dyDescent="0.35">
      <c r="A402" s="147">
        <v>43</v>
      </c>
      <c r="B402" s="148" t="s">
        <v>674</v>
      </c>
      <c r="C402" s="275" t="s">
        <v>675</v>
      </c>
      <c r="D402" s="150" t="s">
        <v>11</v>
      </c>
      <c r="E402" s="150">
        <v>1</v>
      </c>
      <c r="F402" s="150" t="s">
        <v>6</v>
      </c>
      <c r="G402" s="150">
        <v>1</v>
      </c>
      <c r="H402" s="150" t="s">
        <v>164</v>
      </c>
    </row>
    <row r="403" spans="1:8" ht="15" thickBot="1" x14ac:dyDescent="0.35">
      <c r="A403" s="147">
        <v>44</v>
      </c>
      <c r="B403" s="151" t="s">
        <v>438</v>
      </c>
      <c r="C403" s="274" t="s">
        <v>676</v>
      </c>
      <c r="D403" s="152" t="s">
        <v>11</v>
      </c>
      <c r="E403" s="152">
        <v>10</v>
      </c>
      <c r="F403" s="152" t="s">
        <v>6</v>
      </c>
      <c r="G403" s="152">
        <v>10</v>
      </c>
      <c r="H403" s="152" t="s">
        <v>164</v>
      </c>
    </row>
    <row r="404" spans="1:8" ht="15" thickBot="1" x14ac:dyDescent="0.35">
      <c r="A404" s="147">
        <v>45</v>
      </c>
      <c r="B404" s="151" t="s">
        <v>334</v>
      </c>
      <c r="C404" s="274" t="s">
        <v>677</v>
      </c>
      <c r="D404" s="152" t="s">
        <v>11</v>
      </c>
      <c r="E404" s="152">
        <v>5</v>
      </c>
      <c r="F404" s="152" t="s">
        <v>6</v>
      </c>
      <c r="G404" s="152">
        <v>5</v>
      </c>
      <c r="H404" s="152" t="s">
        <v>164</v>
      </c>
    </row>
    <row r="405" spans="1:8" ht="15" thickBot="1" x14ac:dyDescent="0.35">
      <c r="A405" s="147">
        <v>46</v>
      </c>
      <c r="B405" s="148" t="s">
        <v>678</v>
      </c>
      <c r="C405" s="274" t="s">
        <v>679</v>
      </c>
      <c r="D405" s="150" t="s">
        <v>11</v>
      </c>
      <c r="E405" s="150">
        <v>4</v>
      </c>
      <c r="F405" s="150" t="s">
        <v>6</v>
      </c>
      <c r="G405" s="150">
        <v>4</v>
      </c>
      <c r="H405" s="150" t="s">
        <v>164</v>
      </c>
    </row>
    <row r="406" spans="1:8" ht="15" thickBot="1" x14ac:dyDescent="0.35">
      <c r="A406" s="147">
        <v>47</v>
      </c>
      <c r="B406" s="151" t="s">
        <v>426</v>
      </c>
      <c r="C406" s="274" t="s">
        <v>680</v>
      </c>
      <c r="D406" s="152" t="s">
        <v>11</v>
      </c>
      <c r="E406" s="152">
        <v>3</v>
      </c>
      <c r="F406" s="152" t="s">
        <v>6</v>
      </c>
      <c r="G406" s="152">
        <v>3</v>
      </c>
      <c r="H406" s="152" t="s">
        <v>164</v>
      </c>
    </row>
    <row r="407" spans="1:8" ht="15" thickBot="1" x14ac:dyDescent="0.35">
      <c r="A407" s="147">
        <v>48</v>
      </c>
      <c r="B407" s="148" t="s">
        <v>681</v>
      </c>
      <c r="C407" s="274" t="s">
        <v>682</v>
      </c>
      <c r="D407" s="150" t="s">
        <v>11</v>
      </c>
      <c r="E407" s="150">
        <v>2</v>
      </c>
      <c r="F407" s="150" t="s">
        <v>6</v>
      </c>
      <c r="G407" s="150">
        <v>2</v>
      </c>
      <c r="H407" s="150" t="s">
        <v>164</v>
      </c>
    </row>
    <row r="408" spans="1:8" ht="15" thickBot="1" x14ac:dyDescent="0.35">
      <c r="A408" s="147">
        <v>49</v>
      </c>
      <c r="B408" s="148" t="s">
        <v>683</v>
      </c>
      <c r="C408" s="275" t="s">
        <v>684</v>
      </c>
      <c r="D408" s="150" t="s">
        <v>11</v>
      </c>
      <c r="E408" s="150">
        <v>3</v>
      </c>
      <c r="F408" s="150" t="s">
        <v>6</v>
      </c>
      <c r="G408" s="150">
        <v>3</v>
      </c>
      <c r="H408" s="150" t="s">
        <v>164</v>
      </c>
    </row>
    <row r="409" spans="1:8" ht="15" thickBot="1" x14ac:dyDescent="0.35">
      <c r="A409" s="147">
        <v>50</v>
      </c>
      <c r="B409" s="148" t="s">
        <v>685</v>
      </c>
      <c r="C409" s="275" t="s">
        <v>686</v>
      </c>
      <c r="D409" s="150" t="s">
        <v>11</v>
      </c>
      <c r="E409" s="150">
        <v>3</v>
      </c>
      <c r="F409" s="150" t="s">
        <v>6</v>
      </c>
      <c r="G409" s="150">
        <v>3</v>
      </c>
      <c r="H409" s="150" t="s">
        <v>164</v>
      </c>
    </row>
    <row r="410" spans="1:8" ht="15" thickBot="1" x14ac:dyDescent="0.35">
      <c r="A410" s="147">
        <v>51</v>
      </c>
      <c r="B410" s="148" t="s">
        <v>687</v>
      </c>
      <c r="C410" s="275" t="s">
        <v>688</v>
      </c>
      <c r="D410" s="150" t="s">
        <v>11</v>
      </c>
      <c r="E410" s="150">
        <v>3</v>
      </c>
      <c r="F410" s="150" t="s">
        <v>6</v>
      </c>
      <c r="G410" s="150">
        <v>3</v>
      </c>
      <c r="H410" s="150" t="s">
        <v>164</v>
      </c>
    </row>
    <row r="411" spans="1:8" ht="15" thickBot="1" x14ac:dyDescent="0.35">
      <c r="A411" s="147">
        <v>52</v>
      </c>
      <c r="B411" s="148" t="s">
        <v>689</v>
      </c>
      <c r="C411" s="275" t="s">
        <v>690</v>
      </c>
      <c r="D411" s="150" t="s">
        <v>11</v>
      </c>
      <c r="E411" s="150">
        <v>25</v>
      </c>
      <c r="F411" s="150" t="s">
        <v>6</v>
      </c>
      <c r="G411" s="150">
        <v>25</v>
      </c>
      <c r="H411" s="150" t="s">
        <v>164</v>
      </c>
    </row>
    <row r="412" spans="1:8" ht="15" thickBot="1" x14ac:dyDescent="0.35">
      <c r="A412" s="147">
        <v>53</v>
      </c>
      <c r="B412" s="148" t="s">
        <v>691</v>
      </c>
      <c r="C412" s="275" t="s">
        <v>692</v>
      </c>
      <c r="D412" s="150" t="s">
        <v>11</v>
      </c>
      <c r="E412" s="150">
        <v>3</v>
      </c>
      <c r="F412" s="150" t="s">
        <v>6</v>
      </c>
      <c r="G412" s="150">
        <v>3</v>
      </c>
      <c r="H412" s="150" t="s">
        <v>164</v>
      </c>
    </row>
    <row r="413" spans="1:8" ht="15" thickBot="1" x14ac:dyDescent="0.35">
      <c r="A413" s="147">
        <v>54</v>
      </c>
      <c r="B413" s="148" t="s">
        <v>693</v>
      </c>
      <c r="C413" s="275" t="s">
        <v>694</v>
      </c>
      <c r="D413" s="150" t="s">
        <v>11</v>
      </c>
      <c r="E413" s="150">
        <v>10</v>
      </c>
      <c r="F413" s="150" t="s">
        <v>6</v>
      </c>
      <c r="G413" s="150">
        <v>10</v>
      </c>
      <c r="H413" s="150" t="s">
        <v>164</v>
      </c>
    </row>
    <row r="414" spans="1:8" ht="15" thickBot="1" x14ac:dyDescent="0.35">
      <c r="A414" s="147">
        <v>55</v>
      </c>
      <c r="B414" s="148" t="s">
        <v>695</v>
      </c>
      <c r="C414" s="275" t="s">
        <v>696</v>
      </c>
      <c r="D414" s="150" t="s">
        <v>11</v>
      </c>
      <c r="E414" s="150">
        <v>10</v>
      </c>
      <c r="F414" s="150" t="s">
        <v>6</v>
      </c>
      <c r="G414" s="150">
        <v>10</v>
      </c>
      <c r="H414" s="150" t="s">
        <v>164</v>
      </c>
    </row>
    <row r="415" spans="1:8" ht="15" thickBot="1" x14ac:dyDescent="0.35">
      <c r="A415" s="147">
        <v>56</v>
      </c>
      <c r="B415" s="148" t="s">
        <v>697</v>
      </c>
      <c r="C415" s="275" t="s">
        <v>698</v>
      </c>
      <c r="D415" s="150" t="s">
        <v>11</v>
      </c>
      <c r="E415" s="150">
        <v>10</v>
      </c>
      <c r="F415" s="150" t="s">
        <v>6</v>
      </c>
      <c r="G415" s="150">
        <v>10</v>
      </c>
      <c r="H415" s="150" t="s">
        <v>164</v>
      </c>
    </row>
    <row r="416" spans="1:8" ht="15" thickBot="1" x14ac:dyDescent="0.35">
      <c r="A416" s="147">
        <v>57</v>
      </c>
      <c r="B416" s="148" t="s">
        <v>699</v>
      </c>
      <c r="C416" s="275" t="s">
        <v>700</v>
      </c>
      <c r="D416" s="150" t="s">
        <v>11</v>
      </c>
      <c r="E416" s="150">
        <v>3</v>
      </c>
      <c r="F416" s="150" t="s">
        <v>6</v>
      </c>
      <c r="G416" s="150">
        <v>3</v>
      </c>
      <c r="H416" s="150" t="s">
        <v>164</v>
      </c>
    </row>
    <row r="417" spans="1:8" ht="15" thickBot="1" x14ac:dyDescent="0.35">
      <c r="A417" s="147">
        <v>58</v>
      </c>
      <c r="B417" s="148" t="s">
        <v>701</v>
      </c>
      <c r="C417" s="275" t="s">
        <v>702</v>
      </c>
      <c r="D417" s="150" t="s">
        <v>11</v>
      </c>
      <c r="E417" s="150">
        <v>2</v>
      </c>
      <c r="F417" s="150" t="s">
        <v>6</v>
      </c>
      <c r="G417" s="150">
        <v>2</v>
      </c>
      <c r="H417" s="150" t="s">
        <v>164</v>
      </c>
    </row>
    <row r="418" spans="1:8" ht="15" thickBot="1" x14ac:dyDescent="0.35">
      <c r="A418" s="147">
        <v>59</v>
      </c>
      <c r="B418" s="148" t="s">
        <v>703</v>
      </c>
      <c r="C418" s="275" t="s">
        <v>704</v>
      </c>
      <c r="D418" s="150" t="s">
        <v>11</v>
      </c>
      <c r="E418" s="150">
        <v>2</v>
      </c>
      <c r="F418" s="150" t="s">
        <v>6</v>
      </c>
      <c r="G418" s="150">
        <v>2</v>
      </c>
      <c r="H418" s="150" t="s">
        <v>164</v>
      </c>
    </row>
    <row r="419" spans="1:8" ht="15" thickBot="1" x14ac:dyDescent="0.35">
      <c r="A419" s="147">
        <v>60</v>
      </c>
      <c r="B419" s="148" t="s">
        <v>705</v>
      </c>
      <c r="C419" s="275" t="s">
        <v>706</v>
      </c>
      <c r="D419" s="150" t="s">
        <v>11</v>
      </c>
      <c r="E419" s="150">
        <v>4</v>
      </c>
      <c r="F419" s="150" t="s">
        <v>6</v>
      </c>
      <c r="G419" s="150">
        <v>4</v>
      </c>
      <c r="H419" s="150" t="s">
        <v>164</v>
      </c>
    </row>
    <row r="420" spans="1:8" ht="15" thickBot="1" x14ac:dyDescent="0.35">
      <c r="A420" s="147">
        <v>61</v>
      </c>
      <c r="B420" s="151" t="s">
        <v>707</v>
      </c>
      <c r="C420" s="274" t="s">
        <v>708</v>
      </c>
      <c r="D420" s="152" t="s">
        <v>11</v>
      </c>
      <c r="E420" s="152">
        <v>2</v>
      </c>
      <c r="F420" s="152" t="s">
        <v>6</v>
      </c>
      <c r="G420" s="152">
        <v>2</v>
      </c>
      <c r="H420" s="152" t="s">
        <v>164</v>
      </c>
    </row>
    <row r="421" spans="1:8" ht="15" thickBot="1" x14ac:dyDescent="0.35">
      <c r="A421" s="147">
        <v>62</v>
      </c>
      <c r="B421" s="151" t="s">
        <v>709</v>
      </c>
      <c r="C421" s="274" t="s">
        <v>710</v>
      </c>
      <c r="D421" s="152" t="s">
        <v>11</v>
      </c>
      <c r="E421" s="152">
        <v>10</v>
      </c>
      <c r="F421" s="152" t="s">
        <v>6</v>
      </c>
      <c r="G421" s="152">
        <v>10</v>
      </c>
      <c r="H421" s="152" t="s">
        <v>164</v>
      </c>
    </row>
    <row r="422" spans="1:8" ht="15" thickBot="1" x14ac:dyDescent="0.35">
      <c r="A422" s="147">
        <v>63</v>
      </c>
      <c r="B422" s="148" t="s">
        <v>506</v>
      </c>
      <c r="C422" s="275" t="s">
        <v>711</v>
      </c>
      <c r="D422" s="150" t="s">
        <v>11</v>
      </c>
      <c r="E422" s="150">
        <v>10</v>
      </c>
      <c r="F422" s="150" t="s">
        <v>6</v>
      </c>
      <c r="G422" s="150">
        <v>10</v>
      </c>
      <c r="H422" s="150" t="s">
        <v>164</v>
      </c>
    </row>
    <row r="423" spans="1:8" ht="15" thickBot="1" x14ac:dyDescent="0.35">
      <c r="A423" s="147">
        <v>64</v>
      </c>
      <c r="B423" s="148" t="s">
        <v>532</v>
      </c>
      <c r="C423" s="275" t="s">
        <v>712</v>
      </c>
      <c r="D423" s="150" t="s">
        <v>11</v>
      </c>
      <c r="E423" s="150">
        <v>10</v>
      </c>
      <c r="F423" s="150" t="s">
        <v>6</v>
      </c>
      <c r="G423" s="150">
        <v>10</v>
      </c>
      <c r="H423" s="150" t="s">
        <v>164</v>
      </c>
    </row>
    <row r="424" spans="1:8" ht="15" thickBot="1" x14ac:dyDescent="0.35">
      <c r="A424" s="147">
        <v>65</v>
      </c>
      <c r="B424" s="148" t="s">
        <v>713</v>
      </c>
      <c r="C424" s="275" t="s">
        <v>714</v>
      </c>
      <c r="D424" s="150" t="s">
        <v>11</v>
      </c>
      <c r="E424" s="150">
        <v>10</v>
      </c>
      <c r="F424" s="150" t="s">
        <v>6</v>
      </c>
      <c r="G424" s="150">
        <v>10</v>
      </c>
      <c r="H424" s="150" t="s">
        <v>164</v>
      </c>
    </row>
    <row r="425" spans="1:8" ht="15" thickBot="1" x14ac:dyDescent="0.35">
      <c r="A425" s="147">
        <v>66</v>
      </c>
      <c r="B425" s="148" t="s">
        <v>715</v>
      </c>
      <c r="C425" s="275" t="s">
        <v>716</v>
      </c>
      <c r="D425" s="150" t="s">
        <v>11</v>
      </c>
      <c r="E425" s="150">
        <v>10</v>
      </c>
      <c r="F425" s="150" t="s">
        <v>6</v>
      </c>
      <c r="G425" s="150">
        <v>10</v>
      </c>
      <c r="H425" s="150" t="s">
        <v>164</v>
      </c>
    </row>
    <row r="426" spans="1:8" ht="15" thickBot="1" x14ac:dyDescent="0.35">
      <c r="A426" s="147">
        <v>67</v>
      </c>
      <c r="B426" s="151" t="s">
        <v>717</v>
      </c>
      <c r="C426" s="274" t="s">
        <v>718</v>
      </c>
      <c r="D426" s="152" t="s">
        <v>11</v>
      </c>
      <c r="E426" s="152">
        <v>2</v>
      </c>
      <c r="F426" s="152" t="s">
        <v>6</v>
      </c>
      <c r="G426" s="152">
        <v>2</v>
      </c>
      <c r="H426" s="152" t="s">
        <v>625</v>
      </c>
    </row>
    <row r="427" spans="1:8" ht="15" thickBot="1" x14ac:dyDescent="0.35">
      <c r="A427" s="147">
        <v>68</v>
      </c>
      <c r="B427" s="151" t="s">
        <v>719</v>
      </c>
      <c r="C427" s="274" t="s">
        <v>720</v>
      </c>
      <c r="D427" s="152" t="s">
        <v>11</v>
      </c>
      <c r="E427" s="152">
        <v>1</v>
      </c>
      <c r="F427" s="152" t="s">
        <v>6</v>
      </c>
      <c r="G427" s="152">
        <v>1</v>
      </c>
      <c r="H427" s="152" t="s">
        <v>164</v>
      </c>
    </row>
    <row r="428" spans="1:8" ht="15" thickBot="1" x14ac:dyDescent="0.35">
      <c r="A428" s="147">
        <v>69</v>
      </c>
      <c r="B428" s="151" t="s">
        <v>721</v>
      </c>
      <c r="C428" s="280" t="s">
        <v>722</v>
      </c>
      <c r="D428" s="152" t="s">
        <v>11</v>
      </c>
      <c r="E428" s="152">
        <v>1</v>
      </c>
      <c r="F428" s="152" t="s">
        <v>6</v>
      </c>
      <c r="G428" s="152">
        <v>1</v>
      </c>
      <c r="H428" s="152" t="s">
        <v>164</v>
      </c>
    </row>
    <row r="429" spans="1:8" ht="15" thickBot="1" x14ac:dyDescent="0.35">
      <c r="A429" s="147">
        <v>70</v>
      </c>
      <c r="B429" s="166" t="s">
        <v>723</v>
      </c>
      <c r="C429" s="180" t="s">
        <v>724</v>
      </c>
      <c r="D429" s="167" t="s">
        <v>11</v>
      </c>
      <c r="E429" s="152">
        <v>1</v>
      </c>
      <c r="F429" s="152" t="s">
        <v>6</v>
      </c>
      <c r="G429" s="152">
        <v>1</v>
      </c>
      <c r="H429" s="168" t="s">
        <v>725</v>
      </c>
    </row>
    <row r="430" spans="1:8" ht="15" thickBot="1" x14ac:dyDescent="0.35">
      <c r="A430" s="147">
        <v>71</v>
      </c>
      <c r="B430" s="151" t="s">
        <v>726</v>
      </c>
      <c r="C430" s="281" t="s">
        <v>727</v>
      </c>
      <c r="D430" s="152" t="s">
        <v>11</v>
      </c>
      <c r="E430" s="152">
        <v>1</v>
      </c>
      <c r="F430" s="152" t="s">
        <v>6</v>
      </c>
      <c r="G430" s="152">
        <v>1</v>
      </c>
      <c r="H430" s="152" t="s">
        <v>164</v>
      </c>
    </row>
    <row r="431" spans="1:8" ht="15" thickBot="1" x14ac:dyDescent="0.35">
      <c r="A431" s="147">
        <v>72</v>
      </c>
      <c r="B431" s="151" t="s">
        <v>458</v>
      </c>
      <c r="C431" s="274" t="s">
        <v>728</v>
      </c>
      <c r="D431" s="152" t="s">
        <v>11</v>
      </c>
      <c r="E431" s="152">
        <v>3</v>
      </c>
      <c r="F431" s="152" t="s">
        <v>147</v>
      </c>
      <c r="G431" s="152">
        <v>3</v>
      </c>
      <c r="H431" s="152" t="s">
        <v>164</v>
      </c>
    </row>
    <row r="432" spans="1:8" ht="15" thickBot="1" x14ac:dyDescent="0.35">
      <c r="A432" s="147">
        <v>73</v>
      </c>
      <c r="B432" s="151" t="s">
        <v>639</v>
      </c>
      <c r="C432" s="274" t="s">
        <v>729</v>
      </c>
      <c r="D432" s="152" t="s">
        <v>7</v>
      </c>
      <c r="E432" s="152">
        <v>2</v>
      </c>
      <c r="F432" s="152" t="s">
        <v>6</v>
      </c>
      <c r="G432" s="152">
        <v>2</v>
      </c>
      <c r="H432" s="152" t="s">
        <v>164</v>
      </c>
    </row>
    <row r="433" spans="1:8" ht="15" thickBot="1" x14ac:dyDescent="0.35">
      <c r="A433" s="147">
        <v>74</v>
      </c>
      <c r="B433" s="151" t="s">
        <v>730</v>
      </c>
      <c r="C433" s="274" t="s">
        <v>731</v>
      </c>
      <c r="D433" s="150" t="s">
        <v>11</v>
      </c>
      <c r="E433" s="150">
        <v>1</v>
      </c>
      <c r="F433" s="150" t="s">
        <v>6</v>
      </c>
      <c r="G433" s="150">
        <v>1</v>
      </c>
      <c r="H433" s="150" t="s">
        <v>164</v>
      </c>
    </row>
    <row r="434" spans="1:8" ht="15" thickBot="1" x14ac:dyDescent="0.35">
      <c r="A434" s="147">
        <v>75</v>
      </c>
      <c r="B434" s="151" t="s">
        <v>732</v>
      </c>
      <c r="C434" s="274" t="s">
        <v>733</v>
      </c>
      <c r="D434" s="150" t="s">
        <v>11</v>
      </c>
      <c r="E434" s="150">
        <v>1</v>
      </c>
      <c r="F434" s="150" t="s">
        <v>6</v>
      </c>
      <c r="G434" s="150">
        <v>1</v>
      </c>
      <c r="H434" s="150" t="s">
        <v>164</v>
      </c>
    </row>
    <row r="435" spans="1:8" ht="18.600000000000001" thickBot="1" x14ac:dyDescent="0.4">
      <c r="A435" s="502" t="s">
        <v>281</v>
      </c>
      <c r="B435" s="503"/>
      <c r="C435" s="503"/>
      <c r="D435" s="503"/>
      <c r="E435" s="503"/>
      <c r="F435" s="503"/>
      <c r="G435" s="503"/>
      <c r="H435" s="503"/>
    </row>
    <row r="436" spans="1:8" ht="16.2" thickBot="1" x14ac:dyDescent="0.35">
      <c r="A436" s="504" t="s">
        <v>588</v>
      </c>
      <c r="B436" s="505"/>
      <c r="C436" s="505"/>
      <c r="D436" s="505"/>
      <c r="E436" s="505"/>
      <c r="F436" s="505"/>
      <c r="G436" s="505"/>
      <c r="H436" s="505"/>
    </row>
    <row r="437" spans="1:8" ht="16.2" thickBot="1" x14ac:dyDescent="0.35">
      <c r="A437" s="494" t="s">
        <v>734</v>
      </c>
      <c r="B437" s="495"/>
      <c r="C437" s="495"/>
      <c r="D437" s="495"/>
      <c r="E437" s="495"/>
      <c r="F437" s="495"/>
      <c r="G437" s="495"/>
      <c r="H437" s="495"/>
    </row>
    <row r="438" spans="1:8" ht="16.2" thickBot="1" x14ac:dyDescent="0.35">
      <c r="A438" s="494" t="s">
        <v>735</v>
      </c>
      <c r="B438" s="495"/>
      <c r="C438" s="495"/>
      <c r="D438" s="495"/>
      <c r="E438" s="495"/>
      <c r="F438" s="495"/>
      <c r="G438" s="495"/>
      <c r="H438" s="495"/>
    </row>
    <row r="439" spans="1:8" ht="16.2" thickBot="1" x14ac:dyDescent="0.35">
      <c r="A439" s="494" t="s">
        <v>591</v>
      </c>
      <c r="B439" s="495"/>
      <c r="C439" s="495"/>
      <c r="D439" s="495"/>
      <c r="E439" s="495"/>
      <c r="F439" s="495"/>
      <c r="G439" s="495"/>
      <c r="H439" s="495"/>
    </row>
    <row r="440" spans="1:8" ht="16.2" thickBot="1" x14ac:dyDescent="0.35">
      <c r="A440" s="494" t="s">
        <v>736</v>
      </c>
      <c r="B440" s="495"/>
      <c r="C440" s="495"/>
      <c r="D440" s="495"/>
      <c r="E440" s="495"/>
      <c r="F440" s="495"/>
      <c r="G440" s="495"/>
      <c r="H440" s="495"/>
    </row>
    <row r="441" spans="1:8" ht="16.2" thickBot="1" x14ac:dyDescent="0.35">
      <c r="A441" s="494" t="s">
        <v>737</v>
      </c>
      <c r="B441" s="495"/>
      <c r="C441" s="495"/>
      <c r="D441" s="495"/>
      <c r="E441" s="495"/>
      <c r="F441" s="495"/>
      <c r="G441" s="495"/>
      <c r="H441" s="495"/>
    </row>
    <row r="442" spans="1:8" ht="16.2" thickBot="1" x14ac:dyDescent="0.35">
      <c r="A442" s="494" t="s">
        <v>738</v>
      </c>
      <c r="B442" s="495"/>
      <c r="C442" s="495"/>
      <c r="D442" s="495"/>
      <c r="E442" s="495"/>
      <c r="F442" s="495"/>
      <c r="G442" s="495"/>
      <c r="H442" s="495"/>
    </row>
    <row r="443" spans="1:8" ht="16.2" thickBot="1" x14ac:dyDescent="0.35">
      <c r="A443" s="494" t="s">
        <v>288</v>
      </c>
      <c r="B443" s="495"/>
      <c r="C443" s="495"/>
      <c r="D443" s="495"/>
      <c r="E443" s="495"/>
      <c r="F443" s="495"/>
      <c r="G443" s="495"/>
      <c r="H443" s="495"/>
    </row>
    <row r="444" spans="1:8" ht="15.6" x14ac:dyDescent="0.3">
      <c r="A444" s="496" t="s">
        <v>395</v>
      </c>
      <c r="B444" s="497"/>
      <c r="C444" s="497"/>
      <c r="D444" s="497"/>
      <c r="E444" s="497"/>
      <c r="F444" s="497"/>
      <c r="G444" s="497"/>
      <c r="H444" s="497"/>
    </row>
    <row r="445" spans="1:8" ht="46.8" x14ac:dyDescent="0.3">
      <c r="A445" s="170" t="s">
        <v>0</v>
      </c>
      <c r="B445" s="170" t="s">
        <v>594</v>
      </c>
      <c r="C445" s="282" t="s">
        <v>10</v>
      </c>
      <c r="D445" s="170" t="s">
        <v>2</v>
      </c>
      <c r="E445" s="170" t="s">
        <v>4</v>
      </c>
      <c r="F445" s="170" t="s">
        <v>3</v>
      </c>
      <c r="G445" s="170" t="s">
        <v>8</v>
      </c>
      <c r="H445" s="170" t="s">
        <v>144</v>
      </c>
    </row>
    <row r="446" spans="1:8" ht="28.2" thickBot="1" x14ac:dyDescent="0.35">
      <c r="A446" s="171">
        <v>1</v>
      </c>
      <c r="B446" s="169" t="s">
        <v>739</v>
      </c>
      <c r="C446" s="279" t="s">
        <v>740</v>
      </c>
      <c r="D446" s="161" t="s">
        <v>11</v>
      </c>
      <c r="E446" s="161">
        <v>1</v>
      </c>
      <c r="F446" s="161" t="s">
        <v>741</v>
      </c>
      <c r="G446" s="161">
        <v>12</v>
      </c>
      <c r="H446" s="161" t="s">
        <v>164</v>
      </c>
    </row>
    <row r="447" spans="1:8" ht="28.2" thickBot="1" x14ac:dyDescent="0.35">
      <c r="A447" s="147">
        <v>2</v>
      </c>
      <c r="B447" s="154" t="s">
        <v>742</v>
      </c>
      <c r="C447" s="275" t="s">
        <v>743</v>
      </c>
      <c r="D447" s="150" t="s">
        <v>11</v>
      </c>
      <c r="E447" s="150">
        <v>1</v>
      </c>
      <c r="F447" s="150" t="s">
        <v>741</v>
      </c>
      <c r="G447" s="150">
        <v>12</v>
      </c>
      <c r="H447" s="150" t="s">
        <v>164</v>
      </c>
    </row>
    <row r="448" spans="1:8" ht="28.2" thickBot="1" x14ac:dyDescent="0.35">
      <c r="A448" s="171">
        <v>3</v>
      </c>
      <c r="B448" s="155" t="s">
        <v>744</v>
      </c>
      <c r="C448" s="276" t="s">
        <v>745</v>
      </c>
      <c r="D448" s="150" t="s">
        <v>11</v>
      </c>
      <c r="E448" s="150">
        <v>1</v>
      </c>
      <c r="F448" s="150" t="s">
        <v>741</v>
      </c>
      <c r="G448" s="150">
        <v>12</v>
      </c>
      <c r="H448" s="150" t="s">
        <v>164</v>
      </c>
    </row>
    <row r="449" spans="1:8" ht="28.2" thickBot="1" x14ac:dyDescent="0.35">
      <c r="A449" s="147">
        <v>4</v>
      </c>
      <c r="B449" s="149" t="s">
        <v>746</v>
      </c>
      <c r="C449" s="275" t="s">
        <v>747</v>
      </c>
      <c r="D449" s="172" t="s">
        <v>11</v>
      </c>
      <c r="E449" s="172">
        <v>1</v>
      </c>
      <c r="F449" s="150" t="s">
        <v>741</v>
      </c>
      <c r="G449" s="172">
        <v>12</v>
      </c>
      <c r="H449" s="150" t="s">
        <v>164</v>
      </c>
    </row>
    <row r="450" spans="1:8" ht="28.2" thickBot="1" x14ac:dyDescent="0.35">
      <c r="A450" s="171">
        <v>5</v>
      </c>
      <c r="B450" s="148" t="s">
        <v>748</v>
      </c>
      <c r="C450" s="275" t="s">
        <v>749</v>
      </c>
      <c r="D450" s="150" t="s">
        <v>11</v>
      </c>
      <c r="E450" s="150">
        <v>1</v>
      </c>
      <c r="F450" s="150" t="s">
        <v>741</v>
      </c>
      <c r="G450" s="150">
        <v>12</v>
      </c>
      <c r="H450" s="150" t="s">
        <v>164</v>
      </c>
    </row>
    <row r="451" spans="1:8" ht="28.2" thickBot="1" x14ac:dyDescent="0.35">
      <c r="A451" s="147">
        <v>6</v>
      </c>
      <c r="B451" s="151" t="s">
        <v>750</v>
      </c>
      <c r="C451" s="274" t="s">
        <v>751</v>
      </c>
      <c r="D451" s="152" t="s">
        <v>11</v>
      </c>
      <c r="E451" s="152">
        <v>1</v>
      </c>
      <c r="F451" s="152" t="s">
        <v>741</v>
      </c>
      <c r="G451" s="152">
        <v>12</v>
      </c>
      <c r="H451" s="152" t="s">
        <v>164</v>
      </c>
    </row>
    <row r="452" spans="1:8" ht="28.2" thickBot="1" x14ac:dyDescent="0.35">
      <c r="A452" s="171">
        <v>7</v>
      </c>
      <c r="B452" s="148" t="s">
        <v>752</v>
      </c>
      <c r="C452" s="275" t="s">
        <v>753</v>
      </c>
      <c r="D452" s="150" t="s">
        <v>11</v>
      </c>
      <c r="E452" s="150">
        <v>1</v>
      </c>
      <c r="F452" s="150" t="s">
        <v>741</v>
      </c>
      <c r="G452" s="150">
        <v>12</v>
      </c>
      <c r="H452" s="150" t="s">
        <v>164</v>
      </c>
    </row>
    <row r="453" spans="1:8" ht="28.2" thickBot="1" x14ac:dyDescent="0.35">
      <c r="A453" s="147">
        <v>8</v>
      </c>
      <c r="B453" s="154" t="s">
        <v>754</v>
      </c>
      <c r="C453" s="274" t="s">
        <v>755</v>
      </c>
      <c r="D453" s="150" t="s">
        <v>11</v>
      </c>
      <c r="E453" s="150">
        <v>1</v>
      </c>
      <c r="F453" s="150" t="s">
        <v>741</v>
      </c>
      <c r="G453" s="150">
        <v>12</v>
      </c>
      <c r="H453" s="150" t="s">
        <v>164</v>
      </c>
    </row>
    <row r="454" spans="1:8" ht="42" thickBot="1" x14ac:dyDescent="0.35">
      <c r="A454" s="171">
        <v>9</v>
      </c>
      <c r="B454" s="139" t="s">
        <v>756</v>
      </c>
      <c r="C454" s="283" t="s">
        <v>757</v>
      </c>
      <c r="D454" s="150" t="s">
        <v>11</v>
      </c>
      <c r="E454" s="150">
        <v>1</v>
      </c>
      <c r="F454" s="150" t="s">
        <v>741</v>
      </c>
      <c r="G454" s="150">
        <v>12</v>
      </c>
      <c r="H454" s="150" t="s">
        <v>164</v>
      </c>
    </row>
    <row r="455" spans="1:8" ht="28.2" thickBot="1" x14ac:dyDescent="0.35">
      <c r="A455" s="147">
        <v>10</v>
      </c>
      <c r="B455" s="165" t="s">
        <v>758</v>
      </c>
      <c r="C455" s="273" t="s">
        <v>759</v>
      </c>
      <c r="D455" s="150" t="s">
        <v>11</v>
      </c>
      <c r="E455" s="150">
        <v>1</v>
      </c>
      <c r="F455" s="150" t="s">
        <v>741</v>
      </c>
      <c r="G455" s="150">
        <v>12</v>
      </c>
      <c r="H455" s="150" t="s">
        <v>164</v>
      </c>
    </row>
    <row r="456" spans="1:8" ht="28.2" thickBot="1" x14ac:dyDescent="0.35">
      <c r="A456" s="171">
        <v>11</v>
      </c>
      <c r="B456" s="148" t="s">
        <v>742</v>
      </c>
      <c r="C456" s="273" t="s">
        <v>760</v>
      </c>
      <c r="D456" s="150" t="s">
        <v>11</v>
      </c>
      <c r="E456" s="150">
        <v>1</v>
      </c>
      <c r="F456" s="150" t="s">
        <v>741</v>
      </c>
      <c r="G456" s="150">
        <v>12</v>
      </c>
      <c r="H456" s="150" t="s">
        <v>164</v>
      </c>
    </row>
    <row r="457" spans="1:8" ht="18" x14ac:dyDescent="0.35">
      <c r="A457" s="498" t="s">
        <v>14</v>
      </c>
      <c r="B457" s="499"/>
      <c r="C457" s="499"/>
      <c r="D457" s="499"/>
      <c r="E457" s="499"/>
      <c r="F457" s="499"/>
      <c r="G457" s="499"/>
      <c r="H457" s="499"/>
    </row>
    <row r="458" spans="1:8" ht="41.4" x14ac:dyDescent="0.3">
      <c r="A458" s="138" t="s">
        <v>0</v>
      </c>
      <c r="B458" s="138" t="s">
        <v>1</v>
      </c>
      <c r="C458" s="180" t="s">
        <v>10</v>
      </c>
      <c r="D458" s="173" t="s">
        <v>2</v>
      </c>
      <c r="E458" s="173" t="s">
        <v>4</v>
      </c>
      <c r="F458" s="173" t="s">
        <v>3</v>
      </c>
      <c r="G458" s="173" t="s">
        <v>8</v>
      </c>
      <c r="H458" s="173" t="s">
        <v>144</v>
      </c>
    </row>
    <row r="459" spans="1:8" x14ac:dyDescent="0.3">
      <c r="A459" s="174">
        <v>1</v>
      </c>
      <c r="B459" s="175" t="s">
        <v>20</v>
      </c>
      <c r="C459" s="284" t="s">
        <v>761</v>
      </c>
      <c r="D459" s="176" t="s">
        <v>9</v>
      </c>
      <c r="E459" s="177">
        <v>1</v>
      </c>
      <c r="F459" s="177" t="s">
        <v>147</v>
      </c>
      <c r="G459" s="176">
        <f>E459</f>
        <v>1</v>
      </c>
      <c r="H459" s="176" t="s">
        <v>167</v>
      </c>
    </row>
    <row r="460" spans="1:8" x14ac:dyDescent="0.3">
      <c r="A460" s="178">
        <v>2</v>
      </c>
      <c r="B460" s="179" t="s">
        <v>21</v>
      </c>
      <c r="C460" s="284" t="s">
        <v>762</v>
      </c>
      <c r="D460" s="176" t="s">
        <v>9</v>
      </c>
      <c r="E460" s="176">
        <v>1</v>
      </c>
      <c r="F460" s="177" t="s">
        <v>147</v>
      </c>
      <c r="G460" s="176">
        <f>E460</f>
        <v>1</v>
      </c>
      <c r="H460" s="176" t="s">
        <v>167</v>
      </c>
    </row>
    <row r="461" spans="1:8" x14ac:dyDescent="0.3">
      <c r="A461" s="178">
        <v>3</v>
      </c>
      <c r="B461" s="180" t="s">
        <v>352</v>
      </c>
      <c r="C461" s="180" t="s">
        <v>763</v>
      </c>
      <c r="D461" s="178" t="s">
        <v>9</v>
      </c>
      <c r="E461" s="176">
        <v>1</v>
      </c>
      <c r="F461" s="176" t="s">
        <v>147</v>
      </c>
      <c r="G461" s="176">
        <f>E461</f>
        <v>1</v>
      </c>
      <c r="H461" s="176" t="s">
        <v>167</v>
      </c>
    </row>
    <row r="462" spans="1:8" ht="17.399999999999999" x14ac:dyDescent="0.3">
      <c r="A462" s="487" t="s">
        <v>764</v>
      </c>
      <c r="B462" s="488"/>
      <c r="C462" s="488"/>
      <c r="D462" s="488"/>
      <c r="E462" s="488"/>
      <c r="F462" s="488"/>
      <c r="G462" s="488"/>
      <c r="H462" s="488"/>
    </row>
    <row r="463" spans="1:8" ht="17.399999999999999" x14ac:dyDescent="0.3">
      <c r="A463" s="489" t="s">
        <v>765</v>
      </c>
      <c r="B463" s="490"/>
      <c r="C463" s="490"/>
      <c r="D463" s="490"/>
      <c r="E463" s="490"/>
      <c r="F463" s="490"/>
      <c r="G463" s="490"/>
      <c r="H463" s="490"/>
    </row>
    <row r="464" spans="1:8" x14ac:dyDescent="0.3">
      <c r="A464" s="491" t="s">
        <v>766</v>
      </c>
      <c r="B464" s="472"/>
      <c r="C464" s="472"/>
      <c r="D464" s="472"/>
      <c r="E464" s="472"/>
      <c r="F464" s="472"/>
      <c r="G464" s="472"/>
      <c r="H464" s="472"/>
    </row>
    <row r="465" spans="1:8" x14ac:dyDescent="0.3">
      <c r="A465" s="491" t="s">
        <v>767</v>
      </c>
      <c r="B465" s="472"/>
      <c r="C465" s="472"/>
      <c r="D465" s="472"/>
      <c r="E465" s="472"/>
      <c r="F465" s="472"/>
      <c r="G465" s="472"/>
      <c r="H465" s="472"/>
    </row>
    <row r="466" spans="1:8" x14ac:dyDescent="0.3">
      <c r="A466" s="491" t="s">
        <v>768</v>
      </c>
      <c r="B466" s="492"/>
      <c r="C466" s="492"/>
      <c r="D466" s="492"/>
      <c r="E466" s="492"/>
      <c r="F466" s="492"/>
      <c r="G466" s="492"/>
      <c r="H466" s="493"/>
    </row>
    <row r="467" spans="1:8" x14ac:dyDescent="0.3">
      <c r="A467" s="491" t="s">
        <v>769</v>
      </c>
      <c r="B467" s="472"/>
      <c r="C467" s="472"/>
      <c r="D467" s="472"/>
      <c r="E467" s="472"/>
      <c r="F467" s="472"/>
      <c r="G467" s="472"/>
      <c r="H467" s="472"/>
    </row>
    <row r="468" spans="1:8" ht="17.399999999999999" x14ac:dyDescent="0.3">
      <c r="A468" s="480" t="s">
        <v>770</v>
      </c>
      <c r="B468" s="477"/>
      <c r="C468" s="477"/>
      <c r="D468" s="477"/>
      <c r="E468" s="477"/>
      <c r="F468" s="477"/>
      <c r="G468" s="477"/>
      <c r="H468" s="477"/>
    </row>
    <row r="469" spans="1:8" ht="17.399999999999999" x14ac:dyDescent="0.3">
      <c r="A469" s="481" t="s">
        <v>771</v>
      </c>
      <c r="B469" s="482"/>
      <c r="C469" s="483" t="s">
        <v>772</v>
      </c>
      <c r="D469" s="484"/>
      <c r="E469" s="484"/>
      <c r="F469" s="484"/>
      <c r="G469" s="484"/>
      <c r="H469" s="485"/>
    </row>
    <row r="470" spans="1:8" ht="18" x14ac:dyDescent="0.3">
      <c r="A470" s="468" t="s">
        <v>12</v>
      </c>
      <c r="B470" s="469"/>
      <c r="C470" s="469"/>
      <c r="D470" s="469"/>
      <c r="E470" s="469"/>
      <c r="F470" s="469"/>
      <c r="G470" s="469"/>
      <c r="H470" s="469"/>
    </row>
    <row r="471" spans="1:8" x14ac:dyDescent="0.3">
      <c r="A471" s="471" t="s">
        <v>13</v>
      </c>
      <c r="B471" s="486"/>
      <c r="C471" s="486"/>
      <c r="D471" s="486"/>
      <c r="E471" s="486"/>
      <c r="F471" s="486"/>
      <c r="G471" s="486"/>
      <c r="H471" s="486"/>
    </row>
    <row r="472" spans="1:8" x14ac:dyDescent="0.3">
      <c r="A472" s="471" t="s">
        <v>773</v>
      </c>
      <c r="B472" s="472"/>
      <c r="C472" s="472"/>
      <c r="D472" s="472"/>
      <c r="E472" s="472"/>
      <c r="F472" s="472"/>
      <c r="G472" s="472"/>
      <c r="H472" s="472"/>
    </row>
    <row r="473" spans="1:8" x14ac:dyDescent="0.3">
      <c r="A473" s="471" t="s">
        <v>774</v>
      </c>
      <c r="B473" s="472"/>
      <c r="C473" s="472"/>
      <c r="D473" s="472"/>
      <c r="E473" s="472"/>
      <c r="F473" s="472"/>
      <c r="G473" s="472"/>
      <c r="H473" s="472"/>
    </row>
    <row r="474" spans="1:8" x14ac:dyDescent="0.3">
      <c r="A474" s="471" t="s">
        <v>775</v>
      </c>
      <c r="B474" s="472"/>
      <c r="C474" s="472"/>
      <c r="D474" s="472"/>
      <c r="E474" s="472"/>
      <c r="F474" s="472"/>
      <c r="G474" s="472"/>
      <c r="H474" s="472"/>
    </row>
    <row r="475" spans="1:8" x14ac:dyDescent="0.3">
      <c r="A475" s="471" t="s">
        <v>776</v>
      </c>
      <c r="B475" s="472"/>
      <c r="C475" s="472"/>
      <c r="D475" s="472"/>
      <c r="E475" s="472"/>
      <c r="F475" s="472"/>
      <c r="G475" s="472"/>
      <c r="H475" s="472"/>
    </row>
    <row r="476" spans="1:8" x14ac:dyDescent="0.3">
      <c r="A476" s="471" t="s">
        <v>777</v>
      </c>
      <c r="B476" s="472"/>
      <c r="C476" s="472"/>
      <c r="D476" s="472"/>
      <c r="E476" s="472"/>
      <c r="F476" s="472"/>
      <c r="G476" s="472"/>
      <c r="H476" s="472"/>
    </row>
    <row r="477" spans="1:8" x14ac:dyDescent="0.3">
      <c r="A477" s="471" t="s">
        <v>778</v>
      </c>
      <c r="B477" s="472"/>
      <c r="C477" s="472"/>
      <c r="D477" s="472"/>
      <c r="E477" s="472"/>
      <c r="F477" s="472"/>
      <c r="G477" s="472"/>
      <c r="H477" s="472"/>
    </row>
    <row r="478" spans="1:8" x14ac:dyDescent="0.3">
      <c r="A478" s="471" t="s">
        <v>779</v>
      </c>
      <c r="B478" s="472"/>
      <c r="C478" s="472"/>
      <c r="D478" s="472"/>
      <c r="E478" s="472"/>
      <c r="F478" s="472"/>
      <c r="G478" s="472"/>
      <c r="H478" s="472"/>
    </row>
    <row r="479" spans="1:8" x14ac:dyDescent="0.3">
      <c r="A479" s="471" t="s">
        <v>780</v>
      </c>
      <c r="B479" s="472"/>
      <c r="C479" s="472"/>
      <c r="D479" s="472"/>
      <c r="E479" s="472"/>
      <c r="F479" s="472"/>
      <c r="G479" s="472"/>
      <c r="H479" s="472"/>
    </row>
    <row r="480" spans="1:8" x14ac:dyDescent="0.3">
      <c r="A480" s="473" t="s">
        <v>781</v>
      </c>
      <c r="B480" s="474"/>
      <c r="C480" s="474"/>
      <c r="D480" s="474"/>
      <c r="E480" s="474"/>
      <c r="F480" s="474"/>
      <c r="G480" s="474"/>
      <c r="H480" s="474"/>
    </row>
    <row r="481" spans="1:8" ht="41.4" x14ac:dyDescent="0.3">
      <c r="A481" s="181" t="s">
        <v>0</v>
      </c>
      <c r="B481" s="181" t="s">
        <v>1</v>
      </c>
      <c r="C481" s="189" t="s">
        <v>10</v>
      </c>
      <c r="D481" s="181" t="s">
        <v>2</v>
      </c>
      <c r="E481" s="181" t="s">
        <v>4</v>
      </c>
      <c r="F481" s="181" t="s">
        <v>3</v>
      </c>
      <c r="G481" s="181" t="s">
        <v>8</v>
      </c>
      <c r="H481" s="182" t="s">
        <v>144</v>
      </c>
    </row>
    <row r="482" spans="1:8" x14ac:dyDescent="0.3">
      <c r="A482" s="183">
        <v>1</v>
      </c>
      <c r="B482" s="107" t="s">
        <v>782</v>
      </c>
      <c r="C482" s="262" t="s">
        <v>783</v>
      </c>
      <c r="D482" s="106" t="s">
        <v>7</v>
      </c>
      <c r="E482" s="106">
        <v>1</v>
      </c>
      <c r="F482" s="184" t="s">
        <v>147</v>
      </c>
      <c r="G482" s="106">
        <v>1</v>
      </c>
      <c r="H482" s="185" t="s">
        <v>164</v>
      </c>
    </row>
    <row r="483" spans="1:8" x14ac:dyDescent="0.3">
      <c r="A483" s="186">
        <v>2</v>
      </c>
      <c r="B483" s="187" t="s">
        <v>150</v>
      </c>
      <c r="C483" s="285" t="s">
        <v>784</v>
      </c>
      <c r="D483" s="188" t="s">
        <v>7</v>
      </c>
      <c r="E483" s="188">
        <v>6</v>
      </c>
      <c r="F483" s="189" t="s">
        <v>147</v>
      </c>
      <c r="G483" s="188">
        <v>6</v>
      </c>
      <c r="H483" s="190" t="s">
        <v>164</v>
      </c>
    </row>
    <row r="484" spans="1:8" x14ac:dyDescent="0.3">
      <c r="A484" s="183">
        <v>3</v>
      </c>
      <c r="B484" s="187" t="s">
        <v>612</v>
      </c>
      <c r="C484" s="285" t="s">
        <v>785</v>
      </c>
      <c r="D484" s="188" t="s">
        <v>786</v>
      </c>
      <c r="E484" s="188">
        <v>1</v>
      </c>
      <c r="F484" s="189" t="s">
        <v>147</v>
      </c>
      <c r="G484" s="188">
        <v>1</v>
      </c>
      <c r="H484" s="190" t="s">
        <v>164</v>
      </c>
    </row>
    <row r="485" spans="1:8" x14ac:dyDescent="0.3">
      <c r="A485" s="186">
        <v>4</v>
      </c>
      <c r="B485" s="187" t="s">
        <v>787</v>
      </c>
      <c r="C485" s="285" t="s">
        <v>788</v>
      </c>
      <c r="D485" s="188" t="s">
        <v>786</v>
      </c>
      <c r="E485" s="188">
        <v>1</v>
      </c>
      <c r="F485" s="189" t="s">
        <v>147</v>
      </c>
      <c r="G485" s="188">
        <v>1</v>
      </c>
      <c r="H485" s="190" t="s">
        <v>725</v>
      </c>
    </row>
    <row r="486" spans="1:8" x14ac:dyDescent="0.3">
      <c r="A486" s="183">
        <v>5</v>
      </c>
      <c r="B486" s="187" t="s">
        <v>789</v>
      </c>
      <c r="C486" s="285" t="s">
        <v>790</v>
      </c>
      <c r="D486" s="188" t="s">
        <v>786</v>
      </c>
      <c r="E486" s="181">
        <v>1</v>
      </c>
      <c r="F486" s="189" t="s">
        <v>147</v>
      </c>
      <c r="G486" s="181">
        <v>1</v>
      </c>
      <c r="H486" s="182" t="s">
        <v>164</v>
      </c>
    </row>
    <row r="487" spans="1:8" x14ac:dyDescent="0.3">
      <c r="A487" s="186">
        <v>6</v>
      </c>
      <c r="B487" s="191" t="s">
        <v>602</v>
      </c>
      <c r="C487" s="285" t="s">
        <v>791</v>
      </c>
      <c r="D487" s="188" t="s">
        <v>786</v>
      </c>
      <c r="E487" s="188">
        <v>3</v>
      </c>
      <c r="F487" s="189" t="s">
        <v>147</v>
      </c>
      <c r="G487" s="188">
        <v>3</v>
      </c>
      <c r="H487" s="190" t="s">
        <v>164</v>
      </c>
    </row>
    <row r="488" spans="1:8" x14ac:dyDescent="0.3">
      <c r="A488" s="183">
        <v>7</v>
      </c>
      <c r="B488" s="96" t="s">
        <v>792</v>
      </c>
      <c r="C488" s="262" t="s">
        <v>793</v>
      </c>
      <c r="D488" s="106" t="s">
        <v>7</v>
      </c>
      <c r="E488" s="106">
        <v>1</v>
      </c>
      <c r="F488" s="184" t="s">
        <v>147</v>
      </c>
      <c r="G488" s="106">
        <v>1</v>
      </c>
      <c r="H488" s="185" t="s">
        <v>164</v>
      </c>
    </row>
    <row r="489" spans="1:8" x14ac:dyDescent="0.3">
      <c r="A489" s="186">
        <v>8</v>
      </c>
      <c r="B489" s="187" t="s">
        <v>223</v>
      </c>
      <c r="C489" s="285" t="s">
        <v>794</v>
      </c>
      <c r="D489" s="188" t="s">
        <v>11</v>
      </c>
      <c r="E489" s="188">
        <v>1</v>
      </c>
      <c r="F489" s="189" t="s">
        <v>147</v>
      </c>
      <c r="G489" s="188">
        <v>1</v>
      </c>
      <c r="H489" s="190" t="s">
        <v>725</v>
      </c>
    </row>
    <row r="490" spans="1:8" x14ac:dyDescent="0.3">
      <c r="A490" s="183">
        <v>9</v>
      </c>
      <c r="B490" s="187" t="s">
        <v>795</v>
      </c>
      <c r="C490" s="262" t="s">
        <v>796</v>
      </c>
      <c r="D490" s="188" t="s">
        <v>7</v>
      </c>
      <c r="E490" s="188">
        <v>2</v>
      </c>
      <c r="F490" s="188" t="s">
        <v>147</v>
      </c>
      <c r="G490" s="188">
        <v>2</v>
      </c>
      <c r="H490" s="190" t="s">
        <v>164</v>
      </c>
    </row>
    <row r="491" spans="1:8" x14ac:dyDescent="0.3">
      <c r="A491" s="186">
        <v>10</v>
      </c>
      <c r="B491" s="187" t="s">
        <v>797</v>
      </c>
      <c r="C491" s="285" t="s">
        <v>798</v>
      </c>
      <c r="D491" s="188" t="s">
        <v>7</v>
      </c>
      <c r="E491" s="188">
        <v>2</v>
      </c>
      <c r="F491" s="189" t="s">
        <v>147</v>
      </c>
      <c r="G491" s="188">
        <v>2</v>
      </c>
      <c r="H491" s="190" t="s">
        <v>725</v>
      </c>
    </row>
    <row r="492" spans="1:8" x14ac:dyDescent="0.3">
      <c r="A492" s="183">
        <v>11</v>
      </c>
      <c r="B492" s="96" t="s">
        <v>799</v>
      </c>
      <c r="C492" s="262" t="s">
        <v>800</v>
      </c>
      <c r="D492" s="106" t="s">
        <v>786</v>
      </c>
      <c r="E492" s="106">
        <v>2</v>
      </c>
      <c r="F492" s="184" t="s">
        <v>147</v>
      </c>
      <c r="G492" s="106">
        <v>2</v>
      </c>
      <c r="H492" s="185" t="s">
        <v>164</v>
      </c>
    </row>
    <row r="493" spans="1:8" x14ac:dyDescent="0.3">
      <c r="A493" s="186">
        <v>12</v>
      </c>
      <c r="B493" s="96" t="s">
        <v>801</v>
      </c>
      <c r="C493" s="262" t="s">
        <v>802</v>
      </c>
      <c r="D493" s="106" t="s">
        <v>7</v>
      </c>
      <c r="E493" s="106">
        <v>2</v>
      </c>
      <c r="F493" s="184" t="s">
        <v>147</v>
      </c>
      <c r="G493" s="106">
        <v>2</v>
      </c>
      <c r="H493" s="185" t="s">
        <v>164</v>
      </c>
    </row>
    <row r="494" spans="1:8" x14ac:dyDescent="0.3">
      <c r="A494" s="183">
        <v>13</v>
      </c>
      <c r="B494" s="187" t="s">
        <v>803</v>
      </c>
      <c r="C494" s="285" t="s">
        <v>804</v>
      </c>
      <c r="D494" s="188" t="s">
        <v>7</v>
      </c>
      <c r="E494" s="188">
        <v>1</v>
      </c>
      <c r="F494" s="188" t="s">
        <v>147</v>
      </c>
      <c r="G494" s="188">
        <v>1</v>
      </c>
      <c r="H494" s="190" t="s">
        <v>164</v>
      </c>
    </row>
    <row r="495" spans="1:8" x14ac:dyDescent="0.3">
      <c r="A495" s="186">
        <v>14</v>
      </c>
      <c r="B495" s="187" t="s">
        <v>805</v>
      </c>
      <c r="C495" s="285" t="s">
        <v>806</v>
      </c>
      <c r="D495" s="188" t="s">
        <v>7</v>
      </c>
      <c r="E495" s="188">
        <v>1</v>
      </c>
      <c r="F495" s="188" t="s">
        <v>147</v>
      </c>
      <c r="G495" s="188">
        <v>1</v>
      </c>
      <c r="H495" s="190" t="s">
        <v>164</v>
      </c>
    </row>
    <row r="496" spans="1:8" x14ac:dyDescent="0.3">
      <c r="A496" s="183">
        <v>15</v>
      </c>
      <c r="B496" s="187" t="s">
        <v>807</v>
      </c>
      <c r="C496" s="285" t="s">
        <v>808</v>
      </c>
      <c r="D496" s="188" t="s">
        <v>11</v>
      </c>
      <c r="E496" s="188">
        <v>1</v>
      </c>
      <c r="F496" s="188" t="s">
        <v>147</v>
      </c>
      <c r="G496" s="188">
        <v>1</v>
      </c>
      <c r="H496" s="190" t="s">
        <v>164</v>
      </c>
    </row>
    <row r="497" spans="1:8" x14ac:dyDescent="0.3">
      <c r="A497" s="186">
        <v>16</v>
      </c>
      <c r="B497" s="187" t="s">
        <v>809</v>
      </c>
      <c r="C497" s="285" t="s">
        <v>810</v>
      </c>
      <c r="D497" s="188" t="s">
        <v>7</v>
      </c>
      <c r="E497" s="188">
        <v>1</v>
      </c>
      <c r="F497" s="188" t="s">
        <v>147</v>
      </c>
      <c r="G497" s="188">
        <v>1</v>
      </c>
      <c r="H497" s="190" t="s">
        <v>164</v>
      </c>
    </row>
    <row r="498" spans="1:8" x14ac:dyDescent="0.3">
      <c r="A498" s="183">
        <v>17</v>
      </c>
      <c r="B498" s="96" t="s">
        <v>811</v>
      </c>
      <c r="C498" s="262" t="s">
        <v>812</v>
      </c>
      <c r="D498" s="106" t="s">
        <v>11</v>
      </c>
      <c r="E498" s="106">
        <v>1</v>
      </c>
      <c r="F498" s="106" t="s">
        <v>147</v>
      </c>
      <c r="G498" s="106">
        <v>1</v>
      </c>
      <c r="H498" s="185" t="s">
        <v>164</v>
      </c>
    </row>
    <row r="499" spans="1:8" x14ac:dyDescent="0.3">
      <c r="A499" s="186">
        <v>18</v>
      </c>
      <c r="B499" s="187" t="s">
        <v>813</v>
      </c>
      <c r="C499" s="285" t="s">
        <v>814</v>
      </c>
      <c r="D499" s="188" t="s">
        <v>7</v>
      </c>
      <c r="E499" s="188">
        <v>1</v>
      </c>
      <c r="F499" s="188" t="s">
        <v>147</v>
      </c>
      <c r="G499" s="188">
        <v>1</v>
      </c>
      <c r="H499" s="190" t="s">
        <v>164</v>
      </c>
    </row>
    <row r="500" spans="1:8" x14ac:dyDescent="0.3">
      <c r="A500" s="183">
        <v>19</v>
      </c>
      <c r="B500" s="187" t="s">
        <v>815</v>
      </c>
      <c r="C500" s="285" t="s">
        <v>816</v>
      </c>
      <c r="D500" s="188" t="s">
        <v>7</v>
      </c>
      <c r="E500" s="188">
        <v>1</v>
      </c>
      <c r="F500" s="188" t="s">
        <v>147</v>
      </c>
      <c r="G500" s="188">
        <v>1</v>
      </c>
      <c r="H500" s="190" t="s">
        <v>164</v>
      </c>
    </row>
    <row r="501" spans="1:8" x14ac:dyDescent="0.3">
      <c r="A501" s="186">
        <v>20</v>
      </c>
      <c r="B501" s="96" t="s">
        <v>817</v>
      </c>
      <c r="C501" s="262" t="s">
        <v>818</v>
      </c>
      <c r="D501" s="188" t="s">
        <v>7</v>
      </c>
      <c r="E501" s="188">
        <v>1</v>
      </c>
      <c r="F501" s="188" t="s">
        <v>147</v>
      </c>
      <c r="G501" s="188">
        <v>1</v>
      </c>
      <c r="H501" s="190" t="s">
        <v>164</v>
      </c>
    </row>
    <row r="502" spans="1:8" x14ac:dyDescent="0.3">
      <c r="A502" s="183">
        <v>21</v>
      </c>
      <c r="B502" s="187" t="s">
        <v>819</v>
      </c>
      <c r="C502" s="285" t="s">
        <v>820</v>
      </c>
      <c r="D502" s="188" t="s">
        <v>7</v>
      </c>
      <c r="E502" s="188">
        <v>1</v>
      </c>
      <c r="F502" s="188" t="s">
        <v>147</v>
      </c>
      <c r="G502" s="188">
        <v>1</v>
      </c>
      <c r="H502" s="190" t="s">
        <v>164</v>
      </c>
    </row>
    <row r="503" spans="1:8" x14ac:dyDescent="0.3">
      <c r="A503" s="186">
        <v>22</v>
      </c>
      <c r="B503" s="187" t="s">
        <v>821</v>
      </c>
      <c r="C503" s="285" t="s">
        <v>822</v>
      </c>
      <c r="D503" s="188" t="s">
        <v>11</v>
      </c>
      <c r="E503" s="188">
        <v>1</v>
      </c>
      <c r="F503" s="188" t="s">
        <v>147</v>
      </c>
      <c r="G503" s="188">
        <v>1</v>
      </c>
      <c r="H503" s="190" t="s">
        <v>164</v>
      </c>
    </row>
    <row r="504" spans="1:8" x14ac:dyDescent="0.3">
      <c r="A504" s="183">
        <v>23</v>
      </c>
      <c r="B504" s="187" t="s">
        <v>823</v>
      </c>
      <c r="C504" s="285" t="s">
        <v>824</v>
      </c>
      <c r="D504" s="188" t="s">
        <v>11</v>
      </c>
      <c r="E504" s="188">
        <v>1</v>
      </c>
      <c r="F504" s="188" t="s">
        <v>147</v>
      </c>
      <c r="G504" s="188">
        <v>1</v>
      </c>
      <c r="H504" s="190" t="s">
        <v>164</v>
      </c>
    </row>
    <row r="505" spans="1:8" ht="27.6" x14ac:dyDescent="0.3">
      <c r="A505" s="186">
        <v>24</v>
      </c>
      <c r="B505" s="96" t="s">
        <v>825</v>
      </c>
      <c r="C505" s="285" t="s">
        <v>826</v>
      </c>
      <c r="D505" s="106" t="s">
        <v>18</v>
      </c>
      <c r="E505" s="106">
        <v>2</v>
      </c>
      <c r="F505" s="184" t="s">
        <v>147</v>
      </c>
      <c r="G505" s="106">
        <v>2</v>
      </c>
      <c r="H505" s="185" t="s">
        <v>725</v>
      </c>
    </row>
    <row r="506" spans="1:8" ht="27.6" x14ac:dyDescent="0.3">
      <c r="A506" s="183">
        <v>25</v>
      </c>
      <c r="B506" s="96" t="s">
        <v>827</v>
      </c>
      <c r="C506" s="285" t="s">
        <v>828</v>
      </c>
      <c r="D506" s="106" t="s">
        <v>18</v>
      </c>
      <c r="E506" s="106">
        <v>1</v>
      </c>
      <c r="F506" s="184" t="s">
        <v>147</v>
      </c>
      <c r="G506" s="106">
        <v>1</v>
      </c>
      <c r="H506" s="185" t="s">
        <v>725</v>
      </c>
    </row>
    <row r="507" spans="1:8" ht="27.6" x14ac:dyDescent="0.3">
      <c r="A507" s="186">
        <v>26</v>
      </c>
      <c r="B507" s="96" t="s">
        <v>829</v>
      </c>
      <c r="C507" s="285" t="s">
        <v>830</v>
      </c>
      <c r="D507" s="106" t="s">
        <v>18</v>
      </c>
      <c r="E507" s="106">
        <v>2</v>
      </c>
      <c r="F507" s="184" t="s">
        <v>147</v>
      </c>
      <c r="G507" s="106">
        <v>2</v>
      </c>
      <c r="H507" s="185" t="s">
        <v>725</v>
      </c>
    </row>
    <row r="508" spans="1:8" ht="41.4" x14ac:dyDescent="0.3">
      <c r="A508" s="183">
        <v>27</v>
      </c>
      <c r="B508" s="96" t="s">
        <v>831</v>
      </c>
      <c r="C508" s="285" t="s">
        <v>832</v>
      </c>
      <c r="D508" s="106" t="s">
        <v>18</v>
      </c>
      <c r="E508" s="106">
        <v>1</v>
      </c>
      <c r="F508" s="184" t="s">
        <v>147</v>
      </c>
      <c r="G508" s="106">
        <v>1</v>
      </c>
      <c r="H508" s="185" t="s">
        <v>725</v>
      </c>
    </row>
    <row r="509" spans="1:8" ht="27.6" x14ac:dyDescent="0.3">
      <c r="A509" s="186">
        <v>28</v>
      </c>
      <c r="B509" s="96" t="s">
        <v>833</v>
      </c>
      <c r="C509" s="285" t="s">
        <v>834</v>
      </c>
      <c r="D509" s="106" t="s">
        <v>18</v>
      </c>
      <c r="E509" s="106">
        <v>1</v>
      </c>
      <c r="F509" s="184" t="s">
        <v>147</v>
      </c>
      <c r="G509" s="106">
        <v>1</v>
      </c>
      <c r="H509" s="185" t="s">
        <v>725</v>
      </c>
    </row>
    <row r="510" spans="1:8" ht="18" x14ac:dyDescent="0.3">
      <c r="A510" s="476" t="s">
        <v>281</v>
      </c>
      <c r="B510" s="477"/>
      <c r="C510" s="477"/>
      <c r="D510" s="477"/>
      <c r="E510" s="477"/>
      <c r="F510" s="477"/>
      <c r="G510" s="477"/>
      <c r="H510" s="477"/>
    </row>
    <row r="511" spans="1:8" x14ac:dyDescent="0.3">
      <c r="A511" s="478" t="s">
        <v>13</v>
      </c>
      <c r="B511" s="479"/>
      <c r="C511" s="479"/>
      <c r="D511" s="479"/>
      <c r="E511" s="479"/>
      <c r="F511" s="479"/>
      <c r="G511" s="479"/>
      <c r="H511" s="479"/>
    </row>
    <row r="512" spans="1:8" x14ac:dyDescent="0.3">
      <c r="A512" s="478" t="s">
        <v>835</v>
      </c>
      <c r="B512" s="479"/>
      <c r="C512" s="479"/>
      <c r="D512" s="479"/>
      <c r="E512" s="479"/>
      <c r="F512" s="479"/>
      <c r="G512" s="479"/>
      <c r="H512" s="479"/>
    </row>
    <row r="513" spans="1:8" x14ac:dyDescent="0.3">
      <c r="A513" s="478" t="s">
        <v>836</v>
      </c>
      <c r="B513" s="479"/>
      <c r="C513" s="479"/>
      <c r="D513" s="479"/>
      <c r="E513" s="479"/>
      <c r="F513" s="479"/>
      <c r="G513" s="479"/>
      <c r="H513" s="479"/>
    </row>
    <row r="514" spans="1:8" x14ac:dyDescent="0.3">
      <c r="A514" s="478" t="s">
        <v>775</v>
      </c>
      <c r="B514" s="479"/>
      <c r="C514" s="479"/>
      <c r="D514" s="479"/>
      <c r="E514" s="479"/>
      <c r="F514" s="479"/>
      <c r="G514" s="479"/>
      <c r="H514" s="479"/>
    </row>
    <row r="515" spans="1:8" x14ac:dyDescent="0.3">
      <c r="A515" s="478" t="s">
        <v>837</v>
      </c>
      <c r="B515" s="479"/>
      <c r="C515" s="479"/>
      <c r="D515" s="479"/>
      <c r="E515" s="479"/>
      <c r="F515" s="479"/>
      <c r="G515" s="479"/>
      <c r="H515" s="479"/>
    </row>
    <row r="516" spans="1:8" x14ac:dyDescent="0.3">
      <c r="A516" s="478" t="s">
        <v>838</v>
      </c>
      <c r="B516" s="479"/>
      <c r="C516" s="479"/>
      <c r="D516" s="479"/>
      <c r="E516" s="479"/>
      <c r="F516" s="479"/>
      <c r="G516" s="479"/>
      <c r="H516" s="479"/>
    </row>
    <row r="517" spans="1:8" x14ac:dyDescent="0.3">
      <c r="A517" s="478" t="s">
        <v>839</v>
      </c>
      <c r="B517" s="479"/>
      <c r="C517" s="479"/>
      <c r="D517" s="479"/>
      <c r="E517" s="479"/>
      <c r="F517" s="479"/>
      <c r="G517" s="479"/>
      <c r="H517" s="479"/>
    </row>
    <row r="518" spans="1:8" x14ac:dyDescent="0.3">
      <c r="A518" s="478" t="s">
        <v>840</v>
      </c>
      <c r="B518" s="479"/>
      <c r="C518" s="479"/>
      <c r="D518" s="479"/>
      <c r="E518" s="479"/>
      <c r="F518" s="479"/>
      <c r="G518" s="479"/>
      <c r="H518" s="479"/>
    </row>
    <row r="519" spans="1:8" x14ac:dyDescent="0.3">
      <c r="A519" s="478" t="s">
        <v>780</v>
      </c>
      <c r="B519" s="479"/>
      <c r="C519" s="479"/>
      <c r="D519" s="479"/>
      <c r="E519" s="479"/>
      <c r="F519" s="479"/>
      <c r="G519" s="479"/>
      <c r="H519" s="479"/>
    </row>
    <row r="520" spans="1:8" x14ac:dyDescent="0.3">
      <c r="A520" s="475" t="s">
        <v>781</v>
      </c>
      <c r="B520" s="474"/>
      <c r="C520" s="474"/>
      <c r="D520" s="474"/>
      <c r="E520" s="474"/>
      <c r="F520" s="474"/>
      <c r="G520" s="474"/>
      <c r="H520" s="474"/>
    </row>
    <row r="521" spans="1:8" ht="41.4" x14ac:dyDescent="0.3">
      <c r="A521" s="181" t="s">
        <v>0</v>
      </c>
      <c r="B521" s="181" t="s">
        <v>1</v>
      </c>
      <c r="C521" s="189" t="s">
        <v>10</v>
      </c>
      <c r="D521" s="181" t="s">
        <v>2</v>
      </c>
      <c r="E521" s="181" t="s">
        <v>4</v>
      </c>
      <c r="F521" s="181" t="s">
        <v>3</v>
      </c>
      <c r="G521" s="181" t="s">
        <v>8</v>
      </c>
      <c r="H521" s="182" t="s">
        <v>144</v>
      </c>
    </row>
    <row r="522" spans="1:8" ht="27.6" x14ac:dyDescent="0.3">
      <c r="A522" s="186">
        <v>1</v>
      </c>
      <c r="B522" s="187" t="s">
        <v>841</v>
      </c>
      <c r="C522" s="285" t="s">
        <v>842</v>
      </c>
      <c r="D522" s="188" t="s">
        <v>7</v>
      </c>
      <c r="E522" s="188">
        <v>1</v>
      </c>
      <c r="F522" s="181" t="s">
        <v>741</v>
      </c>
      <c r="G522" s="188">
        <v>20</v>
      </c>
      <c r="H522" s="190" t="s">
        <v>164</v>
      </c>
    </row>
    <row r="523" spans="1:8" ht="27.6" x14ac:dyDescent="0.3">
      <c r="A523" s="186">
        <v>2</v>
      </c>
      <c r="B523" s="187" t="s">
        <v>843</v>
      </c>
      <c r="C523" s="285" t="s">
        <v>844</v>
      </c>
      <c r="D523" s="188" t="s">
        <v>7</v>
      </c>
      <c r="E523" s="188">
        <v>4</v>
      </c>
      <c r="F523" s="181" t="s">
        <v>741</v>
      </c>
      <c r="G523" s="188">
        <v>80</v>
      </c>
      <c r="H523" s="190" t="s">
        <v>164</v>
      </c>
    </row>
    <row r="524" spans="1:8" ht="27.6" x14ac:dyDescent="0.3">
      <c r="A524" s="186">
        <v>3</v>
      </c>
      <c r="B524" s="187" t="s">
        <v>845</v>
      </c>
      <c r="C524" s="285" t="s">
        <v>846</v>
      </c>
      <c r="D524" s="188" t="s">
        <v>5</v>
      </c>
      <c r="E524" s="188">
        <v>1</v>
      </c>
      <c r="F524" s="181" t="s">
        <v>847</v>
      </c>
      <c r="G524" s="188">
        <v>10</v>
      </c>
      <c r="H524" s="190" t="s">
        <v>167</v>
      </c>
    </row>
    <row r="525" spans="1:8" ht="18" x14ac:dyDescent="0.3">
      <c r="A525" s="476" t="s">
        <v>15</v>
      </c>
      <c r="B525" s="477"/>
      <c r="C525" s="477"/>
      <c r="D525" s="477"/>
      <c r="E525" s="477"/>
      <c r="F525" s="477"/>
      <c r="G525" s="477"/>
      <c r="H525" s="477"/>
    </row>
    <row r="526" spans="1:8" x14ac:dyDescent="0.3">
      <c r="A526" s="471" t="s">
        <v>13</v>
      </c>
      <c r="B526" s="472"/>
      <c r="C526" s="472"/>
      <c r="D526" s="472"/>
      <c r="E526" s="472"/>
      <c r="F526" s="472"/>
      <c r="G526" s="472"/>
      <c r="H526" s="472"/>
    </row>
    <row r="527" spans="1:8" x14ac:dyDescent="0.3">
      <c r="A527" s="471" t="s">
        <v>848</v>
      </c>
      <c r="B527" s="472"/>
      <c r="C527" s="472"/>
      <c r="D527" s="472"/>
      <c r="E527" s="472"/>
      <c r="F527" s="472"/>
      <c r="G527" s="472"/>
      <c r="H527" s="472"/>
    </row>
    <row r="528" spans="1:8" x14ac:dyDescent="0.3">
      <c r="A528" s="471" t="s">
        <v>774</v>
      </c>
      <c r="B528" s="472"/>
      <c r="C528" s="472"/>
      <c r="D528" s="472"/>
      <c r="E528" s="472"/>
      <c r="F528" s="472"/>
      <c r="G528" s="472"/>
      <c r="H528" s="472"/>
    </row>
    <row r="529" spans="1:8" x14ac:dyDescent="0.3">
      <c r="A529" s="471" t="s">
        <v>775</v>
      </c>
      <c r="B529" s="472"/>
      <c r="C529" s="472"/>
      <c r="D529" s="472"/>
      <c r="E529" s="472"/>
      <c r="F529" s="472"/>
      <c r="G529" s="472"/>
      <c r="H529" s="472"/>
    </row>
    <row r="530" spans="1:8" x14ac:dyDescent="0.3">
      <c r="A530" s="471" t="s">
        <v>849</v>
      </c>
      <c r="B530" s="472"/>
      <c r="C530" s="472"/>
      <c r="D530" s="472"/>
      <c r="E530" s="472"/>
      <c r="F530" s="472"/>
      <c r="G530" s="472"/>
      <c r="H530" s="472"/>
    </row>
    <row r="531" spans="1:8" x14ac:dyDescent="0.3">
      <c r="A531" s="471" t="s">
        <v>850</v>
      </c>
      <c r="B531" s="472"/>
      <c r="C531" s="472"/>
      <c r="D531" s="472"/>
      <c r="E531" s="472"/>
      <c r="F531" s="472"/>
      <c r="G531" s="472"/>
      <c r="H531" s="472"/>
    </row>
    <row r="532" spans="1:8" x14ac:dyDescent="0.3">
      <c r="A532" s="471" t="s">
        <v>851</v>
      </c>
      <c r="B532" s="472"/>
      <c r="C532" s="472"/>
      <c r="D532" s="472"/>
      <c r="E532" s="472"/>
      <c r="F532" s="472"/>
      <c r="G532" s="472"/>
      <c r="H532" s="472"/>
    </row>
    <row r="533" spans="1:8" x14ac:dyDescent="0.3">
      <c r="A533" s="471" t="s">
        <v>852</v>
      </c>
      <c r="B533" s="472"/>
      <c r="C533" s="472"/>
      <c r="D533" s="472"/>
      <c r="E533" s="472"/>
      <c r="F533" s="472"/>
      <c r="G533" s="472"/>
      <c r="H533" s="472"/>
    </row>
    <row r="534" spans="1:8" x14ac:dyDescent="0.3">
      <c r="A534" s="471" t="s">
        <v>780</v>
      </c>
      <c r="B534" s="472"/>
      <c r="C534" s="472"/>
      <c r="D534" s="472"/>
      <c r="E534" s="472"/>
      <c r="F534" s="472"/>
      <c r="G534" s="472"/>
      <c r="H534" s="472"/>
    </row>
    <row r="535" spans="1:8" x14ac:dyDescent="0.3">
      <c r="A535" s="473" t="s">
        <v>781</v>
      </c>
      <c r="B535" s="474"/>
      <c r="C535" s="474"/>
      <c r="D535" s="474"/>
      <c r="E535" s="474"/>
      <c r="F535" s="474"/>
      <c r="G535" s="474"/>
      <c r="H535" s="474"/>
    </row>
    <row r="536" spans="1:8" ht="41.4" x14ac:dyDescent="0.3">
      <c r="A536" s="181" t="s">
        <v>0</v>
      </c>
      <c r="B536" s="181" t="s">
        <v>1</v>
      </c>
      <c r="C536" s="189" t="s">
        <v>10</v>
      </c>
      <c r="D536" s="181" t="s">
        <v>2</v>
      </c>
      <c r="E536" s="181" t="s">
        <v>4</v>
      </c>
      <c r="F536" s="181" t="s">
        <v>3</v>
      </c>
      <c r="G536" s="181" t="s">
        <v>8</v>
      </c>
      <c r="H536" s="182" t="s">
        <v>144</v>
      </c>
    </row>
    <row r="537" spans="1:8" x14ac:dyDescent="0.3">
      <c r="A537" s="186">
        <v>1</v>
      </c>
      <c r="B537" s="187" t="s">
        <v>27</v>
      </c>
      <c r="C537" s="285" t="s">
        <v>853</v>
      </c>
      <c r="D537" s="188" t="s">
        <v>854</v>
      </c>
      <c r="E537" s="188">
        <v>2</v>
      </c>
      <c r="F537" s="188" t="s">
        <v>147</v>
      </c>
      <c r="G537" s="188">
        <v>2</v>
      </c>
      <c r="H537" s="190" t="s">
        <v>164</v>
      </c>
    </row>
    <row r="538" spans="1:8" x14ac:dyDescent="0.3">
      <c r="A538" s="192">
        <v>2</v>
      </c>
      <c r="B538" s="193" t="s">
        <v>855</v>
      </c>
      <c r="C538" s="285" t="s">
        <v>856</v>
      </c>
      <c r="D538" s="194" t="s">
        <v>5</v>
      </c>
      <c r="E538" s="186">
        <v>1</v>
      </c>
      <c r="F538" s="186" t="s">
        <v>147</v>
      </c>
      <c r="G538" s="186">
        <v>1</v>
      </c>
      <c r="H538" s="195" t="s">
        <v>725</v>
      </c>
    </row>
    <row r="539" spans="1:8" x14ac:dyDescent="0.3">
      <c r="A539" s="192">
        <v>3</v>
      </c>
      <c r="B539" s="196" t="s">
        <v>857</v>
      </c>
      <c r="C539" s="285" t="s">
        <v>858</v>
      </c>
      <c r="D539" s="194" t="s">
        <v>5</v>
      </c>
      <c r="E539" s="186">
        <v>2</v>
      </c>
      <c r="F539" s="186" t="s">
        <v>147</v>
      </c>
      <c r="G539" s="186">
        <v>2</v>
      </c>
      <c r="H539" s="195" t="s">
        <v>164</v>
      </c>
    </row>
    <row r="540" spans="1:8" x14ac:dyDescent="0.3">
      <c r="A540" s="186">
        <v>4</v>
      </c>
      <c r="B540" s="187" t="s">
        <v>24</v>
      </c>
      <c r="C540" s="285" t="s">
        <v>859</v>
      </c>
      <c r="D540" s="188" t="s">
        <v>7</v>
      </c>
      <c r="E540" s="188">
        <v>2</v>
      </c>
      <c r="F540" s="197" t="s">
        <v>147</v>
      </c>
      <c r="G540" s="188">
        <v>2</v>
      </c>
      <c r="H540" s="190" t="s">
        <v>164</v>
      </c>
    </row>
    <row r="541" spans="1:8" x14ac:dyDescent="0.3">
      <c r="A541" s="192">
        <v>5</v>
      </c>
      <c r="B541" s="198" t="s">
        <v>860</v>
      </c>
      <c r="C541" s="286" t="s">
        <v>861</v>
      </c>
      <c r="D541" s="199" t="s">
        <v>7</v>
      </c>
      <c r="E541" s="200">
        <v>2</v>
      </c>
      <c r="F541" s="5" t="s">
        <v>147</v>
      </c>
      <c r="G541" s="194">
        <v>2</v>
      </c>
      <c r="H541" s="201" t="s">
        <v>164</v>
      </c>
    </row>
    <row r="542" spans="1:8" ht="27.6" x14ac:dyDescent="0.3">
      <c r="A542" s="5">
        <v>6</v>
      </c>
      <c r="B542" s="202" t="s">
        <v>862</v>
      </c>
      <c r="C542" s="140" t="s">
        <v>863</v>
      </c>
      <c r="D542" s="70" t="s">
        <v>18</v>
      </c>
      <c r="E542" s="203">
        <v>1</v>
      </c>
      <c r="F542" s="70" t="s">
        <v>147</v>
      </c>
      <c r="G542" s="204">
        <v>1</v>
      </c>
      <c r="H542" s="5" t="s">
        <v>148</v>
      </c>
    </row>
    <row r="543" spans="1:8" ht="18" x14ac:dyDescent="0.3">
      <c r="A543" s="468" t="s">
        <v>14</v>
      </c>
      <c r="B543" s="469"/>
      <c r="C543" s="469"/>
      <c r="D543" s="469"/>
      <c r="E543" s="469"/>
      <c r="F543" s="469"/>
      <c r="G543" s="469"/>
      <c r="H543" s="469"/>
    </row>
    <row r="544" spans="1:8" ht="41.4" x14ac:dyDescent="0.3">
      <c r="A544" s="181" t="s">
        <v>0</v>
      </c>
      <c r="B544" s="181" t="s">
        <v>1</v>
      </c>
      <c r="C544" s="189" t="s">
        <v>10</v>
      </c>
      <c r="D544" s="181" t="s">
        <v>2</v>
      </c>
      <c r="E544" s="181" t="s">
        <v>4</v>
      </c>
      <c r="F544" s="181" t="s">
        <v>3</v>
      </c>
      <c r="G544" s="181" t="s">
        <v>8</v>
      </c>
      <c r="H544" s="182" t="s">
        <v>144</v>
      </c>
    </row>
    <row r="545" spans="1:8" x14ac:dyDescent="0.3">
      <c r="A545" s="189">
        <v>1</v>
      </c>
      <c r="B545" s="205" t="s">
        <v>20</v>
      </c>
      <c r="C545" s="285" t="s">
        <v>864</v>
      </c>
      <c r="D545" s="186" t="s">
        <v>9</v>
      </c>
      <c r="E545" s="189">
        <v>1</v>
      </c>
      <c r="F545" s="189" t="s">
        <v>147</v>
      </c>
      <c r="G545" s="188">
        <v>1</v>
      </c>
      <c r="H545" s="190" t="s">
        <v>167</v>
      </c>
    </row>
    <row r="546" spans="1:8" x14ac:dyDescent="0.3">
      <c r="A546" s="186">
        <v>2</v>
      </c>
      <c r="B546" s="187" t="s">
        <v>21</v>
      </c>
      <c r="C546" s="285" t="s">
        <v>865</v>
      </c>
      <c r="D546" s="186" t="s">
        <v>9</v>
      </c>
      <c r="E546" s="189">
        <v>1</v>
      </c>
      <c r="F546" s="189" t="s">
        <v>147</v>
      </c>
      <c r="G546" s="188">
        <v>1</v>
      </c>
      <c r="H546" s="190" t="s">
        <v>167</v>
      </c>
    </row>
    <row r="547" spans="1:8" x14ac:dyDescent="0.3">
      <c r="A547" s="186">
        <v>3</v>
      </c>
      <c r="B547" s="187" t="s">
        <v>866</v>
      </c>
      <c r="C547" s="285" t="s">
        <v>867</v>
      </c>
      <c r="D547" s="186" t="s">
        <v>9</v>
      </c>
      <c r="E547" s="189">
        <v>1</v>
      </c>
      <c r="F547" s="189" t="s">
        <v>147</v>
      </c>
      <c r="G547" s="188">
        <v>1</v>
      </c>
      <c r="H547" s="190" t="s">
        <v>167</v>
      </c>
    </row>
    <row r="548" spans="1:8" x14ac:dyDescent="0.3">
      <c r="A548" s="186">
        <v>4</v>
      </c>
      <c r="B548" s="187" t="s">
        <v>868</v>
      </c>
      <c r="C548" s="285" t="s">
        <v>869</v>
      </c>
      <c r="D548" s="186" t="s">
        <v>9</v>
      </c>
      <c r="E548" s="189">
        <v>1</v>
      </c>
      <c r="F548" s="189" t="s">
        <v>147</v>
      </c>
      <c r="G548" s="188">
        <v>1</v>
      </c>
      <c r="H548" s="190" t="s">
        <v>167</v>
      </c>
    </row>
    <row r="549" spans="1:8" x14ac:dyDescent="0.3">
      <c r="A549" s="186">
        <v>5</v>
      </c>
      <c r="B549" s="187" t="s">
        <v>870</v>
      </c>
      <c r="C549" s="285" t="s">
        <v>871</v>
      </c>
      <c r="D549" s="186" t="s">
        <v>872</v>
      </c>
      <c r="E549" s="189">
        <v>20</v>
      </c>
      <c r="F549" s="189" t="s">
        <v>147</v>
      </c>
      <c r="G549" s="188">
        <v>20</v>
      </c>
      <c r="H549" s="190" t="s">
        <v>167</v>
      </c>
    </row>
    <row r="550" spans="1:8" ht="21.6" thickBot="1" x14ac:dyDescent="0.35">
      <c r="A550" s="470" t="s">
        <v>873</v>
      </c>
      <c r="B550" s="470"/>
      <c r="C550" s="470"/>
      <c r="D550" s="470"/>
      <c r="E550" s="470"/>
      <c r="F550" s="470"/>
      <c r="G550" s="470"/>
      <c r="H550" s="470"/>
    </row>
    <row r="551" spans="1:8" x14ac:dyDescent="0.3">
      <c r="A551" s="433" t="s">
        <v>128</v>
      </c>
      <c r="B551" s="434"/>
      <c r="C551" s="434"/>
      <c r="D551" s="434"/>
      <c r="E551" s="434"/>
      <c r="F551" s="434"/>
      <c r="G551" s="434"/>
      <c r="H551" s="435"/>
    </row>
    <row r="552" spans="1:8" x14ac:dyDescent="0.3">
      <c r="A552" s="414" t="s">
        <v>874</v>
      </c>
      <c r="B552" s="415"/>
      <c r="C552" s="415"/>
      <c r="D552" s="415"/>
      <c r="E552" s="415"/>
      <c r="F552" s="415"/>
      <c r="G552" s="415"/>
      <c r="H552" s="416"/>
    </row>
    <row r="553" spans="1:8" x14ac:dyDescent="0.3">
      <c r="A553" s="418" t="s">
        <v>875</v>
      </c>
      <c r="B553" s="415"/>
      <c r="C553" s="415"/>
      <c r="D553" s="415"/>
      <c r="E553" s="415"/>
      <c r="F553" s="415"/>
      <c r="G553" s="415"/>
      <c r="H553" s="416"/>
    </row>
    <row r="554" spans="1:8" x14ac:dyDescent="0.3">
      <c r="A554" s="418" t="s">
        <v>876</v>
      </c>
      <c r="B554" s="415"/>
      <c r="C554" s="415"/>
      <c r="D554" s="415"/>
      <c r="E554" s="415"/>
      <c r="F554" s="415"/>
      <c r="G554" s="415"/>
      <c r="H554" s="416"/>
    </row>
    <row r="555" spans="1:8" ht="21" x14ac:dyDescent="0.3">
      <c r="A555" s="461" t="s">
        <v>877</v>
      </c>
      <c r="B555" s="462"/>
      <c r="C555" s="462"/>
      <c r="D555" s="462"/>
      <c r="E555" s="462"/>
      <c r="F555" s="462"/>
      <c r="G555" s="462"/>
      <c r="H555" s="463"/>
    </row>
    <row r="556" spans="1:8" ht="21" x14ac:dyDescent="0.3">
      <c r="A556" s="420" t="s">
        <v>133</v>
      </c>
      <c r="B556" s="421"/>
      <c r="C556" s="464" t="s">
        <v>95</v>
      </c>
      <c r="D556" s="465"/>
      <c r="E556" s="465"/>
      <c r="F556" s="465"/>
      <c r="G556" s="465"/>
      <c r="H556" s="465"/>
    </row>
    <row r="557" spans="1:8" ht="18.600000000000001" thickBot="1" x14ac:dyDescent="0.35">
      <c r="A557" s="466" t="s">
        <v>12</v>
      </c>
      <c r="B557" s="467"/>
      <c r="C557" s="467"/>
      <c r="D557" s="467"/>
      <c r="E557" s="467"/>
      <c r="F557" s="467"/>
      <c r="G557" s="467"/>
      <c r="H557" s="467"/>
    </row>
    <row r="558" spans="1:8" x14ac:dyDescent="0.3">
      <c r="A558" s="406" t="s">
        <v>135</v>
      </c>
      <c r="B558" s="407"/>
      <c r="C558" s="407"/>
      <c r="D558" s="407"/>
      <c r="E558" s="407"/>
      <c r="F558" s="407"/>
      <c r="G558" s="407"/>
      <c r="H558" s="408"/>
    </row>
    <row r="559" spans="1:8" x14ac:dyDescent="0.3">
      <c r="A559" s="409" t="s">
        <v>878</v>
      </c>
      <c r="B559" s="410"/>
      <c r="C559" s="410"/>
      <c r="D559" s="410"/>
      <c r="E559" s="410"/>
      <c r="F559" s="410"/>
      <c r="G559" s="410"/>
      <c r="H559" s="411"/>
    </row>
    <row r="560" spans="1:8" x14ac:dyDescent="0.3">
      <c r="A560" s="409" t="s">
        <v>879</v>
      </c>
      <c r="B560" s="410"/>
      <c r="C560" s="410"/>
      <c r="D560" s="410"/>
      <c r="E560" s="410"/>
      <c r="F560" s="410"/>
      <c r="G560" s="410"/>
      <c r="H560" s="411"/>
    </row>
    <row r="561" spans="1:8" x14ac:dyDescent="0.3">
      <c r="A561" s="409" t="s">
        <v>880</v>
      </c>
      <c r="B561" s="410"/>
      <c r="C561" s="410"/>
      <c r="D561" s="410"/>
      <c r="E561" s="410"/>
      <c r="F561" s="410"/>
      <c r="G561" s="410"/>
      <c r="H561" s="411"/>
    </row>
    <row r="562" spans="1:8" x14ac:dyDescent="0.3">
      <c r="A562" s="409" t="s">
        <v>881</v>
      </c>
      <c r="B562" s="410"/>
      <c r="C562" s="410"/>
      <c r="D562" s="410"/>
      <c r="E562" s="410"/>
      <c r="F562" s="410"/>
      <c r="G562" s="410"/>
      <c r="H562" s="411"/>
    </row>
    <row r="563" spans="1:8" x14ac:dyDescent="0.3">
      <c r="A563" s="409" t="s">
        <v>882</v>
      </c>
      <c r="B563" s="410"/>
      <c r="C563" s="410"/>
      <c r="D563" s="410"/>
      <c r="E563" s="410"/>
      <c r="F563" s="410"/>
      <c r="G563" s="410"/>
      <c r="H563" s="411"/>
    </row>
    <row r="564" spans="1:8" x14ac:dyDescent="0.3">
      <c r="A564" s="409" t="s">
        <v>883</v>
      </c>
      <c r="B564" s="410"/>
      <c r="C564" s="410"/>
      <c r="D564" s="410"/>
      <c r="E564" s="410"/>
      <c r="F564" s="410"/>
      <c r="G564" s="410"/>
      <c r="H564" s="411"/>
    </row>
    <row r="565" spans="1:8" x14ac:dyDescent="0.3">
      <c r="A565" s="409" t="s">
        <v>884</v>
      </c>
      <c r="B565" s="410"/>
      <c r="C565" s="410"/>
      <c r="D565" s="410"/>
      <c r="E565" s="410"/>
      <c r="F565" s="410"/>
      <c r="G565" s="410"/>
      <c r="H565" s="411"/>
    </row>
    <row r="566" spans="1:8" ht="15" thickBot="1" x14ac:dyDescent="0.35">
      <c r="A566" s="450" t="s">
        <v>885</v>
      </c>
      <c r="B566" s="451"/>
      <c r="C566" s="451"/>
      <c r="D566" s="451"/>
      <c r="E566" s="451"/>
      <c r="F566" s="451"/>
      <c r="G566" s="451"/>
      <c r="H566" s="452"/>
    </row>
    <row r="567" spans="1:8" ht="41.4" x14ac:dyDescent="0.3">
      <c r="A567" s="206" t="s">
        <v>0</v>
      </c>
      <c r="B567" s="87" t="s">
        <v>1</v>
      </c>
      <c r="C567" s="250" t="s">
        <v>10</v>
      </c>
      <c r="D567" s="87" t="s">
        <v>2</v>
      </c>
      <c r="E567" s="87" t="s">
        <v>4</v>
      </c>
      <c r="F567" s="87" t="s">
        <v>3</v>
      </c>
      <c r="G567" s="87" t="s">
        <v>8</v>
      </c>
      <c r="H567" s="87" t="s">
        <v>144</v>
      </c>
    </row>
    <row r="568" spans="1:8" x14ac:dyDescent="0.3">
      <c r="A568" s="207">
        <v>1</v>
      </c>
      <c r="B568" s="208" t="s">
        <v>483</v>
      </c>
      <c r="C568" s="287" t="s">
        <v>886</v>
      </c>
      <c r="D568" s="210" t="s">
        <v>7</v>
      </c>
      <c r="E568" s="210">
        <v>3</v>
      </c>
      <c r="F568" s="70" t="s">
        <v>147</v>
      </c>
      <c r="G568" s="210">
        <v>3</v>
      </c>
      <c r="H568" s="210" t="s">
        <v>164</v>
      </c>
    </row>
    <row r="569" spans="1:8" x14ac:dyDescent="0.3">
      <c r="A569" s="207">
        <v>2</v>
      </c>
      <c r="B569" s="208" t="s">
        <v>887</v>
      </c>
      <c r="C569" s="287" t="s">
        <v>888</v>
      </c>
      <c r="D569" s="210" t="s">
        <v>7</v>
      </c>
      <c r="E569" s="210">
        <v>2</v>
      </c>
      <c r="F569" s="70" t="s">
        <v>147</v>
      </c>
      <c r="G569" s="210">
        <v>2</v>
      </c>
      <c r="H569" s="210" t="s">
        <v>164</v>
      </c>
    </row>
    <row r="570" spans="1:8" x14ac:dyDescent="0.3">
      <c r="A570" s="207">
        <v>3</v>
      </c>
      <c r="B570" s="209" t="s">
        <v>889</v>
      </c>
      <c r="C570" s="287" t="s">
        <v>890</v>
      </c>
      <c r="D570" s="210" t="s">
        <v>7</v>
      </c>
      <c r="E570" s="210">
        <v>5</v>
      </c>
      <c r="F570" s="70" t="s">
        <v>147</v>
      </c>
      <c r="G570" s="210">
        <v>5</v>
      </c>
      <c r="H570" s="210" t="s">
        <v>164</v>
      </c>
    </row>
    <row r="571" spans="1:8" x14ac:dyDescent="0.3">
      <c r="A571" s="207">
        <v>4</v>
      </c>
      <c r="B571" s="208" t="s">
        <v>891</v>
      </c>
      <c r="C571" s="287" t="s">
        <v>892</v>
      </c>
      <c r="D571" s="210" t="s">
        <v>7</v>
      </c>
      <c r="E571" s="210">
        <v>26</v>
      </c>
      <c r="F571" s="70" t="s">
        <v>147</v>
      </c>
      <c r="G571" s="210">
        <v>26</v>
      </c>
      <c r="H571" s="210" t="s">
        <v>164</v>
      </c>
    </row>
    <row r="572" spans="1:8" x14ac:dyDescent="0.3">
      <c r="A572" s="207">
        <v>5</v>
      </c>
      <c r="B572" s="208" t="s">
        <v>893</v>
      </c>
      <c r="C572" s="287" t="s">
        <v>892</v>
      </c>
      <c r="D572" s="210" t="s">
        <v>7</v>
      </c>
      <c r="E572" s="210">
        <v>4</v>
      </c>
      <c r="F572" s="70" t="s">
        <v>147</v>
      </c>
      <c r="G572" s="210">
        <v>4</v>
      </c>
      <c r="H572" s="210" t="s">
        <v>164</v>
      </c>
    </row>
    <row r="573" spans="1:8" x14ac:dyDescent="0.3">
      <c r="A573" s="207">
        <v>6</v>
      </c>
      <c r="B573" s="208" t="s">
        <v>894</v>
      </c>
      <c r="C573" s="287" t="s">
        <v>895</v>
      </c>
      <c r="D573" s="210" t="s">
        <v>7</v>
      </c>
      <c r="E573" s="210">
        <v>2</v>
      </c>
      <c r="F573" s="70" t="s">
        <v>147</v>
      </c>
      <c r="G573" s="210">
        <v>2</v>
      </c>
      <c r="H573" s="210" t="s">
        <v>164</v>
      </c>
    </row>
    <row r="574" spans="1:8" x14ac:dyDescent="0.3">
      <c r="A574" s="207">
        <v>7</v>
      </c>
      <c r="B574" s="208" t="s">
        <v>896</v>
      </c>
      <c r="C574" s="45" t="s">
        <v>897</v>
      </c>
      <c r="D574" s="210" t="s">
        <v>11</v>
      </c>
      <c r="E574" s="210">
        <v>2</v>
      </c>
      <c r="F574" s="70" t="s">
        <v>147</v>
      </c>
      <c r="G574" s="210">
        <v>2</v>
      </c>
      <c r="H574" s="210" t="s">
        <v>164</v>
      </c>
    </row>
    <row r="575" spans="1:8" x14ac:dyDescent="0.3">
      <c r="A575" s="207">
        <v>8</v>
      </c>
      <c r="B575" s="209" t="s">
        <v>823</v>
      </c>
      <c r="C575" s="287" t="s">
        <v>898</v>
      </c>
      <c r="D575" s="210" t="s">
        <v>11</v>
      </c>
      <c r="E575" s="211">
        <v>1</v>
      </c>
      <c r="F575" s="70" t="s">
        <v>147</v>
      </c>
      <c r="G575" s="211">
        <v>1</v>
      </c>
      <c r="H575" s="210" t="s">
        <v>164</v>
      </c>
    </row>
    <row r="576" spans="1:8" x14ac:dyDescent="0.3">
      <c r="A576" s="207">
        <v>9</v>
      </c>
      <c r="B576" s="209" t="s">
        <v>899</v>
      </c>
      <c r="C576" s="287" t="s">
        <v>900</v>
      </c>
      <c r="D576" s="210" t="s">
        <v>7</v>
      </c>
      <c r="E576" s="210">
        <v>1</v>
      </c>
      <c r="F576" s="70" t="s">
        <v>147</v>
      </c>
      <c r="G576" s="210">
        <v>1</v>
      </c>
      <c r="H576" s="210" t="s">
        <v>164</v>
      </c>
    </row>
    <row r="577" spans="1:8" x14ac:dyDescent="0.3">
      <c r="A577" s="207">
        <v>10</v>
      </c>
      <c r="B577" s="209" t="s">
        <v>901</v>
      </c>
      <c r="C577" s="287" t="s">
        <v>902</v>
      </c>
      <c r="D577" s="210" t="s">
        <v>7</v>
      </c>
      <c r="E577" s="210">
        <v>1</v>
      </c>
      <c r="F577" s="70" t="s">
        <v>147</v>
      </c>
      <c r="G577" s="210">
        <v>1</v>
      </c>
      <c r="H577" s="210" t="s">
        <v>164</v>
      </c>
    </row>
    <row r="578" spans="1:8" x14ac:dyDescent="0.3">
      <c r="A578" s="207">
        <v>11</v>
      </c>
      <c r="B578" s="208" t="s">
        <v>903</v>
      </c>
      <c r="C578" s="45" t="s">
        <v>904</v>
      </c>
      <c r="D578" s="210" t="s">
        <v>11</v>
      </c>
      <c r="E578" s="210">
        <v>1</v>
      </c>
      <c r="F578" s="70" t="s">
        <v>147</v>
      </c>
      <c r="G578" s="210">
        <v>1</v>
      </c>
      <c r="H578" s="210" t="s">
        <v>164</v>
      </c>
    </row>
    <row r="579" spans="1:8" x14ac:dyDescent="0.3">
      <c r="A579" s="212">
        <v>12</v>
      </c>
      <c r="B579" s="208" t="s">
        <v>905</v>
      </c>
      <c r="C579" s="239" t="s">
        <v>906</v>
      </c>
      <c r="D579" s="210" t="s">
        <v>5</v>
      </c>
      <c r="E579" s="210">
        <v>1</v>
      </c>
      <c r="F579" s="210" t="s">
        <v>147</v>
      </c>
      <c r="G579" s="210">
        <v>1</v>
      </c>
      <c r="H579" s="210" t="s">
        <v>164</v>
      </c>
    </row>
    <row r="580" spans="1:8" x14ac:dyDescent="0.3">
      <c r="A580" s="207">
        <v>13</v>
      </c>
      <c r="B580" s="208" t="s">
        <v>478</v>
      </c>
      <c r="C580" s="45" t="s">
        <v>907</v>
      </c>
      <c r="D580" s="210" t="s">
        <v>11</v>
      </c>
      <c r="E580" s="210">
        <v>1</v>
      </c>
      <c r="F580" s="70" t="s">
        <v>147</v>
      </c>
      <c r="G580" s="210">
        <v>1</v>
      </c>
      <c r="H580" s="210" t="s">
        <v>164</v>
      </c>
    </row>
    <row r="581" spans="1:8" ht="18.600000000000001" thickBot="1" x14ac:dyDescent="0.4">
      <c r="A581" s="459" t="s">
        <v>281</v>
      </c>
      <c r="B581" s="460"/>
      <c r="C581" s="460"/>
      <c r="D581" s="460"/>
      <c r="E581" s="460"/>
      <c r="F581" s="460"/>
      <c r="G581" s="460"/>
      <c r="H581" s="460"/>
    </row>
    <row r="582" spans="1:8" x14ac:dyDescent="0.3">
      <c r="A582" s="406" t="s">
        <v>135</v>
      </c>
      <c r="B582" s="407"/>
      <c r="C582" s="407"/>
      <c r="D582" s="407"/>
      <c r="E582" s="407"/>
      <c r="F582" s="407"/>
      <c r="G582" s="407"/>
      <c r="H582" s="408"/>
    </row>
    <row r="583" spans="1:8" x14ac:dyDescent="0.3">
      <c r="A583" s="400" t="s">
        <v>908</v>
      </c>
      <c r="B583" s="401"/>
      <c r="C583" s="401"/>
      <c r="D583" s="401"/>
      <c r="E583" s="401"/>
      <c r="F583" s="401"/>
      <c r="G583" s="401"/>
      <c r="H583" s="402"/>
    </row>
    <row r="584" spans="1:8" x14ac:dyDescent="0.3">
      <c r="A584" s="409" t="s">
        <v>879</v>
      </c>
      <c r="B584" s="410"/>
      <c r="C584" s="410"/>
      <c r="D584" s="410"/>
      <c r="E584" s="410"/>
      <c r="F584" s="410"/>
      <c r="G584" s="410"/>
      <c r="H584" s="411"/>
    </row>
    <row r="585" spans="1:8" x14ac:dyDescent="0.3">
      <c r="A585" s="409" t="s">
        <v>880</v>
      </c>
      <c r="B585" s="410"/>
      <c r="C585" s="410"/>
      <c r="D585" s="410"/>
      <c r="E585" s="410"/>
      <c r="F585" s="410"/>
      <c r="G585" s="410"/>
      <c r="H585" s="411"/>
    </row>
    <row r="586" spans="1:8" x14ac:dyDescent="0.3">
      <c r="A586" s="409" t="s">
        <v>909</v>
      </c>
      <c r="B586" s="410"/>
      <c r="C586" s="410"/>
      <c r="D586" s="410"/>
      <c r="E586" s="410"/>
      <c r="F586" s="410"/>
      <c r="G586" s="410"/>
      <c r="H586" s="411"/>
    </row>
    <row r="587" spans="1:8" x14ac:dyDescent="0.3">
      <c r="A587" s="409" t="s">
        <v>910</v>
      </c>
      <c r="B587" s="410"/>
      <c r="C587" s="410"/>
      <c r="D587" s="410"/>
      <c r="E587" s="410"/>
      <c r="F587" s="410"/>
      <c r="G587" s="410"/>
      <c r="H587" s="411"/>
    </row>
    <row r="588" spans="1:8" x14ac:dyDescent="0.3">
      <c r="A588" s="409" t="s">
        <v>911</v>
      </c>
      <c r="B588" s="410"/>
      <c r="C588" s="410"/>
      <c r="D588" s="410"/>
      <c r="E588" s="410"/>
      <c r="F588" s="410"/>
      <c r="G588" s="410"/>
      <c r="H588" s="411"/>
    </row>
    <row r="589" spans="1:8" x14ac:dyDescent="0.3">
      <c r="A589" s="409" t="s">
        <v>912</v>
      </c>
      <c r="B589" s="410"/>
      <c r="C589" s="410"/>
      <c r="D589" s="410"/>
      <c r="E589" s="410"/>
      <c r="F589" s="410"/>
      <c r="G589" s="410"/>
      <c r="H589" s="411"/>
    </row>
    <row r="590" spans="1:8" ht="15" thickBot="1" x14ac:dyDescent="0.35">
      <c r="A590" s="450" t="s">
        <v>885</v>
      </c>
      <c r="B590" s="451"/>
      <c r="C590" s="451"/>
      <c r="D590" s="451"/>
      <c r="E590" s="451"/>
      <c r="F590" s="451"/>
      <c r="G590" s="451"/>
      <c r="H590" s="452"/>
    </row>
    <row r="591" spans="1:8" ht="41.4" x14ac:dyDescent="0.3">
      <c r="A591" s="213" t="s">
        <v>0</v>
      </c>
      <c r="B591" s="99" t="s">
        <v>1</v>
      </c>
      <c r="C591" s="250" t="s">
        <v>10</v>
      </c>
      <c r="D591" s="99" t="s">
        <v>2</v>
      </c>
      <c r="E591" s="99" t="s">
        <v>4</v>
      </c>
      <c r="F591" s="99" t="s">
        <v>3</v>
      </c>
      <c r="G591" s="99" t="s">
        <v>8</v>
      </c>
      <c r="H591" s="99" t="s">
        <v>144</v>
      </c>
    </row>
    <row r="592" spans="1:8" ht="27.6" x14ac:dyDescent="0.3">
      <c r="A592" s="207">
        <v>1</v>
      </c>
      <c r="B592" s="208" t="s">
        <v>913</v>
      </c>
      <c r="C592" s="45" t="s">
        <v>914</v>
      </c>
      <c r="D592" s="210" t="s">
        <v>7</v>
      </c>
      <c r="E592" s="210">
        <v>1</v>
      </c>
      <c r="F592" s="70" t="s">
        <v>915</v>
      </c>
      <c r="G592" s="210">
        <v>2</v>
      </c>
      <c r="H592" s="210" t="s">
        <v>164</v>
      </c>
    </row>
    <row r="593" spans="1:8" ht="27.6" x14ac:dyDescent="0.3">
      <c r="A593" s="207">
        <v>2</v>
      </c>
      <c r="B593" s="208" t="s">
        <v>637</v>
      </c>
      <c r="C593" s="45" t="s">
        <v>916</v>
      </c>
      <c r="D593" s="210" t="s">
        <v>7</v>
      </c>
      <c r="E593" s="210">
        <v>1</v>
      </c>
      <c r="F593" s="70" t="s">
        <v>915</v>
      </c>
      <c r="G593" s="210">
        <v>2</v>
      </c>
      <c r="H593" s="210" t="s">
        <v>164</v>
      </c>
    </row>
    <row r="594" spans="1:8" ht="27.6" x14ac:dyDescent="0.3">
      <c r="A594" s="207">
        <v>3</v>
      </c>
      <c r="B594" s="214" t="s">
        <v>917</v>
      </c>
      <c r="C594" s="45" t="s">
        <v>918</v>
      </c>
      <c r="D594" s="210" t="s">
        <v>11</v>
      </c>
      <c r="E594" s="215">
        <v>1</v>
      </c>
      <c r="F594" s="70" t="s">
        <v>915</v>
      </c>
      <c r="G594" s="215">
        <v>2</v>
      </c>
      <c r="H594" s="210" t="s">
        <v>164</v>
      </c>
    </row>
    <row r="595" spans="1:8" ht="27.6" x14ac:dyDescent="0.3">
      <c r="A595" s="207">
        <v>4</v>
      </c>
      <c r="B595" s="208" t="s">
        <v>919</v>
      </c>
      <c r="C595" s="45" t="s">
        <v>920</v>
      </c>
      <c r="D595" s="210" t="s">
        <v>11</v>
      </c>
      <c r="E595" s="211">
        <v>1</v>
      </c>
      <c r="F595" s="70" t="s">
        <v>915</v>
      </c>
      <c r="G595" s="211">
        <v>2</v>
      </c>
      <c r="H595" s="210" t="s">
        <v>164</v>
      </c>
    </row>
    <row r="596" spans="1:8" ht="27.6" x14ac:dyDescent="0.3">
      <c r="A596" s="207">
        <v>5</v>
      </c>
      <c r="B596" s="216" t="s">
        <v>921</v>
      </c>
      <c r="C596" s="288" t="s">
        <v>922</v>
      </c>
      <c r="D596" s="217" t="s">
        <v>11</v>
      </c>
      <c r="E596" s="217">
        <v>1</v>
      </c>
      <c r="F596" s="70" t="s">
        <v>915</v>
      </c>
      <c r="G596" s="217">
        <v>2</v>
      </c>
      <c r="H596" s="217" t="s">
        <v>164</v>
      </c>
    </row>
    <row r="597" spans="1:8" ht="27.6" x14ac:dyDescent="0.3">
      <c r="A597" s="207">
        <v>6</v>
      </c>
      <c r="B597" s="208" t="s">
        <v>401</v>
      </c>
      <c r="C597" s="45" t="s">
        <v>923</v>
      </c>
      <c r="D597" s="210" t="s">
        <v>11</v>
      </c>
      <c r="E597" s="211">
        <v>2</v>
      </c>
      <c r="F597" s="70" t="s">
        <v>915</v>
      </c>
      <c r="G597" s="211">
        <v>4</v>
      </c>
      <c r="H597" s="210" t="s">
        <v>164</v>
      </c>
    </row>
    <row r="598" spans="1:8" ht="27.6" x14ac:dyDescent="0.3">
      <c r="A598" s="207">
        <v>7</v>
      </c>
      <c r="B598" s="208" t="s">
        <v>924</v>
      </c>
      <c r="C598" s="45" t="s">
        <v>925</v>
      </c>
      <c r="D598" s="210" t="s">
        <v>11</v>
      </c>
      <c r="E598" s="211">
        <v>2</v>
      </c>
      <c r="F598" s="70" t="s">
        <v>915</v>
      </c>
      <c r="G598" s="211">
        <v>4</v>
      </c>
      <c r="H598" s="210" t="s">
        <v>164</v>
      </c>
    </row>
    <row r="599" spans="1:8" ht="27.6" x14ac:dyDescent="0.3">
      <c r="A599" s="207">
        <v>8</v>
      </c>
      <c r="B599" s="208" t="s">
        <v>297</v>
      </c>
      <c r="C599" s="45" t="s">
        <v>926</v>
      </c>
      <c r="D599" s="210" t="s">
        <v>11</v>
      </c>
      <c r="E599" s="211">
        <v>2</v>
      </c>
      <c r="F599" s="70" t="s">
        <v>915</v>
      </c>
      <c r="G599" s="211">
        <v>4</v>
      </c>
      <c r="H599" s="210" t="s">
        <v>164</v>
      </c>
    </row>
    <row r="600" spans="1:8" ht="27.6" x14ac:dyDescent="0.3">
      <c r="A600" s="207">
        <v>9</v>
      </c>
      <c r="B600" s="208" t="s">
        <v>405</v>
      </c>
      <c r="C600" s="45" t="s">
        <v>927</v>
      </c>
      <c r="D600" s="210" t="s">
        <v>11</v>
      </c>
      <c r="E600" s="211">
        <v>2</v>
      </c>
      <c r="F600" s="70" t="s">
        <v>915</v>
      </c>
      <c r="G600" s="211">
        <v>4</v>
      </c>
      <c r="H600" s="210" t="s">
        <v>164</v>
      </c>
    </row>
    <row r="601" spans="1:8" ht="27.6" x14ac:dyDescent="0.3">
      <c r="A601" s="207">
        <v>10</v>
      </c>
      <c r="B601" s="208" t="s">
        <v>407</v>
      </c>
      <c r="C601" s="45" t="s">
        <v>928</v>
      </c>
      <c r="D601" s="210" t="s">
        <v>11</v>
      </c>
      <c r="E601" s="211">
        <v>2</v>
      </c>
      <c r="F601" s="70" t="s">
        <v>915</v>
      </c>
      <c r="G601" s="211">
        <v>4</v>
      </c>
      <c r="H601" s="210" t="s">
        <v>164</v>
      </c>
    </row>
    <row r="602" spans="1:8" ht="27.6" x14ac:dyDescent="0.3">
      <c r="A602" s="207">
        <v>11</v>
      </c>
      <c r="B602" s="208" t="s">
        <v>929</v>
      </c>
      <c r="C602" s="45" t="s">
        <v>930</v>
      </c>
      <c r="D602" s="210" t="s">
        <v>11</v>
      </c>
      <c r="E602" s="211">
        <v>2</v>
      </c>
      <c r="F602" s="70" t="s">
        <v>915</v>
      </c>
      <c r="G602" s="211">
        <v>4</v>
      </c>
      <c r="H602" s="210" t="s">
        <v>164</v>
      </c>
    </row>
    <row r="603" spans="1:8" ht="27.6" x14ac:dyDescent="0.3">
      <c r="A603" s="207">
        <v>12</v>
      </c>
      <c r="B603" s="208" t="s">
        <v>931</v>
      </c>
      <c r="C603" s="45" t="s">
        <v>927</v>
      </c>
      <c r="D603" s="210" t="s">
        <v>11</v>
      </c>
      <c r="E603" s="211">
        <v>2</v>
      </c>
      <c r="F603" s="70" t="s">
        <v>915</v>
      </c>
      <c r="G603" s="211">
        <v>4</v>
      </c>
      <c r="H603" s="210" t="s">
        <v>164</v>
      </c>
    </row>
    <row r="604" spans="1:8" ht="27.6" x14ac:dyDescent="0.3">
      <c r="A604" s="207">
        <v>13</v>
      </c>
      <c r="B604" s="208" t="s">
        <v>932</v>
      </c>
      <c r="C604" s="45" t="s">
        <v>933</v>
      </c>
      <c r="D604" s="210" t="s">
        <v>11</v>
      </c>
      <c r="E604" s="211">
        <v>2</v>
      </c>
      <c r="F604" s="70" t="s">
        <v>915</v>
      </c>
      <c r="G604" s="211">
        <v>4</v>
      </c>
      <c r="H604" s="210" t="s">
        <v>164</v>
      </c>
    </row>
    <row r="605" spans="1:8" ht="27.6" x14ac:dyDescent="0.3">
      <c r="A605" s="207">
        <v>14</v>
      </c>
      <c r="B605" s="208" t="s">
        <v>415</v>
      </c>
      <c r="C605" s="45" t="s">
        <v>934</v>
      </c>
      <c r="D605" s="210" t="s">
        <v>11</v>
      </c>
      <c r="E605" s="211">
        <v>4</v>
      </c>
      <c r="F605" s="70" t="s">
        <v>915</v>
      </c>
      <c r="G605" s="211">
        <v>8</v>
      </c>
      <c r="H605" s="210" t="s">
        <v>164</v>
      </c>
    </row>
    <row r="606" spans="1:8" ht="27.6" x14ac:dyDescent="0.3">
      <c r="A606" s="207">
        <v>15</v>
      </c>
      <c r="B606" s="208" t="s">
        <v>417</v>
      </c>
      <c r="C606" s="45" t="s">
        <v>935</v>
      </c>
      <c r="D606" s="210" t="s">
        <v>11</v>
      </c>
      <c r="E606" s="211">
        <v>4</v>
      </c>
      <c r="F606" s="70" t="s">
        <v>915</v>
      </c>
      <c r="G606" s="211">
        <v>8</v>
      </c>
      <c r="H606" s="210" t="s">
        <v>164</v>
      </c>
    </row>
    <row r="607" spans="1:8" ht="27.6" x14ac:dyDescent="0.3">
      <c r="A607" s="207">
        <v>16</v>
      </c>
      <c r="B607" s="208" t="s">
        <v>419</v>
      </c>
      <c r="C607" s="45" t="s">
        <v>936</v>
      </c>
      <c r="D607" s="210" t="s">
        <v>11</v>
      </c>
      <c r="E607" s="211">
        <v>2</v>
      </c>
      <c r="F607" s="70" t="s">
        <v>915</v>
      </c>
      <c r="G607" s="211">
        <v>4</v>
      </c>
      <c r="H607" s="210" t="s">
        <v>164</v>
      </c>
    </row>
    <row r="608" spans="1:8" ht="27.6" x14ac:dyDescent="0.3">
      <c r="A608" s="207">
        <v>17</v>
      </c>
      <c r="B608" s="208" t="s">
        <v>421</v>
      </c>
      <c r="C608" s="45" t="s">
        <v>937</v>
      </c>
      <c r="D608" s="210" t="s">
        <v>11</v>
      </c>
      <c r="E608" s="211">
        <v>2</v>
      </c>
      <c r="F608" s="70" t="s">
        <v>915</v>
      </c>
      <c r="G608" s="211">
        <v>4</v>
      </c>
      <c r="H608" s="210" t="s">
        <v>164</v>
      </c>
    </row>
    <row r="609" spans="1:8" ht="27.6" x14ac:dyDescent="0.3">
      <c r="A609" s="207">
        <v>18</v>
      </c>
      <c r="B609" s="208" t="s">
        <v>423</v>
      </c>
      <c r="C609" s="45" t="s">
        <v>938</v>
      </c>
      <c r="D609" s="210" t="s">
        <v>11</v>
      </c>
      <c r="E609" s="211">
        <v>4</v>
      </c>
      <c r="F609" s="70" t="s">
        <v>915</v>
      </c>
      <c r="G609" s="211">
        <v>8</v>
      </c>
      <c r="H609" s="210" t="s">
        <v>164</v>
      </c>
    </row>
    <row r="610" spans="1:8" ht="27.6" x14ac:dyDescent="0.3">
      <c r="A610" s="207">
        <v>19</v>
      </c>
      <c r="B610" s="208" t="s">
        <v>342</v>
      </c>
      <c r="C610" s="45" t="s">
        <v>939</v>
      </c>
      <c r="D610" s="210" t="s">
        <v>11</v>
      </c>
      <c r="E610" s="211">
        <v>2</v>
      </c>
      <c r="F610" s="70" t="s">
        <v>915</v>
      </c>
      <c r="G610" s="211">
        <v>4</v>
      </c>
      <c r="H610" s="210" t="s">
        <v>164</v>
      </c>
    </row>
    <row r="611" spans="1:8" ht="27.6" x14ac:dyDescent="0.3">
      <c r="A611" s="207">
        <v>20</v>
      </c>
      <c r="B611" s="209" t="s">
        <v>426</v>
      </c>
      <c r="C611" s="45" t="s">
        <v>940</v>
      </c>
      <c r="D611" s="210" t="s">
        <v>11</v>
      </c>
      <c r="E611" s="211">
        <v>2</v>
      </c>
      <c r="F611" s="70" t="s">
        <v>915</v>
      </c>
      <c r="G611" s="211">
        <v>4</v>
      </c>
      <c r="H611" s="210" t="s">
        <v>164</v>
      </c>
    </row>
    <row r="612" spans="1:8" ht="27.6" x14ac:dyDescent="0.3">
      <c r="A612" s="207">
        <v>21</v>
      </c>
      <c r="B612" s="208" t="s">
        <v>428</v>
      </c>
      <c r="C612" s="45" t="s">
        <v>941</v>
      </c>
      <c r="D612" s="210" t="s">
        <v>11</v>
      </c>
      <c r="E612" s="211">
        <v>2</v>
      </c>
      <c r="F612" s="70" t="s">
        <v>915</v>
      </c>
      <c r="G612" s="211">
        <v>4</v>
      </c>
      <c r="H612" s="210" t="s">
        <v>164</v>
      </c>
    </row>
    <row r="613" spans="1:8" ht="27.6" x14ac:dyDescent="0.3">
      <c r="A613" s="207">
        <v>22</v>
      </c>
      <c r="B613" s="208" t="s">
        <v>430</v>
      </c>
      <c r="C613" s="45" t="s">
        <v>942</v>
      </c>
      <c r="D613" s="210" t="s">
        <v>11</v>
      </c>
      <c r="E613" s="211">
        <v>2</v>
      </c>
      <c r="F613" s="70" t="s">
        <v>915</v>
      </c>
      <c r="G613" s="211">
        <v>4</v>
      </c>
      <c r="H613" s="210" t="s">
        <v>164</v>
      </c>
    </row>
    <row r="614" spans="1:8" ht="27.6" x14ac:dyDescent="0.3">
      <c r="A614" s="207">
        <v>23</v>
      </c>
      <c r="B614" s="218" t="s">
        <v>943</v>
      </c>
      <c r="C614" s="45" t="s">
        <v>944</v>
      </c>
      <c r="D614" s="210" t="s">
        <v>11</v>
      </c>
      <c r="E614" s="211">
        <v>2</v>
      </c>
      <c r="F614" s="70" t="s">
        <v>915</v>
      </c>
      <c r="G614" s="211">
        <v>4</v>
      </c>
      <c r="H614" s="210" t="s">
        <v>164</v>
      </c>
    </row>
    <row r="615" spans="1:8" ht="27.6" x14ac:dyDescent="0.3">
      <c r="A615" s="207">
        <v>24</v>
      </c>
      <c r="B615" s="218" t="s">
        <v>945</v>
      </c>
      <c r="C615" s="45" t="s">
        <v>946</v>
      </c>
      <c r="D615" s="210" t="s">
        <v>11</v>
      </c>
      <c r="E615" s="211">
        <v>2</v>
      </c>
      <c r="F615" s="70" t="s">
        <v>915</v>
      </c>
      <c r="G615" s="211">
        <v>4</v>
      </c>
      <c r="H615" s="210" t="s">
        <v>164</v>
      </c>
    </row>
    <row r="616" spans="1:8" ht="27.6" x14ac:dyDescent="0.3">
      <c r="A616" s="207">
        <v>25</v>
      </c>
      <c r="B616" s="218" t="s">
        <v>436</v>
      </c>
      <c r="C616" s="45" t="s">
        <v>947</v>
      </c>
      <c r="D616" s="210" t="s">
        <v>11</v>
      </c>
      <c r="E616" s="211">
        <v>2</v>
      </c>
      <c r="F616" s="70" t="s">
        <v>915</v>
      </c>
      <c r="G616" s="211">
        <v>4</v>
      </c>
      <c r="H616" s="210" t="s">
        <v>164</v>
      </c>
    </row>
    <row r="617" spans="1:8" ht="27.6" x14ac:dyDescent="0.3">
      <c r="A617" s="207">
        <v>26</v>
      </c>
      <c r="B617" s="218" t="s">
        <v>948</v>
      </c>
      <c r="C617" s="45" t="s">
        <v>949</v>
      </c>
      <c r="D617" s="210" t="s">
        <v>11</v>
      </c>
      <c r="E617" s="211">
        <v>12</v>
      </c>
      <c r="F617" s="70" t="s">
        <v>915</v>
      </c>
      <c r="G617" s="211">
        <v>24</v>
      </c>
      <c r="H617" s="210" t="s">
        <v>164</v>
      </c>
    </row>
    <row r="618" spans="1:8" ht="27.6" x14ac:dyDescent="0.3">
      <c r="A618" s="207">
        <v>27</v>
      </c>
      <c r="B618" s="218" t="s">
        <v>950</v>
      </c>
      <c r="C618" s="45" t="s">
        <v>951</v>
      </c>
      <c r="D618" s="210" t="s">
        <v>11</v>
      </c>
      <c r="E618" s="211">
        <v>12</v>
      </c>
      <c r="F618" s="70" t="s">
        <v>915</v>
      </c>
      <c r="G618" s="211">
        <v>24</v>
      </c>
      <c r="H618" s="210" t="s">
        <v>164</v>
      </c>
    </row>
    <row r="619" spans="1:8" ht="27.6" x14ac:dyDescent="0.3">
      <c r="A619" s="207">
        <v>28</v>
      </c>
      <c r="B619" s="218" t="s">
        <v>491</v>
      </c>
      <c r="C619" s="45" t="s">
        <v>952</v>
      </c>
      <c r="D619" s="210" t="s">
        <v>11</v>
      </c>
      <c r="E619" s="211">
        <v>12</v>
      </c>
      <c r="F619" s="70" t="s">
        <v>915</v>
      </c>
      <c r="G619" s="211">
        <v>24</v>
      </c>
      <c r="H619" s="210" t="s">
        <v>164</v>
      </c>
    </row>
    <row r="620" spans="1:8" ht="27.6" x14ac:dyDescent="0.3">
      <c r="A620" s="207">
        <v>29</v>
      </c>
      <c r="B620" s="218" t="s">
        <v>493</v>
      </c>
      <c r="C620" s="45" t="s">
        <v>953</v>
      </c>
      <c r="D620" s="210" t="s">
        <v>11</v>
      </c>
      <c r="E620" s="211">
        <v>12</v>
      </c>
      <c r="F620" s="70" t="s">
        <v>915</v>
      </c>
      <c r="G620" s="211">
        <v>24</v>
      </c>
      <c r="H620" s="210" t="s">
        <v>164</v>
      </c>
    </row>
    <row r="621" spans="1:8" ht="27.6" x14ac:dyDescent="0.3">
      <c r="A621" s="207">
        <v>30</v>
      </c>
      <c r="B621" s="218" t="s">
        <v>954</v>
      </c>
      <c r="C621" s="45" t="s">
        <v>955</v>
      </c>
      <c r="D621" s="210" t="s">
        <v>11</v>
      </c>
      <c r="E621" s="211">
        <v>6</v>
      </c>
      <c r="F621" s="70" t="s">
        <v>915</v>
      </c>
      <c r="G621" s="211">
        <v>12</v>
      </c>
      <c r="H621" s="210" t="s">
        <v>164</v>
      </c>
    </row>
    <row r="622" spans="1:8" ht="27.6" x14ac:dyDescent="0.3">
      <c r="A622" s="207">
        <v>31</v>
      </c>
      <c r="B622" s="208" t="s">
        <v>956</v>
      </c>
      <c r="C622" s="45" t="s">
        <v>957</v>
      </c>
      <c r="D622" s="210" t="s">
        <v>11</v>
      </c>
      <c r="E622" s="211">
        <v>4</v>
      </c>
      <c r="F622" s="70" t="s">
        <v>915</v>
      </c>
      <c r="G622" s="211">
        <v>8</v>
      </c>
      <c r="H622" s="210" t="s">
        <v>164</v>
      </c>
    </row>
    <row r="623" spans="1:8" ht="27.6" x14ac:dyDescent="0.3">
      <c r="A623" s="207">
        <v>32</v>
      </c>
      <c r="B623" s="208" t="s">
        <v>223</v>
      </c>
      <c r="C623" s="45" t="s">
        <v>958</v>
      </c>
      <c r="D623" s="210" t="s">
        <v>11</v>
      </c>
      <c r="E623" s="211">
        <v>1</v>
      </c>
      <c r="F623" s="70" t="s">
        <v>915</v>
      </c>
      <c r="G623" s="211">
        <v>2</v>
      </c>
      <c r="H623" s="210" t="s">
        <v>164</v>
      </c>
    </row>
    <row r="624" spans="1:8" ht="27.6" x14ac:dyDescent="0.3">
      <c r="A624" s="207">
        <v>33</v>
      </c>
      <c r="B624" s="208" t="s">
        <v>223</v>
      </c>
      <c r="C624" s="287" t="s">
        <v>959</v>
      </c>
      <c r="D624" s="210" t="s">
        <v>11</v>
      </c>
      <c r="E624" s="211">
        <v>1</v>
      </c>
      <c r="F624" s="70" t="s">
        <v>915</v>
      </c>
      <c r="G624" s="211">
        <v>2</v>
      </c>
      <c r="H624" s="210" t="s">
        <v>164</v>
      </c>
    </row>
    <row r="625" spans="1:8" ht="27.6" x14ac:dyDescent="0.3">
      <c r="A625" s="207">
        <v>34</v>
      </c>
      <c r="B625" s="208" t="s">
        <v>960</v>
      </c>
      <c r="C625" s="45" t="s">
        <v>961</v>
      </c>
      <c r="D625" s="210" t="s">
        <v>11</v>
      </c>
      <c r="E625" s="211">
        <v>1</v>
      </c>
      <c r="F625" s="70" t="s">
        <v>915</v>
      </c>
      <c r="G625" s="211">
        <v>2</v>
      </c>
      <c r="H625" s="210" t="s">
        <v>164</v>
      </c>
    </row>
    <row r="626" spans="1:8" ht="27.6" x14ac:dyDescent="0.3">
      <c r="A626" s="207">
        <v>35</v>
      </c>
      <c r="B626" s="208" t="s">
        <v>787</v>
      </c>
      <c r="C626" s="45" t="s">
        <v>962</v>
      </c>
      <c r="D626" s="210" t="s">
        <v>11</v>
      </c>
      <c r="E626" s="211">
        <v>1</v>
      </c>
      <c r="F626" s="70" t="s">
        <v>915</v>
      </c>
      <c r="G626" s="211">
        <v>2</v>
      </c>
      <c r="H626" s="210" t="s">
        <v>164</v>
      </c>
    </row>
    <row r="627" spans="1:8" ht="27.6" x14ac:dyDescent="0.3">
      <c r="A627" s="207">
        <v>36</v>
      </c>
      <c r="B627" s="208" t="s">
        <v>266</v>
      </c>
      <c r="C627" s="45" t="s">
        <v>963</v>
      </c>
      <c r="D627" s="210" t="s">
        <v>11</v>
      </c>
      <c r="E627" s="211">
        <v>1</v>
      </c>
      <c r="F627" s="70" t="s">
        <v>915</v>
      </c>
      <c r="G627" s="211">
        <v>6</v>
      </c>
      <c r="H627" s="210" t="s">
        <v>164</v>
      </c>
    </row>
    <row r="628" spans="1:8" ht="27.6" x14ac:dyDescent="0.3">
      <c r="A628" s="207">
        <v>37</v>
      </c>
      <c r="B628" s="218" t="s">
        <v>964</v>
      </c>
      <c r="C628" s="45" t="s">
        <v>965</v>
      </c>
      <c r="D628" s="210" t="s">
        <v>11</v>
      </c>
      <c r="E628" s="211">
        <v>2</v>
      </c>
      <c r="F628" s="70" t="s">
        <v>915</v>
      </c>
      <c r="G628" s="211">
        <v>4</v>
      </c>
      <c r="H628" s="210" t="s">
        <v>164</v>
      </c>
    </row>
    <row r="629" spans="1:8" ht="27.6" x14ac:dyDescent="0.3">
      <c r="A629" s="207">
        <v>38</v>
      </c>
      <c r="B629" s="208" t="s">
        <v>966</v>
      </c>
      <c r="C629" s="45" t="s">
        <v>967</v>
      </c>
      <c r="D629" s="210" t="s">
        <v>11</v>
      </c>
      <c r="E629" s="211">
        <v>6</v>
      </c>
      <c r="F629" s="70" t="s">
        <v>915</v>
      </c>
      <c r="G629" s="211">
        <v>12</v>
      </c>
      <c r="H629" s="210" t="s">
        <v>164</v>
      </c>
    </row>
    <row r="630" spans="1:8" ht="27.6" x14ac:dyDescent="0.3">
      <c r="A630" s="207">
        <v>39</v>
      </c>
      <c r="B630" s="208" t="s">
        <v>497</v>
      </c>
      <c r="C630" s="45" t="s">
        <v>968</v>
      </c>
      <c r="D630" s="210" t="s">
        <v>11</v>
      </c>
      <c r="E630" s="211">
        <v>6</v>
      </c>
      <c r="F630" s="70" t="s">
        <v>915</v>
      </c>
      <c r="G630" s="211">
        <v>12</v>
      </c>
      <c r="H630" s="210" t="s">
        <v>164</v>
      </c>
    </row>
    <row r="631" spans="1:8" ht="27.6" x14ac:dyDescent="0.3">
      <c r="A631" s="207">
        <v>40</v>
      </c>
      <c r="B631" s="208" t="s">
        <v>969</v>
      </c>
      <c r="C631" s="45" t="s">
        <v>970</v>
      </c>
      <c r="D631" s="210" t="s">
        <v>11</v>
      </c>
      <c r="E631" s="211">
        <v>12</v>
      </c>
      <c r="F631" s="70" t="s">
        <v>915</v>
      </c>
      <c r="G631" s="211">
        <v>24</v>
      </c>
      <c r="H631" s="210" t="s">
        <v>164</v>
      </c>
    </row>
    <row r="632" spans="1:8" ht="27.6" x14ac:dyDescent="0.3">
      <c r="A632" s="207">
        <v>41</v>
      </c>
      <c r="B632" s="208" t="s">
        <v>971</v>
      </c>
      <c r="C632" s="45" t="s">
        <v>972</v>
      </c>
      <c r="D632" s="210" t="s">
        <v>11</v>
      </c>
      <c r="E632" s="211">
        <v>12</v>
      </c>
      <c r="F632" s="70" t="s">
        <v>915</v>
      </c>
      <c r="G632" s="211">
        <v>24</v>
      </c>
      <c r="H632" s="210" t="s">
        <v>164</v>
      </c>
    </row>
    <row r="633" spans="1:8" ht="27.6" x14ac:dyDescent="0.3">
      <c r="A633" s="207">
        <v>42</v>
      </c>
      <c r="B633" s="208" t="s">
        <v>973</v>
      </c>
      <c r="C633" s="45" t="s">
        <v>974</v>
      </c>
      <c r="D633" s="210" t="s">
        <v>11</v>
      </c>
      <c r="E633" s="211">
        <v>12</v>
      </c>
      <c r="F633" s="70" t="s">
        <v>915</v>
      </c>
      <c r="G633" s="211">
        <v>24</v>
      </c>
      <c r="H633" s="210" t="s">
        <v>164</v>
      </c>
    </row>
    <row r="634" spans="1:8" ht="27.6" x14ac:dyDescent="0.3">
      <c r="A634" s="207">
        <v>43</v>
      </c>
      <c r="B634" s="208" t="s">
        <v>504</v>
      </c>
      <c r="C634" s="45" t="s">
        <v>975</v>
      </c>
      <c r="D634" s="210" t="s">
        <v>11</v>
      </c>
      <c r="E634" s="211">
        <v>12</v>
      </c>
      <c r="F634" s="70" t="s">
        <v>915</v>
      </c>
      <c r="G634" s="211">
        <v>24</v>
      </c>
      <c r="H634" s="210" t="s">
        <v>164</v>
      </c>
    </row>
    <row r="635" spans="1:8" ht="27.6" x14ac:dyDescent="0.3">
      <c r="A635" s="207">
        <v>44</v>
      </c>
      <c r="B635" s="208" t="s">
        <v>976</v>
      </c>
      <c r="C635" s="45" t="s">
        <v>977</v>
      </c>
      <c r="D635" s="210" t="s">
        <v>11</v>
      </c>
      <c r="E635" s="211">
        <v>12</v>
      </c>
      <c r="F635" s="70" t="s">
        <v>915</v>
      </c>
      <c r="G635" s="211">
        <v>24</v>
      </c>
      <c r="H635" s="210" t="s">
        <v>164</v>
      </c>
    </row>
    <row r="636" spans="1:8" ht="27.6" x14ac:dyDescent="0.3">
      <c r="A636" s="207">
        <v>45</v>
      </c>
      <c r="B636" s="208" t="s">
        <v>506</v>
      </c>
      <c r="C636" s="45" t="s">
        <v>978</v>
      </c>
      <c r="D636" s="210" t="s">
        <v>11</v>
      </c>
      <c r="E636" s="211">
        <v>2</v>
      </c>
      <c r="F636" s="70" t="s">
        <v>915</v>
      </c>
      <c r="G636" s="211">
        <v>4</v>
      </c>
      <c r="H636" s="210" t="s">
        <v>164</v>
      </c>
    </row>
    <row r="637" spans="1:8" ht="27.6" x14ac:dyDescent="0.3">
      <c r="A637" s="207">
        <v>46</v>
      </c>
      <c r="B637" s="208" t="s">
        <v>442</v>
      </c>
      <c r="C637" s="45" t="s">
        <v>979</v>
      </c>
      <c r="D637" s="210" t="s">
        <v>11</v>
      </c>
      <c r="E637" s="211">
        <v>2</v>
      </c>
      <c r="F637" s="70" t="s">
        <v>915</v>
      </c>
      <c r="G637" s="211">
        <v>4</v>
      </c>
      <c r="H637" s="210" t="s">
        <v>164</v>
      </c>
    </row>
    <row r="638" spans="1:8" ht="27.6" x14ac:dyDescent="0.3">
      <c r="A638" s="207">
        <v>47</v>
      </c>
      <c r="B638" s="208" t="s">
        <v>980</v>
      </c>
      <c r="C638" s="45" t="s">
        <v>981</v>
      </c>
      <c r="D638" s="210" t="s">
        <v>11</v>
      </c>
      <c r="E638" s="211">
        <v>4</v>
      </c>
      <c r="F638" s="70" t="s">
        <v>915</v>
      </c>
      <c r="G638" s="211">
        <v>8</v>
      </c>
      <c r="H638" s="210" t="s">
        <v>164</v>
      </c>
    </row>
    <row r="639" spans="1:8" ht="27.6" x14ac:dyDescent="0.3">
      <c r="A639" s="207">
        <v>48</v>
      </c>
      <c r="B639" s="208" t="s">
        <v>982</v>
      </c>
      <c r="C639" s="45" t="s">
        <v>983</v>
      </c>
      <c r="D639" s="210" t="s">
        <v>11</v>
      </c>
      <c r="E639" s="211">
        <v>2</v>
      </c>
      <c r="F639" s="70" t="s">
        <v>915</v>
      </c>
      <c r="G639" s="211">
        <v>4</v>
      </c>
      <c r="H639" s="210" t="s">
        <v>164</v>
      </c>
    </row>
    <row r="640" spans="1:8" ht="27.6" x14ac:dyDescent="0.3">
      <c r="A640" s="207">
        <v>49</v>
      </c>
      <c r="B640" s="218" t="s">
        <v>514</v>
      </c>
      <c r="C640" s="45" t="s">
        <v>984</v>
      </c>
      <c r="D640" s="210" t="s">
        <v>11</v>
      </c>
      <c r="E640" s="211">
        <v>1</v>
      </c>
      <c r="F640" s="70" t="s">
        <v>915</v>
      </c>
      <c r="G640" s="211">
        <v>2</v>
      </c>
      <c r="H640" s="210" t="s">
        <v>164</v>
      </c>
    </row>
    <row r="641" spans="1:8" ht="27.6" x14ac:dyDescent="0.3">
      <c r="A641" s="207">
        <v>50</v>
      </c>
      <c r="B641" s="208" t="s">
        <v>516</v>
      </c>
      <c r="C641" s="45" t="s">
        <v>985</v>
      </c>
      <c r="D641" s="210" t="s">
        <v>11</v>
      </c>
      <c r="E641" s="211">
        <v>1</v>
      </c>
      <c r="F641" s="70" t="s">
        <v>915</v>
      </c>
      <c r="G641" s="211">
        <v>2</v>
      </c>
      <c r="H641" s="210" t="s">
        <v>164</v>
      </c>
    </row>
    <row r="642" spans="1:8" ht="27.6" x14ac:dyDescent="0.3">
      <c r="A642" s="207">
        <v>51</v>
      </c>
      <c r="B642" s="208" t="s">
        <v>311</v>
      </c>
      <c r="C642" s="45" t="s">
        <v>986</v>
      </c>
      <c r="D642" s="210" t="s">
        <v>11</v>
      </c>
      <c r="E642" s="211">
        <v>12</v>
      </c>
      <c r="F642" s="70" t="s">
        <v>915</v>
      </c>
      <c r="G642" s="211">
        <v>24</v>
      </c>
      <c r="H642" s="210" t="s">
        <v>164</v>
      </c>
    </row>
    <row r="643" spans="1:8" ht="27.6" x14ac:dyDescent="0.3">
      <c r="A643" s="207">
        <v>52</v>
      </c>
      <c r="B643" s="208" t="s">
        <v>519</v>
      </c>
      <c r="C643" s="45" t="s">
        <v>987</v>
      </c>
      <c r="D643" s="210" t="s">
        <v>11</v>
      </c>
      <c r="E643" s="211">
        <v>6</v>
      </c>
      <c r="F643" s="70" t="s">
        <v>915</v>
      </c>
      <c r="G643" s="211">
        <v>12</v>
      </c>
      <c r="H643" s="210" t="s">
        <v>164</v>
      </c>
    </row>
    <row r="644" spans="1:8" ht="27.6" x14ac:dyDescent="0.3">
      <c r="A644" s="207">
        <v>53</v>
      </c>
      <c r="B644" s="218" t="s">
        <v>988</v>
      </c>
      <c r="C644" s="45" t="s">
        <v>989</v>
      </c>
      <c r="D644" s="210" t="s">
        <v>11</v>
      </c>
      <c r="E644" s="211">
        <v>2</v>
      </c>
      <c r="F644" s="70" t="s">
        <v>915</v>
      </c>
      <c r="G644" s="211">
        <v>4</v>
      </c>
      <c r="H644" s="210" t="s">
        <v>164</v>
      </c>
    </row>
    <row r="645" spans="1:8" ht="27.6" x14ac:dyDescent="0.3">
      <c r="A645" s="207">
        <v>54</v>
      </c>
      <c r="B645" s="208" t="s">
        <v>307</v>
      </c>
      <c r="C645" s="45" t="s">
        <v>990</v>
      </c>
      <c r="D645" s="210" t="s">
        <v>11</v>
      </c>
      <c r="E645" s="211">
        <v>12</v>
      </c>
      <c r="F645" s="70" t="s">
        <v>915</v>
      </c>
      <c r="G645" s="211">
        <v>24</v>
      </c>
      <c r="H645" s="210" t="s">
        <v>164</v>
      </c>
    </row>
    <row r="646" spans="1:8" ht="27.6" x14ac:dyDescent="0.3">
      <c r="A646" s="207">
        <v>55</v>
      </c>
      <c r="B646" s="208" t="s">
        <v>309</v>
      </c>
      <c r="C646" s="45" t="s">
        <v>991</v>
      </c>
      <c r="D646" s="210" t="s">
        <v>11</v>
      </c>
      <c r="E646" s="211">
        <v>12</v>
      </c>
      <c r="F646" s="70" t="s">
        <v>915</v>
      </c>
      <c r="G646" s="211">
        <v>24</v>
      </c>
      <c r="H646" s="210" t="s">
        <v>164</v>
      </c>
    </row>
    <row r="647" spans="1:8" ht="27.6" x14ac:dyDescent="0.3">
      <c r="A647" s="207">
        <v>56</v>
      </c>
      <c r="B647" s="208" t="s">
        <v>992</v>
      </c>
      <c r="C647" s="45" t="s">
        <v>993</v>
      </c>
      <c r="D647" s="210" t="s">
        <v>11</v>
      </c>
      <c r="E647" s="211">
        <v>12</v>
      </c>
      <c r="F647" s="70" t="s">
        <v>915</v>
      </c>
      <c r="G647" s="211">
        <v>24</v>
      </c>
      <c r="H647" s="210" t="s">
        <v>164</v>
      </c>
    </row>
    <row r="648" spans="1:8" ht="27.6" x14ac:dyDescent="0.3">
      <c r="A648" s="207">
        <v>57</v>
      </c>
      <c r="B648" s="208" t="s">
        <v>994</v>
      </c>
      <c r="C648" s="45" t="s">
        <v>995</v>
      </c>
      <c r="D648" s="210" t="s">
        <v>11</v>
      </c>
      <c r="E648" s="211">
        <v>12</v>
      </c>
      <c r="F648" s="70" t="s">
        <v>915</v>
      </c>
      <c r="G648" s="211">
        <v>24</v>
      </c>
      <c r="H648" s="210" t="s">
        <v>164</v>
      </c>
    </row>
    <row r="649" spans="1:8" ht="27.6" x14ac:dyDescent="0.3">
      <c r="A649" s="207">
        <v>58</v>
      </c>
      <c r="B649" s="208" t="s">
        <v>996</v>
      </c>
      <c r="C649" s="45" t="s">
        <v>997</v>
      </c>
      <c r="D649" s="210" t="s">
        <v>11</v>
      </c>
      <c r="E649" s="211">
        <v>12</v>
      </c>
      <c r="F649" s="70" t="s">
        <v>915</v>
      </c>
      <c r="G649" s="211">
        <v>24</v>
      </c>
      <c r="H649" s="210" t="s">
        <v>164</v>
      </c>
    </row>
    <row r="650" spans="1:8" ht="27.6" x14ac:dyDescent="0.3">
      <c r="A650" s="207">
        <v>59</v>
      </c>
      <c r="B650" s="208" t="s">
        <v>526</v>
      </c>
      <c r="C650" s="45" t="s">
        <v>998</v>
      </c>
      <c r="D650" s="210" t="s">
        <v>11</v>
      </c>
      <c r="E650" s="211">
        <v>12</v>
      </c>
      <c r="F650" s="70" t="s">
        <v>915</v>
      </c>
      <c r="G650" s="211">
        <v>24</v>
      </c>
      <c r="H650" s="210" t="s">
        <v>164</v>
      </c>
    </row>
    <row r="651" spans="1:8" ht="27.6" x14ac:dyDescent="0.3">
      <c r="A651" s="207">
        <v>60</v>
      </c>
      <c r="B651" s="208" t="s">
        <v>999</v>
      </c>
      <c r="C651" s="45" t="s">
        <v>1000</v>
      </c>
      <c r="D651" s="210" t="s">
        <v>11</v>
      </c>
      <c r="E651" s="211">
        <v>2</v>
      </c>
      <c r="F651" s="70" t="s">
        <v>915</v>
      </c>
      <c r="G651" s="211">
        <v>6</v>
      </c>
      <c r="H651" s="210" t="s">
        <v>164</v>
      </c>
    </row>
    <row r="652" spans="1:8" ht="27.6" x14ac:dyDescent="0.3">
      <c r="A652" s="207">
        <v>61</v>
      </c>
      <c r="B652" s="218" t="s">
        <v>1001</v>
      </c>
      <c r="C652" s="45" t="s">
        <v>1002</v>
      </c>
      <c r="D652" s="210" t="s">
        <v>11</v>
      </c>
      <c r="E652" s="211">
        <v>2</v>
      </c>
      <c r="F652" s="70" t="s">
        <v>915</v>
      </c>
      <c r="G652" s="211">
        <v>6</v>
      </c>
      <c r="H652" s="210" t="s">
        <v>164</v>
      </c>
    </row>
    <row r="653" spans="1:8" ht="27.6" x14ac:dyDescent="0.3">
      <c r="A653" s="207">
        <v>62</v>
      </c>
      <c r="B653" s="208" t="s">
        <v>532</v>
      </c>
      <c r="C653" s="45" t="s">
        <v>1003</v>
      </c>
      <c r="D653" s="210" t="s">
        <v>11</v>
      </c>
      <c r="E653" s="211">
        <v>2</v>
      </c>
      <c r="F653" s="70" t="s">
        <v>915</v>
      </c>
      <c r="G653" s="211">
        <v>2</v>
      </c>
      <c r="H653" s="210" t="s">
        <v>164</v>
      </c>
    </row>
    <row r="654" spans="1:8" ht="27.6" x14ac:dyDescent="0.3">
      <c r="A654" s="207">
        <v>63</v>
      </c>
      <c r="B654" s="208" t="s">
        <v>1004</v>
      </c>
      <c r="C654" s="45" t="s">
        <v>1005</v>
      </c>
      <c r="D654" s="210" t="s">
        <v>11</v>
      </c>
      <c r="E654" s="211">
        <v>6</v>
      </c>
      <c r="F654" s="70" t="s">
        <v>915</v>
      </c>
      <c r="G654" s="211">
        <v>12</v>
      </c>
      <c r="H654" s="210" t="s">
        <v>164</v>
      </c>
    </row>
    <row r="655" spans="1:8" ht="27.6" x14ac:dyDescent="0.3">
      <c r="A655" s="207">
        <v>64</v>
      </c>
      <c r="B655" s="208" t="s">
        <v>536</v>
      </c>
      <c r="C655" s="45" t="s">
        <v>1006</v>
      </c>
      <c r="D655" s="210" t="s">
        <v>11</v>
      </c>
      <c r="E655" s="211">
        <v>0</v>
      </c>
      <c r="F655" s="70" t="s">
        <v>915</v>
      </c>
      <c r="G655" s="211">
        <v>12</v>
      </c>
      <c r="H655" s="210" t="s">
        <v>164</v>
      </c>
    </row>
    <row r="656" spans="1:8" ht="27.6" x14ac:dyDescent="0.3">
      <c r="A656" s="207">
        <v>65</v>
      </c>
      <c r="B656" s="208" t="s">
        <v>1007</v>
      </c>
      <c r="C656" s="45" t="s">
        <v>1008</v>
      </c>
      <c r="D656" s="210" t="s">
        <v>11</v>
      </c>
      <c r="E656" s="211">
        <v>6</v>
      </c>
      <c r="F656" s="70" t="s">
        <v>915</v>
      </c>
      <c r="G656" s="211">
        <v>12</v>
      </c>
      <c r="H656" s="210" t="s">
        <v>164</v>
      </c>
    </row>
    <row r="657" spans="1:8" ht="27.6" x14ac:dyDescent="0.3">
      <c r="A657" s="207">
        <v>66</v>
      </c>
      <c r="B657" s="208" t="s">
        <v>1009</v>
      </c>
      <c r="C657" s="45" t="s">
        <v>1010</v>
      </c>
      <c r="D657" s="210" t="s">
        <v>11</v>
      </c>
      <c r="E657" s="211">
        <v>6</v>
      </c>
      <c r="F657" s="70" t="s">
        <v>915</v>
      </c>
      <c r="G657" s="211">
        <v>12</v>
      </c>
      <c r="H657" s="210" t="s">
        <v>164</v>
      </c>
    </row>
    <row r="658" spans="1:8" ht="27.6" x14ac:dyDescent="0.3">
      <c r="A658" s="207">
        <v>67</v>
      </c>
      <c r="B658" s="208" t="s">
        <v>1011</v>
      </c>
      <c r="C658" s="45" t="s">
        <v>1012</v>
      </c>
      <c r="D658" s="210" t="s">
        <v>11</v>
      </c>
      <c r="E658" s="211">
        <v>6</v>
      </c>
      <c r="F658" s="70" t="s">
        <v>1013</v>
      </c>
      <c r="G658" s="211">
        <v>12</v>
      </c>
      <c r="H658" s="210" t="s">
        <v>164</v>
      </c>
    </row>
    <row r="659" spans="1:8" ht="27.6" x14ac:dyDescent="0.3">
      <c r="A659" s="207">
        <v>68</v>
      </c>
      <c r="B659" s="208" t="s">
        <v>1014</v>
      </c>
      <c r="C659" s="45" t="s">
        <v>1015</v>
      </c>
      <c r="D659" s="210" t="s">
        <v>11</v>
      </c>
      <c r="E659" s="211">
        <v>6</v>
      </c>
      <c r="F659" s="70" t="s">
        <v>915</v>
      </c>
      <c r="G659" s="211">
        <v>12</v>
      </c>
      <c r="H659" s="210" t="s">
        <v>164</v>
      </c>
    </row>
    <row r="660" spans="1:8" ht="27.6" x14ac:dyDescent="0.3">
      <c r="A660" s="207">
        <v>69</v>
      </c>
      <c r="B660" s="208" t="s">
        <v>546</v>
      </c>
      <c r="C660" s="45" t="s">
        <v>1016</v>
      </c>
      <c r="D660" s="210" t="s">
        <v>11</v>
      </c>
      <c r="E660" s="219">
        <v>6</v>
      </c>
      <c r="F660" s="134" t="s">
        <v>915</v>
      </c>
      <c r="G660" s="219">
        <v>12</v>
      </c>
      <c r="H660" s="210" t="s">
        <v>164</v>
      </c>
    </row>
    <row r="661" spans="1:8" ht="27.6" x14ac:dyDescent="0.3">
      <c r="A661" s="207">
        <v>70</v>
      </c>
      <c r="B661" s="218" t="s">
        <v>1017</v>
      </c>
      <c r="C661" s="45" t="s">
        <v>1018</v>
      </c>
      <c r="D661" s="210" t="s">
        <v>11</v>
      </c>
      <c r="E661" s="219">
        <v>6</v>
      </c>
      <c r="F661" s="134" t="s">
        <v>915</v>
      </c>
      <c r="G661" s="219">
        <v>12</v>
      </c>
      <c r="H661" s="210" t="s">
        <v>164</v>
      </c>
    </row>
    <row r="662" spans="1:8" ht="27.6" x14ac:dyDescent="0.3">
      <c r="A662" s="207">
        <v>71</v>
      </c>
      <c r="B662" s="208" t="s">
        <v>1019</v>
      </c>
      <c r="C662" s="45" t="s">
        <v>1020</v>
      </c>
      <c r="D662" s="210" t="s">
        <v>11</v>
      </c>
      <c r="E662" s="219">
        <v>6</v>
      </c>
      <c r="F662" s="134" t="s">
        <v>915</v>
      </c>
      <c r="G662" s="219">
        <v>12</v>
      </c>
      <c r="H662" s="210" t="s">
        <v>164</v>
      </c>
    </row>
    <row r="663" spans="1:8" ht="27.6" x14ac:dyDescent="0.3">
      <c r="A663" s="207">
        <v>72</v>
      </c>
      <c r="B663" s="208" t="s">
        <v>550</v>
      </c>
      <c r="C663" s="45" t="s">
        <v>1021</v>
      </c>
      <c r="D663" s="210" t="s">
        <v>11</v>
      </c>
      <c r="E663" s="211">
        <v>6</v>
      </c>
      <c r="F663" s="70" t="s">
        <v>915</v>
      </c>
      <c r="G663" s="211">
        <v>12</v>
      </c>
      <c r="H663" s="210" t="s">
        <v>164</v>
      </c>
    </row>
    <row r="664" spans="1:8" ht="27.6" x14ac:dyDescent="0.3">
      <c r="A664" s="207">
        <v>73</v>
      </c>
      <c r="B664" s="208" t="s">
        <v>399</v>
      </c>
      <c r="C664" s="45" t="s">
        <v>1022</v>
      </c>
      <c r="D664" s="210" t="s">
        <v>11</v>
      </c>
      <c r="E664" s="211">
        <v>1</v>
      </c>
      <c r="F664" s="70" t="s">
        <v>915</v>
      </c>
      <c r="G664" s="211">
        <v>2</v>
      </c>
      <c r="H664" s="210" t="s">
        <v>164</v>
      </c>
    </row>
    <row r="665" spans="1:8" ht="27.6" x14ac:dyDescent="0.3">
      <c r="A665" s="207">
        <v>74</v>
      </c>
      <c r="B665" s="208" t="s">
        <v>1023</v>
      </c>
      <c r="C665" s="45" t="s">
        <v>1024</v>
      </c>
      <c r="D665" s="210" t="s">
        <v>11</v>
      </c>
      <c r="E665" s="211">
        <v>2</v>
      </c>
      <c r="F665" s="70" t="s">
        <v>915</v>
      </c>
      <c r="G665" s="211">
        <v>4</v>
      </c>
      <c r="H665" s="210" t="s">
        <v>164</v>
      </c>
    </row>
    <row r="666" spans="1:8" ht="27.6" x14ac:dyDescent="0.3">
      <c r="A666" s="207">
        <v>75</v>
      </c>
      <c r="B666" s="208" t="s">
        <v>559</v>
      </c>
      <c r="C666" s="45" t="s">
        <v>1025</v>
      </c>
      <c r="D666" s="210" t="s">
        <v>11</v>
      </c>
      <c r="E666" s="211">
        <v>6</v>
      </c>
      <c r="F666" s="70" t="s">
        <v>915</v>
      </c>
      <c r="G666" s="211">
        <v>12</v>
      </c>
      <c r="H666" s="210" t="s">
        <v>164</v>
      </c>
    </row>
    <row r="667" spans="1:8" ht="18.600000000000001" thickBot="1" x14ac:dyDescent="0.35">
      <c r="A667" s="457" t="s">
        <v>15</v>
      </c>
      <c r="B667" s="458"/>
      <c r="C667" s="458"/>
      <c r="D667" s="458"/>
      <c r="E667" s="458"/>
      <c r="F667" s="458"/>
      <c r="G667" s="458"/>
      <c r="H667" s="458"/>
    </row>
    <row r="668" spans="1:8" x14ac:dyDescent="0.3">
      <c r="A668" s="406" t="s">
        <v>135</v>
      </c>
      <c r="B668" s="407"/>
      <c r="C668" s="407"/>
      <c r="D668" s="407"/>
      <c r="E668" s="407"/>
      <c r="F668" s="407"/>
      <c r="G668" s="407"/>
      <c r="H668" s="408"/>
    </row>
    <row r="669" spans="1:8" x14ac:dyDescent="0.3">
      <c r="A669" s="400" t="s">
        <v>1026</v>
      </c>
      <c r="B669" s="401"/>
      <c r="C669" s="401"/>
      <c r="D669" s="401"/>
      <c r="E669" s="401"/>
      <c r="F669" s="401"/>
      <c r="G669" s="401"/>
      <c r="H669" s="402"/>
    </row>
    <row r="670" spans="1:8" x14ac:dyDescent="0.3">
      <c r="A670" s="409" t="s">
        <v>879</v>
      </c>
      <c r="B670" s="410"/>
      <c r="C670" s="410"/>
      <c r="D670" s="410"/>
      <c r="E670" s="410"/>
      <c r="F670" s="410"/>
      <c r="G670" s="410"/>
      <c r="H670" s="411"/>
    </row>
    <row r="671" spans="1:8" x14ac:dyDescent="0.3">
      <c r="A671" s="409" t="s">
        <v>880</v>
      </c>
      <c r="B671" s="410"/>
      <c r="C671" s="410"/>
      <c r="D671" s="410"/>
      <c r="E671" s="410"/>
      <c r="F671" s="410"/>
      <c r="G671" s="410"/>
      <c r="H671" s="411"/>
    </row>
    <row r="672" spans="1:8" x14ac:dyDescent="0.3">
      <c r="A672" s="409" t="s">
        <v>881</v>
      </c>
      <c r="B672" s="410"/>
      <c r="C672" s="410"/>
      <c r="D672" s="410"/>
      <c r="E672" s="410"/>
      <c r="F672" s="410"/>
      <c r="G672" s="410"/>
      <c r="H672" s="411"/>
    </row>
    <row r="673" spans="1:8" x14ac:dyDescent="0.3">
      <c r="A673" s="409" t="s">
        <v>882</v>
      </c>
      <c r="B673" s="410"/>
      <c r="C673" s="410"/>
      <c r="D673" s="410"/>
      <c r="E673" s="410"/>
      <c r="F673" s="410"/>
      <c r="G673" s="410"/>
      <c r="H673" s="411"/>
    </row>
    <row r="674" spans="1:8" x14ac:dyDescent="0.3">
      <c r="A674" s="409" t="s">
        <v>883</v>
      </c>
      <c r="B674" s="410"/>
      <c r="C674" s="410"/>
      <c r="D674" s="410"/>
      <c r="E674" s="410"/>
      <c r="F674" s="410"/>
      <c r="G674" s="410"/>
      <c r="H674" s="411"/>
    </row>
    <row r="675" spans="1:8" x14ac:dyDescent="0.3">
      <c r="A675" s="409" t="s">
        <v>1027</v>
      </c>
      <c r="B675" s="410"/>
      <c r="C675" s="410"/>
      <c r="D675" s="410"/>
      <c r="E675" s="410"/>
      <c r="F675" s="410"/>
      <c r="G675" s="410"/>
      <c r="H675" s="411"/>
    </row>
    <row r="676" spans="1:8" ht="15" thickBot="1" x14ac:dyDescent="0.35">
      <c r="A676" s="450" t="s">
        <v>885</v>
      </c>
      <c r="B676" s="451"/>
      <c r="C676" s="451"/>
      <c r="D676" s="451"/>
      <c r="E676" s="451"/>
      <c r="F676" s="451"/>
      <c r="G676" s="451"/>
      <c r="H676" s="452"/>
    </row>
    <row r="677" spans="1:8" ht="41.4" x14ac:dyDescent="0.3">
      <c r="A677" s="213" t="s">
        <v>0</v>
      </c>
      <c r="B677" s="99" t="s">
        <v>1</v>
      </c>
      <c r="C677" s="239" t="s">
        <v>10</v>
      </c>
      <c r="D677" s="99" t="s">
        <v>2</v>
      </c>
      <c r="E677" s="99" t="s">
        <v>4</v>
      </c>
      <c r="F677" s="99" t="s">
        <v>3</v>
      </c>
      <c r="G677" s="99" t="s">
        <v>8</v>
      </c>
      <c r="H677" s="99" t="s">
        <v>144</v>
      </c>
    </row>
    <row r="678" spans="1:8" x14ac:dyDescent="0.3">
      <c r="A678" s="212">
        <v>1</v>
      </c>
      <c r="B678" s="208" t="s">
        <v>1028</v>
      </c>
      <c r="C678" s="239" t="s">
        <v>1029</v>
      </c>
      <c r="D678" s="210" t="s">
        <v>7</v>
      </c>
      <c r="E678" s="210">
        <v>1</v>
      </c>
      <c r="F678" s="210" t="s">
        <v>147</v>
      </c>
      <c r="G678" s="210">
        <v>1</v>
      </c>
      <c r="H678" s="210" t="s">
        <v>164</v>
      </c>
    </row>
    <row r="679" spans="1:8" x14ac:dyDescent="0.3">
      <c r="A679" s="212">
        <v>2</v>
      </c>
      <c r="B679" s="209" t="s">
        <v>901</v>
      </c>
      <c r="C679" s="45" t="s">
        <v>902</v>
      </c>
      <c r="D679" s="210" t="s">
        <v>7</v>
      </c>
      <c r="E679" s="210">
        <v>1</v>
      </c>
      <c r="F679" s="210" t="s">
        <v>147</v>
      </c>
      <c r="G679" s="210">
        <v>1</v>
      </c>
      <c r="H679" s="210" t="s">
        <v>164</v>
      </c>
    </row>
    <row r="680" spans="1:8" x14ac:dyDescent="0.3">
      <c r="A680" s="212">
        <v>3</v>
      </c>
      <c r="B680" s="208" t="s">
        <v>1030</v>
      </c>
      <c r="C680" s="289" t="s">
        <v>1031</v>
      </c>
      <c r="D680" s="210" t="s">
        <v>5</v>
      </c>
      <c r="E680" s="210">
        <v>1</v>
      </c>
      <c r="F680" s="210" t="s">
        <v>147</v>
      </c>
      <c r="G680" s="210">
        <v>1</v>
      </c>
      <c r="H680" s="210" t="s">
        <v>164</v>
      </c>
    </row>
    <row r="681" spans="1:8" x14ac:dyDescent="0.3">
      <c r="A681" s="212">
        <v>4</v>
      </c>
      <c r="B681" s="208" t="s">
        <v>1032</v>
      </c>
      <c r="C681" s="239" t="s">
        <v>1033</v>
      </c>
      <c r="D681" s="210" t="s">
        <v>5</v>
      </c>
      <c r="E681" s="210">
        <v>1</v>
      </c>
      <c r="F681" s="210" t="s">
        <v>147</v>
      </c>
      <c r="G681" s="210">
        <v>1</v>
      </c>
      <c r="H681" s="210" t="s">
        <v>164</v>
      </c>
    </row>
    <row r="682" spans="1:8" ht="27.6" x14ac:dyDescent="0.3">
      <c r="A682" s="220">
        <v>5</v>
      </c>
      <c r="B682" s="221" t="s">
        <v>1034</v>
      </c>
      <c r="C682" s="179" t="s">
        <v>1035</v>
      </c>
      <c r="D682" s="222" t="s">
        <v>18</v>
      </c>
      <c r="E682" s="223">
        <v>1</v>
      </c>
      <c r="F682" s="132" t="s">
        <v>147</v>
      </c>
      <c r="G682" s="223">
        <v>1</v>
      </c>
      <c r="H682" s="223" t="s">
        <v>164</v>
      </c>
    </row>
    <row r="683" spans="1:8" x14ac:dyDescent="0.3">
      <c r="A683" s="453" t="s">
        <v>14</v>
      </c>
      <c r="B683" s="454"/>
      <c r="C683" s="454"/>
      <c r="D683" s="454"/>
      <c r="E683" s="454"/>
      <c r="F683" s="454"/>
      <c r="G683" s="454"/>
      <c r="H683" s="454"/>
    </row>
    <row r="684" spans="1:8" ht="41.4" x14ac:dyDescent="0.3">
      <c r="A684" s="212" t="s">
        <v>0</v>
      </c>
      <c r="B684" s="70" t="s">
        <v>1</v>
      </c>
      <c r="C684" s="290" t="s">
        <v>10</v>
      </c>
      <c r="D684" s="70" t="s">
        <v>2</v>
      </c>
      <c r="E684" s="224" t="s">
        <v>4</v>
      </c>
      <c r="F684" s="70" t="s">
        <v>3</v>
      </c>
      <c r="G684" s="70" t="s">
        <v>8</v>
      </c>
      <c r="H684" s="70" t="s">
        <v>144</v>
      </c>
    </row>
    <row r="685" spans="1:8" x14ac:dyDescent="0.3">
      <c r="A685" s="212">
        <v>1</v>
      </c>
      <c r="B685" s="208" t="s">
        <v>20</v>
      </c>
      <c r="C685" s="45" t="s">
        <v>1036</v>
      </c>
      <c r="D685" s="210" t="s">
        <v>9</v>
      </c>
      <c r="E685" s="210">
        <v>1</v>
      </c>
      <c r="F685" s="5" t="s">
        <v>147</v>
      </c>
      <c r="G685" s="210">
        <v>1</v>
      </c>
      <c r="H685" s="210" t="s">
        <v>167</v>
      </c>
    </row>
    <row r="686" spans="1:8" x14ac:dyDescent="0.3">
      <c r="A686" s="212">
        <v>2</v>
      </c>
      <c r="B686" s="208" t="s">
        <v>21</v>
      </c>
      <c r="C686" s="45" t="s">
        <v>1037</v>
      </c>
      <c r="D686" s="210" t="s">
        <v>32</v>
      </c>
      <c r="E686" s="210">
        <v>1</v>
      </c>
      <c r="F686" s="5" t="s">
        <v>147</v>
      </c>
      <c r="G686" s="210">
        <v>1</v>
      </c>
      <c r="H686" s="210" t="s">
        <v>167</v>
      </c>
    </row>
    <row r="687" spans="1:8" x14ac:dyDescent="0.3">
      <c r="A687" s="212">
        <v>3</v>
      </c>
      <c r="B687" s="208" t="s">
        <v>352</v>
      </c>
      <c r="C687" s="45" t="s">
        <v>1038</v>
      </c>
      <c r="D687" s="210" t="s">
        <v>9</v>
      </c>
      <c r="E687" s="210">
        <v>1</v>
      </c>
      <c r="F687" s="5" t="s">
        <v>147</v>
      </c>
      <c r="G687" s="210">
        <v>1</v>
      </c>
      <c r="H687" s="210" t="s">
        <v>167</v>
      </c>
    </row>
    <row r="688" spans="1:8" x14ac:dyDescent="0.3">
      <c r="A688" s="212">
        <v>4</v>
      </c>
      <c r="B688" s="208" t="s">
        <v>22</v>
      </c>
      <c r="C688" s="45" t="s">
        <v>1039</v>
      </c>
      <c r="D688" s="210" t="s">
        <v>9</v>
      </c>
      <c r="E688" s="210">
        <v>1</v>
      </c>
      <c r="F688" s="5" t="s">
        <v>147</v>
      </c>
      <c r="G688" s="210">
        <v>1</v>
      </c>
      <c r="H688" s="210" t="s">
        <v>167</v>
      </c>
    </row>
    <row r="689" spans="1:8" x14ac:dyDescent="0.3">
      <c r="A689" s="212">
        <v>5</v>
      </c>
      <c r="B689" s="208" t="s">
        <v>1040</v>
      </c>
      <c r="C689" s="45" t="s">
        <v>1041</v>
      </c>
      <c r="D689" s="210" t="s">
        <v>9</v>
      </c>
      <c r="E689" s="210">
        <v>100</v>
      </c>
      <c r="F689" s="5" t="s">
        <v>147</v>
      </c>
      <c r="G689" s="210">
        <v>100</v>
      </c>
      <c r="H689" s="210" t="s">
        <v>167</v>
      </c>
    </row>
    <row r="690" spans="1:8" x14ac:dyDescent="0.3">
      <c r="A690" s="455" t="s">
        <v>1042</v>
      </c>
      <c r="B690" s="456"/>
      <c r="C690" s="456"/>
      <c r="D690" s="456"/>
      <c r="E690" s="456"/>
      <c r="F690" s="456"/>
      <c r="G690" s="456"/>
      <c r="H690" s="456"/>
    </row>
    <row r="691" spans="1:8" x14ac:dyDescent="0.3">
      <c r="A691" s="448" t="s">
        <v>1043</v>
      </c>
      <c r="B691" s="448"/>
      <c r="C691" s="448"/>
      <c r="D691" s="448"/>
      <c r="E691" s="448"/>
      <c r="F691" s="448"/>
      <c r="G691" s="448"/>
      <c r="H691" s="448"/>
    </row>
    <row r="692" spans="1:8" x14ac:dyDescent="0.3">
      <c r="A692" s="448" t="s">
        <v>1044</v>
      </c>
      <c r="B692" s="448"/>
      <c r="C692" s="448"/>
      <c r="D692" s="448"/>
      <c r="E692" s="448"/>
      <c r="F692" s="448"/>
      <c r="G692" s="448"/>
      <c r="H692" s="448"/>
    </row>
    <row r="693" spans="1:8" x14ac:dyDescent="0.3">
      <c r="A693" s="448" t="s">
        <v>1045</v>
      </c>
      <c r="B693" s="448"/>
      <c r="C693" s="448"/>
      <c r="D693" s="448"/>
      <c r="E693" s="448"/>
      <c r="F693" s="448"/>
      <c r="G693" s="448"/>
      <c r="H693" s="448"/>
    </row>
    <row r="694" spans="1:8" x14ac:dyDescent="0.3">
      <c r="A694" s="448" t="s">
        <v>1046</v>
      </c>
      <c r="B694" s="448"/>
      <c r="C694" s="448"/>
      <c r="D694" s="448"/>
      <c r="E694" s="448"/>
      <c r="F694" s="448"/>
      <c r="G694" s="448"/>
      <c r="H694" s="448"/>
    </row>
    <row r="695" spans="1:8" x14ac:dyDescent="0.3">
      <c r="A695" s="449" t="s">
        <v>1047</v>
      </c>
      <c r="B695" s="449"/>
      <c r="C695" s="449"/>
      <c r="D695" s="449"/>
      <c r="E695" s="449"/>
      <c r="F695" s="449"/>
      <c r="G695" s="449"/>
      <c r="H695" s="449"/>
    </row>
    <row r="696" spans="1:8" x14ac:dyDescent="0.3">
      <c r="A696" s="443" t="s">
        <v>1048</v>
      </c>
      <c r="B696" s="444"/>
      <c r="C696" s="444"/>
      <c r="D696" s="445" t="s">
        <v>1049</v>
      </c>
      <c r="E696" s="445"/>
      <c r="F696" s="445"/>
      <c r="G696" s="445"/>
      <c r="H696" s="445"/>
    </row>
    <row r="697" spans="1:8" x14ac:dyDescent="0.3">
      <c r="A697" s="438" t="s">
        <v>1050</v>
      </c>
      <c r="B697" s="439"/>
      <c r="C697" s="439"/>
      <c r="D697" s="439"/>
      <c r="E697" s="439"/>
      <c r="F697" s="439"/>
      <c r="G697" s="439"/>
      <c r="H697" s="439"/>
    </row>
    <row r="698" spans="1:8" x14ac:dyDescent="0.3">
      <c r="A698" s="436" t="s">
        <v>1051</v>
      </c>
      <c r="B698" s="437"/>
      <c r="C698" s="437"/>
      <c r="D698" s="437"/>
      <c r="E698" s="437"/>
      <c r="F698" s="437"/>
      <c r="G698" s="437"/>
      <c r="H698" s="437"/>
    </row>
    <row r="699" spans="1:8" x14ac:dyDescent="0.3">
      <c r="A699" s="424" t="s">
        <v>1052</v>
      </c>
      <c r="B699" s="425"/>
      <c r="C699" s="425"/>
      <c r="D699" s="425"/>
      <c r="E699" s="425"/>
      <c r="F699" s="425"/>
      <c r="G699" s="425"/>
      <c r="H699" s="425"/>
    </row>
    <row r="700" spans="1:8" x14ac:dyDescent="0.3">
      <c r="A700" s="424" t="s">
        <v>1053</v>
      </c>
      <c r="B700" s="425"/>
      <c r="C700" s="425"/>
      <c r="D700" s="425"/>
      <c r="E700" s="425"/>
      <c r="F700" s="425"/>
      <c r="G700" s="425"/>
      <c r="H700" s="425"/>
    </row>
    <row r="701" spans="1:8" x14ac:dyDescent="0.3">
      <c r="A701" s="424" t="s">
        <v>1054</v>
      </c>
      <c r="B701" s="425"/>
      <c r="C701" s="425"/>
      <c r="D701" s="425"/>
      <c r="E701" s="425"/>
      <c r="F701" s="425"/>
      <c r="G701" s="425"/>
      <c r="H701" s="425"/>
    </row>
    <row r="702" spans="1:8" x14ac:dyDescent="0.3">
      <c r="A702" s="424" t="s">
        <v>1055</v>
      </c>
      <c r="B702" s="437"/>
      <c r="C702" s="437"/>
      <c r="D702" s="437"/>
      <c r="E702" s="437"/>
      <c r="F702" s="437"/>
      <c r="G702" s="437"/>
      <c r="H702" s="437"/>
    </row>
    <row r="703" spans="1:8" x14ac:dyDescent="0.3">
      <c r="A703" s="424" t="s">
        <v>1056</v>
      </c>
      <c r="B703" s="425"/>
      <c r="C703" s="425"/>
      <c r="D703" s="425"/>
      <c r="E703" s="425"/>
      <c r="F703" s="425"/>
      <c r="G703" s="425"/>
      <c r="H703" s="425"/>
    </row>
    <row r="704" spans="1:8" x14ac:dyDescent="0.3">
      <c r="A704" s="424" t="s">
        <v>1057</v>
      </c>
      <c r="B704" s="425"/>
      <c r="C704" s="425"/>
      <c r="D704" s="425"/>
      <c r="E704" s="425"/>
      <c r="F704" s="425"/>
      <c r="G704" s="425"/>
      <c r="H704" s="425"/>
    </row>
    <row r="705" spans="1:8" x14ac:dyDescent="0.3">
      <c r="A705" s="424" t="s">
        <v>852</v>
      </c>
      <c r="B705" s="425"/>
      <c r="C705" s="425"/>
      <c r="D705" s="425"/>
      <c r="E705" s="425"/>
      <c r="F705" s="425"/>
      <c r="G705" s="425"/>
      <c r="H705" s="425"/>
    </row>
    <row r="706" spans="1:8" x14ac:dyDescent="0.3">
      <c r="A706" s="424" t="s">
        <v>1058</v>
      </c>
      <c r="B706" s="425"/>
      <c r="C706" s="425"/>
      <c r="D706" s="425"/>
      <c r="E706" s="425"/>
      <c r="F706" s="425"/>
      <c r="G706" s="425"/>
      <c r="H706" s="425"/>
    </row>
    <row r="707" spans="1:8" ht="41.4" x14ac:dyDescent="0.3">
      <c r="A707" s="225" t="s">
        <v>0</v>
      </c>
      <c r="B707" s="225" t="s">
        <v>1</v>
      </c>
      <c r="C707" s="291" t="s">
        <v>10</v>
      </c>
      <c r="D707" s="225" t="s">
        <v>2</v>
      </c>
      <c r="E707" s="225" t="s">
        <v>4</v>
      </c>
      <c r="F707" s="225" t="s">
        <v>3</v>
      </c>
      <c r="G707" s="225" t="s">
        <v>8</v>
      </c>
      <c r="H707" s="226" t="s">
        <v>144</v>
      </c>
    </row>
    <row r="708" spans="1:8" x14ac:dyDescent="0.3">
      <c r="A708" s="92">
        <v>1</v>
      </c>
      <c r="B708" s="92" t="s">
        <v>1059</v>
      </c>
      <c r="C708" s="7" t="s">
        <v>1060</v>
      </c>
      <c r="D708" s="92" t="s">
        <v>11</v>
      </c>
      <c r="E708" s="92">
        <v>2</v>
      </c>
      <c r="F708" s="7" t="s">
        <v>147</v>
      </c>
      <c r="G708" s="7">
        <v>2</v>
      </c>
      <c r="H708" s="227" t="s">
        <v>164</v>
      </c>
    </row>
    <row r="709" spans="1:8" x14ac:dyDescent="0.3">
      <c r="A709" s="92">
        <v>2</v>
      </c>
      <c r="B709" s="92" t="s">
        <v>801</v>
      </c>
      <c r="C709" s="7" t="s">
        <v>1061</v>
      </c>
      <c r="D709" s="92" t="s">
        <v>7</v>
      </c>
      <c r="E709" s="92">
        <v>1</v>
      </c>
      <c r="F709" s="7" t="s">
        <v>147</v>
      </c>
      <c r="G709" s="7">
        <v>1</v>
      </c>
      <c r="H709" s="227" t="s">
        <v>347</v>
      </c>
    </row>
    <row r="710" spans="1:8" x14ac:dyDescent="0.3">
      <c r="A710" s="92">
        <v>3</v>
      </c>
      <c r="B710" s="92" t="s">
        <v>899</v>
      </c>
      <c r="C710" s="7" t="s">
        <v>1062</v>
      </c>
      <c r="D710" s="92" t="s">
        <v>7</v>
      </c>
      <c r="E710" s="92">
        <v>1</v>
      </c>
      <c r="F710" s="7" t="s">
        <v>147</v>
      </c>
      <c r="G710" s="7">
        <v>1</v>
      </c>
      <c r="H710" s="227" t="s">
        <v>148</v>
      </c>
    </row>
    <row r="711" spans="1:8" x14ac:dyDescent="0.3">
      <c r="A711" s="92">
        <v>4</v>
      </c>
      <c r="B711" s="92" t="s">
        <v>1063</v>
      </c>
      <c r="C711" s="7" t="s">
        <v>1064</v>
      </c>
      <c r="D711" s="92" t="s">
        <v>5</v>
      </c>
      <c r="E711" s="92">
        <v>1</v>
      </c>
      <c r="F711" s="7" t="s">
        <v>147</v>
      </c>
      <c r="G711" s="7">
        <v>1</v>
      </c>
      <c r="H711" s="227" t="s">
        <v>148</v>
      </c>
    </row>
    <row r="712" spans="1:8" x14ac:dyDescent="0.3">
      <c r="A712" s="92">
        <v>5</v>
      </c>
      <c r="B712" s="7" t="s">
        <v>1065</v>
      </c>
      <c r="C712" s="7" t="s">
        <v>1066</v>
      </c>
      <c r="D712" s="92" t="s">
        <v>11</v>
      </c>
      <c r="E712" s="92">
        <v>1</v>
      </c>
      <c r="F712" s="92" t="s">
        <v>147</v>
      </c>
      <c r="G712" s="92">
        <v>1</v>
      </c>
      <c r="H712" s="228" t="s">
        <v>148</v>
      </c>
    </row>
    <row r="713" spans="1:8" x14ac:dyDescent="0.3">
      <c r="A713" s="92">
        <v>6</v>
      </c>
      <c r="B713" s="92" t="s">
        <v>1067</v>
      </c>
      <c r="C713" s="7" t="s">
        <v>1068</v>
      </c>
      <c r="D713" s="92" t="s">
        <v>11</v>
      </c>
      <c r="E713" s="92">
        <v>2</v>
      </c>
      <c r="F713" s="92" t="s">
        <v>147</v>
      </c>
      <c r="G713" s="92">
        <v>2</v>
      </c>
      <c r="H713" s="228" t="s">
        <v>148</v>
      </c>
    </row>
    <row r="714" spans="1:8" x14ac:dyDescent="0.3">
      <c r="A714" s="438" t="s">
        <v>281</v>
      </c>
      <c r="B714" s="439"/>
      <c r="C714" s="439"/>
      <c r="D714" s="439"/>
      <c r="E714" s="439"/>
      <c r="F714" s="439"/>
      <c r="G714" s="439"/>
      <c r="H714" s="439"/>
    </row>
    <row r="715" spans="1:8" x14ac:dyDescent="0.3">
      <c r="A715" s="436" t="s">
        <v>1051</v>
      </c>
      <c r="B715" s="437"/>
      <c r="C715" s="437"/>
      <c r="D715" s="437"/>
      <c r="E715" s="437"/>
      <c r="F715" s="437"/>
      <c r="G715" s="437"/>
      <c r="H715" s="437"/>
    </row>
    <row r="716" spans="1:8" x14ac:dyDescent="0.3">
      <c r="A716" s="424" t="s">
        <v>1069</v>
      </c>
      <c r="B716" s="425"/>
      <c r="C716" s="425"/>
      <c r="D716" s="425"/>
      <c r="E716" s="425"/>
      <c r="F716" s="425"/>
      <c r="G716" s="425"/>
      <c r="H716" s="425"/>
    </row>
    <row r="717" spans="1:8" x14ac:dyDescent="0.3">
      <c r="A717" s="424" t="s">
        <v>1053</v>
      </c>
      <c r="B717" s="425"/>
      <c r="C717" s="425"/>
      <c r="D717" s="425"/>
      <c r="E717" s="425"/>
      <c r="F717" s="425"/>
      <c r="G717" s="425"/>
      <c r="H717" s="425"/>
    </row>
    <row r="718" spans="1:8" x14ac:dyDescent="0.3">
      <c r="A718" s="424" t="s">
        <v>1054</v>
      </c>
      <c r="B718" s="425"/>
      <c r="C718" s="425"/>
      <c r="D718" s="425"/>
      <c r="E718" s="425"/>
      <c r="F718" s="425"/>
      <c r="G718" s="425"/>
      <c r="H718" s="425"/>
    </row>
    <row r="719" spans="1:8" x14ac:dyDescent="0.3">
      <c r="A719" s="424" t="s">
        <v>1055</v>
      </c>
      <c r="B719" s="437"/>
      <c r="C719" s="437"/>
      <c r="D719" s="437"/>
      <c r="E719" s="437"/>
      <c r="F719" s="437"/>
      <c r="G719" s="437"/>
      <c r="H719" s="437"/>
    </row>
    <row r="720" spans="1:8" x14ac:dyDescent="0.3">
      <c r="A720" s="424" t="s">
        <v>1056</v>
      </c>
      <c r="B720" s="425"/>
      <c r="C720" s="425"/>
      <c r="D720" s="425"/>
      <c r="E720" s="425"/>
      <c r="F720" s="425"/>
      <c r="G720" s="425"/>
      <c r="H720" s="425"/>
    </row>
    <row r="721" spans="1:8" x14ac:dyDescent="0.3">
      <c r="A721" s="424" t="s">
        <v>1057</v>
      </c>
      <c r="B721" s="425"/>
      <c r="C721" s="425"/>
      <c r="D721" s="425"/>
      <c r="E721" s="425"/>
      <c r="F721" s="425"/>
      <c r="G721" s="425"/>
      <c r="H721" s="425"/>
    </row>
    <row r="722" spans="1:8" x14ac:dyDescent="0.3">
      <c r="A722" s="424" t="s">
        <v>852</v>
      </c>
      <c r="B722" s="425"/>
      <c r="C722" s="425"/>
      <c r="D722" s="425"/>
      <c r="E722" s="425"/>
      <c r="F722" s="425"/>
      <c r="G722" s="425"/>
      <c r="H722" s="425"/>
    </row>
    <row r="723" spans="1:8" x14ac:dyDescent="0.3">
      <c r="A723" s="424" t="s">
        <v>1058</v>
      </c>
      <c r="B723" s="425"/>
      <c r="C723" s="425"/>
      <c r="D723" s="425"/>
      <c r="E723" s="425"/>
      <c r="F723" s="425"/>
      <c r="G723" s="425"/>
      <c r="H723" s="425"/>
    </row>
    <row r="724" spans="1:8" ht="41.4" x14ac:dyDescent="0.3">
      <c r="A724" s="225" t="s">
        <v>0</v>
      </c>
      <c r="B724" s="225" t="s">
        <v>1</v>
      </c>
      <c r="C724" s="291" t="s">
        <v>10</v>
      </c>
      <c r="D724" s="225" t="s">
        <v>2</v>
      </c>
      <c r="E724" s="225" t="s">
        <v>4</v>
      </c>
      <c r="F724" s="225" t="s">
        <v>3</v>
      </c>
      <c r="G724" s="225" t="s">
        <v>8</v>
      </c>
      <c r="H724" s="226" t="s">
        <v>144</v>
      </c>
    </row>
    <row r="725" spans="1:8" ht="27.6" x14ac:dyDescent="0.3">
      <c r="A725" s="92">
        <v>1</v>
      </c>
      <c r="B725" s="92" t="s">
        <v>663</v>
      </c>
      <c r="C725" s="7" t="s">
        <v>1070</v>
      </c>
      <c r="D725" s="92" t="s">
        <v>7</v>
      </c>
      <c r="E725" s="92">
        <v>1</v>
      </c>
      <c r="F725" s="91" t="s">
        <v>741</v>
      </c>
      <c r="G725" s="7">
        <v>6</v>
      </c>
      <c r="H725" s="227" t="s">
        <v>164</v>
      </c>
    </row>
    <row r="726" spans="1:8" ht="27.6" x14ac:dyDescent="0.3">
      <c r="A726" s="92">
        <v>2</v>
      </c>
      <c r="B726" s="92" t="s">
        <v>663</v>
      </c>
      <c r="C726" s="7" t="s">
        <v>1071</v>
      </c>
      <c r="D726" s="92" t="s">
        <v>7</v>
      </c>
      <c r="E726" s="92">
        <v>1</v>
      </c>
      <c r="F726" s="91" t="s">
        <v>741</v>
      </c>
      <c r="G726" s="7">
        <v>6</v>
      </c>
      <c r="H726" s="227" t="s">
        <v>164</v>
      </c>
    </row>
    <row r="727" spans="1:8" ht="27.6" x14ac:dyDescent="0.3">
      <c r="A727" s="92">
        <v>3</v>
      </c>
      <c r="B727" s="92" t="s">
        <v>1072</v>
      </c>
      <c r="C727" s="7" t="s">
        <v>1073</v>
      </c>
      <c r="D727" s="92" t="s">
        <v>11</v>
      </c>
      <c r="E727" s="92">
        <v>1</v>
      </c>
      <c r="F727" s="91" t="s">
        <v>741</v>
      </c>
      <c r="G727" s="7">
        <v>6</v>
      </c>
      <c r="H727" s="227" t="s">
        <v>725</v>
      </c>
    </row>
    <row r="728" spans="1:8" ht="27.6" x14ac:dyDescent="0.3">
      <c r="A728" s="92">
        <v>4</v>
      </c>
      <c r="B728" s="92" t="s">
        <v>742</v>
      </c>
      <c r="C728" s="7" t="s">
        <v>1074</v>
      </c>
      <c r="D728" s="92" t="s">
        <v>11</v>
      </c>
      <c r="E728" s="92">
        <v>1</v>
      </c>
      <c r="F728" s="91" t="s">
        <v>741</v>
      </c>
      <c r="G728" s="92">
        <v>6</v>
      </c>
      <c r="H728" s="228" t="s">
        <v>725</v>
      </c>
    </row>
    <row r="729" spans="1:8" ht="27.6" x14ac:dyDescent="0.3">
      <c r="A729" s="92">
        <v>5</v>
      </c>
      <c r="B729" s="92" t="s">
        <v>1075</v>
      </c>
      <c r="C729" s="7" t="s">
        <v>1076</v>
      </c>
      <c r="D729" s="92" t="s">
        <v>11</v>
      </c>
      <c r="E729" s="92">
        <v>1</v>
      </c>
      <c r="F729" s="91" t="s">
        <v>741</v>
      </c>
      <c r="G729" s="7">
        <v>6</v>
      </c>
      <c r="H729" s="227" t="s">
        <v>725</v>
      </c>
    </row>
    <row r="730" spans="1:8" ht="27.6" x14ac:dyDescent="0.3">
      <c r="A730" s="92">
        <v>6</v>
      </c>
      <c r="B730" s="92" t="s">
        <v>1077</v>
      </c>
      <c r="C730" s="7" t="s">
        <v>1078</v>
      </c>
      <c r="D730" s="92" t="s">
        <v>11</v>
      </c>
      <c r="E730" s="92">
        <v>1</v>
      </c>
      <c r="F730" s="91" t="s">
        <v>741</v>
      </c>
      <c r="G730" s="7">
        <v>6</v>
      </c>
      <c r="H730" s="227" t="s">
        <v>725</v>
      </c>
    </row>
    <row r="731" spans="1:8" ht="27.6" x14ac:dyDescent="0.3">
      <c r="A731" s="92">
        <v>7</v>
      </c>
      <c r="B731" s="92" t="s">
        <v>1079</v>
      </c>
      <c r="C731" s="7" t="s">
        <v>1080</v>
      </c>
      <c r="D731" s="92" t="s">
        <v>11</v>
      </c>
      <c r="E731" s="92">
        <v>1</v>
      </c>
      <c r="F731" s="91" t="s">
        <v>741</v>
      </c>
      <c r="G731" s="7">
        <v>6</v>
      </c>
      <c r="H731" s="227" t="s">
        <v>725</v>
      </c>
    </row>
    <row r="732" spans="1:8" ht="27.6" x14ac:dyDescent="0.3">
      <c r="A732" s="92">
        <v>8</v>
      </c>
      <c r="B732" s="98" t="s">
        <v>966</v>
      </c>
      <c r="C732" s="229" t="s">
        <v>1081</v>
      </c>
      <c r="D732" s="98" t="s">
        <v>11</v>
      </c>
      <c r="E732" s="98">
        <v>2</v>
      </c>
      <c r="F732" s="91" t="s">
        <v>741</v>
      </c>
      <c r="G732" s="229">
        <v>12</v>
      </c>
      <c r="H732" s="230" t="s">
        <v>725</v>
      </c>
    </row>
    <row r="733" spans="1:8" ht="27.6" x14ac:dyDescent="0.3">
      <c r="A733" s="92">
        <v>9</v>
      </c>
      <c r="B733" s="92" t="s">
        <v>1082</v>
      </c>
      <c r="C733" s="227" t="s">
        <v>1083</v>
      </c>
      <c r="D733" s="92" t="s">
        <v>11</v>
      </c>
      <c r="E733" s="92">
        <v>1</v>
      </c>
      <c r="F733" s="91" t="s">
        <v>741</v>
      </c>
      <c r="G733" s="7">
        <v>6</v>
      </c>
      <c r="H733" s="227" t="s">
        <v>725</v>
      </c>
    </row>
    <row r="734" spans="1:8" ht="27.6" x14ac:dyDescent="0.3">
      <c r="A734" s="92">
        <v>10</v>
      </c>
      <c r="B734" s="92" t="s">
        <v>516</v>
      </c>
      <c r="C734" s="7" t="s">
        <v>1084</v>
      </c>
      <c r="D734" s="92" t="s">
        <v>11</v>
      </c>
      <c r="E734" s="92">
        <v>1</v>
      </c>
      <c r="F734" s="91" t="s">
        <v>741</v>
      </c>
      <c r="G734" s="7">
        <v>6</v>
      </c>
      <c r="H734" s="227" t="s">
        <v>725</v>
      </c>
    </row>
    <row r="735" spans="1:8" ht="27.6" x14ac:dyDescent="0.3">
      <c r="A735" s="92">
        <v>11</v>
      </c>
      <c r="B735" s="92" t="s">
        <v>1085</v>
      </c>
      <c r="C735" s="7" t="s">
        <v>1086</v>
      </c>
      <c r="D735" s="92" t="s">
        <v>11</v>
      </c>
      <c r="E735" s="92">
        <v>1</v>
      </c>
      <c r="F735" s="91" t="s">
        <v>741</v>
      </c>
      <c r="G735" s="7">
        <v>6</v>
      </c>
      <c r="H735" s="227" t="s">
        <v>725</v>
      </c>
    </row>
    <row r="736" spans="1:8" ht="27.6" x14ac:dyDescent="0.3">
      <c r="A736" s="92">
        <v>12</v>
      </c>
      <c r="B736" s="92" t="s">
        <v>1087</v>
      </c>
      <c r="C736" s="7" t="s">
        <v>1088</v>
      </c>
      <c r="D736" s="92" t="s">
        <v>11</v>
      </c>
      <c r="E736" s="92">
        <v>4</v>
      </c>
      <c r="F736" s="91" t="s">
        <v>741</v>
      </c>
      <c r="G736" s="7">
        <v>24</v>
      </c>
      <c r="H736" s="227" t="s">
        <v>725</v>
      </c>
    </row>
    <row r="737" spans="1:8" ht="27.6" x14ac:dyDescent="0.3">
      <c r="A737" s="92">
        <v>13</v>
      </c>
      <c r="B737" s="92" t="s">
        <v>309</v>
      </c>
      <c r="C737" s="7" t="s">
        <v>1089</v>
      </c>
      <c r="D737" s="92" t="s">
        <v>11</v>
      </c>
      <c r="E737" s="92">
        <v>4</v>
      </c>
      <c r="F737" s="91" t="s">
        <v>741</v>
      </c>
      <c r="G737" s="7">
        <v>24</v>
      </c>
      <c r="H737" s="227" t="s">
        <v>725</v>
      </c>
    </row>
    <row r="738" spans="1:8" ht="27.6" x14ac:dyDescent="0.3">
      <c r="A738" s="92">
        <v>14</v>
      </c>
      <c r="B738" s="92" t="s">
        <v>1090</v>
      </c>
      <c r="C738" s="7" t="s">
        <v>1091</v>
      </c>
      <c r="D738" s="92" t="s">
        <v>11</v>
      </c>
      <c r="E738" s="92">
        <v>4</v>
      </c>
      <c r="F738" s="91" t="s">
        <v>741</v>
      </c>
      <c r="G738" s="7">
        <v>24</v>
      </c>
      <c r="H738" s="227" t="s">
        <v>725</v>
      </c>
    </row>
    <row r="739" spans="1:8" ht="27.6" x14ac:dyDescent="0.3">
      <c r="A739" s="92">
        <v>15</v>
      </c>
      <c r="B739" s="92" t="s">
        <v>1092</v>
      </c>
      <c r="C739" s="7" t="s">
        <v>1093</v>
      </c>
      <c r="D739" s="92" t="s">
        <v>11</v>
      </c>
      <c r="E739" s="92">
        <v>2</v>
      </c>
      <c r="F739" s="91" t="s">
        <v>741</v>
      </c>
      <c r="G739" s="7">
        <v>12</v>
      </c>
      <c r="H739" s="227" t="s">
        <v>725</v>
      </c>
    </row>
    <row r="740" spans="1:8" ht="27.6" x14ac:dyDescent="0.3">
      <c r="A740" s="92">
        <v>16</v>
      </c>
      <c r="B740" s="92" t="s">
        <v>307</v>
      </c>
      <c r="C740" s="7" t="s">
        <v>1094</v>
      </c>
      <c r="D740" s="92" t="s">
        <v>11</v>
      </c>
      <c r="E740" s="92">
        <v>4</v>
      </c>
      <c r="F740" s="91" t="s">
        <v>741</v>
      </c>
      <c r="G740" s="7">
        <v>24</v>
      </c>
      <c r="H740" s="227" t="s">
        <v>725</v>
      </c>
    </row>
    <row r="741" spans="1:8" ht="27.6" x14ac:dyDescent="0.3">
      <c r="A741" s="92">
        <v>17</v>
      </c>
      <c r="B741" s="92" t="s">
        <v>1095</v>
      </c>
      <c r="C741" s="7" t="s">
        <v>1096</v>
      </c>
      <c r="D741" s="92" t="s">
        <v>11</v>
      </c>
      <c r="E741" s="92">
        <v>4</v>
      </c>
      <c r="F741" s="91" t="s">
        <v>741</v>
      </c>
      <c r="G741" s="7">
        <v>24</v>
      </c>
      <c r="H741" s="227" t="s">
        <v>725</v>
      </c>
    </row>
    <row r="742" spans="1:8" ht="27.6" x14ac:dyDescent="0.3">
      <c r="A742" s="92">
        <v>18</v>
      </c>
      <c r="B742" s="92" t="s">
        <v>1097</v>
      </c>
      <c r="C742" s="7" t="s">
        <v>1098</v>
      </c>
      <c r="D742" s="92" t="s">
        <v>11</v>
      </c>
      <c r="E742" s="92">
        <v>2</v>
      </c>
      <c r="F742" s="91" t="s">
        <v>741</v>
      </c>
      <c r="G742" s="7">
        <v>12</v>
      </c>
      <c r="H742" s="227" t="s">
        <v>725</v>
      </c>
    </row>
    <row r="743" spans="1:8" ht="27.6" x14ac:dyDescent="0.3">
      <c r="A743" s="92">
        <v>19</v>
      </c>
      <c r="B743" s="92" t="s">
        <v>1099</v>
      </c>
      <c r="C743" s="7" t="s">
        <v>1100</v>
      </c>
      <c r="D743" s="92" t="s">
        <v>11</v>
      </c>
      <c r="E743" s="92">
        <v>2</v>
      </c>
      <c r="F743" s="91" t="s">
        <v>741</v>
      </c>
      <c r="G743" s="7">
        <v>12</v>
      </c>
      <c r="H743" s="227" t="s">
        <v>725</v>
      </c>
    </row>
    <row r="744" spans="1:8" ht="27.6" x14ac:dyDescent="0.3">
      <c r="A744" s="92">
        <v>20</v>
      </c>
      <c r="B744" s="92" t="s">
        <v>1101</v>
      </c>
      <c r="C744" s="7" t="s">
        <v>1102</v>
      </c>
      <c r="D744" s="92" t="s">
        <v>11</v>
      </c>
      <c r="E744" s="92">
        <v>2</v>
      </c>
      <c r="F744" s="91" t="s">
        <v>741</v>
      </c>
      <c r="G744" s="7">
        <v>12</v>
      </c>
      <c r="H744" s="227" t="s">
        <v>725</v>
      </c>
    </row>
    <row r="745" spans="1:8" ht="27.6" x14ac:dyDescent="0.3">
      <c r="A745" s="92">
        <v>21</v>
      </c>
      <c r="B745" s="92" t="s">
        <v>1103</v>
      </c>
      <c r="C745" s="7" t="s">
        <v>1102</v>
      </c>
      <c r="D745" s="92" t="s">
        <v>11</v>
      </c>
      <c r="E745" s="92">
        <v>2</v>
      </c>
      <c r="F745" s="91" t="s">
        <v>741</v>
      </c>
      <c r="G745" s="7">
        <v>12</v>
      </c>
      <c r="H745" s="227" t="s">
        <v>725</v>
      </c>
    </row>
    <row r="746" spans="1:8" ht="27.6" x14ac:dyDescent="0.3">
      <c r="A746" s="92">
        <v>22</v>
      </c>
      <c r="B746" s="92" t="s">
        <v>1104</v>
      </c>
      <c r="C746" s="7" t="s">
        <v>1105</v>
      </c>
      <c r="D746" s="92" t="s">
        <v>11</v>
      </c>
      <c r="E746" s="92">
        <v>2</v>
      </c>
      <c r="F746" s="91" t="s">
        <v>741</v>
      </c>
      <c r="G746" s="7">
        <v>12</v>
      </c>
      <c r="H746" s="227" t="s">
        <v>725</v>
      </c>
    </row>
    <row r="747" spans="1:8" ht="27.6" x14ac:dyDescent="0.3">
      <c r="A747" s="92">
        <v>23</v>
      </c>
      <c r="B747" s="92" t="s">
        <v>1106</v>
      </c>
      <c r="C747" s="7" t="s">
        <v>1102</v>
      </c>
      <c r="D747" s="92" t="s">
        <v>11</v>
      </c>
      <c r="E747" s="92">
        <v>2</v>
      </c>
      <c r="F747" s="91" t="s">
        <v>741</v>
      </c>
      <c r="G747" s="7">
        <v>12</v>
      </c>
      <c r="H747" s="227" t="s">
        <v>725</v>
      </c>
    </row>
    <row r="748" spans="1:8" ht="27.6" x14ac:dyDescent="0.3">
      <c r="A748" s="92">
        <v>24</v>
      </c>
      <c r="B748" s="92" t="s">
        <v>1107</v>
      </c>
      <c r="C748" s="7" t="s">
        <v>1108</v>
      </c>
      <c r="D748" s="92" t="s">
        <v>11</v>
      </c>
      <c r="E748" s="92">
        <v>2</v>
      </c>
      <c r="F748" s="91" t="s">
        <v>741</v>
      </c>
      <c r="G748" s="7">
        <v>12</v>
      </c>
      <c r="H748" s="227" t="s">
        <v>725</v>
      </c>
    </row>
    <row r="749" spans="1:8" ht="27.6" x14ac:dyDescent="0.3">
      <c r="A749" s="92">
        <v>25</v>
      </c>
      <c r="B749" s="92" t="s">
        <v>1109</v>
      </c>
      <c r="C749" s="7" t="s">
        <v>1108</v>
      </c>
      <c r="D749" s="92" t="s">
        <v>11</v>
      </c>
      <c r="E749" s="92">
        <v>2</v>
      </c>
      <c r="F749" s="91" t="s">
        <v>741</v>
      </c>
      <c r="G749" s="7">
        <v>12</v>
      </c>
      <c r="H749" s="227" t="s">
        <v>725</v>
      </c>
    </row>
    <row r="750" spans="1:8" ht="27.6" x14ac:dyDescent="0.3">
      <c r="A750" s="92">
        <v>26</v>
      </c>
      <c r="B750" s="92" t="s">
        <v>1110</v>
      </c>
      <c r="C750" s="7" t="s">
        <v>1108</v>
      </c>
      <c r="D750" s="92" t="s">
        <v>11</v>
      </c>
      <c r="E750" s="92">
        <v>2</v>
      </c>
      <c r="F750" s="91" t="s">
        <v>741</v>
      </c>
      <c r="G750" s="7">
        <v>12</v>
      </c>
      <c r="H750" s="227" t="s">
        <v>725</v>
      </c>
    </row>
    <row r="751" spans="1:8" ht="27.6" x14ac:dyDescent="0.3">
      <c r="A751" s="92">
        <v>27</v>
      </c>
      <c r="B751" s="92" t="s">
        <v>1111</v>
      </c>
      <c r="C751" s="7" t="s">
        <v>1112</v>
      </c>
      <c r="D751" s="92" t="s">
        <v>11</v>
      </c>
      <c r="E751" s="92">
        <v>2</v>
      </c>
      <c r="F751" s="91" t="s">
        <v>741</v>
      </c>
      <c r="G751" s="7">
        <v>12</v>
      </c>
      <c r="H751" s="227" t="s">
        <v>725</v>
      </c>
    </row>
    <row r="752" spans="1:8" ht="27.6" x14ac:dyDescent="0.3">
      <c r="A752" s="92">
        <v>28</v>
      </c>
      <c r="B752" s="92" t="s">
        <v>1113</v>
      </c>
      <c r="C752" s="7" t="s">
        <v>1108</v>
      </c>
      <c r="D752" s="92" t="s">
        <v>11</v>
      </c>
      <c r="E752" s="92">
        <v>2</v>
      </c>
      <c r="F752" s="91" t="s">
        <v>741</v>
      </c>
      <c r="G752" s="7">
        <v>12</v>
      </c>
      <c r="H752" s="227" t="s">
        <v>725</v>
      </c>
    </row>
    <row r="753" spans="1:8" ht="27.6" x14ac:dyDescent="0.3">
      <c r="A753" s="92">
        <v>29</v>
      </c>
      <c r="B753" s="92" t="s">
        <v>1114</v>
      </c>
      <c r="C753" s="7" t="s">
        <v>1115</v>
      </c>
      <c r="D753" s="92" t="s">
        <v>11</v>
      </c>
      <c r="E753" s="92">
        <v>2</v>
      </c>
      <c r="F753" s="91" t="s">
        <v>741</v>
      </c>
      <c r="G753" s="7">
        <v>12</v>
      </c>
      <c r="H753" s="227" t="s">
        <v>725</v>
      </c>
    </row>
    <row r="754" spans="1:8" ht="27.6" x14ac:dyDescent="0.3">
      <c r="A754" s="92">
        <v>30</v>
      </c>
      <c r="B754" s="92" t="s">
        <v>1116</v>
      </c>
      <c r="C754" s="7" t="s">
        <v>1115</v>
      </c>
      <c r="D754" s="92" t="s">
        <v>11</v>
      </c>
      <c r="E754" s="92">
        <v>2</v>
      </c>
      <c r="F754" s="91" t="s">
        <v>741</v>
      </c>
      <c r="G754" s="7">
        <v>12</v>
      </c>
      <c r="H754" s="227" t="s">
        <v>725</v>
      </c>
    </row>
    <row r="755" spans="1:8" ht="27.6" x14ac:dyDescent="0.3">
      <c r="A755" s="92">
        <v>31</v>
      </c>
      <c r="B755" s="92" t="s">
        <v>1117</v>
      </c>
      <c r="C755" s="7" t="s">
        <v>1118</v>
      </c>
      <c r="D755" s="92" t="s">
        <v>11</v>
      </c>
      <c r="E755" s="92">
        <v>2</v>
      </c>
      <c r="F755" s="91" t="s">
        <v>741</v>
      </c>
      <c r="G755" s="7">
        <v>12</v>
      </c>
      <c r="H755" s="227" t="s">
        <v>725</v>
      </c>
    </row>
    <row r="756" spans="1:8" ht="27.6" x14ac:dyDescent="0.3">
      <c r="A756" s="92">
        <v>32</v>
      </c>
      <c r="B756" s="92" t="s">
        <v>1119</v>
      </c>
      <c r="C756" s="7" t="s">
        <v>1120</v>
      </c>
      <c r="D756" s="92" t="s">
        <v>11</v>
      </c>
      <c r="E756" s="92">
        <v>2</v>
      </c>
      <c r="F756" s="91" t="s">
        <v>741</v>
      </c>
      <c r="G756" s="7">
        <v>12</v>
      </c>
      <c r="H756" s="227" t="s">
        <v>725</v>
      </c>
    </row>
    <row r="757" spans="1:8" ht="27.6" x14ac:dyDescent="0.3">
      <c r="A757" s="92">
        <v>33</v>
      </c>
      <c r="B757" s="92" t="s">
        <v>1121</v>
      </c>
      <c r="C757" s="7" t="s">
        <v>1122</v>
      </c>
      <c r="D757" s="92" t="s">
        <v>11</v>
      </c>
      <c r="E757" s="92">
        <v>2</v>
      </c>
      <c r="F757" s="91" t="s">
        <v>741</v>
      </c>
      <c r="G757" s="7">
        <v>12</v>
      </c>
      <c r="H757" s="227" t="s">
        <v>725</v>
      </c>
    </row>
    <row r="758" spans="1:8" ht="27.6" x14ac:dyDescent="0.3">
      <c r="A758" s="92">
        <v>34</v>
      </c>
      <c r="B758" s="92" t="s">
        <v>1123</v>
      </c>
      <c r="C758" s="7" t="s">
        <v>1124</v>
      </c>
      <c r="D758" s="92" t="s">
        <v>11</v>
      </c>
      <c r="E758" s="92">
        <v>2</v>
      </c>
      <c r="F758" s="91" t="s">
        <v>741</v>
      </c>
      <c r="G758" s="7">
        <v>12</v>
      </c>
      <c r="H758" s="227" t="s">
        <v>725</v>
      </c>
    </row>
    <row r="759" spans="1:8" ht="27.6" x14ac:dyDescent="0.3">
      <c r="A759" s="92">
        <v>35</v>
      </c>
      <c r="B759" s="92" t="s">
        <v>1125</v>
      </c>
      <c r="C759" s="7" t="s">
        <v>1126</v>
      </c>
      <c r="D759" s="92" t="s">
        <v>11</v>
      </c>
      <c r="E759" s="92">
        <v>2</v>
      </c>
      <c r="F759" s="91" t="s">
        <v>741</v>
      </c>
      <c r="G759" s="7">
        <v>12</v>
      </c>
      <c r="H759" s="227" t="s">
        <v>725</v>
      </c>
    </row>
    <row r="760" spans="1:8" ht="27.6" x14ac:dyDescent="0.3">
      <c r="A760" s="92">
        <v>36</v>
      </c>
      <c r="B760" s="92" t="s">
        <v>1127</v>
      </c>
      <c r="C760" s="7" t="s">
        <v>1128</v>
      </c>
      <c r="D760" s="92" t="s">
        <v>11</v>
      </c>
      <c r="E760" s="92">
        <v>2</v>
      </c>
      <c r="F760" s="91" t="s">
        <v>741</v>
      </c>
      <c r="G760" s="7">
        <v>12</v>
      </c>
      <c r="H760" s="227" t="s">
        <v>725</v>
      </c>
    </row>
    <row r="761" spans="1:8" ht="27.6" x14ac:dyDescent="0.3">
      <c r="A761" s="92">
        <v>37</v>
      </c>
      <c r="B761" s="92" t="s">
        <v>1129</v>
      </c>
      <c r="C761" s="7" t="s">
        <v>1130</v>
      </c>
      <c r="D761" s="92" t="s">
        <v>11</v>
      </c>
      <c r="E761" s="92">
        <v>4</v>
      </c>
      <c r="F761" s="91" t="s">
        <v>741</v>
      </c>
      <c r="G761" s="7">
        <v>24</v>
      </c>
      <c r="H761" s="227" t="s">
        <v>725</v>
      </c>
    </row>
    <row r="762" spans="1:8" ht="27.6" x14ac:dyDescent="0.3">
      <c r="A762" s="92">
        <v>38</v>
      </c>
      <c r="B762" s="92" t="s">
        <v>1131</v>
      </c>
      <c r="C762" s="7" t="s">
        <v>1132</v>
      </c>
      <c r="D762" s="92" t="s">
        <v>11</v>
      </c>
      <c r="E762" s="92">
        <v>4</v>
      </c>
      <c r="F762" s="91" t="s">
        <v>741</v>
      </c>
      <c r="G762" s="7">
        <v>24</v>
      </c>
      <c r="H762" s="227" t="s">
        <v>725</v>
      </c>
    </row>
    <row r="763" spans="1:8" ht="27.6" x14ac:dyDescent="0.3">
      <c r="A763" s="92">
        <v>39</v>
      </c>
      <c r="B763" s="98" t="s">
        <v>1133</v>
      </c>
      <c r="C763" s="7" t="s">
        <v>1134</v>
      </c>
      <c r="D763" s="98" t="s">
        <v>11</v>
      </c>
      <c r="E763" s="92">
        <v>1</v>
      </c>
      <c r="F763" s="91" t="s">
        <v>741</v>
      </c>
      <c r="G763" s="7">
        <v>6</v>
      </c>
      <c r="H763" s="227" t="s">
        <v>725</v>
      </c>
    </row>
    <row r="764" spans="1:8" ht="27.6" x14ac:dyDescent="0.3">
      <c r="A764" s="92">
        <v>40</v>
      </c>
      <c r="B764" s="92" t="s">
        <v>1135</v>
      </c>
      <c r="C764" s="7" t="s">
        <v>1136</v>
      </c>
      <c r="D764" s="92" t="s">
        <v>11</v>
      </c>
      <c r="E764" s="92">
        <v>2</v>
      </c>
      <c r="F764" s="91" t="s">
        <v>741</v>
      </c>
      <c r="G764" s="7">
        <v>12</v>
      </c>
      <c r="H764" s="227" t="s">
        <v>725</v>
      </c>
    </row>
    <row r="765" spans="1:8" ht="27.6" x14ac:dyDescent="0.3">
      <c r="A765" s="92">
        <v>41</v>
      </c>
      <c r="B765" s="92" t="s">
        <v>1137</v>
      </c>
      <c r="C765" s="7" t="s">
        <v>1134</v>
      </c>
      <c r="D765" s="92" t="s">
        <v>11</v>
      </c>
      <c r="E765" s="92">
        <v>2</v>
      </c>
      <c r="F765" s="91" t="s">
        <v>741</v>
      </c>
      <c r="G765" s="7">
        <v>12</v>
      </c>
      <c r="H765" s="227" t="s">
        <v>725</v>
      </c>
    </row>
    <row r="766" spans="1:8" ht="27.6" x14ac:dyDescent="0.3">
      <c r="A766" s="92">
        <v>42</v>
      </c>
      <c r="B766" s="92" t="s">
        <v>1138</v>
      </c>
      <c r="C766" s="7" t="s">
        <v>1139</v>
      </c>
      <c r="D766" s="92" t="s">
        <v>11</v>
      </c>
      <c r="E766" s="92">
        <v>4</v>
      </c>
      <c r="F766" s="91" t="s">
        <v>741</v>
      </c>
      <c r="G766" s="7">
        <v>24</v>
      </c>
      <c r="H766" s="227" t="s">
        <v>725</v>
      </c>
    </row>
    <row r="767" spans="1:8" ht="27.6" x14ac:dyDescent="0.3">
      <c r="A767" s="92">
        <v>43</v>
      </c>
      <c r="B767" s="92" t="s">
        <v>1140</v>
      </c>
      <c r="C767" s="7" t="s">
        <v>1141</v>
      </c>
      <c r="D767" s="92" t="s">
        <v>11</v>
      </c>
      <c r="E767" s="92">
        <v>1</v>
      </c>
      <c r="F767" s="91" t="s">
        <v>741</v>
      </c>
      <c r="G767" s="7">
        <v>6</v>
      </c>
      <c r="H767" s="227" t="s">
        <v>725</v>
      </c>
    </row>
    <row r="768" spans="1:8" ht="27.6" x14ac:dyDescent="0.3">
      <c r="A768" s="92">
        <v>44</v>
      </c>
      <c r="B768" s="92" t="s">
        <v>1142</v>
      </c>
      <c r="C768" s="7" t="s">
        <v>1143</v>
      </c>
      <c r="D768" s="92" t="s">
        <v>11</v>
      </c>
      <c r="E768" s="92">
        <v>1</v>
      </c>
      <c r="F768" s="91" t="s">
        <v>741</v>
      </c>
      <c r="G768" s="7">
        <v>6</v>
      </c>
      <c r="H768" s="227" t="s">
        <v>725</v>
      </c>
    </row>
    <row r="769" spans="1:8" ht="27.6" x14ac:dyDescent="0.3">
      <c r="A769" s="92">
        <v>45</v>
      </c>
      <c r="B769" s="92" t="s">
        <v>1144</v>
      </c>
      <c r="C769" s="7" t="s">
        <v>1145</v>
      </c>
      <c r="D769" s="92" t="s">
        <v>11</v>
      </c>
      <c r="E769" s="92">
        <v>1</v>
      </c>
      <c r="F769" s="91" t="s">
        <v>741</v>
      </c>
      <c r="G769" s="7">
        <v>6</v>
      </c>
      <c r="H769" s="227" t="s">
        <v>725</v>
      </c>
    </row>
    <row r="770" spans="1:8" ht="27.6" x14ac:dyDescent="0.3">
      <c r="A770" s="92">
        <v>46</v>
      </c>
      <c r="B770" s="92" t="s">
        <v>663</v>
      </c>
      <c r="C770" s="7" t="s">
        <v>1146</v>
      </c>
      <c r="D770" s="92" t="s">
        <v>7</v>
      </c>
      <c r="E770" s="92">
        <v>1</v>
      </c>
      <c r="F770" s="91" t="s">
        <v>741</v>
      </c>
      <c r="G770" s="7">
        <v>6</v>
      </c>
      <c r="H770" s="227" t="s">
        <v>167</v>
      </c>
    </row>
    <row r="771" spans="1:8" ht="27.6" x14ac:dyDescent="0.3">
      <c r="A771" s="92">
        <v>47</v>
      </c>
      <c r="B771" s="98" t="s">
        <v>1147</v>
      </c>
      <c r="C771" s="229" t="s">
        <v>1148</v>
      </c>
      <c r="D771" s="98" t="s">
        <v>7</v>
      </c>
      <c r="E771" s="92">
        <v>1</v>
      </c>
      <c r="F771" s="91" t="s">
        <v>741</v>
      </c>
      <c r="G771" s="7">
        <v>6</v>
      </c>
      <c r="H771" s="227" t="s">
        <v>167</v>
      </c>
    </row>
    <row r="772" spans="1:8" ht="27.6" x14ac:dyDescent="0.3">
      <c r="A772" s="92">
        <v>48</v>
      </c>
      <c r="B772" s="92" t="s">
        <v>1149</v>
      </c>
      <c r="C772" s="7" t="s">
        <v>1150</v>
      </c>
      <c r="D772" s="92" t="s">
        <v>7</v>
      </c>
      <c r="E772" s="92">
        <v>4</v>
      </c>
      <c r="F772" s="91" t="s">
        <v>741</v>
      </c>
      <c r="G772" s="7">
        <v>24</v>
      </c>
      <c r="H772" s="227" t="s">
        <v>167</v>
      </c>
    </row>
    <row r="773" spans="1:8" ht="27.6" x14ac:dyDescent="0.3">
      <c r="A773" s="92">
        <v>49</v>
      </c>
      <c r="B773" s="92" t="s">
        <v>1151</v>
      </c>
      <c r="C773" s="7" t="s">
        <v>1152</v>
      </c>
      <c r="D773" s="92" t="s">
        <v>11</v>
      </c>
      <c r="E773" s="92">
        <v>1</v>
      </c>
      <c r="F773" s="91" t="s">
        <v>741</v>
      </c>
      <c r="G773" s="7">
        <v>6</v>
      </c>
      <c r="H773" s="227" t="s">
        <v>167</v>
      </c>
    </row>
    <row r="774" spans="1:8" ht="27.6" x14ac:dyDescent="0.3">
      <c r="A774" s="92">
        <v>50</v>
      </c>
      <c r="B774" s="92" t="s">
        <v>1153</v>
      </c>
      <c r="C774" s="7" t="s">
        <v>1154</v>
      </c>
      <c r="D774" s="92" t="s">
        <v>11</v>
      </c>
      <c r="E774" s="92">
        <v>1</v>
      </c>
      <c r="F774" s="91" t="s">
        <v>741</v>
      </c>
      <c r="G774" s="7">
        <v>6</v>
      </c>
      <c r="H774" s="227" t="s">
        <v>167</v>
      </c>
    </row>
    <row r="775" spans="1:8" ht="27.6" x14ac:dyDescent="0.3">
      <c r="A775" s="92">
        <v>51</v>
      </c>
      <c r="B775" s="92" t="s">
        <v>405</v>
      </c>
      <c r="C775" s="7" t="s">
        <v>1155</v>
      </c>
      <c r="D775" s="92" t="s">
        <v>11</v>
      </c>
      <c r="E775" s="92">
        <v>1</v>
      </c>
      <c r="F775" s="91" t="s">
        <v>741</v>
      </c>
      <c r="G775" s="7">
        <v>6</v>
      </c>
      <c r="H775" s="227" t="s">
        <v>167</v>
      </c>
    </row>
    <row r="776" spans="1:8" ht="27.6" x14ac:dyDescent="0.3">
      <c r="A776" s="92">
        <v>52</v>
      </c>
      <c r="B776" s="92" t="s">
        <v>1156</v>
      </c>
      <c r="C776" s="7" t="s">
        <v>1157</v>
      </c>
      <c r="D776" s="92" t="s">
        <v>11</v>
      </c>
      <c r="E776" s="92">
        <v>1</v>
      </c>
      <c r="F776" s="91" t="s">
        <v>741</v>
      </c>
      <c r="G776" s="7">
        <v>6</v>
      </c>
      <c r="H776" s="227" t="s">
        <v>167</v>
      </c>
    </row>
    <row r="777" spans="1:8" ht="27.6" x14ac:dyDescent="0.3">
      <c r="A777" s="92">
        <v>53</v>
      </c>
      <c r="B777" s="92" t="s">
        <v>432</v>
      </c>
      <c r="C777" s="7" t="s">
        <v>1158</v>
      </c>
      <c r="D777" s="92" t="s">
        <v>11</v>
      </c>
      <c r="E777" s="92">
        <v>1</v>
      </c>
      <c r="F777" s="91" t="s">
        <v>741</v>
      </c>
      <c r="G777" s="7">
        <v>6</v>
      </c>
      <c r="H777" s="227" t="s">
        <v>167</v>
      </c>
    </row>
    <row r="778" spans="1:8" ht="27.6" x14ac:dyDescent="0.3">
      <c r="A778" s="92">
        <v>54</v>
      </c>
      <c r="B778" s="92" t="s">
        <v>1159</v>
      </c>
      <c r="C778" s="7" t="s">
        <v>1160</v>
      </c>
      <c r="D778" s="92" t="s">
        <v>11</v>
      </c>
      <c r="E778" s="92">
        <v>1</v>
      </c>
      <c r="F778" s="91" t="s">
        <v>741</v>
      </c>
      <c r="G778" s="7">
        <v>6</v>
      </c>
      <c r="H778" s="227" t="s">
        <v>167</v>
      </c>
    </row>
    <row r="779" spans="1:8" ht="27.6" x14ac:dyDescent="0.3">
      <c r="A779" s="92">
        <v>55</v>
      </c>
      <c r="B779" s="92" t="s">
        <v>966</v>
      </c>
      <c r="C779" s="7" t="s">
        <v>1161</v>
      </c>
      <c r="D779" s="92" t="s">
        <v>11</v>
      </c>
      <c r="E779" s="92">
        <v>2</v>
      </c>
      <c r="F779" s="91" t="s">
        <v>741</v>
      </c>
      <c r="G779" s="7">
        <v>12</v>
      </c>
      <c r="H779" s="227" t="s">
        <v>167</v>
      </c>
    </row>
    <row r="780" spans="1:8" ht="27.6" x14ac:dyDescent="0.3">
      <c r="A780" s="92">
        <v>56</v>
      </c>
      <c r="B780" s="92" t="s">
        <v>697</v>
      </c>
      <c r="C780" s="7" t="s">
        <v>1162</v>
      </c>
      <c r="D780" s="92" t="s">
        <v>11</v>
      </c>
      <c r="E780" s="92">
        <v>1</v>
      </c>
      <c r="F780" s="91" t="s">
        <v>741</v>
      </c>
      <c r="G780" s="7">
        <v>6</v>
      </c>
      <c r="H780" s="227" t="s">
        <v>167</v>
      </c>
    </row>
    <row r="781" spans="1:8" ht="27.6" x14ac:dyDescent="0.3">
      <c r="A781" s="92">
        <v>57</v>
      </c>
      <c r="B781" s="92" t="s">
        <v>1163</v>
      </c>
      <c r="C781" s="7" t="s">
        <v>1164</v>
      </c>
      <c r="D781" s="92" t="s">
        <v>11</v>
      </c>
      <c r="E781" s="92">
        <v>1</v>
      </c>
      <c r="F781" s="91" t="s">
        <v>741</v>
      </c>
      <c r="G781" s="7">
        <v>6</v>
      </c>
      <c r="H781" s="227" t="s">
        <v>167</v>
      </c>
    </row>
    <row r="782" spans="1:8" ht="27.6" x14ac:dyDescent="0.3">
      <c r="A782" s="92">
        <v>58</v>
      </c>
      <c r="B782" s="92" t="s">
        <v>1165</v>
      </c>
      <c r="C782" s="7" t="s">
        <v>1166</v>
      </c>
      <c r="D782" s="92" t="s">
        <v>11</v>
      </c>
      <c r="E782" s="92">
        <v>1</v>
      </c>
      <c r="F782" s="91" t="s">
        <v>741</v>
      </c>
      <c r="G782" s="7">
        <v>6</v>
      </c>
      <c r="H782" s="227" t="s">
        <v>167</v>
      </c>
    </row>
    <row r="783" spans="1:8" ht="27.6" x14ac:dyDescent="0.3">
      <c r="A783" s="92">
        <v>59</v>
      </c>
      <c r="B783" s="92" t="s">
        <v>1167</v>
      </c>
      <c r="C783" s="7" t="s">
        <v>1168</v>
      </c>
      <c r="D783" s="92" t="s">
        <v>11</v>
      </c>
      <c r="E783" s="92">
        <v>1</v>
      </c>
      <c r="F783" s="91" t="s">
        <v>741</v>
      </c>
      <c r="G783" s="7">
        <v>6</v>
      </c>
      <c r="H783" s="227" t="s">
        <v>167</v>
      </c>
    </row>
    <row r="784" spans="1:8" ht="27.6" x14ac:dyDescent="0.3">
      <c r="A784" s="92">
        <v>60</v>
      </c>
      <c r="B784" s="92" t="s">
        <v>1169</v>
      </c>
      <c r="C784" s="7" t="s">
        <v>1170</v>
      </c>
      <c r="D784" s="92" t="s">
        <v>11</v>
      </c>
      <c r="E784" s="92">
        <v>4</v>
      </c>
      <c r="F784" s="91" t="s">
        <v>741</v>
      </c>
      <c r="G784" s="7">
        <v>24</v>
      </c>
      <c r="H784" s="227" t="s">
        <v>167</v>
      </c>
    </row>
    <row r="785" spans="1:8" ht="27.6" x14ac:dyDescent="0.3">
      <c r="A785" s="92">
        <v>61</v>
      </c>
      <c r="B785" s="92" t="s">
        <v>1171</v>
      </c>
      <c r="C785" s="7" t="s">
        <v>1172</v>
      </c>
      <c r="D785" s="92" t="s">
        <v>11</v>
      </c>
      <c r="E785" s="92">
        <v>4</v>
      </c>
      <c r="F785" s="91" t="s">
        <v>741</v>
      </c>
      <c r="G785" s="7">
        <v>24</v>
      </c>
      <c r="H785" s="227" t="s">
        <v>167</v>
      </c>
    </row>
    <row r="786" spans="1:8" ht="27.6" x14ac:dyDescent="0.3">
      <c r="A786" s="92">
        <v>62</v>
      </c>
      <c r="B786" s="92" t="s">
        <v>1173</v>
      </c>
      <c r="C786" s="7" t="s">
        <v>1174</v>
      </c>
      <c r="D786" s="92" t="s">
        <v>11</v>
      </c>
      <c r="E786" s="92">
        <v>4</v>
      </c>
      <c r="F786" s="91" t="s">
        <v>741</v>
      </c>
      <c r="G786" s="7">
        <v>24</v>
      </c>
      <c r="H786" s="227" t="s">
        <v>167</v>
      </c>
    </row>
    <row r="787" spans="1:8" ht="27.6" x14ac:dyDescent="0.3">
      <c r="A787" s="92">
        <v>63</v>
      </c>
      <c r="B787" s="92" t="s">
        <v>1175</v>
      </c>
      <c r="C787" s="7" t="s">
        <v>1176</v>
      </c>
      <c r="D787" s="92" t="s">
        <v>11</v>
      </c>
      <c r="E787" s="92">
        <v>4</v>
      </c>
      <c r="F787" s="91" t="s">
        <v>741</v>
      </c>
      <c r="G787" s="7">
        <v>24</v>
      </c>
      <c r="H787" s="227" t="s">
        <v>167</v>
      </c>
    </row>
    <row r="788" spans="1:8" ht="27.6" x14ac:dyDescent="0.3">
      <c r="A788" s="92">
        <v>64</v>
      </c>
      <c r="B788" s="92" t="s">
        <v>1177</v>
      </c>
      <c r="C788" s="7" t="s">
        <v>1178</v>
      </c>
      <c r="D788" s="92" t="s">
        <v>11</v>
      </c>
      <c r="E788" s="92">
        <v>4</v>
      </c>
      <c r="F788" s="91" t="s">
        <v>741</v>
      </c>
      <c r="G788" s="7">
        <v>24</v>
      </c>
      <c r="H788" s="227" t="s">
        <v>167</v>
      </c>
    </row>
    <row r="789" spans="1:8" ht="27.6" x14ac:dyDescent="0.3">
      <c r="A789" s="92">
        <v>65</v>
      </c>
      <c r="B789" s="92" t="s">
        <v>1179</v>
      </c>
      <c r="C789" s="7" t="s">
        <v>1180</v>
      </c>
      <c r="D789" s="92" t="s">
        <v>11</v>
      </c>
      <c r="E789" s="92">
        <v>1</v>
      </c>
      <c r="F789" s="91" t="s">
        <v>741</v>
      </c>
      <c r="G789" s="7">
        <v>6</v>
      </c>
      <c r="H789" s="227" t="s">
        <v>167</v>
      </c>
    </row>
    <row r="790" spans="1:8" ht="27.6" x14ac:dyDescent="0.3">
      <c r="A790" s="92">
        <v>66</v>
      </c>
      <c r="B790" s="92" t="s">
        <v>1181</v>
      </c>
      <c r="C790" s="7" t="s">
        <v>1182</v>
      </c>
      <c r="D790" s="92" t="s">
        <v>11</v>
      </c>
      <c r="E790" s="92">
        <v>1</v>
      </c>
      <c r="F790" s="91" t="s">
        <v>741</v>
      </c>
      <c r="G790" s="7">
        <v>6</v>
      </c>
      <c r="H790" s="227" t="s">
        <v>167</v>
      </c>
    </row>
    <row r="791" spans="1:8" ht="27.6" x14ac:dyDescent="0.3">
      <c r="A791" s="92">
        <v>67</v>
      </c>
      <c r="B791" s="92" t="s">
        <v>1183</v>
      </c>
      <c r="C791" s="7" t="s">
        <v>1184</v>
      </c>
      <c r="D791" s="92" t="s">
        <v>11</v>
      </c>
      <c r="E791" s="92">
        <v>1</v>
      </c>
      <c r="F791" s="91" t="s">
        <v>741</v>
      </c>
      <c r="G791" s="92">
        <v>6</v>
      </c>
      <c r="H791" s="228" t="s">
        <v>167</v>
      </c>
    </row>
    <row r="792" spans="1:8" ht="27.6" x14ac:dyDescent="0.3">
      <c r="A792" s="92">
        <v>68</v>
      </c>
      <c r="B792" s="92" t="s">
        <v>1185</v>
      </c>
      <c r="C792" s="7" t="s">
        <v>1186</v>
      </c>
      <c r="D792" s="92" t="s">
        <v>11</v>
      </c>
      <c r="E792" s="92">
        <v>1</v>
      </c>
      <c r="F792" s="91" t="s">
        <v>741</v>
      </c>
      <c r="G792" s="92">
        <v>6</v>
      </c>
      <c r="H792" s="228" t="s">
        <v>167</v>
      </c>
    </row>
    <row r="793" spans="1:8" ht="27.6" x14ac:dyDescent="0.3">
      <c r="A793" s="92">
        <v>69</v>
      </c>
      <c r="B793" s="92" t="s">
        <v>1187</v>
      </c>
      <c r="C793" s="7" t="s">
        <v>1182</v>
      </c>
      <c r="D793" s="92" t="s">
        <v>11</v>
      </c>
      <c r="E793" s="92">
        <v>1</v>
      </c>
      <c r="F793" s="91" t="s">
        <v>741</v>
      </c>
      <c r="G793" s="92">
        <v>6</v>
      </c>
      <c r="H793" s="228" t="s">
        <v>167</v>
      </c>
    </row>
    <row r="794" spans="1:8" ht="27.6" x14ac:dyDescent="0.3">
      <c r="A794" s="92">
        <v>70</v>
      </c>
      <c r="B794" s="92" t="s">
        <v>1188</v>
      </c>
      <c r="C794" s="7" t="s">
        <v>1189</v>
      </c>
      <c r="D794" s="92" t="s">
        <v>11</v>
      </c>
      <c r="E794" s="92">
        <v>1</v>
      </c>
      <c r="F794" s="91" t="s">
        <v>741</v>
      </c>
      <c r="G794" s="7">
        <v>6</v>
      </c>
      <c r="H794" s="227" t="s">
        <v>167</v>
      </c>
    </row>
    <row r="795" spans="1:8" ht="27.6" x14ac:dyDescent="0.3">
      <c r="A795" s="92">
        <v>71</v>
      </c>
      <c r="B795" s="92" t="s">
        <v>1190</v>
      </c>
      <c r="C795" s="7" t="s">
        <v>1191</v>
      </c>
      <c r="D795" s="92" t="s">
        <v>11</v>
      </c>
      <c r="E795" s="92">
        <v>4</v>
      </c>
      <c r="F795" s="91" t="s">
        <v>741</v>
      </c>
      <c r="G795" s="7">
        <v>24</v>
      </c>
      <c r="H795" s="227" t="s">
        <v>167</v>
      </c>
    </row>
    <row r="796" spans="1:8" ht="27.6" x14ac:dyDescent="0.3">
      <c r="A796" s="92">
        <v>72</v>
      </c>
      <c r="B796" s="92" t="s">
        <v>1192</v>
      </c>
      <c r="C796" s="7" t="s">
        <v>1139</v>
      </c>
      <c r="D796" s="92" t="s">
        <v>11</v>
      </c>
      <c r="E796" s="92">
        <v>4</v>
      </c>
      <c r="F796" s="91" t="s">
        <v>741</v>
      </c>
      <c r="G796" s="7">
        <v>24</v>
      </c>
      <c r="H796" s="227" t="s">
        <v>167</v>
      </c>
    </row>
    <row r="797" spans="1:8" ht="27.6" x14ac:dyDescent="0.3">
      <c r="A797" s="92">
        <v>73</v>
      </c>
      <c r="B797" s="92" t="s">
        <v>1193</v>
      </c>
      <c r="C797" s="7" t="s">
        <v>1194</v>
      </c>
      <c r="D797" s="92" t="s">
        <v>11</v>
      </c>
      <c r="E797" s="92">
        <v>1</v>
      </c>
      <c r="F797" s="91" t="s">
        <v>741</v>
      </c>
      <c r="G797" s="7">
        <v>6</v>
      </c>
      <c r="H797" s="227" t="s">
        <v>167</v>
      </c>
    </row>
    <row r="798" spans="1:8" ht="27.6" x14ac:dyDescent="0.3">
      <c r="A798" s="92">
        <v>74</v>
      </c>
      <c r="B798" s="92" t="s">
        <v>532</v>
      </c>
      <c r="C798" s="7" t="s">
        <v>1134</v>
      </c>
      <c r="D798" s="92" t="s">
        <v>11</v>
      </c>
      <c r="E798" s="92">
        <v>1</v>
      </c>
      <c r="F798" s="91" t="s">
        <v>741</v>
      </c>
      <c r="G798" s="7">
        <v>6</v>
      </c>
      <c r="H798" s="227" t="s">
        <v>167</v>
      </c>
    </row>
    <row r="799" spans="1:8" ht="27.6" x14ac:dyDescent="0.3">
      <c r="A799" s="92">
        <v>75</v>
      </c>
      <c r="B799" s="92" t="s">
        <v>1007</v>
      </c>
      <c r="C799" s="7" t="s">
        <v>1195</v>
      </c>
      <c r="D799" s="92" t="s">
        <v>11</v>
      </c>
      <c r="E799" s="92">
        <v>4</v>
      </c>
      <c r="F799" s="91" t="s">
        <v>741</v>
      </c>
      <c r="G799" s="7">
        <v>24</v>
      </c>
      <c r="H799" s="227" t="s">
        <v>167</v>
      </c>
    </row>
    <row r="800" spans="1:8" ht="27.6" x14ac:dyDescent="0.3">
      <c r="A800" s="92">
        <v>76</v>
      </c>
      <c r="B800" s="92" t="s">
        <v>1011</v>
      </c>
      <c r="C800" s="7" t="s">
        <v>1196</v>
      </c>
      <c r="D800" s="92" t="s">
        <v>11</v>
      </c>
      <c r="E800" s="92">
        <v>8</v>
      </c>
      <c r="F800" s="91" t="s">
        <v>741</v>
      </c>
      <c r="G800" s="7">
        <v>48</v>
      </c>
      <c r="H800" s="227" t="s">
        <v>167</v>
      </c>
    </row>
    <row r="801" spans="1:8" ht="27.6" x14ac:dyDescent="0.3">
      <c r="A801" s="92">
        <v>77</v>
      </c>
      <c r="B801" s="92" t="s">
        <v>1197</v>
      </c>
      <c r="C801" s="7" t="s">
        <v>1198</v>
      </c>
      <c r="D801" s="92" t="s">
        <v>11</v>
      </c>
      <c r="E801" s="92">
        <v>8</v>
      </c>
      <c r="F801" s="91" t="s">
        <v>741</v>
      </c>
      <c r="G801" s="7">
        <v>48</v>
      </c>
      <c r="H801" s="227" t="s">
        <v>167</v>
      </c>
    </row>
    <row r="802" spans="1:8" ht="27.6" x14ac:dyDescent="0.3">
      <c r="A802" s="92">
        <v>78</v>
      </c>
      <c r="B802" s="92" t="s">
        <v>1014</v>
      </c>
      <c r="C802" s="7" t="s">
        <v>1199</v>
      </c>
      <c r="D802" s="92" t="s">
        <v>11</v>
      </c>
      <c r="E802" s="92">
        <v>4</v>
      </c>
      <c r="F802" s="91" t="s">
        <v>741</v>
      </c>
      <c r="G802" s="7">
        <v>24</v>
      </c>
      <c r="H802" s="227" t="s">
        <v>167</v>
      </c>
    </row>
    <row r="803" spans="1:8" ht="27.6" x14ac:dyDescent="0.3">
      <c r="A803" s="92">
        <v>79</v>
      </c>
      <c r="B803" s="92" t="s">
        <v>1200</v>
      </c>
      <c r="C803" s="7" t="s">
        <v>1201</v>
      </c>
      <c r="D803" s="92" t="s">
        <v>11</v>
      </c>
      <c r="E803" s="92">
        <v>4</v>
      </c>
      <c r="F803" s="91" t="s">
        <v>741</v>
      </c>
      <c r="G803" s="7">
        <v>24</v>
      </c>
      <c r="H803" s="227" t="s">
        <v>167</v>
      </c>
    </row>
    <row r="804" spans="1:8" ht="27.6" x14ac:dyDescent="0.3">
      <c r="A804" s="92">
        <v>80</v>
      </c>
      <c r="B804" s="92" t="s">
        <v>1202</v>
      </c>
      <c r="C804" s="7" t="s">
        <v>1203</v>
      </c>
      <c r="D804" s="92" t="s">
        <v>11</v>
      </c>
      <c r="E804" s="92">
        <v>4</v>
      </c>
      <c r="F804" s="91" t="s">
        <v>741</v>
      </c>
      <c r="G804" s="7">
        <v>24</v>
      </c>
      <c r="H804" s="227" t="s">
        <v>167</v>
      </c>
    </row>
    <row r="805" spans="1:8" ht="27.6" x14ac:dyDescent="0.3">
      <c r="A805" s="92">
        <v>81</v>
      </c>
      <c r="B805" s="92" t="s">
        <v>1204</v>
      </c>
      <c r="C805" s="7" t="s">
        <v>1205</v>
      </c>
      <c r="D805" s="92" t="s">
        <v>11</v>
      </c>
      <c r="E805" s="92">
        <v>4</v>
      </c>
      <c r="F805" s="91" t="s">
        <v>741</v>
      </c>
      <c r="G805" s="7">
        <v>24</v>
      </c>
      <c r="H805" s="227" t="s">
        <v>167</v>
      </c>
    </row>
    <row r="806" spans="1:8" ht="27.6" x14ac:dyDescent="0.3">
      <c r="A806" s="92">
        <v>82</v>
      </c>
      <c r="B806" s="92" t="s">
        <v>39</v>
      </c>
      <c r="C806" s="7" t="s">
        <v>1206</v>
      </c>
      <c r="D806" s="92" t="s">
        <v>7</v>
      </c>
      <c r="E806" s="92">
        <v>1</v>
      </c>
      <c r="F806" s="91" t="s">
        <v>741</v>
      </c>
      <c r="G806" s="7">
        <v>6</v>
      </c>
      <c r="H806" s="227" t="s">
        <v>148</v>
      </c>
    </row>
    <row r="807" spans="1:8" ht="27.6" x14ac:dyDescent="0.3">
      <c r="A807" s="92">
        <v>83</v>
      </c>
      <c r="B807" s="92" t="s">
        <v>1207</v>
      </c>
      <c r="C807" s="7" t="s">
        <v>1208</v>
      </c>
      <c r="D807" s="92" t="s">
        <v>11</v>
      </c>
      <c r="E807" s="92">
        <v>1</v>
      </c>
      <c r="F807" s="91" t="s">
        <v>741</v>
      </c>
      <c r="G807" s="7">
        <v>6</v>
      </c>
      <c r="H807" s="227" t="s">
        <v>148</v>
      </c>
    </row>
    <row r="808" spans="1:8" ht="27.6" x14ac:dyDescent="0.3">
      <c r="A808" s="92">
        <v>84</v>
      </c>
      <c r="B808" s="92" t="s">
        <v>446</v>
      </c>
      <c r="C808" s="7" t="s">
        <v>1209</v>
      </c>
      <c r="D808" s="92" t="s">
        <v>11</v>
      </c>
      <c r="E808" s="92">
        <v>1</v>
      </c>
      <c r="F808" s="91" t="s">
        <v>741</v>
      </c>
      <c r="G808" s="7">
        <v>6</v>
      </c>
      <c r="H808" s="227" t="s">
        <v>148</v>
      </c>
    </row>
    <row r="809" spans="1:8" ht="27.6" x14ac:dyDescent="0.3">
      <c r="A809" s="92">
        <v>85</v>
      </c>
      <c r="B809" s="92" t="s">
        <v>1210</v>
      </c>
      <c r="C809" s="7" t="s">
        <v>1211</v>
      </c>
      <c r="D809" s="92" t="s">
        <v>11</v>
      </c>
      <c r="E809" s="92">
        <v>1</v>
      </c>
      <c r="F809" s="91" t="s">
        <v>741</v>
      </c>
      <c r="G809" s="7">
        <v>6</v>
      </c>
      <c r="H809" s="227" t="s">
        <v>148</v>
      </c>
    </row>
    <row r="810" spans="1:8" ht="27.6" x14ac:dyDescent="0.3">
      <c r="A810" s="92">
        <v>86</v>
      </c>
      <c r="B810" s="92" t="s">
        <v>1212</v>
      </c>
      <c r="C810" s="7" t="s">
        <v>1213</v>
      </c>
      <c r="D810" s="92" t="s">
        <v>11</v>
      </c>
      <c r="E810" s="92">
        <v>1</v>
      </c>
      <c r="F810" s="91" t="s">
        <v>741</v>
      </c>
      <c r="G810" s="7">
        <v>6</v>
      </c>
      <c r="H810" s="227" t="s">
        <v>148</v>
      </c>
    </row>
    <row r="811" spans="1:8" ht="27.6" x14ac:dyDescent="0.3">
      <c r="A811" s="92">
        <v>87</v>
      </c>
      <c r="B811" s="92" t="s">
        <v>1214</v>
      </c>
      <c r="C811" s="7" t="s">
        <v>1215</v>
      </c>
      <c r="D811" s="92" t="s">
        <v>11</v>
      </c>
      <c r="E811" s="92">
        <v>1</v>
      </c>
      <c r="F811" s="91" t="s">
        <v>741</v>
      </c>
      <c r="G811" s="7">
        <v>6</v>
      </c>
      <c r="H811" s="227" t="s">
        <v>148</v>
      </c>
    </row>
    <row r="812" spans="1:8" x14ac:dyDescent="0.3">
      <c r="A812" s="438" t="s">
        <v>1216</v>
      </c>
      <c r="B812" s="439"/>
      <c r="C812" s="439"/>
      <c r="D812" s="439"/>
      <c r="E812" s="439"/>
      <c r="F812" s="439"/>
      <c r="G812" s="439"/>
      <c r="H812" s="439"/>
    </row>
    <row r="813" spans="1:8" x14ac:dyDescent="0.3">
      <c r="A813" s="436" t="s">
        <v>1051</v>
      </c>
      <c r="B813" s="437"/>
      <c r="C813" s="437"/>
      <c r="D813" s="437"/>
      <c r="E813" s="437"/>
      <c r="F813" s="437"/>
      <c r="G813" s="437"/>
      <c r="H813" s="437"/>
    </row>
    <row r="814" spans="1:8" x14ac:dyDescent="0.3">
      <c r="A814" s="424" t="s">
        <v>1217</v>
      </c>
      <c r="B814" s="425"/>
      <c r="C814" s="425"/>
      <c r="D814" s="425"/>
      <c r="E814" s="425"/>
      <c r="F814" s="425"/>
      <c r="G814" s="425"/>
      <c r="H814" s="425"/>
    </row>
    <row r="815" spans="1:8" x14ac:dyDescent="0.3">
      <c r="A815" s="424" t="s">
        <v>1053</v>
      </c>
      <c r="B815" s="425"/>
      <c r="C815" s="425"/>
      <c r="D815" s="425"/>
      <c r="E815" s="425"/>
      <c r="F815" s="425"/>
      <c r="G815" s="425"/>
      <c r="H815" s="425"/>
    </row>
    <row r="816" spans="1:8" x14ac:dyDescent="0.3">
      <c r="A816" s="424" t="s">
        <v>1054</v>
      </c>
      <c r="B816" s="425"/>
      <c r="C816" s="425"/>
      <c r="D816" s="425"/>
      <c r="E816" s="425"/>
      <c r="F816" s="425"/>
      <c r="G816" s="425"/>
      <c r="H816" s="425"/>
    </row>
    <row r="817" spans="1:8" x14ac:dyDescent="0.3">
      <c r="A817" s="424" t="s">
        <v>1055</v>
      </c>
      <c r="B817" s="425"/>
      <c r="C817" s="425"/>
      <c r="D817" s="425"/>
      <c r="E817" s="425"/>
      <c r="F817" s="425"/>
      <c r="G817" s="425"/>
      <c r="H817" s="425"/>
    </row>
    <row r="818" spans="1:8" x14ac:dyDescent="0.3">
      <c r="A818" s="424" t="s">
        <v>1056</v>
      </c>
      <c r="B818" s="425"/>
      <c r="C818" s="425"/>
      <c r="D818" s="425"/>
      <c r="E818" s="425"/>
      <c r="F818" s="425"/>
      <c r="G818" s="425"/>
      <c r="H818" s="425"/>
    </row>
    <row r="819" spans="1:8" x14ac:dyDescent="0.3">
      <c r="A819" s="424" t="s">
        <v>1218</v>
      </c>
      <c r="B819" s="425"/>
      <c r="C819" s="425"/>
      <c r="D819" s="425"/>
      <c r="E819" s="425"/>
      <c r="F819" s="425"/>
      <c r="G819" s="425"/>
      <c r="H819" s="425"/>
    </row>
    <row r="820" spans="1:8" x14ac:dyDescent="0.3">
      <c r="A820" s="428" t="s">
        <v>852</v>
      </c>
      <c r="B820" s="429"/>
      <c r="C820" s="429"/>
      <c r="D820" s="429"/>
      <c r="E820" s="429"/>
      <c r="F820" s="429"/>
      <c r="G820" s="429"/>
      <c r="H820" s="429"/>
    </row>
    <row r="821" spans="1:8" ht="41.4" x14ac:dyDescent="0.3">
      <c r="A821" s="225" t="s">
        <v>0</v>
      </c>
      <c r="B821" s="225" t="s">
        <v>1</v>
      </c>
      <c r="C821" s="291" t="s">
        <v>10</v>
      </c>
      <c r="D821" s="225" t="s">
        <v>2</v>
      </c>
      <c r="E821" s="225" t="s">
        <v>4</v>
      </c>
      <c r="F821" s="225" t="s">
        <v>3</v>
      </c>
      <c r="G821" s="225" t="s">
        <v>8</v>
      </c>
      <c r="H821" s="226" t="s">
        <v>144</v>
      </c>
    </row>
    <row r="822" spans="1:8" x14ac:dyDescent="0.3">
      <c r="A822" s="92">
        <v>1</v>
      </c>
      <c r="B822" s="92" t="s">
        <v>1219</v>
      </c>
      <c r="C822" s="7" t="s">
        <v>1220</v>
      </c>
      <c r="D822" s="92" t="s">
        <v>5</v>
      </c>
      <c r="E822" s="92">
        <v>1</v>
      </c>
      <c r="F822" s="7" t="s">
        <v>147</v>
      </c>
      <c r="G822" s="7">
        <v>1</v>
      </c>
      <c r="H822" s="227" t="s">
        <v>164</v>
      </c>
    </row>
    <row r="823" spans="1:8" x14ac:dyDescent="0.3">
      <c r="A823" s="92">
        <v>2</v>
      </c>
      <c r="B823" s="92" t="s">
        <v>1221</v>
      </c>
      <c r="C823" s="7" t="s">
        <v>1222</v>
      </c>
      <c r="D823" s="92" t="s">
        <v>1223</v>
      </c>
      <c r="E823" s="7">
        <v>1</v>
      </c>
      <c r="F823" s="7" t="s">
        <v>147</v>
      </c>
      <c r="G823" s="7">
        <v>1</v>
      </c>
      <c r="H823" s="227" t="s">
        <v>164</v>
      </c>
    </row>
    <row r="824" spans="1:8" x14ac:dyDescent="0.3">
      <c r="A824" s="92">
        <v>3</v>
      </c>
      <c r="B824" s="92" t="s">
        <v>1224</v>
      </c>
      <c r="C824" s="292" t="s">
        <v>1225</v>
      </c>
      <c r="D824" s="92" t="s">
        <v>7</v>
      </c>
      <c r="E824" s="92">
        <v>1</v>
      </c>
      <c r="F824" s="7" t="s">
        <v>147</v>
      </c>
      <c r="G824" s="7">
        <v>1</v>
      </c>
      <c r="H824" s="227" t="s">
        <v>148</v>
      </c>
    </row>
    <row r="825" spans="1:8" x14ac:dyDescent="0.3">
      <c r="A825" s="92">
        <v>4</v>
      </c>
      <c r="B825" s="92" t="s">
        <v>1226</v>
      </c>
      <c r="C825" s="292" t="s">
        <v>1227</v>
      </c>
      <c r="D825" s="92" t="s">
        <v>7</v>
      </c>
      <c r="E825" s="92">
        <v>1</v>
      </c>
      <c r="F825" s="7" t="s">
        <v>147</v>
      </c>
      <c r="G825" s="7">
        <v>1</v>
      </c>
      <c r="H825" s="227" t="s">
        <v>148</v>
      </c>
    </row>
    <row r="826" spans="1:8" x14ac:dyDescent="0.3">
      <c r="A826" s="92">
        <v>5</v>
      </c>
      <c r="B826" s="92" t="s">
        <v>1228</v>
      </c>
      <c r="C826" s="7" t="s">
        <v>1229</v>
      </c>
      <c r="D826" s="92" t="s">
        <v>5</v>
      </c>
      <c r="E826" s="7">
        <v>1</v>
      </c>
      <c r="F826" s="7" t="s">
        <v>147</v>
      </c>
      <c r="G826" s="7">
        <v>1</v>
      </c>
      <c r="H826" s="227" t="s">
        <v>148</v>
      </c>
    </row>
    <row r="827" spans="1:8" x14ac:dyDescent="0.3">
      <c r="A827" s="430" t="s">
        <v>14</v>
      </c>
      <c r="B827" s="431"/>
      <c r="C827" s="431"/>
      <c r="D827" s="431"/>
      <c r="E827" s="431"/>
      <c r="F827" s="431"/>
      <c r="G827" s="431"/>
      <c r="H827" s="431"/>
    </row>
    <row r="828" spans="1:8" ht="41.4" x14ac:dyDescent="0.3">
      <c r="A828" s="225" t="s">
        <v>0</v>
      </c>
      <c r="B828" s="225" t="s">
        <v>1</v>
      </c>
      <c r="C828" s="291" t="s">
        <v>10</v>
      </c>
      <c r="D828" s="225" t="s">
        <v>2</v>
      </c>
      <c r="E828" s="225" t="s">
        <v>4</v>
      </c>
      <c r="F828" s="225" t="s">
        <v>3</v>
      </c>
      <c r="G828" s="225" t="s">
        <v>8</v>
      </c>
      <c r="H828" s="226" t="s">
        <v>144</v>
      </c>
    </row>
    <row r="829" spans="1:8" x14ac:dyDescent="0.3">
      <c r="A829" s="6">
        <v>1</v>
      </c>
      <c r="B829" s="6" t="s">
        <v>20</v>
      </c>
      <c r="C829" s="293" t="s">
        <v>1230</v>
      </c>
      <c r="D829" s="7" t="s">
        <v>9</v>
      </c>
      <c r="E829" s="6">
        <v>1</v>
      </c>
      <c r="F829" s="6" t="s">
        <v>6</v>
      </c>
      <c r="G829" s="7">
        <f>E829</f>
        <v>1</v>
      </c>
      <c r="H829" s="227" t="s">
        <v>148</v>
      </c>
    </row>
    <row r="830" spans="1:8" x14ac:dyDescent="0.3">
      <c r="A830" s="7">
        <v>2</v>
      </c>
      <c r="B830" s="7" t="s">
        <v>21</v>
      </c>
      <c r="C830" s="294" t="s">
        <v>1231</v>
      </c>
      <c r="D830" s="7" t="s">
        <v>9</v>
      </c>
      <c r="E830" s="7">
        <v>1</v>
      </c>
      <c r="F830" s="7" t="s">
        <v>6</v>
      </c>
      <c r="G830" s="7">
        <f t="shared" ref="G830:G831" si="7">E830</f>
        <v>1</v>
      </c>
      <c r="H830" s="227" t="s">
        <v>148</v>
      </c>
    </row>
    <row r="831" spans="1:8" x14ac:dyDescent="0.3">
      <c r="A831" s="7">
        <v>3</v>
      </c>
      <c r="B831" s="7" t="s">
        <v>1232</v>
      </c>
      <c r="C831" s="293" t="s">
        <v>1233</v>
      </c>
      <c r="D831" s="7" t="s">
        <v>9</v>
      </c>
      <c r="E831" s="7">
        <v>1</v>
      </c>
      <c r="F831" s="7" t="s">
        <v>6</v>
      </c>
      <c r="G831" s="7">
        <f t="shared" si="7"/>
        <v>1</v>
      </c>
      <c r="H831" s="227" t="s">
        <v>148</v>
      </c>
    </row>
    <row r="832" spans="1:8" x14ac:dyDescent="0.3">
      <c r="A832" s="440" t="s">
        <v>1234</v>
      </c>
      <c r="B832" s="441"/>
      <c r="C832" s="441"/>
      <c r="D832" s="441"/>
      <c r="E832" s="441"/>
      <c r="F832" s="441"/>
      <c r="G832" s="441"/>
      <c r="H832" s="442"/>
    </row>
    <row r="833" spans="1:8" x14ac:dyDescent="0.3">
      <c r="A833" s="443" t="s">
        <v>1048</v>
      </c>
      <c r="B833" s="444"/>
      <c r="C833" s="444"/>
      <c r="D833" s="445" t="s">
        <v>1049</v>
      </c>
      <c r="E833" s="445"/>
      <c r="F833" s="445"/>
      <c r="G833" s="445"/>
      <c r="H833" s="445"/>
    </row>
    <row r="834" spans="1:8" x14ac:dyDescent="0.3">
      <c r="A834" s="446" t="s">
        <v>1050</v>
      </c>
      <c r="B834" s="447"/>
      <c r="C834" s="447"/>
      <c r="D834" s="447"/>
      <c r="E834" s="447"/>
      <c r="F834" s="447"/>
      <c r="G834" s="447"/>
      <c r="H834" s="447"/>
    </row>
    <row r="835" spans="1:8" x14ac:dyDescent="0.3">
      <c r="A835" s="436" t="s">
        <v>1051</v>
      </c>
      <c r="B835" s="437"/>
      <c r="C835" s="437"/>
      <c r="D835" s="437"/>
      <c r="E835" s="437"/>
      <c r="F835" s="437"/>
      <c r="G835" s="437"/>
      <c r="H835" s="437"/>
    </row>
    <row r="836" spans="1:8" x14ac:dyDescent="0.3">
      <c r="A836" s="424" t="s">
        <v>1235</v>
      </c>
      <c r="B836" s="425"/>
      <c r="C836" s="425"/>
      <c r="D836" s="425"/>
      <c r="E836" s="425"/>
      <c r="F836" s="425"/>
      <c r="G836" s="425"/>
      <c r="H836" s="425"/>
    </row>
    <row r="837" spans="1:8" x14ac:dyDescent="0.3">
      <c r="A837" s="424" t="s">
        <v>1053</v>
      </c>
      <c r="B837" s="425"/>
      <c r="C837" s="425"/>
      <c r="D837" s="425"/>
      <c r="E837" s="425"/>
      <c r="F837" s="425"/>
      <c r="G837" s="425"/>
      <c r="H837" s="425"/>
    </row>
    <row r="838" spans="1:8" x14ac:dyDescent="0.3">
      <c r="A838" s="424" t="s">
        <v>1054</v>
      </c>
      <c r="B838" s="425"/>
      <c r="C838" s="425"/>
      <c r="D838" s="425"/>
      <c r="E838" s="425"/>
      <c r="F838" s="425"/>
      <c r="G838" s="425"/>
      <c r="H838" s="425"/>
    </row>
    <row r="839" spans="1:8" x14ac:dyDescent="0.3">
      <c r="A839" s="424" t="s">
        <v>1055</v>
      </c>
      <c r="B839" s="437"/>
      <c r="C839" s="437"/>
      <c r="D839" s="437"/>
      <c r="E839" s="437"/>
      <c r="F839" s="437"/>
      <c r="G839" s="437"/>
      <c r="H839" s="437"/>
    </row>
    <row r="840" spans="1:8" x14ac:dyDescent="0.3">
      <c r="A840" s="424" t="s">
        <v>1056</v>
      </c>
      <c r="B840" s="425"/>
      <c r="C840" s="425"/>
      <c r="D840" s="425"/>
      <c r="E840" s="425"/>
      <c r="F840" s="425"/>
      <c r="G840" s="425"/>
      <c r="H840" s="425"/>
    </row>
    <row r="841" spans="1:8" x14ac:dyDescent="0.3">
      <c r="A841" s="424" t="s">
        <v>1057</v>
      </c>
      <c r="B841" s="425"/>
      <c r="C841" s="425"/>
      <c r="D841" s="425"/>
      <c r="E841" s="425"/>
      <c r="F841" s="425"/>
      <c r="G841" s="425"/>
      <c r="H841" s="425"/>
    </row>
    <row r="842" spans="1:8" x14ac:dyDescent="0.3">
      <c r="A842" s="426" t="s">
        <v>1236</v>
      </c>
      <c r="B842" s="427"/>
      <c r="C842" s="427"/>
      <c r="D842" s="427"/>
      <c r="E842" s="427"/>
      <c r="F842" s="427"/>
      <c r="G842" s="427"/>
      <c r="H842" s="427"/>
    </row>
    <row r="843" spans="1:8" x14ac:dyDescent="0.3">
      <c r="A843" s="424" t="s">
        <v>1058</v>
      </c>
      <c r="B843" s="425"/>
      <c r="C843" s="425"/>
      <c r="D843" s="425"/>
      <c r="E843" s="425"/>
      <c r="F843" s="425"/>
      <c r="G843" s="425"/>
      <c r="H843" s="425"/>
    </row>
    <row r="844" spans="1:8" ht="41.4" x14ac:dyDescent="0.3">
      <c r="A844" s="225" t="s">
        <v>0</v>
      </c>
      <c r="B844" s="225" t="s">
        <v>1</v>
      </c>
      <c r="C844" s="291" t="s">
        <v>10</v>
      </c>
      <c r="D844" s="225" t="s">
        <v>2</v>
      </c>
      <c r="E844" s="225" t="s">
        <v>4</v>
      </c>
      <c r="F844" s="225" t="s">
        <v>3</v>
      </c>
      <c r="G844" s="225" t="s">
        <v>8</v>
      </c>
      <c r="H844" s="226" t="s">
        <v>144</v>
      </c>
    </row>
    <row r="845" spans="1:8" x14ac:dyDescent="0.3">
      <c r="A845" s="92">
        <v>1</v>
      </c>
      <c r="B845" s="92" t="s">
        <v>1237</v>
      </c>
      <c r="C845" s="7" t="s">
        <v>1238</v>
      </c>
      <c r="D845" s="92" t="s">
        <v>7</v>
      </c>
      <c r="E845" s="92">
        <v>2</v>
      </c>
      <c r="F845" s="7" t="s">
        <v>147</v>
      </c>
      <c r="G845" s="7">
        <v>2</v>
      </c>
      <c r="H845" s="227" t="s">
        <v>164</v>
      </c>
    </row>
    <row r="846" spans="1:8" x14ac:dyDescent="0.3">
      <c r="A846" s="92">
        <v>2</v>
      </c>
      <c r="B846" s="92" t="s">
        <v>39</v>
      </c>
      <c r="C846" s="7" t="s">
        <v>1239</v>
      </c>
      <c r="D846" s="92" t="s">
        <v>7</v>
      </c>
      <c r="E846" s="92">
        <v>1</v>
      </c>
      <c r="F846" s="7" t="s">
        <v>147</v>
      </c>
      <c r="G846" s="7">
        <v>1</v>
      </c>
      <c r="H846" s="227" t="s">
        <v>164</v>
      </c>
    </row>
    <row r="847" spans="1:8" x14ac:dyDescent="0.3">
      <c r="A847" s="92">
        <v>3</v>
      </c>
      <c r="B847" s="92" t="s">
        <v>1240</v>
      </c>
      <c r="C847" s="7" t="s">
        <v>1241</v>
      </c>
      <c r="D847" s="92" t="s">
        <v>11</v>
      </c>
      <c r="E847" s="92">
        <v>1</v>
      </c>
      <c r="F847" s="7" t="s">
        <v>147</v>
      </c>
      <c r="G847" s="7">
        <v>1</v>
      </c>
      <c r="H847" s="227" t="s">
        <v>164</v>
      </c>
    </row>
    <row r="848" spans="1:8" x14ac:dyDescent="0.3">
      <c r="A848" s="92">
        <v>4</v>
      </c>
      <c r="B848" s="92" t="s">
        <v>1063</v>
      </c>
      <c r="C848" s="7" t="s">
        <v>1242</v>
      </c>
      <c r="D848" s="92" t="s">
        <v>5</v>
      </c>
      <c r="E848" s="92">
        <v>1</v>
      </c>
      <c r="F848" s="7" t="s">
        <v>147</v>
      </c>
      <c r="G848" s="7">
        <v>1</v>
      </c>
      <c r="H848" s="227" t="s">
        <v>164</v>
      </c>
    </row>
    <row r="849" spans="1:8" x14ac:dyDescent="0.3">
      <c r="A849" s="92">
        <v>5</v>
      </c>
      <c r="B849" s="92" t="s">
        <v>1243</v>
      </c>
      <c r="C849" s="7" t="s">
        <v>1244</v>
      </c>
      <c r="D849" s="92" t="s">
        <v>11</v>
      </c>
      <c r="E849" s="92">
        <v>2</v>
      </c>
      <c r="F849" s="7" t="s">
        <v>147</v>
      </c>
      <c r="G849" s="7">
        <v>2</v>
      </c>
      <c r="H849" s="227" t="s">
        <v>164</v>
      </c>
    </row>
    <row r="850" spans="1:8" x14ac:dyDescent="0.3">
      <c r="A850" s="92">
        <v>6</v>
      </c>
      <c r="B850" s="7" t="s">
        <v>801</v>
      </c>
      <c r="C850" s="7" t="s">
        <v>1148</v>
      </c>
      <c r="D850" s="92" t="s">
        <v>7</v>
      </c>
      <c r="E850" s="92">
        <v>1</v>
      </c>
      <c r="F850" s="7" t="s">
        <v>147</v>
      </c>
      <c r="G850" s="7">
        <v>1</v>
      </c>
      <c r="H850" s="227" t="s">
        <v>725</v>
      </c>
    </row>
    <row r="851" spans="1:8" x14ac:dyDescent="0.3">
      <c r="A851" s="92">
        <v>7</v>
      </c>
      <c r="B851" s="92" t="s">
        <v>1245</v>
      </c>
      <c r="C851" s="7" t="s">
        <v>1246</v>
      </c>
      <c r="D851" s="92" t="s">
        <v>11</v>
      </c>
      <c r="E851" s="92">
        <v>1</v>
      </c>
      <c r="F851" s="7" t="s">
        <v>147</v>
      </c>
      <c r="G851" s="7">
        <v>1</v>
      </c>
      <c r="H851" s="227" t="s">
        <v>148</v>
      </c>
    </row>
    <row r="852" spans="1:8" x14ac:dyDescent="0.3">
      <c r="A852" s="92">
        <v>8</v>
      </c>
      <c r="B852" s="92" t="s">
        <v>1247</v>
      </c>
      <c r="C852" s="7" t="s">
        <v>1248</v>
      </c>
      <c r="D852" s="92" t="s">
        <v>11</v>
      </c>
      <c r="E852" s="92">
        <v>1</v>
      </c>
      <c r="F852" s="7" t="s">
        <v>147</v>
      </c>
      <c r="G852" s="7">
        <v>1</v>
      </c>
      <c r="H852" s="227" t="s">
        <v>148</v>
      </c>
    </row>
    <row r="853" spans="1:8" x14ac:dyDescent="0.3">
      <c r="A853" s="438" t="s">
        <v>281</v>
      </c>
      <c r="B853" s="439"/>
      <c r="C853" s="439"/>
      <c r="D853" s="439"/>
      <c r="E853" s="439"/>
      <c r="F853" s="439"/>
      <c r="G853" s="439"/>
      <c r="H853" s="439"/>
    </row>
    <row r="854" spans="1:8" x14ac:dyDescent="0.3">
      <c r="A854" s="436" t="s">
        <v>1051</v>
      </c>
      <c r="B854" s="437"/>
      <c r="C854" s="437"/>
      <c r="D854" s="437"/>
      <c r="E854" s="437"/>
      <c r="F854" s="437"/>
      <c r="G854" s="437"/>
      <c r="H854" s="437"/>
    </row>
    <row r="855" spans="1:8" x14ac:dyDescent="0.3">
      <c r="A855" s="424" t="s">
        <v>1235</v>
      </c>
      <c r="B855" s="425"/>
      <c r="C855" s="425"/>
      <c r="D855" s="425"/>
      <c r="E855" s="425"/>
      <c r="F855" s="425"/>
      <c r="G855" s="425"/>
      <c r="H855" s="425"/>
    </row>
    <row r="856" spans="1:8" x14ac:dyDescent="0.3">
      <c r="A856" s="424" t="s">
        <v>1053</v>
      </c>
      <c r="B856" s="425"/>
      <c r="C856" s="425"/>
      <c r="D856" s="425"/>
      <c r="E856" s="425"/>
      <c r="F856" s="425"/>
      <c r="G856" s="425"/>
      <c r="H856" s="425"/>
    </row>
    <row r="857" spans="1:8" x14ac:dyDescent="0.3">
      <c r="A857" s="424" t="s">
        <v>1054</v>
      </c>
      <c r="B857" s="425"/>
      <c r="C857" s="425"/>
      <c r="D857" s="425"/>
      <c r="E857" s="425"/>
      <c r="F857" s="425"/>
      <c r="G857" s="425"/>
      <c r="H857" s="425"/>
    </row>
    <row r="858" spans="1:8" x14ac:dyDescent="0.3">
      <c r="A858" s="424" t="s">
        <v>1055</v>
      </c>
      <c r="B858" s="425"/>
      <c r="C858" s="425"/>
      <c r="D858" s="425"/>
      <c r="E858" s="425"/>
      <c r="F858" s="425"/>
      <c r="G858" s="425"/>
      <c r="H858" s="425"/>
    </row>
    <row r="859" spans="1:8" x14ac:dyDescent="0.3">
      <c r="A859" s="424" t="s">
        <v>1056</v>
      </c>
      <c r="B859" s="425"/>
      <c r="C859" s="425"/>
      <c r="D859" s="425"/>
      <c r="E859" s="425"/>
      <c r="F859" s="425"/>
      <c r="G859" s="425"/>
      <c r="H859" s="425"/>
    </row>
    <row r="860" spans="1:8" x14ac:dyDescent="0.3">
      <c r="A860" s="424" t="s">
        <v>1057</v>
      </c>
      <c r="B860" s="425"/>
      <c r="C860" s="425"/>
      <c r="D860" s="425"/>
      <c r="E860" s="425"/>
      <c r="F860" s="425"/>
      <c r="G860" s="425"/>
      <c r="H860" s="425"/>
    </row>
    <row r="861" spans="1:8" x14ac:dyDescent="0.3">
      <c r="A861" s="426" t="s">
        <v>1249</v>
      </c>
      <c r="B861" s="427"/>
      <c r="C861" s="427"/>
      <c r="D861" s="427"/>
      <c r="E861" s="427"/>
      <c r="F861" s="427"/>
      <c r="G861" s="427"/>
      <c r="H861" s="427"/>
    </row>
    <row r="862" spans="1:8" x14ac:dyDescent="0.3">
      <c r="A862" s="428" t="s">
        <v>1058</v>
      </c>
      <c r="B862" s="429"/>
      <c r="C862" s="429"/>
      <c r="D862" s="429"/>
      <c r="E862" s="429"/>
      <c r="F862" s="429"/>
      <c r="G862" s="429"/>
      <c r="H862" s="429"/>
    </row>
    <row r="863" spans="1:8" ht="41.4" x14ac:dyDescent="0.3">
      <c r="A863" s="225" t="s">
        <v>0</v>
      </c>
      <c r="B863" s="225" t="s">
        <v>1</v>
      </c>
      <c r="C863" s="291" t="s">
        <v>10</v>
      </c>
      <c r="D863" s="225" t="s">
        <v>2</v>
      </c>
      <c r="E863" s="225" t="s">
        <v>4</v>
      </c>
      <c r="F863" s="225" t="s">
        <v>3</v>
      </c>
      <c r="G863" s="225" t="s">
        <v>8</v>
      </c>
      <c r="H863" s="226" t="s">
        <v>144</v>
      </c>
    </row>
    <row r="864" spans="1:8" ht="27.6" x14ac:dyDescent="0.3">
      <c r="A864" s="92">
        <v>1</v>
      </c>
      <c r="B864" s="92" t="s">
        <v>637</v>
      </c>
      <c r="C864" s="295" t="s">
        <v>1250</v>
      </c>
      <c r="D864" s="92" t="s">
        <v>11</v>
      </c>
      <c r="E864" s="92">
        <v>1</v>
      </c>
      <c r="F864" s="91" t="s">
        <v>741</v>
      </c>
      <c r="G864" s="7">
        <v>4</v>
      </c>
      <c r="H864" s="227" t="s">
        <v>164</v>
      </c>
    </row>
    <row r="865" spans="1:8" ht="27.6" x14ac:dyDescent="0.3">
      <c r="A865" s="228">
        <v>2</v>
      </c>
      <c r="B865" s="92" t="s">
        <v>1251</v>
      </c>
      <c r="C865" s="7" t="s">
        <v>1252</v>
      </c>
      <c r="D865" s="92" t="s">
        <v>11</v>
      </c>
      <c r="E865" s="92">
        <v>1</v>
      </c>
      <c r="F865" s="91" t="s">
        <v>741</v>
      </c>
      <c r="G865" s="7">
        <v>4</v>
      </c>
      <c r="H865" s="227" t="s">
        <v>167</v>
      </c>
    </row>
    <row r="866" spans="1:8" ht="27.6" x14ac:dyDescent="0.3">
      <c r="A866" s="92">
        <v>3</v>
      </c>
      <c r="B866" s="92" t="s">
        <v>1253</v>
      </c>
      <c r="C866" s="7" t="s">
        <v>1254</v>
      </c>
      <c r="D866" s="106" t="s">
        <v>373</v>
      </c>
      <c r="E866" s="92">
        <v>2</v>
      </c>
      <c r="F866" s="91" t="s">
        <v>741</v>
      </c>
      <c r="G866" s="7">
        <v>8</v>
      </c>
      <c r="H866" s="227" t="s">
        <v>148</v>
      </c>
    </row>
    <row r="867" spans="1:8" ht="27.6" x14ac:dyDescent="0.3">
      <c r="A867" s="228">
        <v>4</v>
      </c>
      <c r="B867" s="92" t="s">
        <v>1255</v>
      </c>
      <c r="C867" s="7" t="s">
        <v>1256</v>
      </c>
      <c r="D867" s="106" t="s">
        <v>373</v>
      </c>
      <c r="E867" s="92">
        <v>2</v>
      </c>
      <c r="F867" s="91" t="s">
        <v>741</v>
      </c>
      <c r="G867" s="7">
        <v>8</v>
      </c>
      <c r="H867" s="227" t="s">
        <v>148</v>
      </c>
    </row>
    <row r="868" spans="1:8" ht="27.6" x14ac:dyDescent="0.3">
      <c r="A868" s="92">
        <v>5</v>
      </c>
      <c r="B868" s="92" t="s">
        <v>1257</v>
      </c>
      <c r="C868" s="7" t="s">
        <v>1258</v>
      </c>
      <c r="D868" s="106" t="s">
        <v>373</v>
      </c>
      <c r="E868" s="92">
        <v>2</v>
      </c>
      <c r="F868" s="91" t="s">
        <v>741</v>
      </c>
      <c r="G868" s="7">
        <v>8</v>
      </c>
      <c r="H868" s="227" t="s">
        <v>148</v>
      </c>
    </row>
    <row r="869" spans="1:8" ht="27.6" x14ac:dyDescent="0.3">
      <c r="A869" s="228">
        <v>6</v>
      </c>
      <c r="B869" s="92" t="s">
        <v>1257</v>
      </c>
      <c r="C869" s="7" t="s">
        <v>1259</v>
      </c>
      <c r="D869" s="106" t="s">
        <v>373</v>
      </c>
      <c r="E869" s="92">
        <v>2</v>
      </c>
      <c r="F869" s="91" t="s">
        <v>741</v>
      </c>
      <c r="G869" s="7">
        <v>8</v>
      </c>
      <c r="H869" s="227" t="s">
        <v>148</v>
      </c>
    </row>
    <row r="870" spans="1:8" ht="27.6" x14ac:dyDescent="0.3">
      <c r="A870" s="92">
        <v>7</v>
      </c>
      <c r="B870" s="92" t="s">
        <v>1257</v>
      </c>
      <c r="C870" s="7" t="s">
        <v>1260</v>
      </c>
      <c r="D870" s="106" t="s">
        <v>373</v>
      </c>
      <c r="E870" s="92">
        <v>2</v>
      </c>
      <c r="F870" s="91" t="s">
        <v>741</v>
      </c>
      <c r="G870" s="7">
        <v>8</v>
      </c>
      <c r="H870" s="227" t="s">
        <v>148</v>
      </c>
    </row>
    <row r="871" spans="1:8" ht="27.6" x14ac:dyDescent="0.3">
      <c r="A871" s="228">
        <v>8</v>
      </c>
      <c r="B871" s="92" t="s">
        <v>1257</v>
      </c>
      <c r="C871" s="7" t="s">
        <v>1261</v>
      </c>
      <c r="D871" s="106" t="s">
        <v>373</v>
      </c>
      <c r="E871" s="92">
        <v>2</v>
      </c>
      <c r="F871" s="91" t="s">
        <v>741</v>
      </c>
      <c r="G871" s="7">
        <v>8</v>
      </c>
      <c r="H871" s="227" t="s">
        <v>148</v>
      </c>
    </row>
    <row r="872" spans="1:8" ht="27.6" x14ac:dyDescent="0.3">
      <c r="A872" s="92">
        <v>9</v>
      </c>
      <c r="B872" s="92" t="s">
        <v>1262</v>
      </c>
      <c r="C872" s="7" t="s">
        <v>1076</v>
      </c>
      <c r="D872" s="106" t="s">
        <v>373</v>
      </c>
      <c r="E872" s="231">
        <v>1</v>
      </c>
      <c r="F872" s="91" t="s">
        <v>741</v>
      </c>
      <c r="G872" s="7">
        <v>4</v>
      </c>
      <c r="H872" s="227" t="s">
        <v>148</v>
      </c>
    </row>
    <row r="873" spans="1:8" ht="27.6" x14ac:dyDescent="0.3">
      <c r="A873" s="228">
        <v>10</v>
      </c>
      <c r="B873" s="92" t="s">
        <v>1263</v>
      </c>
      <c r="C873" s="7" t="s">
        <v>1264</v>
      </c>
      <c r="D873" s="106" t="s">
        <v>373</v>
      </c>
      <c r="E873" s="231">
        <v>1</v>
      </c>
      <c r="F873" s="91" t="s">
        <v>741</v>
      </c>
      <c r="G873" s="7">
        <v>4</v>
      </c>
      <c r="H873" s="227" t="s">
        <v>148</v>
      </c>
    </row>
    <row r="874" spans="1:8" ht="27.6" x14ac:dyDescent="0.3">
      <c r="A874" s="92">
        <v>11</v>
      </c>
      <c r="B874" s="92" t="s">
        <v>1265</v>
      </c>
      <c r="C874" s="7" t="s">
        <v>1266</v>
      </c>
      <c r="D874" s="106" t="s">
        <v>373</v>
      </c>
      <c r="E874" s="231">
        <v>1</v>
      </c>
      <c r="F874" s="91" t="s">
        <v>741</v>
      </c>
      <c r="G874" s="7">
        <v>4</v>
      </c>
      <c r="H874" s="227" t="s">
        <v>148</v>
      </c>
    </row>
    <row r="875" spans="1:8" ht="27.6" x14ac:dyDescent="0.3">
      <c r="A875" s="228">
        <v>12</v>
      </c>
      <c r="B875" s="92" t="s">
        <v>1267</v>
      </c>
      <c r="C875" s="296" t="s">
        <v>1268</v>
      </c>
      <c r="D875" s="106" t="s">
        <v>373</v>
      </c>
      <c r="E875" s="231">
        <v>1</v>
      </c>
      <c r="F875" s="91" t="s">
        <v>741</v>
      </c>
      <c r="G875" s="7">
        <v>4</v>
      </c>
      <c r="H875" s="227" t="s">
        <v>148</v>
      </c>
    </row>
    <row r="876" spans="1:8" x14ac:dyDescent="0.3">
      <c r="A876" s="438" t="s">
        <v>1216</v>
      </c>
      <c r="B876" s="439"/>
      <c r="C876" s="439"/>
      <c r="D876" s="439"/>
      <c r="E876" s="439"/>
      <c r="F876" s="439"/>
      <c r="G876" s="439"/>
      <c r="H876" s="439"/>
    </row>
    <row r="877" spans="1:8" x14ac:dyDescent="0.3">
      <c r="A877" s="436" t="s">
        <v>1051</v>
      </c>
      <c r="B877" s="437"/>
      <c r="C877" s="437"/>
      <c r="D877" s="437"/>
      <c r="E877" s="437"/>
      <c r="F877" s="437"/>
      <c r="G877" s="437"/>
      <c r="H877" s="437"/>
    </row>
    <row r="878" spans="1:8" x14ac:dyDescent="0.3">
      <c r="A878" s="424" t="s">
        <v>1217</v>
      </c>
      <c r="B878" s="425"/>
      <c r="C878" s="425"/>
      <c r="D878" s="425"/>
      <c r="E878" s="425"/>
      <c r="F878" s="425"/>
      <c r="G878" s="425"/>
      <c r="H878" s="425"/>
    </row>
    <row r="879" spans="1:8" x14ac:dyDescent="0.3">
      <c r="A879" s="424" t="s">
        <v>1053</v>
      </c>
      <c r="B879" s="425"/>
      <c r="C879" s="425"/>
      <c r="D879" s="425"/>
      <c r="E879" s="425"/>
      <c r="F879" s="425"/>
      <c r="G879" s="425"/>
      <c r="H879" s="425"/>
    </row>
    <row r="880" spans="1:8" x14ac:dyDescent="0.3">
      <c r="A880" s="424" t="s">
        <v>1054</v>
      </c>
      <c r="B880" s="425"/>
      <c r="C880" s="425"/>
      <c r="D880" s="425"/>
      <c r="E880" s="425"/>
      <c r="F880" s="425"/>
      <c r="G880" s="425"/>
      <c r="H880" s="425"/>
    </row>
    <row r="881" spans="1:8" x14ac:dyDescent="0.3">
      <c r="A881" s="424" t="s">
        <v>1055</v>
      </c>
      <c r="B881" s="425"/>
      <c r="C881" s="425"/>
      <c r="D881" s="425"/>
      <c r="E881" s="425"/>
      <c r="F881" s="425"/>
      <c r="G881" s="425"/>
      <c r="H881" s="425"/>
    </row>
    <row r="882" spans="1:8" x14ac:dyDescent="0.3">
      <c r="A882" s="424" t="s">
        <v>1056</v>
      </c>
      <c r="B882" s="425"/>
      <c r="C882" s="425"/>
      <c r="D882" s="425"/>
      <c r="E882" s="425"/>
      <c r="F882" s="425"/>
      <c r="G882" s="425"/>
      <c r="H882" s="425"/>
    </row>
    <row r="883" spans="1:8" x14ac:dyDescent="0.3">
      <c r="A883" s="424" t="s">
        <v>1057</v>
      </c>
      <c r="B883" s="425"/>
      <c r="C883" s="425"/>
      <c r="D883" s="425"/>
      <c r="E883" s="425"/>
      <c r="F883" s="425"/>
      <c r="G883" s="425"/>
      <c r="H883" s="425"/>
    </row>
    <row r="884" spans="1:8" x14ac:dyDescent="0.3">
      <c r="A884" s="426" t="s">
        <v>1249</v>
      </c>
      <c r="B884" s="427"/>
      <c r="C884" s="427"/>
      <c r="D884" s="427"/>
      <c r="E884" s="427"/>
      <c r="F884" s="427"/>
      <c r="G884" s="427"/>
      <c r="H884" s="427"/>
    </row>
    <row r="885" spans="1:8" x14ac:dyDescent="0.3">
      <c r="A885" s="428" t="s">
        <v>1058</v>
      </c>
      <c r="B885" s="429"/>
      <c r="C885" s="429"/>
      <c r="D885" s="429"/>
      <c r="E885" s="429"/>
      <c r="F885" s="429"/>
      <c r="G885" s="429"/>
      <c r="H885" s="429"/>
    </row>
    <row r="886" spans="1:8" ht="41.4" x14ac:dyDescent="0.3">
      <c r="A886" s="225" t="s">
        <v>0</v>
      </c>
      <c r="B886" s="225" t="s">
        <v>1</v>
      </c>
      <c r="C886" s="291" t="s">
        <v>10</v>
      </c>
      <c r="D886" s="225" t="s">
        <v>2</v>
      </c>
      <c r="E886" s="225" t="s">
        <v>4</v>
      </c>
      <c r="F886" s="225" t="s">
        <v>3</v>
      </c>
      <c r="G886" s="225" t="s">
        <v>8</v>
      </c>
      <c r="H886" s="226" t="s">
        <v>144</v>
      </c>
    </row>
    <row r="887" spans="1:8" x14ac:dyDescent="0.3">
      <c r="A887" s="92">
        <v>1</v>
      </c>
      <c r="B887" s="92" t="s">
        <v>1219</v>
      </c>
      <c r="C887" s="7" t="s">
        <v>1220</v>
      </c>
      <c r="D887" s="7" t="s">
        <v>5</v>
      </c>
      <c r="E887" s="7">
        <v>1</v>
      </c>
      <c r="F887" s="7" t="s">
        <v>6</v>
      </c>
      <c r="G887" s="7">
        <f>E887</f>
        <v>1</v>
      </c>
      <c r="H887" s="227" t="s">
        <v>164</v>
      </c>
    </row>
    <row r="888" spans="1:8" x14ac:dyDescent="0.3">
      <c r="A888" s="232">
        <v>2</v>
      </c>
      <c r="B888" s="92" t="s">
        <v>28</v>
      </c>
      <c r="C888" s="7" t="s">
        <v>1269</v>
      </c>
      <c r="D888" s="46" t="s">
        <v>5</v>
      </c>
      <c r="E888" s="46">
        <v>1</v>
      </c>
      <c r="F888" s="46" t="s">
        <v>147</v>
      </c>
      <c r="G888" s="46">
        <v>1</v>
      </c>
      <c r="H888" s="227" t="s">
        <v>164</v>
      </c>
    </row>
    <row r="889" spans="1:8" x14ac:dyDescent="0.3">
      <c r="A889" s="92">
        <v>3</v>
      </c>
      <c r="B889" s="92" t="s">
        <v>1270</v>
      </c>
      <c r="C889" s="7" t="s">
        <v>1271</v>
      </c>
      <c r="D889" s="7" t="s">
        <v>5</v>
      </c>
      <c r="E889" s="7">
        <v>1</v>
      </c>
      <c r="F889" s="7" t="s">
        <v>6</v>
      </c>
      <c r="G889" s="92">
        <v>1</v>
      </c>
      <c r="H889" s="227" t="s">
        <v>164</v>
      </c>
    </row>
    <row r="890" spans="1:8" x14ac:dyDescent="0.3">
      <c r="A890" s="92">
        <v>4</v>
      </c>
      <c r="B890" s="92" t="s">
        <v>1224</v>
      </c>
      <c r="C890" s="292" t="s">
        <v>1225</v>
      </c>
      <c r="D890" s="92" t="s">
        <v>7</v>
      </c>
      <c r="E890" s="92">
        <v>1</v>
      </c>
      <c r="F890" s="7" t="s">
        <v>147</v>
      </c>
      <c r="G890" s="7" t="s">
        <v>46</v>
      </c>
      <c r="H890" s="227" t="s">
        <v>148</v>
      </c>
    </row>
    <row r="891" spans="1:8" x14ac:dyDescent="0.3">
      <c r="A891" s="92">
        <v>5</v>
      </c>
      <c r="B891" s="92" t="s">
        <v>1226</v>
      </c>
      <c r="C891" s="292" t="s">
        <v>1227</v>
      </c>
      <c r="D891" s="92" t="s">
        <v>7</v>
      </c>
      <c r="E891" s="92">
        <v>1</v>
      </c>
      <c r="F891" s="7" t="s">
        <v>147</v>
      </c>
      <c r="G891" s="7" t="s">
        <v>46</v>
      </c>
      <c r="H891" s="227" t="s">
        <v>148</v>
      </c>
    </row>
    <row r="892" spans="1:8" x14ac:dyDescent="0.3">
      <c r="A892" s="430" t="s">
        <v>14</v>
      </c>
      <c r="B892" s="431"/>
      <c r="C892" s="431"/>
      <c r="D892" s="431"/>
      <c r="E892" s="431"/>
      <c r="F892" s="431"/>
      <c r="G892" s="431"/>
      <c r="H892" s="431"/>
    </row>
    <row r="893" spans="1:8" ht="41.4" x14ac:dyDescent="0.3">
      <c r="A893" s="225" t="s">
        <v>0</v>
      </c>
      <c r="B893" s="225" t="s">
        <v>1</v>
      </c>
      <c r="C893" s="291" t="s">
        <v>10</v>
      </c>
      <c r="D893" s="225" t="s">
        <v>2</v>
      </c>
      <c r="E893" s="225" t="s">
        <v>4</v>
      </c>
      <c r="F893" s="225" t="s">
        <v>3</v>
      </c>
      <c r="G893" s="225" t="s">
        <v>8</v>
      </c>
      <c r="H893" s="226" t="s">
        <v>144</v>
      </c>
    </row>
    <row r="894" spans="1:8" x14ac:dyDescent="0.3">
      <c r="A894" s="6">
        <v>1</v>
      </c>
      <c r="B894" s="6" t="s">
        <v>20</v>
      </c>
      <c r="C894" s="293" t="s">
        <v>1230</v>
      </c>
      <c r="D894" s="7" t="s">
        <v>9</v>
      </c>
      <c r="E894" s="6">
        <v>1</v>
      </c>
      <c r="F894" s="6" t="s">
        <v>6</v>
      </c>
      <c r="G894" s="7">
        <f>E894</f>
        <v>1</v>
      </c>
      <c r="H894" s="227" t="s">
        <v>148</v>
      </c>
    </row>
    <row r="895" spans="1:8" x14ac:dyDescent="0.3">
      <c r="A895" s="7">
        <v>2</v>
      </c>
      <c r="B895" s="7" t="s">
        <v>21</v>
      </c>
      <c r="C895" s="294" t="s">
        <v>1231</v>
      </c>
      <c r="D895" s="7" t="s">
        <v>9</v>
      </c>
      <c r="E895" s="7">
        <v>1</v>
      </c>
      <c r="F895" s="7" t="s">
        <v>6</v>
      </c>
      <c r="G895" s="7">
        <f t="shared" ref="G895:G896" si="8">E895</f>
        <v>1</v>
      </c>
      <c r="H895" s="227" t="s">
        <v>148</v>
      </c>
    </row>
    <row r="896" spans="1:8" x14ac:dyDescent="0.3">
      <c r="A896" s="7">
        <v>3</v>
      </c>
      <c r="B896" s="7" t="s">
        <v>1232</v>
      </c>
      <c r="C896" s="293" t="s">
        <v>1233</v>
      </c>
      <c r="D896" s="7" t="s">
        <v>9</v>
      </c>
      <c r="E896" s="7">
        <v>1</v>
      </c>
      <c r="F896" s="7" t="s">
        <v>6</v>
      </c>
      <c r="G896" s="7">
        <f t="shared" si="8"/>
        <v>1</v>
      </c>
      <c r="H896" s="227" t="s">
        <v>148</v>
      </c>
    </row>
    <row r="897" spans="1:8" x14ac:dyDescent="0.3">
      <c r="A897" s="92">
        <v>4</v>
      </c>
      <c r="B897" s="233" t="s">
        <v>1272</v>
      </c>
      <c r="C897" s="295" t="s">
        <v>1273</v>
      </c>
      <c r="D897" s="92" t="s">
        <v>9</v>
      </c>
      <c r="E897" s="92">
        <v>4</v>
      </c>
      <c r="F897" s="7" t="s">
        <v>147</v>
      </c>
      <c r="G897" s="7">
        <v>4</v>
      </c>
      <c r="H897" s="227" t="s">
        <v>148</v>
      </c>
    </row>
    <row r="898" spans="1:8" ht="21.6" thickBot="1" x14ac:dyDescent="0.35">
      <c r="A898" s="432" t="s">
        <v>1274</v>
      </c>
      <c r="B898" s="432"/>
      <c r="C898" s="432"/>
      <c r="D898" s="432"/>
      <c r="E898" s="432"/>
      <c r="F898" s="432"/>
      <c r="G898" s="432"/>
      <c r="H898" s="432"/>
    </row>
    <row r="899" spans="1:8" x14ac:dyDescent="0.3">
      <c r="A899" s="433" t="s">
        <v>128</v>
      </c>
      <c r="B899" s="434"/>
      <c r="C899" s="434"/>
      <c r="D899" s="434"/>
      <c r="E899" s="434"/>
      <c r="F899" s="434"/>
      <c r="G899" s="434"/>
      <c r="H899" s="435"/>
    </row>
    <row r="900" spans="1:8" x14ac:dyDescent="0.3">
      <c r="A900" s="414" t="s">
        <v>1275</v>
      </c>
      <c r="B900" s="415"/>
      <c r="C900" s="415"/>
      <c r="D900" s="415"/>
      <c r="E900" s="415"/>
      <c r="F900" s="415"/>
      <c r="G900" s="415"/>
      <c r="H900" s="416"/>
    </row>
    <row r="901" spans="1:8" x14ac:dyDescent="0.3">
      <c r="A901" s="417" t="s">
        <v>1276</v>
      </c>
      <c r="B901" s="415"/>
      <c r="C901" s="415"/>
      <c r="D901" s="415"/>
      <c r="E901" s="415"/>
      <c r="F901" s="415"/>
      <c r="G901" s="415"/>
      <c r="H901" s="416"/>
    </row>
    <row r="902" spans="1:8" x14ac:dyDescent="0.3">
      <c r="A902" s="418" t="s">
        <v>1277</v>
      </c>
      <c r="B902" s="415"/>
      <c r="C902" s="415"/>
      <c r="D902" s="415"/>
      <c r="E902" s="415"/>
      <c r="F902" s="415"/>
      <c r="G902" s="415"/>
      <c r="H902" s="416"/>
    </row>
    <row r="903" spans="1:8" ht="21" x14ac:dyDescent="0.3">
      <c r="A903" s="419" t="s">
        <v>1278</v>
      </c>
      <c r="B903" s="419"/>
      <c r="C903" s="419"/>
      <c r="D903" s="419"/>
      <c r="E903" s="419"/>
      <c r="F903" s="419"/>
      <c r="G903" s="419"/>
      <c r="H903" s="419"/>
    </row>
    <row r="904" spans="1:8" ht="21" x14ac:dyDescent="0.3">
      <c r="A904" s="420" t="s">
        <v>133</v>
      </c>
      <c r="B904" s="421"/>
      <c r="C904" s="422" t="s">
        <v>1279</v>
      </c>
      <c r="D904" s="423"/>
      <c r="E904" s="423"/>
      <c r="F904" s="423"/>
      <c r="G904" s="423"/>
      <c r="H904" s="423"/>
    </row>
    <row r="905" spans="1:8" ht="21.6" thickBot="1" x14ac:dyDescent="0.35">
      <c r="A905" s="412" t="s">
        <v>12</v>
      </c>
      <c r="B905" s="413"/>
      <c r="C905" s="413"/>
      <c r="D905" s="413"/>
      <c r="E905" s="413"/>
      <c r="F905" s="413"/>
      <c r="G905" s="413"/>
      <c r="H905" s="413"/>
    </row>
    <row r="906" spans="1:8" x14ac:dyDescent="0.3">
      <c r="A906" s="406" t="s">
        <v>135</v>
      </c>
      <c r="B906" s="407"/>
      <c r="C906" s="407"/>
      <c r="D906" s="407"/>
      <c r="E906" s="407"/>
      <c r="F906" s="407"/>
      <c r="G906" s="407"/>
      <c r="H906" s="408"/>
    </row>
    <row r="907" spans="1:8" x14ac:dyDescent="0.3">
      <c r="A907" s="409" t="s">
        <v>1280</v>
      </c>
      <c r="B907" s="410"/>
      <c r="C907" s="410"/>
      <c r="D907" s="410"/>
      <c r="E907" s="410"/>
      <c r="F907" s="410"/>
      <c r="G907" s="410"/>
      <c r="H907" s="411"/>
    </row>
    <row r="908" spans="1:8" x14ac:dyDescent="0.3">
      <c r="A908" s="409" t="s">
        <v>1281</v>
      </c>
      <c r="B908" s="410"/>
      <c r="C908" s="410"/>
      <c r="D908" s="410"/>
      <c r="E908" s="410"/>
      <c r="F908" s="410"/>
      <c r="G908" s="410"/>
      <c r="H908" s="411"/>
    </row>
    <row r="909" spans="1:8" x14ac:dyDescent="0.3">
      <c r="A909" s="400" t="s">
        <v>1282</v>
      </c>
      <c r="B909" s="401"/>
      <c r="C909" s="401"/>
      <c r="D909" s="401"/>
      <c r="E909" s="401"/>
      <c r="F909" s="401"/>
      <c r="G909" s="401"/>
      <c r="H909" s="402"/>
    </row>
    <row r="910" spans="1:8" x14ac:dyDescent="0.3">
      <c r="A910" s="400" t="s">
        <v>1283</v>
      </c>
      <c r="B910" s="401"/>
      <c r="C910" s="401"/>
      <c r="D910" s="401"/>
      <c r="E910" s="401"/>
      <c r="F910" s="401"/>
      <c r="G910" s="401"/>
      <c r="H910" s="402"/>
    </row>
    <row r="911" spans="1:8" x14ac:dyDescent="0.3">
      <c r="A911" s="400" t="s">
        <v>592</v>
      </c>
      <c r="B911" s="401"/>
      <c r="C911" s="401"/>
      <c r="D911" s="401"/>
      <c r="E911" s="401"/>
      <c r="F911" s="401"/>
      <c r="G911" s="401"/>
      <c r="H911" s="402"/>
    </row>
    <row r="912" spans="1:8" x14ac:dyDescent="0.3">
      <c r="A912" s="409" t="s">
        <v>1284</v>
      </c>
      <c r="B912" s="410"/>
      <c r="C912" s="410"/>
      <c r="D912" s="410"/>
      <c r="E912" s="410"/>
      <c r="F912" s="410"/>
      <c r="G912" s="410"/>
      <c r="H912" s="411"/>
    </row>
    <row r="913" spans="1:8" x14ac:dyDescent="0.3">
      <c r="A913" s="400" t="s">
        <v>1285</v>
      </c>
      <c r="B913" s="401"/>
      <c r="C913" s="401"/>
      <c r="D913" s="401"/>
      <c r="E913" s="401"/>
      <c r="F913" s="401"/>
      <c r="G913" s="401"/>
      <c r="H913" s="402"/>
    </row>
    <row r="914" spans="1:8" ht="15" thickBot="1" x14ac:dyDescent="0.35">
      <c r="A914" s="403" t="s">
        <v>143</v>
      </c>
      <c r="B914" s="401"/>
      <c r="C914" s="401"/>
      <c r="D914" s="401"/>
      <c r="E914" s="401"/>
      <c r="F914" s="401"/>
      <c r="G914" s="401"/>
      <c r="H914" s="405"/>
    </row>
    <row r="915" spans="1:8" ht="41.4" x14ac:dyDescent="0.3">
      <c r="A915" s="99" t="s">
        <v>0</v>
      </c>
      <c r="B915" s="70" t="s">
        <v>1</v>
      </c>
      <c r="C915" s="5" t="s">
        <v>10</v>
      </c>
      <c r="D915" s="70" t="s">
        <v>2</v>
      </c>
      <c r="E915" s="70" t="s">
        <v>4</v>
      </c>
      <c r="F915" s="70" t="s">
        <v>3</v>
      </c>
      <c r="G915" s="70" t="s">
        <v>8</v>
      </c>
      <c r="H915" s="99" t="s">
        <v>144</v>
      </c>
    </row>
    <row r="916" spans="1:8" x14ac:dyDescent="0.3">
      <c r="A916" s="123">
        <v>1</v>
      </c>
      <c r="B916" s="234" t="s">
        <v>730</v>
      </c>
      <c r="C916" s="243" t="s">
        <v>1286</v>
      </c>
      <c r="D916" s="123" t="s">
        <v>11</v>
      </c>
      <c r="E916" s="235">
        <v>1</v>
      </c>
      <c r="F916" s="235" t="s">
        <v>6</v>
      </c>
      <c r="G916" s="234">
        <v>1</v>
      </c>
      <c r="H916" s="234" t="s">
        <v>164</v>
      </c>
    </row>
    <row r="917" spans="1:8" x14ac:dyDescent="0.3">
      <c r="A917" s="123">
        <v>2</v>
      </c>
      <c r="B917" s="234" t="s">
        <v>893</v>
      </c>
      <c r="C917" s="297" t="s">
        <v>1287</v>
      </c>
      <c r="D917" s="234" t="s">
        <v>361</v>
      </c>
      <c r="E917" s="235">
        <v>5</v>
      </c>
      <c r="F917" s="235" t="s">
        <v>6</v>
      </c>
      <c r="G917" s="234">
        <v>5</v>
      </c>
      <c r="H917" s="234" t="s">
        <v>164</v>
      </c>
    </row>
    <row r="918" spans="1:8" x14ac:dyDescent="0.3">
      <c r="A918" s="123">
        <v>3</v>
      </c>
      <c r="B918" s="234" t="s">
        <v>223</v>
      </c>
      <c r="C918" s="243" t="s">
        <v>1288</v>
      </c>
      <c r="D918" s="123" t="s">
        <v>11</v>
      </c>
      <c r="E918" s="235">
        <v>2</v>
      </c>
      <c r="F918" s="235" t="s">
        <v>6</v>
      </c>
      <c r="G918" s="235">
        <v>2</v>
      </c>
      <c r="H918" s="234" t="s">
        <v>164</v>
      </c>
    </row>
    <row r="919" spans="1:8" x14ac:dyDescent="0.3">
      <c r="A919" s="123">
        <v>4</v>
      </c>
      <c r="B919" s="235" t="s">
        <v>1289</v>
      </c>
      <c r="C919" s="298" t="s">
        <v>1290</v>
      </c>
      <c r="D919" s="123" t="s">
        <v>7</v>
      </c>
      <c r="E919" s="235">
        <v>1</v>
      </c>
      <c r="F919" s="235" t="s">
        <v>6</v>
      </c>
      <c r="G919" s="234">
        <v>1</v>
      </c>
      <c r="H919" s="234" t="s">
        <v>164</v>
      </c>
    </row>
    <row r="920" spans="1:8" x14ac:dyDescent="0.3">
      <c r="A920" s="123">
        <v>5</v>
      </c>
      <c r="B920" s="234" t="s">
        <v>787</v>
      </c>
      <c r="C920" s="298" t="s">
        <v>1291</v>
      </c>
      <c r="D920" s="123" t="s">
        <v>11</v>
      </c>
      <c r="E920" s="235">
        <v>1</v>
      </c>
      <c r="F920" s="235" t="s">
        <v>6</v>
      </c>
      <c r="G920" s="234">
        <v>1</v>
      </c>
      <c r="H920" s="234" t="s">
        <v>164</v>
      </c>
    </row>
    <row r="921" spans="1:8" x14ac:dyDescent="0.3">
      <c r="A921" s="123">
        <v>6</v>
      </c>
      <c r="B921" s="123" t="s">
        <v>332</v>
      </c>
      <c r="C921" s="299" t="s">
        <v>1292</v>
      </c>
      <c r="D921" s="123" t="s">
        <v>11</v>
      </c>
      <c r="E921" s="133">
        <v>1</v>
      </c>
      <c r="F921" s="235" t="s">
        <v>6</v>
      </c>
      <c r="G921" s="123">
        <v>1</v>
      </c>
      <c r="H921" s="123" t="s">
        <v>164</v>
      </c>
    </row>
    <row r="922" spans="1:8" x14ac:dyDescent="0.3">
      <c r="A922" s="123">
        <v>7</v>
      </c>
      <c r="B922" s="123" t="s">
        <v>604</v>
      </c>
      <c r="C922" s="299" t="s">
        <v>1293</v>
      </c>
      <c r="D922" s="123" t="s">
        <v>11</v>
      </c>
      <c r="E922" s="133">
        <v>1</v>
      </c>
      <c r="F922" s="235" t="s">
        <v>6</v>
      </c>
      <c r="G922" s="123">
        <v>1</v>
      </c>
      <c r="H922" s="123" t="s">
        <v>164</v>
      </c>
    </row>
    <row r="923" spans="1:8" x14ac:dyDescent="0.3">
      <c r="A923" s="123">
        <v>8</v>
      </c>
      <c r="B923" s="123" t="s">
        <v>612</v>
      </c>
      <c r="C923" s="300" t="s">
        <v>1294</v>
      </c>
      <c r="D923" s="123" t="s">
        <v>11</v>
      </c>
      <c r="E923" s="133">
        <v>1</v>
      </c>
      <c r="F923" s="235" t="s">
        <v>6</v>
      </c>
      <c r="G923" s="123">
        <v>1</v>
      </c>
      <c r="H923" s="123" t="s">
        <v>164</v>
      </c>
    </row>
    <row r="924" spans="1:8" x14ac:dyDescent="0.3">
      <c r="A924" s="123">
        <v>9</v>
      </c>
      <c r="B924" s="123" t="s">
        <v>602</v>
      </c>
      <c r="C924" s="301" t="s">
        <v>1295</v>
      </c>
      <c r="D924" s="123" t="s">
        <v>11</v>
      </c>
      <c r="E924" s="133">
        <v>3</v>
      </c>
      <c r="F924" s="235" t="s">
        <v>6</v>
      </c>
      <c r="G924" s="133">
        <v>3</v>
      </c>
      <c r="H924" s="123" t="s">
        <v>164</v>
      </c>
    </row>
    <row r="925" spans="1:8" x14ac:dyDescent="0.3">
      <c r="A925" s="123">
        <v>10</v>
      </c>
      <c r="B925" s="123" t="s">
        <v>1296</v>
      </c>
      <c r="C925" s="301" t="s">
        <v>1297</v>
      </c>
      <c r="D925" s="123" t="s">
        <v>11</v>
      </c>
      <c r="E925" s="133">
        <v>1</v>
      </c>
      <c r="F925" s="235" t="s">
        <v>6</v>
      </c>
      <c r="G925" s="123">
        <v>1</v>
      </c>
      <c r="H925" s="123" t="s">
        <v>164</v>
      </c>
    </row>
    <row r="926" spans="1:8" x14ac:dyDescent="0.3">
      <c r="A926" s="123">
        <v>11</v>
      </c>
      <c r="B926" s="133" t="s">
        <v>1298</v>
      </c>
      <c r="C926" s="298" t="s">
        <v>1299</v>
      </c>
      <c r="D926" s="234" t="s">
        <v>11</v>
      </c>
      <c r="E926" s="133">
        <v>1</v>
      </c>
      <c r="F926" s="235" t="s">
        <v>6</v>
      </c>
      <c r="G926" s="123">
        <v>1</v>
      </c>
      <c r="H926" s="123" t="s">
        <v>164</v>
      </c>
    </row>
    <row r="927" spans="1:8" ht="27.6" x14ac:dyDescent="0.3">
      <c r="A927" s="123">
        <v>12</v>
      </c>
      <c r="B927" s="237" t="s">
        <v>1300</v>
      </c>
      <c r="C927" s="302" t="s">
        <v>1301</v>
      </c>
      <c r="D927" s="234" t="s">
        <v>5</v>
      </c>
      <c r="E927" s="133">
        <v>1</v>
      </c>
      <c r="F927" s="235" t="s">
        <v>6</v>
      </c>
      <c r="G927" s="123">
        <v>1</v>
      </c>
      <c r="H927" s="123" t="s">
        <v>164</v>
      </c>
    </row>
    <row r="928" spans="1:8" x14ac:dyDescent="0.3">
      <c r="A928" s="123">
        <v>13</v>
      </c>
      <c r="B928" s="123" t="s">
        <v>1302</v>
      </c>
      <c r="C928" s="298" t="s">
        <v>1303</v>
      </c>
      <c r="D928" s="123" t="s">
        <v>11</v>
      </c>
      <c r="E928" s="133">
        <v>1</v>
      </c>
      <c r="F928" s="235" t="s">
        <v>6</v>
      </c>
      <c r="G928" s="123">
        <v>1</v>
      </c>
      <c r="H928" s="123" t="s">
        <v>164</v>
      </c>
    </row>
    <row r="929" spans="1:8" x14ac:dyDescent="0.3">
      <c r="A929" s="123">
        <v>14</v>
      </c>
      <c r="B929" s="123" t="s">
        <v>1304</v>
      </c>
      <c r="C929" s="298" t="s">
        <v>1305</v>
      </c>
      <c r="D929" s="123" t="s">
        <v>7</v>
      </c>
      <c r="E929" s="133">
        <v>2</v>
      </c>
      <c r="F929" s="235" t="s">
        <v>6</v>
      </c>
      <c r="G929" s="123">
        <v>2</v>
      </c>
      <c r="H929" s="123" t="s">
        <v>164</v>
      </c>
    </row>
    <row r="930" spans="1:8" x14ac:dyDescent="0.3">
      <c r="A930" s="123">
        <v>15</v>
      </c>
      <c r="B930" s="123" t="s">
        <v>180</v>
      </c>
      <c r="C930" s="303" t="s">
        <v>1306</v>
      </c>
      <c r="D930" s="123" t="s">
        <v>11</v>
      </c>
      <c r="E930" s="133">
        <v>2</v>
      </c>
      <c r="F930" s="235" t="s">
        <v>6</v>
      </c>
      <c r="G930" s="133">
        <v>2</v>
      </c>
      <c r="H930" s="123" t="s">
        <v>164</v>
      </c>
    </row>
    <row r="931" spans="1:8" x14ac:dyDescent="0.3">
      <c r="A931" s="123">
        <v>16</v>
      </c>
      <c r="B931" s="133" t="s">
        <v>1307</v>
      </c>
      <c r="C931" s="298" t="s">
        <v>1308</v>
      </c>
      <c r="D931" s="123" t="s">
        <v>11</v>
      </c>
      <c r="E931" s="133">
        <v>1</v>
      </c>
      <c r="F931" s="235" t="s">
        <v>6</v>
      </c>
      <c r="G931" s="123">
        <v>1</v>
      </c>
      <c r="H931" s="123" t="s">
        <v>164</v>
      </c>
    </row>
    <row r="932" spans="1:8" x14ac:dyDescent="0.3">
      <c r="A932" s="123">
        <v>17</v>
      </c>
      <c r="B932" s="133" t="s">
        <v>1309</v>
      </c>
      <c r="C932" s="299" t="s">
        <v>1310</v>
      </c>
      <c r="D932" s="123" t="s">
        <v>11</v>
      </c>
      <c r="E932" s="133">
        <v>2</v>
      </c>
      <c r="F932" s="235" t="s">
        <v>6</v>
      </c>
      <c r="G932" s="123">
        <v>2</v>
      </c>
      <c r="H932" s="123" t="s">
        <v>164</v>
      </c>
    </row>
    <row r="933" spans="1:8" x14ac:dyDescent="0.3">
      <c r="A933" s="123">
        <v>18</v>
      </c>
      <c r="B933" s="133" t="s">
        <v>367</v>
      </c>
      <c r="C933" s="299" t="s">
        <v>1311</v>
      </c>
      <c r="D933" s="123" t="s">
        <v>11</v>
      </c>
      <c r="E933" s="133">
        <v>1</v>
      </c>
      <c r="F933" s="235" t="s">
        <v>6</v>
      </c>
      <c r="G933" s="123">
        <v>1</v>
      </c>
      <c r="H933" s="123" t="s">
        <v>164</v>
      </c>
    </row>
    <row r="934" spans="1:8" x14ac:dyDescent="0.3">
      <c r="A934" s="123">
        <v>19</v>
      </c>
      <c r="B934" s="133" t="s">
        <v>1312</v>
      </c>
      <c r="C934" s="298" t="s">
        <v>1313</v>
      </c>
      <c r="D934" s="123" t="s">
        <v>11</v>
      </c>
      <c r="E934" s="133">
        <v>1</v>
      </c>
      <c r="F934" s="235" t="s">
        <v>6</v>
      </c>
      <c r="G934" s="123">
        <v>1</v>
      </c>
      <c r="H934" s="123" t="s">
        <v>164</v>
      </c>
    </row>
    <row r="935" spans="1:8" x14ac:dyDescent="0.3">
      <c r="A935" s="123">
        <v>20</v>
      </c>
      <c r="B935" s="133" t="s">
        <v>1314</v>
      </c>
      <c r="C935" s="298" t="s">
        <v>1315</v>
      </c>
      <c r="D935" s="123" t="s">
        <v>11</v>
      </c>
      <c r="E935" s="133">
        <v>2</v>
      </c>
      <c r="F935" s="235" t="s">
        <v>6</v>
      </c>
      <c r="G935" s="123">
        <v>2</v>
      </c>
      <c r="H935" s="123" t="s">
        <v>164</v>
      </c>
    </row>
    <row r="936" spans="1:8" x14ac:dyDescent="0.3">
      <c r="A936" s="123">
        <v>21</v>
      </c>
      <c r="B936" s="133" t="s">
        <v>367</v>
      </c>
      <c r="C936" s="298" t="s">
        <v>1316</v>
      </c>
      <c r="D936" s="123" t="s">
        <v>11</v>
      </c>
      <c r="E936" s="133">
        <v>2</v>
      </c>
      <c r="F936" s="235" t="s">
        <v>6</v>
      </c>
      <c r="G936" s="123">
        <v>2</v>
      </c>
      <c r="H936" s="123" t="s">
        <v>164</v>
      </c>
    </row>
    <row r="937" spans="1:8" x14ac:dyDescent="0.3">
      <c r="A937" s="123">
        <v>22</v>
      </c>
      <c r="B937" s="133" t="s">
        <v>39</v>
      </c>
      <c r="C937" s="298" t="s">
        <v>1317</v>
      </c>
      <c r="D937" s="123" t="s">
        <v>11</v>
      </c>
      <c r="E937" s="133">
        <v>1</v>
      </c>
      <c r="F937" s="235" t="s">
        <v>6</v>
      </c>
      <c r="G937" s="123">
        <v>1</v>
      </c>
      <c r="H937" s="123" t="s">
        <v>164</v>
      </c>
    </row>
    <row r="938" spans="1:8" x14ac:dyDescent="0.3">
      <c r="A938" s="123">
        <v>23</v>
      </c>
      <c r="B938" s="133" t="s">
        <v>1318</v>
      </c>
      <c r="C938" s="299" t="s">
        <v>1319</v>
      </c>
      <c r="D938" s="123" t="s">
        <v>11</v>
      </c>
      <c r="E938" s="133">
        <v>1</v>
      </c>
      <c r="F938" s="235" t="s">
        <v>6</v>
      </c>
      <c r="G938" s="123">
        <v>1</v>
      </c>
      <c r="H938" s="123" t="s">
        <v>164</v>
      </c>
    </row>
    <row r="939" spans="1:8" x14ac:dyDescent="0.3">
      <c r="A939" s="123">
        <v>24</v>
      </c>
      <c r="B939" s="133" t="s">
        <v>1320</v>
      </c>
      <c r="C939" s="298" t="s">
        <v>1321</v>
      </c>
      <c r="D939" s="123" t="s">
        <v>11</v>
      </c>
      <c r="E939" s="133">
        <v>1</v>
      </c>
      <c r="F939" s="235" t="s">
        <v>6</v>
      </c>
      <c r="G939" s="123">
        <v>1</v>
      </c>
      <c r="H939" s="123" t="s">
        <v>164</v>
      </c>
    </row>
    <row r="940" spans="1:8" x14ac:dyDescent="0.3">
      <c r="A940" s="123">
        <v>25</v>
      </c>
      <c r="B940" s="133" t="s">
        <v>1322</v>
      </c>
      <c r="C940" s="298" t="s">
        <v>1323</v>
      </c>
      <c r="D940" s="123" t="s">
        <v>11</v>
      </c>
      <c r="E940" s="133">
        <v>1</v>
      </c>
      <c r="F940" s="235" t="s">
        <v>6</v>
      </c>
      <c r="G940" s="123">
        <v>1</v>
      </c>
      <c r="H940" s="123" t="s">
        <v>164</v>
      </c>
    </row>
    <row r="941" spans="1:8" x14ac:dyDescent="0.3">
      <c r="A941" s="123">
        <v>26</v>
      </c>
      <c r="B941" s="133" t="s">
        <v>1324</v>
      </c>
      <c r="C941" s="299" t="s">
        <v>1325</v>
      </c>
      <c r="D941" s="123" t="s">
        <v>11</v>
      </c>
      <c r="E941" s="133">
        <v>1</v>
      </c>
      <c r="F941" s="235" t="s">
        <v>6</v>
      </c>
      <c r="G941" s="123">
        <v>1</v>
      </c>
      <c r="H941" s="123" t="s">
        <v>164</v>
      </c>
    </row>
    <row r="942" spans="1:8" x14ac:dyDescent="0.3">
      <c r="A942" s="123">
        <v>27</v>
      </c>
      <c r="B942" s="133" t="s">
        <v>1326</v>
      </c>
      <c r="C942" s="298" t="s">
        <v>1327</v>
      </c>
      <c r="D942" s="123" t="s">
        <v>11</v>
      </c>
      <c r="E942" s="133">
        <v>1</v>
      </c>
      <c r="F942" s="235" t="s">
        <v>6</v>
      </c>
      <c r="G942" s="123">
        <v>1</v>
      </c>
      <c r="H942" s="123" t="s">
        <v>164</v>
      </c>
    </row>
    <row r="943" spans="1:8" x14ac:dyDescent="0.3">
      <c r="A943" s="123">
        <v>28</v>
      </c>
      <c r="B943" s="133" t="s">
        <v>1328</v>
      </c>
      <c r="C943" s="298" t="s">
        <v>1329</v>
      </c>
      <c r="D943" s="123" t="s">
        <v>11</v>
      </c>
      <c r="E943" s="133">
        <v>4</v>
      </c>
      <c r="F943" s="235" t="s">
        <v>6</v>
      </c>
      <c r="G943" s="123">
        <v>4</v>
      </c>
      <c r="H943" s="123" t="s">
        <v>164</v>
      </c>
    </row>
    <row r="944" spans="1:8" x14ac:dyDescent="0.3">
      <c r="A944" s="123">
        <v>29</v>
      </c>
      <c r="B944" s="133" t="s">
        <v>663</v>
      </c>
      <c r="C944" s="298" t="s">
        <v>1315</v>
      </c>
      <c r="D944" s="123" t="s">
        <v>11</v>
      </c>
      <c r="E944" s="133">
        <v>1</v>
      </c>
      <c r="F944" s="235" t="s">
        <v>6</v>
      </c>
      <c r="G944" s="123">
        <v>1</v>
      </c>
      <c r="H944" s="123" t="s">
        <v>164</v>
      </c>
    </row>
    <row r="945" spans="1:8" ht="15.6" x14ac:dyDescent="0.3">
      <c r="A945" s="123">
        <v>30</v>
      </c>
      <c r="B945" s="235" t="s">
        <v>1330</v>
      </c>
      <c r="C945" s="304" t="s">
        <v>1331</v>
      </c>
      <c r="D945" s="235" t="s">
        <v>7</v>
      </c>
      <c r="E945" s="238">
        <v>2</v>
      </c>
      <c r="F945" s="238" t="s">
        <v>6</v>
      </c>
      <c r="G945" s="235">
        <v>2</v>
      </c>
      <c r="H945" s="239" t="s">
        <v>164</v>
      </c>
    </row>
    <row r="946" spans="1:8" x14ac:dyDescent="0.3">
      <c r="A946" s="123">
        <v>31</v>
      </c>
      <c r="B946" s="235" t="s">
        <v>1330</v>
      </c>
      <c r="C946" s="284" t="s">
        <v>1332</v>
      </c>
      <c r="D946" s="235" t="s">
        <v>7</v>
      </c>
      <c r="E946" s="238">
        <v>3</v>
      </c>
      <c r="F946" s="238" t="s">
        <v>6</v>
      </c>
      <c r="G946" s="235">
        <v>3</v>
      </c>
      <c r="H946" s="239" t="s">
        <v>164</v>
      </c>
    </row>
    <row r="947" spans="1:8" x14ac:dyDescent="0.3">
      <c r="A947" s="123">
        <v>32</v>
      </c>
      <c r="B947" s="235" t="s">
        <v>24</v>
      </c>
      <c r="C947" s="284" t="s">
        <v>1333</v>
      </c>
      <c r="D947" s="235" t="s">
        <v>7</v>
      </c>
      <c r="E947" s="240">
        <v>17</v>
      </c>
      <c r="F947" s="238" t="s">
        <v>6</v>
      </c>
      <c r="G947" s="241">
        <v>17</v>
      </c>
      <c r="H947" s="242" t="s">
        <v>164</v>
      </c>
    </row>
    <row r="948" spans="1:8" ht="15.6" x14ac:dyDescent="0.3">
      <c r="A948" s="123">
        <v>33</v>
      </c>
      <c r="B948" s="179" t="s">
        <v>1334</v>
      </c>
      <c r="C948" s="305" t="s">
        <v>1335</v>
      </c>
      <c r="D948" s="235" t="s">
        <v>7</v>
      </c>
      <c r="E948" s="235">
        <v>1</v>
      </c>
      <c r="F948" s="238" t="s">
        <v>6</v>
      </c>
      <c r="G948" s="243">
        <v>1</v>
      </c>
      <c r="H948" s="239" t="s">
        <v>164</v>
      </c>
    </row>
    <row r="949" spans="1:8" x14ac:dyDescent="0.3">
      <c r="A949" s="123">
        <v>34</v>
      </c>
      <c r="B949" s="123" t="s">
        <v>1336</v>
      </c>
      <c r="C949" s="306" t="s">
        <v>1337</v>
      </c>
      <c r="D949" s="243" t="s">
        <v>5</v>
      </c>
      <c r="E949" s="133">
        <v>1</v>
      </c>
      <c r="F949" s="238" t="s">
        <v>6</v>
      </c>
      <c r="G949" s="133">
        <v>1</v>
      </c>
      <c r="H949" s="164" t="s">
        <v>164</v>
      </c>
    </row>
    <row r="950" spans="1:8" ht="15.6" x14ac:dyDescent="0.3">
      <c r="A950" s="123">
        <v>36</v>
      </c>
      <c r="B950" s="244" t="s">
        <v>1338</v>
      </c>
      <c r="C950" s="307" t="s">
        <v>1339</v>
      </c>
      <c r="D950" s="235" t="s">
        <v>7</v>
      </c>
      <c r="E950" s="133">
        <v>3</v>
      </c>
      <c r="F950" s="235" t="s">
        <v>6</v>
      </c>
      <c r="G950" s="133">
        <v>3</v>
      </c>
      <c r="H950" s="138" t="s">
        <v>164</v>
      </c>
    </row>
    <row r="951" spans="1:8" x14ac:dyDescent="0.3">
      <c r="A951" s="133">
        <v>37</v>
      </c>
      <c r="B951" s="133" t="s">
        <v>1340</v>
      </c>
      <c r="C951" s="298" t="s">
        <v>1341</v>
      </c>
      <c r="D951" s="238" t="s">
        <v>5</v>
      </c>
      <c r="E951" s="236">
        <v>1</v>
      </c>
      <c r="F951" s="236" t="s">
        <v>6</v>
      </c>
      <c r="G951" s="236">
        <v>1</v>
      </c>
      <c r="H951" s="123" t="s">
        <v>164</v>
      </c>
    </row>
    <row r="952" spans="1:8" x14ac:dyDescent="0.3">
      <c r="A952" s="133">
        <v>38</v>
      </c>
      <c r="B952" s="133" t="s">
        <v>1342</v>
      </c>
      <c r="C952" s="298" t="s">
        <v>1343</v>
      </c>
      <c r="D952" s="133" t="s">
        <v>11</v>
      </c>
      <c r="E952" s="236">
        <v>1</v>
      </c>
      <c r="F952" s="236" t="s">
        <v>6</v>
      </c>
      <c r="G952" s="236">
        <v>1</v>
      </c>
      <c r="H952" s="123" t="s">
        <v>164</v>
      </c>
    </row>
    <row r="953" spans="1:8" ht="15.6" x14ac:dyDescent="0.3">
      <c r="A953" s="133">
        <v>39</v>
      </c>
      <c r="B953" s="244" t="s">
        <v>795</v>
      </c>
      <c r="C953" s="298" t="s">
        <v>1344</v>
      </c>
      <c r="D953" s="133" t="s">
        <v>11</v>
      </c>
      <c r="E953" s="236">
        <v>2</v>
      </c>
      <c r="F953" s="236" t="s">
        <v>6</v>
      </c>
      <c r="G953" s="236">
        <v>2</v>
      </c>
      <c r="H953" s="123" t="s">
        <v>164</v>
      </c>
    </row>
    <row r="954" spans="1:8" ht="15.6" x14ac:dyDescent="0.3">
      <c r="A954" s="133">
        <v>40</v>
      </c>
      <c r="B954" s="244" t="s">
        <v>264</v>
      </c>
      <c r="C954" s="298" t="s">
        <v>1345</v>
      </c>
      <c r="D954" s="133" t="s">
        <v>11</v>
      </c>
      <c r="E954" s="236">
        <v>2</v>
      </c>
      <c r="F954" s="236" t="s">
        <v>6</v>
      </c>
      <c r="G954" s="236">
        <v>2</v>
      </c>
      <c r="H954" s="123" t="s">
        <v>164</v>
      </c>
    </row>
    <row r="955" spans="1:8" ht="15.6" x14ac:dyDescent="0.3">
      <c r="A955" s="133">
        <v>41</v>
      </c>
      <c r="B955" s="244" t="s">
        <v>604</v>
      </c>
      <c r="C955" s="298" t="s">
        <v>1346</v>
      </c>
      <c r="D955" s="133" t="s">
        <v>11</v>
      </c>
      <c r="E955" s="236">
        <v>2</v>
      </c>
      <c r="F955" s="236" t="s">
        <v>6</v>
      </c>
      <c r="G955" s="236">
        <v>2</v>
      </c>
      <c r="H955" s="123" t="s">
        <v>164</v>
      </c>
    </row>
    <row r="956" spans="1:8" ht="15.6" x14ac:dyDescent="0.3">
      <c r="A956" s="133">
        <v>42</v>
      </c>
      <c r="B956" s="244" t="s">
        <v>401</v>
      </c>
      <c r="C956" s="307" t="s">
        <v>1347</v>
      </c>
      <c r="D956" s="133" t="s">
        <v>11</v>
      </c>
      <c r="E956" s="133">
        <v>2</v>
      </c>
      <c r="F956" s="236" t="s">
        <v>6</v>
      </c>
      <c r="G956" s="133">
        <v>2</v>
      </c>
      <c r="H956" s="123" t="s">
        <v>164</v>
      </c>
    </row>
    <row r="957" spans="1:8" ht="15.6" x14ac:dyDescent="0.3">
      <c r="A957" s="133">
        <v>43</v>
      </c>
      <c r="B957" s="244" t="s">
        <v>924</v>
      </c>
      <c r="C957" s="307" t="s">
        <v>1348</v>
      </c>
      <c r="D957" s="133" t="s">
        <v>11</v>
      </c>
      <c r="E957" s="133">
        <v>15</v>
      </c>
      <c r="F957" s="236" t="s">
        <v>6</v>
      </c>
      <c r="G957" s="133">
        <v>15</v>
      </c>
      <c r="H957" s="123" t="s">
        <v>164</v>
      </c>
    </row>
    <row r="958" spans="1:8" ht="15.6" x14ac:dyDescent="0.3">
      <c r="A958" s="133">
        <v>44</v>
      </c>
      <c r="B958" s="244" t="s">
        <v>297</v>
      </c>
      <c r="C958" s="307" t="s">
        <v>1349</v>
      </c>
      <c r="D958" s="133" t="s">
        <v>11</v>
      </c>
      <c r="E958" s="133">
        <v>5</v>
      </c>
      <c r="F958" s="236" t="s">
        <v>6</v>
      </c>
      <c r="G958" s="133">
        <v>5</v>
      </c>
      <c r="H958" s="123" t="s">
        <v>164</v>
      </c>
    </row>
    <row r="959" spans="1:8" ht="15.6" x14ac:dyDescent="0.3">
      <c r="A959" s="133">
        <v>45</v>
      </c>
      <c r="B959" s="244" t="s">
        <v>405</v>
      </c>
      <c r="C959" s="307" t="s">
        <v>1350</v>
      </c>
      <c r="D959" s="133" t="s">
        <v>11</v>
      </c>
      <c r="E959" s="133">
        <v>1</v>
      </c>
      <c r="F959" s="236" t="s">
        <v>6</v>
      </c>
      <c r="G959" s="133">
        <v>1</v>
      </c>
      <c r="H959" s="123" t="s">
        <v>164</v>
      </c>
    </row>
    <row r="960" spans="1:8" ht="15.6" x14ac:dyDescent="0.3">
      <c r="A960" s="133">
        <v>46</v>
      </c>
      <c r="B960" s="244" t="s">
        <v>409</v>
      </c>
      <c r="C960" s="307" t="s">
        <v>1351</v>
      </c>
      <c r="D960" s="133" t="s">
        <v>11</v>
      </c>
      <c r="E960" s="133">
        <v>5</v>
      </c>
      <c r="F960" s="236" t="s">
        <v>6</v>
      </c>
      <c r="G960" s="133">
        <v>5</v>
      </c>
      <c r="H960" s="123" t="s">
        <v>164</v>
      </c>
    </row>
    <row r="961" spans="1:8" ht="15.6" x14ac:dyDescent="0.3">
      <c r="A961" s="133">
        <v>47</v>
      </c>
      <c r="B961" s="244" t="s">
        <v>931</v>
      </c>
      <c r="C961" s="307" t="s">
        <v>1352</v>
      </c>
      <c r="D961" s="133" t="s">
        <v>11</v>
      </c>
      <c r="E961" s="133">
        <v>5</v>
      </c>
      <c r="F961" s="236" t="s">
        <v>6</v>
      </c>
      <c r="G961" s="133">
        <v>5</v>
      </c>
      <c r="H961" s="123" t="s">
        <v>164</v>
      </c>
    </row>
    <row r="962" spans="1:8" ht="15.6" x14ac:dyDescent="0.3">
      <c r="A962" s="133">
        <v>48</v>
      </c>
      <c r="B962" s="244" t="s">
        <v>417</v>
      </c>
      <c r="C962" s="307" t="s">
        <v>1353</v>
      </c>
      <c r="D962" s="133" t="s">
        <v>11</v>
      </c>
      <c r="E962" s="133">
        <v>5</v>
      </c>
      <c r="F962" s="236" t="s">
        <v>6</v>
      </c>
      <c r="G962" s="133">
        <v>5</v>
      </c>
      <c r="H962" s="123" t="s">
        <v>164</v>
      </c>
    </row>
    <row r="963" spans="1:8" ht="15.6" x14ac:dyDescent="0.3">
      <c r="A963" s="133">
        <v>49</v>
      </c>
      <c r="B963" s="244" t="s">
        <v>419</v>
      </c>
      <c r="C963" s="307" t="s">
        <v>1354</v>
      </c>
      <c r="D963" s="133" t="s">
        <v>11</v>
      </c>
      <c r="E963" s="133">
        <v>10</v>
      </c>
      <c r="F963" s="236" t="s">
        <v>6</v>
      </c>
      <c r="G963" s="133">
        <v>10</v>
      </c>
      <c r="H963" s="123" t="s">
        <v>164</v>
      </c>
    </row>
    <row r="964" spans="1:8" ht="15.6" x14ac:dyDescent="0.3">
      <c r="A964" s="133">
        <v>50</v>
      </c>
      <c r="B964" s="244" t="s">
        <v>421</v>
      </c>
      <c r="C964" s="307" t="s">
        <v>1355</v>
      </c>
      <c r="D964" s="133" t="s">
        <v>11</v>
      </c>
      <c r="E964" s="133">
        <v>5</v>
      </c>
      <c r="F964" s="236" t="s">
        <v>6</v>
      </c>
      <c r="G964" s="133">
        <v>5</v>
      </c>
      <c r="H964" s="123" t="s">
        <v>164</v>
      </c>
    </row>
    <row r="965" spans="1:8" ht="15.6" x14ac:dyDescent="0.3">
      <c r="A965" s="133">
        <v>51</v>
      </c>
      <c r="B965" s="244" t="s">
        <v>423</v>
      </c>
      <c r="C965" s="307" t="s">
        <v>1356</v>
      </c>
      <c r="D965" s="133" t="s">
        <v>11</v>
      </c>
      <c r="E965" s="133">
        <v>5</v>
      </c>
      <c r="F965" s="236" t="s">
        <v>6</v>
      </c>
      <c r="G965" s="133">
        <v>5</v>
      </c>
      <c r="H965" s="123" t="s">
        <v>164</v>
      </c>
    </row>
    <row r="966" spans="1:8" ht="15.6" x14ac:dyDescent="0.3">
      <c r="A966" s="133">
        <v>52</v>
      </c>
      <c r="B966" s="244" t="s">
        <v>342</v>
      </c>
      <c r="C966" s="307" t="s">
        <v>1357</v>
      </c>
      <c r="D966" s="133" t="s">
        <v>11</v>
      </c>
      <c r="E966" s="133">
        <v>5</v>
      </c>
      <c r="F966" s="236" t="s">
        <v>6</v>
      </c>
      <c r="G966" s="133">
        <v>5</v>
      </c>
      <c r="H966" s="123" t="s">
        <v>164</v>
      </c>
    </row>
    <row r="967" spans="1:8" ht="15.6" x14ac:dyDescent="0.3">
      <c r="A967" s="133">
        <v>53</v>
      </c>
      <c r="B967" s="244" t="s">
        <v>426</v>
      </c>
      <c r="C967" s="307" t="s">
        <v>1358</v>
      </c>
      <c r="D967" s="133" t="s">
        <v>11</v>
      </c>
      <c r="E967" s="133">
        <v>5</v>
      </c>
      <c r="F967" s="236" t="s">
        <v>6</v>
      </c>
      <c r="G967" s="133">
        <v>5</v>
      </c>
      <c r="H967" s="123" t="s">
        <v>164</v>
      </c>
    </row>
    <row r="968" spans="1:8" ht="15.6" x14ac:dyDescent="0.3">
      <c r="A968" s="133">
        <v>54</v>
      </c>
      <c r="B968" s="244" t="s">
        <v>428</v>
      </c>
      <c r="C968" s="307" t="s">
        <v>1359</v>
      </c>
      <c r="D968" s="133" t="s">
        <v>11</v>
      </c>
      <c r="E968" s="133">
        <v>5</v>
      </c>
      <c r="F968" s="236" t="s">
        <v>6</v>
      </c>
      <c r="G968" s="133">
        <v>5</v>
      </c>
      <c r="H968" s="123" t="s">
        <v>164</v>
      </c>
    </row>
    <row r="969" spans="1:8" ht="15.6" x14ac:dyDescent="0.3">
      <c r="A969" s="133">
        <v>55</v>
      </c>
      <c r="B969" s="244" t="s">
        <v>430</v>
      </c>
      <c r="C969" s="307" t="s">
        <v>1360</v>
      </c>
      <c r="D969" s="133" t="s">
        <v>11</v>
      </c>
      <c r="E969" s="133">
        <v>5</v>
      </c>
      <c r="F969" s="236" t="s">
        <v>6</v>
      </c>
      <c r="G969" s="133">
        <v>5</v>
      </c>
      <c r="H969" s="123" t="s">
        <v>164</v>
      </c>
    </row>
    <row r="970" spans="1:8" ht="15.6" x14ac:dyDescent="0.3">
      <c r="A970" s="133">
        <v>56</v>
      </c>
      <c r="B970" s="244" t="s">
        <v>432</v>
      </c>
      <c r="C970" s="307" t="s">
        <v>1361</v>
      </c>
      <c r="D970" s="133" t="s">
        <v>11</v>
      </c>
      <c r="E970" s="133">
        <v>5</v>
      </c>
      <c r="F970" s="236" t="s">
        <v>6</v>
      </c>
      <c r="G970" s="133">
        <v>5</v>
      </c>
      <c r="H970" s="123" t="s">
        <v>164</v>
      </c>
    </row>
    <row r="971" spans="1:8" ht="15.6" x14ac:dyDescent="0.3">
      <c r="A971" s="133">
        <v>57</v>
      </c>
      <c r="B971" s="244" t="s">
        <v>434</v>
      </c>
      <c r="C971" s="307" t="s">
        <v>1357</v>
      </c>
      <c r="D971" s="133" t="s">
        <v>11</v>
      </c>
      <c r="E971" s="133">
        <v>5</v>
      </c>
      <c r="F971" s="236" t="s">
        <v>6</v>
      </c>
      <c r="G971" s="133">
        <v>5</v>
      </c>
      <c r="H971" s="123" t="s">
        <v>164</v>
      </c>
    </row>
    <row r="972" spans="1:8" ht="15.6" x14ac:dyDescent="0.3">
      <c r="A972" s="133">
        <v>58</v>
      </c>
      <c r="B972" s="244" t="s">
        <v>436</v>
      </c>
      <c r="C972" s="307" t="s">
        <v>1357</v>
      </c>
      <c r="D972" s="133" t="s">
        <v>11</v>
      </c>
      <c r="E972" s="133">
        <v>5</v>
      </c>
      <c r="F972" s="236" t="s">
        <v>6</v>
      </c>
      <c r="G972" s="133">
        <v>5</v>
      </c>
      <c r="H972" s="123" t="s">
        <v>164</v>
      </c>
    </row>
    <row r="973" spans="1:8" ht="15.6" x14ac:dyDescent="0.3">
      <c r="A973" s="133">
        <v>59</v>
      </c>
      <c r="B973" s="244" t="s">
        <v>1362</v>
      </c>
      <c r="C973" s="307" t="s">
        <v>1363</v>
      </c>
      <c r="D973" s="133" t="s">
        <v>11</v>
      </c>
      <c r="E973" s="133">
        <v>30</v>
      </c>
      <c r="F973" s="236" t="s">
        <v>6</v>
      </c>
      <c r="G973" s="133">
        <v>30</v>
      </c>
      <c r="H973" s="123" t="s">
        <v>164</v>
      </c>
    </row>
    <row r="974" spans="1:8" ht="15.6" x14ac:dyDescent="0.3">
      <c r="A974" s="133">
        <v>60</v>
      </c>
      <c r="B974" s="244" t="s">
        <v>490</v>
      </c>
      <c r="C974" s="307" t="s">
        <v>1364</v>
      </c>
      <c r="D974" s="133" t="s">
        <v>11</v>
      </c>
      <c r="E974" s="133">
        <v>30</v>
      </c>
      <c r="F974" s="236" t="s">
        <v>6</v>
      </c>
      <c r="G974" s="133">
        <v>30</v>
      </c>
      <c r="H974" s="123" t="s">
        <v>164</v>
      </c>
    </row>
    <row r="975" spans="1:8" ht="15.6" x14ac:dyDescent="0.3">
      <c r="A975" s="133">
        <v>61</v>
      </c>
      <c r="B975" s="244" t="s">
        <v>491</v>
      </c>
      <c r="C975" s="307" t="s">
        <v>1365</v>
      </c>
      <c r="D975" s="133" t="s">
        <v>11</v>
      </c>
      <c r="E975" s="133">
        <v>30</v>
      </c>
      <c r="F975" s="236" t="s">
        <v>6</v>
      </c>
      <c r="G975" s="133">
        <v>30</v>
      </c>
      <c r="H975" s="123" t="s">
        <v>164</v>
      </c>
    </row>
    <row r="976" spans="1:8" ht="15.6" x14ac:dyDescent="0.3">
      <c r="A976" s="133">
        <v>62</v>
      </c>
      <c r="B976" s="244" t="s">
        <v>1366</v>
      </c>
      <c r="C976" s="307" t="s">
        <v>1367</v>
      </c>
      <c r="D976" s="133" t="s">
        <v>11</v>
      </c>
      <c r="E976" s="133">
        <v>30</v>
      </c>
      <c r="F976" s="236" t="s">
        <v>6</v>
      </c>
      <c r="G976" s="133">
        <v>30</v>
      </c>
      <c r="H976" s="123" t="s">
        <v>164</v>
      </c>
    </row>
    <row r="977" spans="1:8" ht="15.6" x14ac:dyDescent="0.3">
      <c r="A977" s="133">
        <v>63</v>
      </c>
      <c r="B977" s="244" t="s">
        <v>1368</v>
      </c>
      <c r="C977" s="307" t="s">
        <v>1369</v>
      </c>
      <c r="D977" s="133" t="s">
        <v>11</v>
      </c>
      <c r="E977" s="133">
        <v>5</v>
      </c>
      <c r="F977" s="236" t="s">
        <v>6</v>
      </c>
      <c r="G977" s="133">
        <v>5</v>
      </c>
      <c r="H977" s="123" t="s">
        <v>164</v>
      </c>
    </row>
    <row r="978" spans="1:8" ht="15.6" x14ac:dyDescent="0.3">
      <c r="A978" s="133">
        <v>64</v>
      </c>
      <c r="B978" s="244" t="s">
        <v>956</v>
      </c>
      <c r="C978" s="307" t="s">
        <v>1370</v>
      </c>
      <c r="D978" s="133" t="s">
        <v>11</v>
      </c>
      <c r="E978" s="133">
        <v>15</v>
      </c>
      <c r="F978" s="236" t="s">
        <v>6</v>
      </c>
      <c r="G978" s="133">
        <v>15</v>
      </c>
      <c r="H978" s="123" t="s">
        <v>164</v>
      </c>
    </row>
    <row r="979" spans="1:8" ht="15.6" x14ac:dyDescent="0.3">
      <c r="A979" s="133">
        <v>65</v>
      </c>
      <c r="B979" s="244" t="s">
        <v>1007</v>
      </c>
      <c r="C979" s="307" t="s">
        <v>1371</v>
      </c>
      <c r="D979" s="133" t="s">
        <v>11</v>
      </c>
      <c r="E979" s="133">
        <v>30</v>
      </c>
      <c r="F979" s="236" t="s">
        <v>6</v>
      </c>
      <c r="G979" s="133">
        <v>30</v>
      </c>
      <c r="H979" s="123" t="s">
        <v>164</v>
      </c>
    </row>
    <row r="980" spans="1:8" ht="15.6" x14ac:dyDescent="0.3">
      <c r="A980" s="133">
        <v>66</v>
      </c>
      <c r="B980" s="244" t="s">
        <v>497</v>
      </c>
      <c r="C980" s="307" t="s">
        <v>1372</v>
      </c>
      <c r="D980" s="133" t="s">
        <v>11</v>
      </c>
      <c r="E980" s="133">
        <v>5</v>
      </c>
      <c r="F980" s="236" t="s">
        <v>6</v>
      </c>
      <c r="G980" s="133">
        <v>5</v>
      </c>
      <c r="H980" s="123" t="s">
        <v>164</v>
      </c>
    </row>
    <row r="981" spans="1:8" ht="15.6" x14ac:dyDescent="0.3">
      <c r="A981" s="133">
        <v>67</v>
      </c>
      <c r="B981" s="244" t="s">
        <v>497</v>
      </c>
      <c r="C981" s="307" t="s">
        <v>1373</v>
      </c>
      <c r="D981" s="133" t="s">
        <v>11</v>
      </c>
      <c r="E981" s="133">
        <v>10</v>
      </c>
      <c r="F981" s="236" t="s">
        <v>6</v>
      </c>
      <c r="G981" s="133">
        <v>10</v>
      </c>
      <c r="H981" s="123" t="s">
        <v>164</v>
      </c>
    </row>
    <row r="982" spans="1:8" ht="15.6" x14ac:dyDescent="0.3">
      <c r="A982" s="133">
        <v>68</v>
      </c>
      <c r="B982" s="244" t="s">
        <v>667</v>
      </c>
      <c r="C982" s="307" t="s">
        <v>1374</v>
      </c>
      <c r="D982" s="133" t="s">
        <v>11</v>
      </c>
      <c r="E982" s="133">
        <v>2</v>
      </c>
      <c r="F982" s="236" t="s">
        <v>6</v>
      </c>
      <c r="G982" s="133">
        <v>2</v>
      </c>
      <c r="H982" s="123" t="s">
        <v>164</v>
      </c>
    </row>
    <row r="983" spans="1:8" ht="15.6" x14ac:dyDescent="0.3">
      <c r="A983" s="133">
        <v>69</v>
      </c>
      <c r="B983" s="244" t="s">
        <v>1375</v>
      </c>
      <c r="C983" s="307" t="s">
        <v>1376</v>
      </c>
      <c r="D983" s="133" t="s">
        <v>11</v>
      </c>
      <c r="E983" s="133">
        <v>30</v>
      </c>
      <c r="F983" s="236" t="s">
        <v>6</v>
      </c>
      <c r="G983" s="133">
        <v>30</v>
      </c>
      <c r="H983" s="123" t="s">
        <v>164</v>
      </c>
    </row>
    <row r="984" spans="1:8" ht="15.6" x14ac:dyDescent="0.3">
      <c r="A984" s="133">
        <v>70</v>
      </c>
      <c r="B984" s="244" t="s">
        <v>503</v>
      </c>
      <c r="C984" s="307" t="s">
        <v>1377</v>
      </c>
      <c r="D984" s="133" t="s">
        <v>11</v>
      </c>
      <c r="E984" s="133">
        <v>15</v>
      </c>
      <c r="F984" s="236" t="s">
        <v>6</v>
      </c>
      <c r="G984" s="133">
        <v>15</v>
      </c>
      <c r="H984" s="123" t="s">
        <v>164</v>
      </c>
    </row>
    <row r="985" spans="1:8" ht="15.6" x14ac:dyDescent="0.3">
      <c r="A985" s="133">
        <v>71</v>
      </c>
      <c r="B985" s="244" t="s">
        <v>1378</v>
      </c>
      <c r="C985" s="307" t="s">
        <v>1379</v>
      </c>
      <c r="D985" s="133" t="s">
        <v>11</v>
      </c>
      <c r="E985" s="133">
        <v>30</v>
      </c>
      <c r="F985" s="236" t="s">
        <v>6</v>
      </c>
      <c r="G985" s="133">
        <v>30</v>
      </c>
      <c r="H985" s="123" t="s">
        <v>164</v>
      </c>
    </row>
    <row r="986" spans="1:8" ht="15.6" x14ac:dyDescent="0.3">
      <c r="A986" s="133">
        <v>72</v>
      </c>
      <c r="B986" s="244" t="s">
        <v>326</v>
      </c>
      <c r="C986" s="307" t="s">
        <v>1380</v>
      </c>
      <c r="D986" s="133" t="s">
        <v>11</v>
      </c>
      <c r="E986" s="133">
        <v>30</v>
      </c>
      <c r="F986" s="236" t="s">
        <v>6</v>
      </c>
      <c r="G986" s="133">
        <v>30</v>
      </c>
      <c r="H986" s="123" t="s">
        <v>164</v>
      </c>
    </row>
    <row r="987" spans="1:8" ht="15.6" x14ac:dyDescent="0.3">
      <c r="A987" s="133">
        <v>73</v>
      </c>
      <c r="B987" s="244" t="s">
        <v>1004</v>
      </c>
      <c r="C987" s="307" t="s">
        <v>1381</v>
      </c>
      <c r="D987" s="133" t="s">
        <v>11</v>
      </c>
      <c r="E987" s="133">
        <v>30</v>
      </c>
      <c r="F987" s="236" t="s">
        <v>6</v>
      </c>
      <c r="G987" s="133">
        <v>30</v>
      </c>
      <c r="H987" s="123" t="s">
        <v>164</v>
      </c>
    </row>
    <row r="988" spans="1:8" ht="15.6" x14ac:dyDescent="0.3">
      <c r="A988" s="133">
        <v>74</v>
      </c>
      <c r="B988" s="244" t="s">
        <v>506</v>
      </c>
      <c r="C988" s="307" t="s">
        <v>1382</v>
      </c>
      <c r="D988" s="133" t="s">
        <v>11</v>
      </c>
      <c r="E988" s="133">
        <v>5</v>
      </c>
      <c r="F988" s="236" t="s">
        <v>6</v>
      </c>
      <c r="G988" s="133">
        <v>5</v>
      </c>
      <c r="H988" s="123" t="s">
        <v>164</v>
      </c>
    </row>
    <row r="989" spans="1:8" ht="15.6" x14ac:dyDescent="0.3">
      <c r="A989" s="133">
        <v>75</v>
      </c>
      <c r="B989" s="244" t="s">
        <v>442</v>
      </c>
      <c r="C989" s="307" t="s">
        <v>1383</v>
      </c>
      <c r="D989" s="133" t="s">
        <v>11</v>
      </c>
      <c r="E989" s="133">
        <v>5</v>
      </c>
      <c r="F989" s="236" t="s">
        <v>6</v>
      </c>
      <c r="G989" s="133">
        <v>5</v>
      </c>
      <c r="H989" s="123" t="s">
        <v>164</v>
      </c>
    </row>
    <row r="990" spans="1:8" ht="15.6" x14ac:dyDescent="0.3">
      <c r="A990" s="133">
        <v>76</v>
      </c>
      <c r="B990" s="244" t="s">
        <v>966</v>
      </c>
      <c r="C990" s="307" t="s">
        <v>1384</v>
      </c>
      <c r="D990" s="133" t="s">
        <v>11</v>
      </c>
      <c r="E990" s="133">
        <v>10</v>
      </c>
      <c r="F990" s="236" t="s">
        <v>6</v>
      </c>
      <c r="G990" s="133">
        <v>10</v>
      </c>
      <c r="H990" s="123" t="s">
        <v>164</v>
      </c>
    </row>
    <row r="991" spans="1:8" ht="15.6" x14ac:dyDescent="0.3">
      <c r="A991" s="133">
        <v>77</v>
      </c>
      <c r="B991" s="244" t="s">
        <v>1385</v>
      </c>
      <c r="C991" s="307" t="s">
        <v>1386</v>
      </c>
      <c r="D991" s="133" t="s">
        <v>11</v>
      </c>
      <c r="E991" s="133">
        <v>5</v>
      </c>
      <c r="F991" s="236" t="s">
        <v>6</v>
      </c>
      <c r="G991" s="133">
        <v>5</v>
      </c>
      <c r="H991" s="123" t="s">
        <v>164</v>
      </c>
    </row>
    <row r="992" spans="1:8" ht="15.6" x14ac:dyDescent="0.3">
      <c r="A992" s="133">
        <v>78</v>
      </c>
      <c r="B992" s="244" t="s">
        <v>982</v>
      </c>
      <c r="C992" s="307" t="s">
        <v>1387</v>
      </c>
      <c r="D992" s="133" t="s">
        <v>11</v>
      </c>
      <c r="E992" s="133">
        <v>5</v>
      </c>
      <c r="F992" s="236" t="s">
        <v>6</v>
      </c>
      <c r="G992" s="133">
        <v>5</v>
      </c>
      <c r="H992" s="123" t="s">
        <v>164</v>
      </c>
    </row>
    <row r="993" spans="1:8" ht="15.6" x14ac:dyDescent="0.3">
      <c r="A993" s="133">
        <v>79</v>
      </c>
      <c r="B993" s="244" t="s">
        <v>1388</v>
      </c>
      <c r="C993" s="307" t="s">
        <v>1389</v>
      </c>
      <c r="D993" s="133" t="s">
        <v>11</v>
      </c>
      <c r="E993" s="133">
        <v>2</v>
      </c>
      <c r="F993" s="236" t="s">
        <v>6</v>
      </c>
      <c r="G993" s="133">
        <v>2</v>
      </c>
      <c r="H993" s="123" t="s">
        <v>164</v>
      </c>
    </row>
    <row r="994" spans="1:8" ht="15.6" x14ac:dyDescent="0.3">
      <c r="A994" s="133">
        <v>80</v>
      </c>
      <c r="B994" s="244" t="s">
        <v>311</v>
      </c>
      <c r="C994" s="307" t="s">
        <v>1390</v>
      </c>
      <c r="D994" s="133" t="s">
        <v>11</v>
      </c>
      <c r="E994" s="133">
        <v>30</v>
      </c>
      <c r="F994" s="236" t="s">
        <v>6</v>
      </c>
      <c r="G994" s="133">
        <v>30</v>
      </c>
      <c r="H994" s="123" t="s">
        <v>164</v>
      </c>
    </row>
    <row r="995" spans="1:8" ht="15.6" x14ac:dyDescent="0.3">
      <c r="A995" s="133">
        <v>81</v>
      </c>
      <c r="B995" s="244" t="s">
        <v>1391</v>
      </c>
      <c r="C995" s="307" t="s">
        <v>1392</v>
      </c>
      <c r="D995" s="133" t="s">
        <v>11</v>
      </c>
      <c r="E995" s="133">
        <v>30</v>
      </c>
      <c r="F995" s="236" t="s">
        <v>6</v>
      </c>
      <c r="G995" s="133">
        <v>30</v>
      </c>
      <c r="H995" s="123" t="s">
        <v>164</v>
      </c>
    </row>
    <row r="996" spans="1:8" ht="15.6" x14ac:dyDescent="0.3">
      <c r="A996" s="133">
        <v>82</v>
      </c>
      <c r="B996" s="244" t="s">
        <v>1393</v>
      </c>
      <c r="C996" s="307" t="s">
        <v>1392</v>
      </c>
      <c r="D996" s="133" t="s">
        <v>11</v>
      </c>
      <c r="E996" s="133">
        <v>30</v>
      </c>
      <c r="F996" s="236" t="s">
        <v>6</v>
      </c>
      <c r="G996" s="133">
        <v>30</v>
      </c>
      <c r="H996" s="123" t="s">
        <v>164</v>
      </c>
    </row>
    <row r="997" spans="1:8" ht="15.6" x14ac:dyDescent="0.3">
      <c r="A997" s="133">
        <v>83</v>
      </c>
      <c r="B997" s="244" t="s">
        <v>1394</v>
      </c>
      <c r="C997" s="307" t="s">
        <v>1392</v>
      </c>
      <c r="D997" s="133" t="s">
        <v>11</v>
      </c>
      <c r="E997" s="133">
        <v>30</v>
      </c>
      <c r="F997" s="236" t="s">
        <v>6</v>
      </c>
      <c r="G997" s="133">
        <v>30</v>
      </c>
      <c r="H997" s="123" t="s">
        <v>164</v>
      </c>
    </row>
    <row r="998" spans="1:8" ht="15.6" x14ac:dyDescent="0.3">
      <c r="A998" s="133">
        <v>84</v>
      </c>
      <c r="B998" s="244" t="s">
        <v>1395</v>
      </c>
      <c r="C998" s="307" t="s">
        <v>1392</v>
      </c>
      <c r="D998" s="133" t="s">
        <v>11</v>
      </c>
      <c r="E998" s="133">
        <v>30</v>
      </c>
      <c r="F998" s="236" t="s">
        <v>6</v>
      </c>
      <c r="G998" s="133">
        <v>30</v>
      </c>
      <c r="H998" s="123" t="s">
        <v>164</v>
      </c>
    </row>
    <row r="999" spans="1:8" ht="15.6" x14ac:dyDescent="0.3">
      <c r="A999" s="133">
        <v>85</v>
      </c>
      <c r="B999" s="244" t="s">
        <v>1396</v>
      </c>
      <c r="C999" s="307" t="s">
        <v>1392</v>
      </c>
      <c r="D999" s="133" t="s">
        <v>11</v>
      </c>
      <c r="E999" s="133">
        <v>30</v>
      </c>
      <c r="F999" s="236" t="s">
        <v>6</v>
      </c>
      <c r="G999" s="133">
        <v>30</v>
      </c>
      <c r="H999" s="123" t="s">
        <v>164</v>
      </c>
    </row>
    <row r="1000" spans="1:8" ht="15.6" x14ac:dyDescent="0.3">
      <c r="A1000" s="133">
        <v>86</v>
      </c>
      <c r="B1000" s="244" t="s">
        <v>1397</v>
      </c>
      <c r="C1000" s="307" t="s">
        <v>1392</v>
      </c>
      <c r="D1000" s="133" t="s">
        <v>11</v>
      </c>
      <c r="E1000" s="133">
        <v>30</v>
      </c>
      <c r="F1000" s="236" t="s">
        <v>6</v>
      </c>
      <c r="G1000" s="133">
        <v>30</v>
      </c>
      <c r="H1000" s="123" t="s">
        <v>164</v>
      </c>
    </row>
    <row r="1001" spans="1:8" ht="15.6" x14ac:dyDescent="0.3">
      <c r="A1001" s="133">
        <v>87</v>
      </c>
      <c r="B1001" s="244" t="s">
        <v>1398</v>
      </c>
      <c r="C1001" s="307" t="s">
        <v>1392</v>
      </c>
      <c r="D1001" s="133" t="s">
        <v>11</v>
      </c>
      <c r="E1001" s="133">
        <v>30</v>
      </c>
      <c r="F1001" s="236" t="s">
        <v>6</v>
      </c>
      <c r="G1001" s="133">
        <v>30</v>
      </c>
      <c r="H1001" s="123" t="s">
        <v>164</v>
      </c>
    </row>
    <row r="1002" spans="1:8" ht="15.6" x14ac:dyDescent="0.3">
      <c r="A1002" s="133">
        <v>88</v>
      </c>
      <c r="B1002" s="244" t="s">
        <v>1399</v>
      </c>
      <c r="C1002" s="307" t="s">
        <v>1392</v>
      </c>
      <c r="D1002" s="133" t="s">
        <v>11</v>
      </c>
      <c r="E1002" s="133">
        <v>30</v>
      </c>
      <c r="F1002" s="236" t="s">
        <v>6</v>
      </c>
      <c r="G1002" s="133">
        <v>30</v>
      </c>
      <c r="H1002" s="123" t="s">
        <v>164</v>
      </c>
    </row>
    <row r="1003" spans="1:8" ht="15.6" x14ac:dyDescent="0.3">
      <c r="A1003" s="133">
        <v>89</v>
      </c>
      <c r="B1003" s="244" t="s">
        <v>1177</v>
      </c>
      <c r="C1003" s="307" t="s">
        <v>1392</v>
      </c>
      <c r="D1003" s="133" t="s">
        <v>11</v>
      </c>
      <c r="E1003" s="133">
        <v>5</v>
      </c>
      <c r="F1003" s="236" t="s">
        <v>6</v>
      </c>
      <c r="G1003" s="133">
        <v>5</v>
      </c>
      <c r="H1003" s="123" t="s">
        <v>164</v>
      </c>
    </row>
    <row r="1004" spans="1:8" ht="15.6" x14ac:dyDescent="0.3">
      <c r="A1004" s="133">
        <v>90</v>
      </c>
      <c r="B1004" s="244" t="s">
        <v>1400</v>
      </c>
      <c r="C1004" s="307" t="s">
        <v>1377</v>
      </c>
      <c r="D1004" s="133" t="s">
        <v>11</v>
      </c>
      <c r="E1004" s="133">
        <v>30</v>
      </c>
      <c r="F1004" s="236" t="s">
        <v>6</v>
      </c>
      <c r="G1004" s="133">
        <v>30</v>
      </c>
      <c r="H1004" s="123" t="s">
        <v>164</v>
      </c>
    </row>
    <row r="1005" spans="1:8" ht="15.6" x14ac:dyDescent="0.3">
      <c r="A1005" s="133">
        <v>91</v>
      </c>
      <c r="B1005" s="244" t="s">
        <v>1401</v>
      </c>
      <c r="C1005" s="307" t="s">
        <v>1402</v>
      </c>
      <c r="D1005" s="133" t="s">
        <v>11</v>
      </c>
      <c r="E1005" s="133">
        <v>30</v>
      </c>
      <c r="F1005" s="236" t="s">
        <v>6</v>
      </c>
      <c r="G1005" s="133">
        <v>30</v>
      </c>
      <c r="H1005" s="123" t="s">
        <v>164</v>
      </c>
    </row>
    <row r="1006" spans="1:8" ht="15.6" x14ac:dyDescent="0.3">
      <c r="A1006" s="133">
        <v>92</v>
      </c>
      <c r="B1006" s="244" t="s">
        <v>1009</v>
      </c>
      <c r="C1006" s="307" t="s">
        <v>1403</v>
      </c>
      <c r="D1006" s="133" t="s">
        <v>11</v>
      </c>
      <c r="E1006" s="133">
        <v>30</v>
      </c>
      <c r="F1006" s="236" t="s">
        <v>6</v>
      </c>
      <c r="G1006" s="133">
        <v>30</v>
      </c>
      <c r="H1006" s="123" t="s">
        <v>164</v>
      </c>
    </row>
    <row r="1007" spans="1:8" ht="15.6" x14ac:dyDescent="0.3">
      <c r="A1007" s="133">
        <v>93</v>
      </c>
      <c r="B1007" s="244" t="s">
        <v>1011</v>
      </c>
      <c r="C1007" s="307" t="s">
        <v>1404</v>
      </c>
      <c r="D1007" s="133" t="s">
        <v>11</v>
      </c>
      <c r="E1007" s="133">
        <v>30</v>
      </c>
      <c r="F1007" s="236" t="s">
        <v>6</v>
      </c>
      <c r="G1007" s="133">
        <v>30</v>
      </c>
      <c r="H1007" s="123" t="s">
        <v>164</v>
      </c>
    </row>
    <row r="1008" spans="1:8" ht="15.6" x14ac:dyDescent="0.3">
      <c r="A1008" s="133">
        <v>94</v>
      </c>
      <c r="B1008" s="244" t="s">
        <v>1014</v>
      </c>
      <c r="C1008" s="307" t="s">
        <v>1405</v>
      </c>
      <c r="D1008" s="133" t="s">
        <v>11</v>
      </c>
      <c r="E1008" s="133">
        <v>30</v>
      </c>
      <c r="F1008" s="236" t="s">
        <v>6</v>
      </c>
      <c r="G1008" s="133">
        <v>30</v>
      </c>
      <c r="H1008" s="123" t="s">
        <v>164</v>
      </c>
    </row>
    <row r="1009" spans="1:8" ht="15.6" x14ac:dyDescent="0.3">
      <c r="A1009" s="133">
        <v>95</v>
      </c>
      <c r="B1009" s="244" t="s">
        <v>999</v>
      </c>
      <c r="C1009" s="307" t="s">
        <v>1406</v>
      </c>
      <c r="D1009" s="133" t="s">
        <v>11</v>
      </c>
      <c r="E1009" s="133">
        <v>5</v>
      </c>
      <c r="F1009" s="236" t="s">
        <v>6</v>
      </c>
      <c r="G1009" s="133">
        <v>5</v>
      </c>
      <c r="H1009" s="123" t="s">
        <v>164</v>
      </c>
    </row>
    <row r="1010" spans="1:8" ht="15.6" x14ac:dyDescent="0.3">
      <c r="A1010" s="133">
        <v>96</v>
      </c>
      <c r="B1010" s="244" t="s">
        <v>1407</v>
      </c>
      <c r="C1010" s="307" t="s">
        <v>1408</v>
      </c>
      <c r="D1010" s="133" t="s">
        <v>11</v>
      </c>
      <c r="E1010" s="133">
        <v>10</v>
      </c>
      <c r="F1010" s="236" t="s">
        <v>6</v>
      </c>
      <c r="G1010" s="133">
        <v>10</v>
      </c>
      <c r="H1010" s="123" t="s">
        <v>164</v>
      </c>
    </row>
    <row r="1011" spans="1:8" ht="15.6" x14ac:dyDescent="0.3">
      <c r="A1011" s="133">
        <v>97</v>
      </c>
      <c r="B1011" s="244" t="s">
        <v>1409</v>
      </c>
      <c r="C1011" s="307" t="s">
        <v>1408</v>
      </c>
      <c r="D1011" s="133" t="s">
        <v>11</v>
      </c>
      <c r="E1011" s="133">
        <v>10</v>
      </c>
      <c r="F1011" s="236" t="s">
        <v>6</v>
      </c>
      <c r="G1011" s="133">
        <v>10</v>
      </c>
      <c r="H1011" s="123" t="s">
        <v>164</v>
      </c>
    </row>
    <row r="1012" spans="1:8" ht="15.6" x14ac:dyDescent="0.3">
      <c r="A1012" s="133">
        <v>98</v>
      </c>
      <c r="B1012" s="244" t="s">
        <v>1410</v>
      </c>
      <c r="C1012" s="307" t="s">
        <v>1411</v>
      </c>
      <c r="D1012" s="133" t="s">
        <v>11</v>
      </c>
      <c r="E1012" s="133">
        <v>10</v>
      </c>
      <c r="F1012" s="236" t="s">
        <v>6</v>
      </c>
      <c r="G1012" s="133">
        <v>10</v>
      </c>
      <c r="H1012" s="123" t="s">
        <v>164</v>
      </c>
    </row>
    <row r="1013" spans="1:8" ht="15.6" x14ac:dyDescent="0.3">
      <c r="A1013" s="133">
        <v>99</v>
      </c>
      <c r="B1013" s="244" t="s">
        <v>559</v>
      </c>
      <c r="C1013" s="307" t="s">
        <v>1412</v>
      </c>
      <c r="D1013" s="133" t="s">
        <v>11</v>
      </c>
      <c r="E1013" s="133">
        <v>10</v>
      </c>
      <c r="F1013" s="236" t="s">
        <v>6</v>
      </c>
      <c r="G1013" s="133">
        <v>10</v>
      </c>
      <c r="H1013" s="123" t="s">
        <v>164</v>
      </c>
    </row>
    <row r="1014" spans="1:8" ht="15.6" x14ac:dyDescent="0.3">
      <c r="A1014" s="133">
        <v>100</v>
      </c>
      <c r="B1014" s="244" t="s">
        <v>574</v>
      </c>
      <c r="C1014" s="307" t="s">
        <v>1381</v>
      </c>
      <c r="D1014" s="133" t="s">
        <v>11</v>
      </c>
      <c r="E1014" s="133">
        <v>10</v>
      </c>
      <c r="F1014" s="236" t="s">
        <v>6</v>
      </c>
      <c r="G1014" s="133">
        <v>10</v>
      </c>
      <c r="H1014" s="123" t="s">
        <v>164</v>
      </c>
    </row>
    <row r="1015" spans="1:8" ht="15.6" x14ac:dyDescent="0.3">
      <c r="A1015" s="133">
        <v>101</v>
      </c>
      <c r="B1015" s="244" t="s">
        <v>1140</v>
      </c>
      <c r="C1015" s="307" t="s">
        <v>1413</v>
      </c>
      <c r="D1015" s="133" t="s">
        <v>11</v>
      </c>
      <c r="E1015" s="133">
        <v>10</v>
      </c>
      <c r="F1015" s="236" t="s">
        <v>6</v>
      </c>
      <c r="G1015" s="133">
        <v>10</v>
      </c>
      <c r="H1015" s="123" t="s">
        <v>164</v>
      </c>
    </row>
    <row r="1016" spans="1:8" ht="15.6" x14ac:dyDescent="0.3">
      <c r="A1016" s="133">
        <v>102</v>
      </c>
      <c r="B1016" s="244" t="s">
        <v>1414</v>
      </c>
      <c r="C1016" s="307" t="s">
        <v>1415</v>
      </c>
      <c r="D1016" s="133" t="s">
        <v>11</v>
      </c>
      <c r="E1016" s="133">
        <v>30</v>
      </c>
      <c r="F1016" s="236" t="s">
        <v>6</v>
      </c>
      <c r="G1016" s="133">
        <v>30</v>
      </c>
      <c r="H1016" s="123" t="s">
        <v>164</v>
      </c>
    </row>
    <row r="1017" spans="1:8" ht="15.6" x14ac:dyDescent="0.3">
      <c r="A1017" s="133">
        <v>103</v>
      </c>
      <c r="B1017" s="244" t="s">
        <v>1416</v>
      </c>
      <c r="C1017" s="307" t="s">
        <v>1417</v>
      </c>
      <c r="D1017" s="133" t="s">
        <v>11</v>
      </c>
      <c r="E1017" s="133">
        <v>20</v>
      </c>
      <c r="F1017" s="236" t="s">
        <v>6</v>
      </c>
      <c r="G1017" s="133">
        <v>20</v>
      </c>
      <c r="H1017" s="123" t="s">
        <v>164</v>
      </c>
    </row>
    <row r="1018" spans="1:8" ht="15.6" x14ac:dyDescent="0.3">
      <c r="A1018" s="133">
        <v>104</v>
      </c>
      <c r="B1018" s="244" t="s">
        <v>548</v>
      </c>
      <c r="C1018" s="307" t="s">
        <v>1418</v>
      </c>
      <c r="D1018" s="133" t="s">
        <v>11</v>
      </c>
      <c r="E1018" s="133">
        <v>5</v>
      </c>
      <c r="F1018" s="236" t="s">
        <v>6</v>
      </c>
      <c r="G1018" s="133">
        <v>5</v>
      </c>
      <c r="H1018" s="123" t="s">
        <v>164</v>
      </c>
    </row>
    <row r="1019" spans="1:8" ht="15.6" x14ac:dyDescent="0.3">
      <c r="A1019" s="133">
        <v>105</v>
      </c>
      <c r="B1019" s="244" t="s">
        <v>1419</v>
      </c>
      <c r="C1019" s="307" t="s">
        <v>1420</v>
      </c>
      <c r="D1019" s="133" t="s">
        <v>11</v>
      </c>
      <c r="E1019" s="133">
        <v>10</v>
      </c>
      <c r="F1019" s="236" t="s">
        <v>6</v>
      </c>
      <c r="G1019" s="133">
        <v>10</v>
      </c>
      <c r="H1019" s="123" t="s">
        <v>164</v>
      </c>
    </row>
    <row r="1020" spans="1:8" ht="15.6" x14ac:dyDescent="0.3">
      <c r="A1020" s="133">
        <v>106</v>
      </c>
      <c r="B1020" s="244" t="s">
        <v>1421</v>
      </c>
      <c r="C1020" s="307" t="s">
        <v>1422</v>
      </c>
      <c r="D1020" s="133" t="s">
        <v>11</v>
      </c>
      <c r="E1020" s="133">
        <v>10</v>
      </c>
      <c r="F1020" s="236" t="s">
        <v>6</v>
      </c>
      <c r="G1020" s="133">
        <v>10</v>
      </c>
      <c r="H1020" s="123" t="s">
        <v>164</v>
      </c>
    </row>
    <row r="1021" spans="1:8" ht="15.6" x14ac:dyDescent="0.3">
      <c r="A1021" s="133">
        <v>107</v>
      </c>
      <c r="B1021" s="244" t="s">
        <v>1423</v>
      </c>
      <c r="C1021" s="307" t="s">
        <v>1424</v>
      </c>
      <c r="D1021" s="133" t="s">
        <v>11</v>
      </c>
      <c r="E1021" s="133">
        <v>15</v>
      </c>
      <c r="F1021" s="236" t="s">
        <v>6</v>
      </c>
      <c r="G1021" s="133">
        <v>15</v>
      </c>
      <c r="H1021" s="123" t="s">
        <v>164</v>
      </c>
    </row>
    <row r="1022" spans="1:8" ht="15.6" x14ac:dyDescent="0.3">
      <c r="A1022" s="133">
        <v>108</v>
      </c>
      <c r="B1022" s="244" t="s">
        <v>1425</v>
      </c>
      <c r="C1022" s="307" t="s">
        <v>1426</v>
      </c>
      <c r="D1022" s="133" t="s">
        <v>11</v>
      </c>
      <c r="E1022" s="133">
        <v>5</v>
      </c>
      <c r="F1022" s="236" t="s">
        <v>6</v>
      </c>
      <c r="G1022" s="133">
        <v>5</v>
      </c>
      <c r="H1022" s="123" t="s">
        <v>164</v>
      </c>
    </row>
    <row r="1023" spans="1:8" ht="15.6" x14ac:dyDescent="0.3">
      <c r="A1023" s="133">
        <v>109</v>
      </c>
      <c r="B1023" s="244" t="s">
        <v>1427</v>
      </c>
      <c r="C1023" s="307" t="s">
        <v>1408</v>
      </c>
      <c r="D1023" s="133" t="s">
        <v>11</v>
      </c>
      <c r="E1023" s="133">
        <v>10</v>
      </c>
      <c r="F1023" s="236" t="s">
        <v>6</v>
      </c>
      <c r="G1023" s="133">
        <v>10</v>
      </c>
      <c r="H1023" s="123" t="s">
        <v>164</v>
      </c>
    </row>
    <row r="1024" spans="1:8" ht="15.6" x14ac:dyDescent="0.3">
      <c r="A1024" s="133">
        <v>110</v>
      </c>
      <c r="B1024" s="244" t="s">
        <v>566</v>
      </c>
      <c r="C1024" s="307" t="s">
        <v>1428</v>
      </c>
      <c r="D1024" s="133" t="s">
        <v>11</v>
      </c>
      <c r="E1024" s="133">
        <v>5</v>
      </c>
      <c r="F1024" s="236" t="s">
        <v>6</v>
      </c>
      <c r="G1024" s="133">
        <v>5</v>
      </c>
      <c r="H1024" s="123" t="s">
        <v>164</v>
      </c>
    </row>
    <row r="1025" spans="1:8" ht="15.6" x14ac:dyDescent="0.3">
      <c r="A1025" s="133">
        <v>111</v>
      </c>
      <c r="B1025" s="244" t="s">
        <v>562</v>
      </c>
      <c r="C1025" s="307" t="s">
        <v>1429</v>
      </c>
      <c r="D1025" s="133" t="s">
        <v>11</v>
      </c>
      <c r="E1025" s="133">
        <v>5</v>
      </c>
      <c r="F1025" s="236" t="s">
        <v>6</v>
      </c>
      <c r="G1025" s="133">
        <v>5</v>
      </c>
      <c r="H1025" s="123" t="s">
        <v>164</v>
      </c>
    </row>
    <row r="1026" spans="1:8" ht="15.6" x14ac:dyDescent="0.3">
      <c r="A1026" s="133">
        <v>112</v>
      </c>
      <c r="B1026" s="244" t="s">
        <v>68</v>
      </c>
      <c r="C1026" s="307" t="s">
        <v>1430</v>
      </c>
      <c r="D1026" s="133" t="s">
        <v>11</v>
      </c>
      <c r="E1026" s="133">
        <v>2</v>
      </c>
      <c r="F1026" s="236" t="s">
        <v>6</v>
      </c>
      <c r="G1026" s="133">
        <v>2</v>
      </c>
      <c r="H1026" s="123" t="s">
        <v>164</v>
      </c>
    </row>
    <row r="1027" spans="1:8" ht="15.6" x14ac:dyDescent="0.3">
      <c r="A1027" s="133">
        <v>113</v>
      </c>
      <c r="B1027" s="244" t="s">
        <v>1431</v>
      </c>
      <c r="C1027" s="307" t="s">
        <v>1432</v>
      </c>
      <c r="D1027" s="133" t="s">
        <v>11</v>
      </c>
      <c r="E1027" s="133">
        <v>1</v>
      </c>
      <c r="F1027" s="236" t="s">
        <v>6</v>
      </c>
      <c r="G1027" s="133">
        <v>1</v>
      </c>
      <c r="H1027" s="123" t="s">
        <v>164</v>
      </c>
    </row>
    <row r="1028" spans="1:8" ht="21.6" thickBot="1" x14ac:dyDescent="0.35">
      <c r="A1028" s="398" t="s">
        <v>281</v>
      </c>
      <c r="B1028" s="399"/>
      <c r="C1028" s="399"/>
      <c r="D1028" s="399"/>
      <c r="E1028" s="399"/>
      <c r="F1028" s="399"/>
      <c r="G1028" s="399"/>
      <c r="H1028" s="399"/>
    </row>
    <row r="1029" spans="1:8" x14ac:dyDescent="0.3">
      <c r="A1029" s="406" t="s">
        <v>135</v>
      </c>
      <c r="B1029" s="407"/>
      <c r="C1029" s="407"/>
      <c r="D1029" s="407"/>
      <c r="E1029" s="407"/>
      <c r="F1029" s="407"/>
      <c r="G1029" s="407"/>
      <c r="H1029" s="408"/>
    </row>
    <row r="1030" spans="1:8" x14ac:dyDescent="0.3">
      <c r="A1030" s="409" t="s">
        <v>1433</v>
      </c>
      <c r="B1030" s="410"/>
      <c r="C1030" s="410"/>
      <c r="D1030" s="410"/>
      <c r="E1030" s="410"/>
      <c r="F1030" s="410"/>
      <c r="G1030" s="410"/>
      <c r="H1030" s="411"/>
    </row>
    <row r="1031" spans="1:8" x14ac:dyDescent="0.3">
      <c r="A1031" s="409" t="s">
        <v>1281</v>
      </c>
      <c r="B1031" s="410"/>
      <c r="C1031" s="410"/>
      <c r="D1031" s="410"/>
      <c r="E1031" s="410"/>
      <c r="F1031" s="410"/>
      <c r="G1031" s="410"/>
      <c r="H1031" s="411"/>
    </row>
    <row r="1032" spans="1:8" x14ac:dyDescent="0.3">
      <c r="A1032" s="400" t="s">
        <v>1282</v>
      </c>
      <c r="B1032" s="401"/>
      <c r="C1032" s="401"/>
      <c r="D1032" s="401"/>
      <c r="E1032" s="401"/>
      <c r="F1032" s="401"/>
      <c r="G1032" s="401"/>
      <c r="H1032" s="402"/>
    </row>
    <row r="1033" spans="1:8" x14ac:dyDescent="0.3">
      <c r="A1033" s="400" t="s">
        <v>1283</v>
      </c>
      <c r="B1033" s="401"/>
      <c r="C1033" s="401"/>
      <c r="D1033" s="401"/>
      <c r="E1033" s="401"/>
      <c r="F1033" s="401"/>
      <c r="G1033" s="401"/>
      <c r="H1033" s="402"/>
    </row>
    <row r="1034" spans="1:8" x14ac:dyDescent="0.3">
      <c r="A1034" s="400" t="s">
        <v>592</v>
      </c>
      <c r="B1034" s="401"/>
      <c r="C1034" s="401"/>
      <c r="D1034" s="401"/>
      <c r="E1034" s="401"/>
      <c r="F1034" s="401"/>
      <c r="G1034" s="401"/>
      <c r="H1034" s="402"/>
    </row>
    <row r="1035" spans="1:8" x14ac:dyDescent="0.3">
      <c r="A1035" s="400" t="s">
        <v>1434</v>
      </c>
      <c r="B1035" s="401"/>
      <c r="C1035" s="401"/>
      <c r="D1035" s="401"/>
      <c r="E1035" s="401"/>
      <c r="F1035" s="401"/>
      <c r="G1035" s="401"/>
      <c r="H1035" s="402"/>
    </row>
    <row r="1036" spans="1:8" x14ac:dyDescent="0.3">
      <c r="A1036" s="400" t="s">
        <v>1435</v>
      </c>
      <c r="B1036" s="401"/>
      <c r="C1036" s="401"/>
      <c r="D1036" s="401"/>
      <c r="E1036" s="401"/>
      <c r="F1036" s="401"/>
      <c r="G1036" s="401"/>
      <c r="H1036" s="402"/>
    </row>
    <row r="1037" spans="1:8" ht="15" thickBot="1" x14ac:dyDescent="0.35">
      <c r="A1037" s="403" t="s">
        <v>143</v>
      </c>
      <c r="B1037" s="401"/>
      <c r="C1037" s="401"/>
      <c r="D1037" s="401"/>
      <c r="E1037" s="404"/>
      <c r="F1037" s="404"/>
      <c r="G1037" s="404"/>
      <c r="H1037" s="405"/>
    </row>
    <row r="1038" spans="1:8" ht="41.4" x14ac:dyDescent="0.3">
      <c r="A1038" s="70" t="s">
        <v>0</v>
      </c>
      <c r="B1038" s="70" t="s">
        <v>1</v>
      </c>
      <c r="C1038" s="5" t="s">
        <v>10</v>
      </c>
      <c r="D1038" s="70" t="s">
        <v>2</v>
      </c>
      <c r="E1038" s="70" t="s">
        <v>4</v>
      </c>
      <c r="F1038" s="70" t="s">
        <v>3</v>
      </c>
      <c r="G1038" s="70" t="s">
        <v>8</v>
      </c>
      <c r="H1038" s="70" t="s">
        <v>144</v>
      </c>
    </row>
    <row r="1039" spans="1:8" ht="27.6" x14ac:dyDescent="0.3">
      <c r="A1039" s="245">
        <v>1</v>
      </c>
      <c r="B1039" s="235" t="s">
        <v>663</v>
      </c>
      <c r="C1039" s="304" t="s">
        <v>1331</v>
      </c>
      <c r="D1039" s="235" t="s">
        <v>7</v>
      </c>
      <c r="E1039" s="238">
        <v>1</v>
      </c>
      <c r="F1039" s="238" t="s">
        <v>1436</v>
      </c>
      <c r="G1039" s="235">
        <v>5</v>
      </c>
      <c r="H1039" s="239" t="s">
        <v>164</v>
      </c>
    </row>
    <row r="1040" spans="1:8" ht="27.6" x14ac:dyDescent="0.3">
      <c r="A1040" s="245">
        <v>2</v>
      </c>
      <c r="B1040" s="235" t="s">
        <v>24</v>
      </c>
      <c r="C1040" s="284" t="s">
        <v>1333</v>
      </c>
      <c r="D1040" s="235" t="s">
        <v>7</v>
      </c>
      <c r="E1040" s="240">
        <v>1</v>
      </c>
      <c r="F1040" s="238" t="s">
        <v>1437</v>
      </c>
      <c r="G1040" s="241">
        <v>10</v>
      </c>
      <c r="H1040" s="242" t="s">
        <v>164</v>
      </c>
    </row>
    <row r="1041" spans="1:8" ht="21.6" thickBot="1" x14ac:dyDescent="0.35">
      <c r="A1041" s="398" t="s">
        <v>15</v>
      </c>
      <c r="B1041" s="399"/>
      <c r="C1041" s="399"/>
      <c r="D1041" s="399"/>
      <c r="E1041" s="399"/>
      <c r="F1041" s="399"/>
      <c r="G1041" s="399"/>
      <c r="H1041" s="399"/>
    </row>
    <row r="1042" spans="1:8" x14ac:dyDescent="0.3">
      <c r="A1042" s="406" t="s">
        <v>135</v>
      </c>
      <c r="B1042" s="407"/>
      <c r="C1042" s="407"/>
      <c r="D1042" s="407"/>
      <c r="E1042" s="407"/>
      <c r="F1042" s="407"/>
      <c r="G1042" s="407"/>
      <c r="H1042" s="408"/>
    </row>
    <row r="1043" spans="1:8" x14ac:dyDescent="0.3">
      <c r="A1043" s="409" t="s">
        <v>1438</v>
      </c>
      <c r="B1043" s="410"/>
      <c r="C1043" s="410"/>
      <c r="D1043" s="410"/>
      <c r="E1043" s="410"/>
      <c r="F1043" s="410"/>
      <c r="G1043" s="410"/>
      <c r="H1043" s="411"/>
    </row>
    <row r="1044" spans="1:8" x14ac:dyDescent="0.3">
      <c r="A1044" s="409" t="s">
        <v>1281</v>
      </c>
      <c r="B1044" s="410"/>
      <c r="C1044" s="410"/>
      <c r="D1044" s="410"/>
      <c r="E1044" s="410"/>
      <c r="F1044" s="410"/>
      <c r="G1044" s="410"/>
      <c r="H1044" s="411"/>
    </row>
    <row r="1045" spans="1:8" x14ac:dyDescent="0.3">
      <c r="A1045" s="400" t="s">
        <v>1282</v>
      </c>
      <c r="B1045" s="401"/>
      <c r="C1045" s="401"/>
      <c r="D1045" s="401"/>
      <c r="E1045" s="401"/>
      <c r="F1045" s="401"/>
      <c r="G1045" s="401"/>
      <c r="H1045" s="402"/>
    </row>
    <row r="1046" spans="1:8" x14ac:dyDescent="0.3">
      <c r="A1046" s="400" t="s">
        <v>1283</v>
      </c>
      <c r="B1046" s="401"/>
      <c r="C1046" s="401"/>
      <c r="D1046" s="401"/>
      <c r="E1046" s="401"/>
      <c r="F1046" s="401"/>
      <c r="G1046" s="401"/>
      <c r="H1046" s="402"/>
    </row>
    <row r="1047" spans="1:8" x14ac:dyDescent="0.3">
      <c r="A1047" s="400" t="s">
        <v>592</v>
      </c>
      <c r="B1047" s="401"/>
      <c r="C1047" s="401"/>
      <c r="D1047" s="401"/>
      <c r="E1047" s="401"/>
      <c r="F1047" s="401"/>
      <c r="G1047" s="401"/>
      <c r="H1047" s="402"/>
    </row>
    <row r="1048" spans="1:8" x14ac:dyDescent="0.3">
      <c r="A1048" s="400" t="s">
        <v>1439</v>
      </c>
      <c r="B1048" s="401"/>
      <c r="C1048" s="401"/>
      <c r="D1048" s="401"/>
      <c r="E1048" s="401"/>
      <c r="F1048" s="401"/>
      <c r="G1048" s="401"/>
      <c r="H1048" s="402"/>
    </row>
    <row r="1049" spans="1:8" x14ac:dyDescent="0.3">
      <c r="A1049" s="400" t="s">
        <v>142</v>
      </c>
      <c r="B1049" s="401"/>
      <c r="C1049" s="401"/>
      <c r="D1049" s="401"/>
      <c r="E1049" s="401"/>
      <c r="F1049" s="401"/>
      <c r="G1049" s="401"/>
      <c r="H1049" s="402"/>
    </row>
    <row r="1050" spans="1:8" ht="15" thickBot="1" x14ac:dyDescent="0.35">
      <c r="A1050" s="403" t="s">
        <v>143</v>
      </c>
      <c r="B1050" s="401"/>
      <c r="C1050" s="401"/>
      <c r="D1050" s="401"/>
      <c r="E1050" s="404"/>
      <c r="F1050" s="404"/>
      <c r="G1050" s="404"/>
      <c r="H1050" s="405"/>
    </row>
    <row r="1051" spans="1:8" ht="41.4" x14ac:dyDescent="0.3">
      <c r="A1051" s="126" t="s">
        <v>0</v>
      </c>
      <c r="B1051" s="70" t="s">
        <v>1</v>
      </c>
      <c r="C1051" s="5" t="s">
        <v>10</v>
      </c>
      <c r="D1051" s="70" t="s">
        <v>2</v>
      </c>
      <c r="E1051" s="70" t="s">
        <v>4</v>
      </c>
      <c r="F1051" s="70" t="s">
        <v>3</v>
      </c>
      <c r="G1051" s="70" t="s">
        <v>8</v>
      </c>
      <c r="H1051" s="70" t="s">
        <v>144</v>
      </c>
    </row>
    <row r="1052" spans="1:8" x14ac:dyDescent="0.3">
      <c r="A1052" s="245">
        <v>1</v>
      </c>
      <c r="B1052" s="235" t="s">
        <v>663</v>
      </c>
      <c r="C1052" s="179" t="s">
        <v>1331</v>
      </c>
      <c r="D1052" s="235" t="s">
        <v>7</v>
      </c>
      <c r="E1052" s="238">
        <v>1</v>
      </c>
      <c r="F1052" s="238" t="s">
        <v>6</v>
      </c>
      <c r="G1052" s="235">
        <v>1</v>
      </c>
      <c r="H1052" s="239" t="s">
        <v>164</v>
      </c>
    </row>
    <row r="1053" spans="1:8" x14ac:dyDescent="0.3">
      <c r="A1053" s="245">
        <v>2</v>
      </c>
      <c r="B1053" s="235" t="s">
        <v>24</v>
      </c>
      <c r="C1053" s="284" t="s">
        <v>1333</v>
      </c>
      <c r="D1053" s="235" t="s">
        <v>7</v>
      </c>
      <c r="E1053" s="240">
        <v>1</v>
      </c>
      <c r="F1053" s="238" t="s">
        <v>6</v>
      </c>
      <c r="G1053" s="241">
        <v>1</v>
      </c>
      <c r="H1053" s="242" t="s">
        <v>164</v>
      </c>
    </row>
    <row r="1054" spans="1:8" ht="21" x14ac:dyDescent="0.3">
      <c r="A1054" s="398" t="s">
        <v>14</v>
      </c>
      <c r="B1054" s="399"/>
      <c r="C1054" s="399"/>
      <c r="D1054" s="399"/>
      <c r="E1054" s="399"/>
      <c r="F1054" s="399"/>
      <c r="G1054" s="399"/>
      <c r="H1054" s="399"/>
    </row>
    <row r="1055" spans="1:8" ht="41.4" x14ac:dyDescent="0.3">
      <c r="A1055" s="126" t="s">
        <v>0</v>
      </c>
      <c r="B1055" s="70" t="s">
        <v>1</v>
      </c>
      <c r="C1055" s="5" t="s">
        <v>10</v>
      </c>
      <c r="D1055" s="70" t="s">
        <v>2</v>
      </c>
      <c r="E1055" s="70" t="s">
        <v>4</v>
      </c>
      <c r="F1055" s="70" t="s">
        <v>3</v>
      </c>
      <c r="G1055" s="70" t="s">
        <v>8</v>
      </c>
      <c r="H1055" s="70" t="s">
        <v>144</v>
      </c>
    </row>
    <row r="1056" spans="1:8" x14ac:dyDescent="0.3">
      <c r="A1056" s="246">
        <v>1</v>
      </c>
      <c r="B1056" s="247" t="s">
        <v>20</v>
      </c>
      <c r="C1056" s="251" t="s">
        <v>1440</v>
      </c>
      <c r="D1056" s="5" t="s">
        <v>9</v>
      </c>
      <c r="E1056" s="6">
        <v>1</v>
      </c>
      <c r="F1056" s="6" t="s">
        <v>147</v>
      </c>
      <c r="G1056" s="8">
        <f>E1056</f>
        <v>1</v>
      </c>
      <c r="H1056" s="164" t="s">
        <v>167</v>
      </c>
    </row>
    <row r="1057" spans="1:8" x14ac:dyDescent="0.3">
      <c r="A1057" s="248">
        <v>2</v>
      </c>
      <c r="B1057" s="249" t="s">
        <v>21</v>
      </c>
      <c r="C1057" s="251" t="s">
        <v>1441</v>
      </c>
      <c r="D1057" s="5" t="s">
        <v>9</v>
      </c>
      <c r="E1057" s="7">
        <v>1</v>
      </c>
      <c r="F1057" s="6" t="s">
        <v>147</v>
      </c>
      <c r="G1057" s="8">
        <f>E1057</f>
        <v>1</v>
      </c>
      <c r="H1057" s="249" t="s">
        <v>167</v>
      </c>
    </row>
  </sheetData>
  <mergeCells count="337">
    <mergeCell ref="A7:B7"/>
    <mergeCell ref="C7:H7"/>
    <mergeCell ref="A8:H8"/>
    <mergeCell ref="A9:H9"/>
    <mergeCell ref="A10:H10"/>
    <mergeCell ref="A11:H11"/>
    <mergeCell ref="A1:H1"/>
    <mergeCell ref="A2:H2"/>
    <mergeCell ref="A3:H3"/>
    <mergeCell ref="A4:H4"/>
    <mergeCell ref="A5:H5"/>
    <mergeCell ref="A6:H6"/>
    <mergeCell ref="A39:H39"/>
    <mergeCell ref="A43:H43"/>
    <mergeCell ref="A44:B44"/>
    <mergeCell ref="C44:H44"/>
    <mergeCell ref="A45:H45"/>
    <mergeCell ref="A46:H46"/>
    <mergeCell ref="A12:H12"/>
    <mergeCell ref="A13:H13"/>
    <mergeCell ref="A14:H14"/>
    <mergeCell ref="A15:H15"/>
    <mergeCell ref="A16:H16"/>
    <mergeCell ref="A17:H17"/>
    <mergeCell ref="A53:H53"/>
    <mergeCell ref="A54:H54"/>
    <mergeCell ref="A83:H83"/>
    <mergeCell ref="A87:H87"/>
    <mergeCell ref="A88:H88"/>
    <mergeCell ref="A89:H89"/>
    <mergeCell ref="A47:H47"/>
    <mergeCell ref="A48:H48"/>
    <mergeCell ref="A49:H49"/>
    <mergeCell ref="A50:H50"/>
    <mergeCell ref="A51:H51"/>
    <mergeCell ref="A52:H52"/>
    <mergeCell ref="A95:H95"/>
    <mergeCell ref="A96:H96"/>
    <mergeCell ref="A97:H97"/>
    <mergeCell ref="A98:H98"/>
    <mergeCell ref="A99:H99"/>
    <mergeCell ref="A100:H100"/>
    <mergeCell ref="A90:H90"/>
    <mergeCell ref="A91:H91"/>
    <mergeCell ref="A92:H92"/>
    <mergeCell ref="A93:B93"/>
    <mergeCell ref="C93:H93"/>
    <mergeCell ref="A94:H94"/>
    <mergeCell ref="A127:H127"/>
    <mergeCell ref="A128:H128"/>
    <mergeCell ref="A129:H129"/>
    <mergeCell ref="A130:H130"/>
    <mergeCell ref="A131:H131"/>
    <mergeCell ref="A132:H132"/>
    <mergeCell ref="A101:H101"/>
    <mergeCell ref="A102:H102"/>
    <mergeCell ref="A103:H103"/>
    <mergeCell ref="A124:H124"/>
    <mergeCell ref="A125:H125"/>
    <mergeCell ref="A126:H126"/>
    <mergeCell ref="A175:H175"/>
    <mergeCell ref="A176:H176"/>
    <mergeCell ref="A177:H177"/>
    <mergeCell ref="A178:H178"/>
    <mergeCell ref="A179:H179"/>
    <mergeCell ref="A180:H180"/>
    <mergeCell ref="A133:H133"/>
    <mergeCell ref="A166:H166"/>
    <mergeCell ref="A172:H172"/>
    <mergeCell ref="A173:B173"/>
    <mergeCell ref="C173:H173"/>
    <mergeCell ref="A174:H174"/>
    <mergeCell ref="A193:H193"/>
    <mergeCell ref="A194:H194"/>
    <mergeCell ref="A195:H195"/>
    <mergeCell ref="A196:H196"/>
    <mergeCell ref="A197:H197"/>
    <mergeCell ref="A198:H198"/>
    <mergeCell ref="A181:H181"/>
    <mergeCell ref="A182:H182"/>
    <mergeCell ref="A183:H183"/>
    <mergeCell ref="A190:H190"/>
    <mergeCell ref="A191:H191"/>
    <mergeCell ref="A192:H192"/>
    <mergeCell ref="A215:H215"/>
    <mergeCell ref="A216:H216"/>
    <mergeCell ref="A217:B217"/>
    <mergeCell ref="C217:H217"/>
    <mergeCell ref="A218:H218"/>
    <mergeCell ref="A219:H219"/>
    <mergeCell ref="A199:H199"/>
    <mergeCell ref="A206:H206"/>
    <mergeCell ref="A211:H211"/>
    <mergeCell ref="A212:H212"/>
    <mergeCell ref="A213:H213"/>
    <mergeCell ref="A214:H214"/>
    <mergeCell ref="A226:H226"/>
    <mergeCell ref="A227:H227"/>
    <mergeCell ref="A276:H276"/>
    <mergeCell ref="A277:H277"/>
    <mergeCell ref="A278:H278"/>
    <mergeCell ref="A279:H279"/>
    <mergeCell ref="A220:H220"/>
    <mergeCell ref="A221:H221"/>
    <mergeCell ref="A222:H222"/>
    <mergeCell ref="A223:H223"/>
    <mergeCell ref="A224:H224"/>
    <mergeCell ref="A225:H225"/>
    <mergeCell ref="A337:H337"/>
    <mergeCell ref="A342:H342"/>
    <mergeCell ref="A343:H343"/>
    <mergeCell ref="A344:H344"/>
    <mergeCell ref="A345:H345"/>
    <mergeCell ref="A346:H346"/>
    <mergeCell ref="A280:H280"/>
    <mergeCell ref="A281:H281"/>
    <mergeCell ref="A282:H282"/>
    <mergeCell ref="A283:H283"/>
    <mergeCell ref="A284:H284"/>
    <mergeCell ref="A285:H285"/>
    <mergeCell ref="A352:H352"/>
    <mergeCell ref="A353:H353"/>
    <mergeCell ref="A354:H354"/>
    <mergeCell ref="A355:H355"/>
    <mergeCell ref="A356:H356"/>
    <mergeCell ref="A357:H357"/>
    <mergeCell ref="A347:H347"/>
    <mergeCell ref="A348:B348"/>
    <mergeCell ref="C348:H348"/>
    <mergeCell ref="A349:H349"/>
    <mergeCell ref="A350:H350"/>
    <mergeCell ref="A351:H351"/>
    <mergeCell ref="A440:H440"/>
    <mergeCell ref="A441:H441"/>
    <mergeCell ref="A442:H442"/>
    <mergeCell ref="A443:H443"/>
    <mergeCell ref="A444:H444"/>
    <mergeCell ref="A457:H457"/>
    <mergeCell ref="A358:H358"/>
    <mergeCell ref="A435:H435"/>
    <mergeCell ref="A436:H436"/>
    <mergeCell ref="A437:H437"/>
    <mergeCell ref="A438:H438"/>
    <mergeCell ref="A439:H439"/>
    <mergeCell ref="A468:H468"/>
    <mergeCell ref="A469:B469"/>
    <mergeCell ref="C469:H469"/>
    <mergeCell ref="A470:H470"/>
    <mergeCell ref="A471:H471"/>
    <mergeCell ref="A472:H472"/>
    <mergeCell ref="A462:H462"/>
    <mergeCell ref="A463:H463"/>
    <mergeCell ref="A464:H464"/>
    <mergeCell ref="A465:H465"/>
    <mergeCell ref="A466:H466"/>
    <mergeCell ref="A467:H467"/>
    <mergeCell ref="A479:H479"/>
    <mergeCell ref="A480:H480"/>
    <mergeCell ref="A510:H510"/>
    <mergeCell ref="A511:H511"/>
    <mergeCell ref="A512:H512"/>
    <mergeCell ref="A513:H513"/>
    <mergeCell ref="A473:H473"/>
    <mergeCell ref="A474:H474"/>
    <mergeCell ref="A475:H475"/>
    <mergeCell ref="A476:H476"/>
    <mergeCell ref="A477:H477"/>
    <mergeCell ref="A478:H478"/>
    <mergeCell ref="A520:H520"/>
    <mergeCell ref="A525:H525"/>
    <mergeCell ref="A526:H526"/>
    <mergeCell ref="A527:H527"/>
    <mergeCell ref="A528:H528"/>
    <mergeCell ref="A529:H529"/>
    <mergeCell ref="A514:H514"/>
    <mergeCell ref="A515:H515"/>
    <mergeCell ref="A516:H516"/>
    <mergeCell ref="A517:H517"/>
    <mergeCell ref="A518:H518"/>
    <mergeCell ref="A519:H519"/>
    <mergeCell ref="A543:H543"/>
    <mergeCell ref="A550:H550"/>
    <mergeCell ref="A551:H551"/>
    <mergeCell ref="A552:H552"/>
    <mergeCell ref="A553:H553"/>
    <mergeCell ref="A554:H554"/>
    <mergeCell ref="A530:H530"/>
    <mergeCell ref="A531:H531"/>
    <mergeCell ref="A532:H532"/>
    <mergeCell ref="A533:H533"/>
    <mergeCell ref="A534:H534"/>
    <mergeCell ref="A535:H535"/>
    <mergeCell ref="A560:H560"/>
    <mergeCell ref="A561:H561"/>
    <mergeCell ref="A562:H562"/>
    <mergeCell ref="A563:H563"/>
    <mergeCell ref="A564:H564"/>
    <mergeCell ref="A565:H565"/>
    <mergeCell ref="A555:H555"/>
    <mergeCell ref="A556:B556"/>
    <mergeCell ref="C556:H556"/>
    <mergeCell ref="A557:H557"/>
    <mergeCell ref="A558:H558"/>
    <mergeCell ref="A559:H559"/>
    <mergeCell ref="A586:H586"/>
    <mergeCell ref="A587:H587"/>
    <mergeCell ref="A588:H588"/>
    <mergeCell ref="A589:H589"/>
    <mergeCell ref="A590:H590"/>
    <mergeCell ref="A667:H667"/>
    <mergeCell ref="A566:H566"/>
    <mergeCell ref="A581:H581"/>
    <mergeCell ref="A582:H582"/>
    <mergeCell ref="A583:H583"/>
    <mergeCell ref="A584:H584"/>
    <mergeCell ref="A585:H585"/>
    <mergeCell ref="A674:H674"/>
    <mergeCell ref="A675:H675"/>
    <mergeCell ref="A676:H676"/>
    <mergeCell ref="A683:H683"/>
    <mergeCell ref="A690:H690"/>
    <mergeCell ref="A691:H691"/>
    <mergeCell ref="A668:H668"/>
    <mergeCell ref="A669:H669"/>
    <mergeCell ref="A670:H670"/>
    <mergeCell ref="A671:H671"/>
    <mergeCell ref="A672:H672"/>
    <mergeCell ref="A673:H673"/>
    <mergeCell ref="A697:H697"/>
    <mergeCell ref="A698:H698"/>
    <mergeCell ref="A699:H699"/>
    <mergeCell ref="A700:H700"/>
    <mergeCell ref="A701:H701"/>
    <mergeCell ref="A702:H702"/>
    <mergeCell ref="A692:H692"/>
    <mergeCell ref="A693:H693"/>
    <mergeCell ref="A694:H694"/>
    <mergeCell ref="A695:H695"/>
    <mergeCell ref="A696:C696"/>
    <mergeCell ref="D696:H696"/>
    <mergeCell ref="A716:H716"/>
    <mergeCell ref="A717:H717"/>
    <mergeCell ref="A718:H718"/>
    <mergeCell ref="A719:H719"/>
    <mergeCell ref="A720:H720"/>
    <mergeCell ref="A721:H721"/>
    <mergeCell ref="A703:H703"/>
    <mergeCell ref="A704:H704"/>
    <mergeCell ref="A705:H705"/>
    <mergeCell ref="A706:H706"/>
    <mergeCell ref="A714:H714"/>
    <mergeCell ref="A715:H715"/>
    <mergeCell ref="A816:H816"/>
    <mergeCell ref="A817:H817"/>
    <mergeCell ref="A818:H818"/>
    <mergeCell ref="A819:H819"/>
    <mergeCell ref="A820:H820"/>
    <mergeCell ref="A827:H827"/>
    <mergeCell ref="A722:H722"/>
    <mergeCell ref="A723:H723"/>
    <mergeCell ref="A812:H812"/>
    <mergeCell ref="A813:H813"/>
    <mergeCell ref="A814:H814"/>
    <mergeCell ref="A815:H815"/>
    <mergeCell ref="A837:H837"/>
    <mergeCell ref="A838:H838"/>
    <mergeCell ref="A839:H839"/>
    <mergeCell ref="A840:H840"/>
    <mergeCell ref="A841:H841"/>
    <mergeCell ref="A842:H842"/>
    <mergeCell ref="A832:H832"/>
    <mergeCell ref="A833:C833"/>
    <mergeCell ref="D833:H833"/>
    <mergeCell ref="A834:H834"/>
    <mergeCell ref="A835:H835"/>
    <mergeCell ref="A836:H836"/>
    <mergeCell ref="A858:H858"/>
    <mergeCell ref="A859:H859"/>
    <mergeCell ref="A860:H860"/>
    <mergeCell ref="A861:H861"/>
    <mergeCell ref="A862:H862"/>
    <mergeCell ref="A876:H876"/>
    <mergeCell ref="A843:H843"/>
    <mergeCell ref="A853:H853"/>
    <mergeCell ref="A854:H854"/>
    <mergeCell ref="A855:H855"/>
    <mergeCell ref="A856:H856"/>
    <mergeCell ref="A857:H857"/>
    <mergeCell ref="A883:H883"/>
    <mergeCell ref="A884:H884"/>
    <mergeCell ref="A885:H885"/>
    <mergeCell ref="A892:H892"/>
    <mergeCell ref="A898:H898"/>
    <mergeCell ref="A899:H899"/>
    <mergeCell ref="A877:H877"/>
    <mergeCell ref="A878:H878"/>
    <mergeCell ref="A879:H879"/>
    <mergeCell ref="A880:H880"/>
    <mergeCell ref="A881:H881"/>
    <mergeCell ref="A882:H882"/>
    <mergeCell ref="A905:H905"/>
    <mergeCell ref="A906:H906"/>
    <mergeCell ref="A907:H907"/>
    <mergeCell ref="A908:H908"/>
    <mergeCell ref="A909:H909"/>
    <mergeCell ref="A910:H910"/>
    <mergeCell ref="A900:H900"/>
    <mergeCell ref="A901:H901"/>
    <mergeCell ref="A902:H902"/>
    <mergeCell ref="A903:H903"/>
    <mergeCell ref="A904:B904"/>
    <mergeCell ref="C904:H904"/>
    <mergeCell ref="A1030:H1030"/>
    <mergeCell ref="A1031:H1031"/>
    <mergeCell ref="A1032:H1032"/>
    <mergeCell ref="A1033:H1033"/>
    <mergeCell ref="A1034:H1034"/>
    <mergeCell ref="A1035:H1035"/>
    <mergeCell ref="A911:H911"/>
    <mergeCell ref="A912:H912"/>
    <mergeCell ref="A913:H913"/>
    <mergeCell ref="A914:H914"/>
    <mergeCell ref="A1028:H1028"/>
    <mergeCell ref="A1029:H1029"/>
    <mergeCell ref="A1054:H1054"/>
    <mergeCell ref="A1045:H1045"/>
    <mergeCell ref="A1046:H1046"/>
    <mergeCell ref="A1047:H1047"/>
    <mergeCell ref="A1048:H1048"/>
    <mergeCell ref="A1049:H1049"/>
    <mergeCell ref="A1050:H1050"/>
    <mergeCell ref="A1036:H1036"/>
    <mergeCell ref="A1037:H1037"/>
    <mergeCell ref="A1041:H1041"/>
    <mergeCell ref="A1042:H1042"/>
    <mergeCell ref="A1043:H1043"/>
    <mergeCell ref="A1044:H1044"/>
  </mergeCells>
  <conditionalFormatting sqref="G105:G120 G123 G168:G171">
    <cfRule type="cellIs" dxfId="12" priority="11" operator="notEqual">
      <formula>OFFSET(G105,0,-2)</formula>
    </cfRule>
  </conditionalFormatting>
  <conditionalFormatting sqref="G185:G188 G208:G210">
    <cfRule type="cellIs" dxfId="11" priority="10" operator="notEqual">
      <formula>OFFSET(G185,0,-2)</formula>
    </cfRule>
  </conditionalFormatting>
  <conditionalFormatting sqref="G951:G955">
    <cfRule type="cellIs" dxfId="10" priority="2" operator="notEqual">
      <formula>OFFSET(G951,0,-2)</formula>
    </cfRule>
  </conditionalFormatting>
  <conditionalFormatting sqref="G1056:G1057">
    <cfRule type="cellIs" dxfId="9" priority="3" operator="notEqual">
      <formula>OFFSET(G1056,0,-2)</formula>
    </cfRule>
  </conditionalFormatting>
  <conditionalFormatting sqref="H342:H461">
    <cfRule type="containsText" dxfId="8" priority="8" operator="containsText" text="ФБ">
      <formula>NOT(ISERROR(SEARCH("ФБ",H342)))</formula>
    </cfRule>
  </conditionalFormatting>
  <conditionalFormatting sqref="H690:H1057">
    <cfRule type="containsText" dxfId="7" priority="1" operator="containsText" text="ФБ">
      <formula>NOT(ISERROR(SEARCH("ФБ",H690)))</formula>
    </cfRule>
  </conditionalFormatting>
  <dataValidations count="1">
    <dataValidation allowBlank="1" showErrorMessage="1" sqref="B690:H949 A898:A1040 B1028:H1040 A1052:H1057 H951:H1027 B951:B952 F952:F1027 G952:G955 E952:E955 C951:D955 E951:G951 D956:D1027" xr:uid="{184E091D-ECD4-4A1D-B069-A3EFD8ACA57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Базовый ИЛ</vt:lpstr>
      <vt:lpstr>Вариативная часть</vt:lpstr>
      <vt:lpstr>Общая зона</vt:lpstr>
      <vt:lpstr>Рабочее место учащегося</vt:lpstr>
      <vt:lpstr>Рабочее место преподавателя</vt:lpstr>
      <vt:lpstr>Лист1</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2024-08-27T13:08:58Z</dcterms:modified>
</cp:coreProperties>
</file>