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4F7C12D6-C628-4A17-AEB6-C176B97003D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труда'!$A$1:$H$7</definedName>
    <definedName name="_xlnm._FilterDatabase" localSheetId="4" hidden="1">'Рабочее место преподавателя'!$A$1:$H$11</definedName>
    <definedName name="_xlnm._FilterDatabase" localSheetId="3" hidden="1">'Рабочее место учащегося'!$A$1:$H$15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6" l="1"/>
  <c r="G23" i="6"/>
  <c r="G24" i="6"/>
  <c r="G9" i="12"/>
  <c r="G8" i="12"/>
  <c r="G11" i="12"/>
  <c r="G10" i="12"/>
  <c r="G7" i="12"/>
  <c r="G4" i="12"/>
  <c r="G3" i="12"/>
  <c r="G2" i="12"/>
  <c r="G5" i="12"/>
  <c r="G14" i="11"/>
  <c r="G13" i="11"/>
  <c r="G11" i="11"/>
  <c r="G12" i="11"/>
  <c r="G6" i="11"/>
  <c r="G5" i="11"/>
  <c r="G15" i="11"/>
  <c r="G10" i="11"/>
  <c r="G4" i="11"/>
  <c r="G3" i="11"/>
  <c r="G2" i="11"/>
  <c r="G9" i="11"/>
  <c r="G8" i="11"/>
  <c r="G4" i="13"/>
  <c r="G5" i="13"/>
  <c r="G7" i="13"/>
  <c r="G6" i="13"/>
  <c r="G2" i="13"/>
  <c r="F5" i="13"/>
  <c r="F3" i="13"/>
  <c r="G59" i="14"/>
  <c r="G55" i="14"/>
  <c r="G27" i="6" l="1"/>
  <c r="G25" i="6"/>
  <c r="G26" i="6"/>
  <c r="G3" i="10" l="1"/>
  <c r="G4" i="10"/>
  <c r="G2" i="10"/>
  <c r="G7" i="11"/>
  <c r="G6" i="12"/>
  <c r="G3" i="13"/>
  <c r="G41" i="6"/>
  <c r="G39" i="6" l="1"/>
</calcChain>
</file>

<file path=xl/sharedStrings.xml><?xml version="1.0" encoding="utf-8"?>
<sst xmlns="http://schemas.openxmlformats.org/spreadsheetml/2006/main" count="585" uniqueCount="167">
  <si>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</si>
  <si>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</si>
  <si>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</si>
  <si>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</si>
  <si>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</si>
  <si>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</si>
  <si>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</si>
  <si>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</si>
  <si>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</si>
  <si>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</si>
  <si>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</si>
  <si>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</si>
  <si>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</si>
  <si>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</si>
  <si>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</si>
  <si>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</si>
  <si>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</si>
  <si>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</si>
  <si>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</si>
  <si>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</si>
  <si>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</si>
  <si>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</si>
  <si>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</si>
  <si>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</si>
  <si>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</si>
  <si>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</si>
  <si>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</si>
  <si>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</si>
  <si>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</si>
  <si>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</si>
  <si>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</si>
  <si>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</si>
  <si>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</si>
  <si>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</si>
  <si>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</si>
  <si>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</si>
  <si>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</si>
  <si>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</si>
  <si>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</si>
  <si>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</si>
  <si>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</si>
  <si>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</si>
  <si>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</si>
  <si>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</si>
  <si>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</si>
  <si>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</si>
  <si>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</si>
  <si>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</si>
  <si>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</si>
  <si>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</si>
  <si>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</si>
  <si>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</si>
  <si>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</si>
  <si>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</si>
  <si>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</si>
  <si>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</si>
  <si>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</si>
  <si>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</si>
  <si>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</si>
  <si>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</si>
  <si>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</si>
  <si>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</si>
  <si>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</si>
  <si>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</si>
  <si>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</si>
  <si>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</si>
  <si>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</si>
  <si>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</si>
  <si>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</si>
  <si>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</si>
  <si>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</si>
  <si>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</si>
  <si>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</si>
  <si>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</si>
  <si>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</si>
  <si>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</si>
  <si>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</si>
  <si>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</si>
  <si>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</si>
  <si>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</si>
  <si>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</si>
  <si>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Графические работы и макетирование</t>
  </si>
  <si>
    <t>54.02.01 Дизайн (по отраслям)</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</si>
  <si>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</si>
  <si>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</si>
  <si>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</si>
  <si>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</si>
  <si>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</si>
  <si>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13. Зона под вид работ Графические работы и макетирование (14 рабочих мест)</t>
  </si>
  <si>
    <t>Рабочее место учащегося</t>
  </si>
  <si>
    <t>Площадь зоны: не менее  64,0 кв.м.</t>
  </si>
  <si>
    <t>Освещение: Допустимо верхнее искусственное освещение ( не менее 300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</si>
  <si>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</si>
  <si>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подключения к сети  по (220 Вольт )	</t>
  </si>
  <si>
    <t>Контур заземления для электропитания и сети слаботочных подключений (при необходимости) : не требуется</t>
  </si>
  <si>
    <r>
      <t>Покрытие пола: плитка керамическая</t>
    </r>
    <r>
      <rPr>
        <sz val="10"/>
        <rFont val="Times New Roman"/>
        <family val="1"/>
        <charset val="204"/>
      </rPr>
      <t xml:space="preserve">  -64,0 </t>
    </r>
    <r>
      <rPr>
        <sz val="10"/>
        <color theme="1"/>
        <rFont val="Times New Roman"/>
        <family val="1"/>
        <charset val="204"/>
      </rPr>
      <t>м2 на всю зону</t>
    </r>
  </si>
  <si>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</si>
  <si>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</si>
  <si>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</si>
  <si>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ПК в сборе</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</si>
  <si>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</si>
  <si>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шт (на 1 раб. место)</t>
  </si>
  <si>
    <t>ФБ</t>
  </si>
  <si>
    <t xml:space="preserve">ПО  </t>
  </si>
  <si>
    <t xml:space="preserve">Графический редактор для разработки чертежей.  </t>
  </si>
  <si>
    <t xml:space="preserve">Графический редактор для разработки дизайн -проектов
</t>
  </si>
  <si>
    <t xml:space="preserve">Веб-камера </t>
  </si>
  <si>
    <t xml:space="preserve">Разрешение видео: не менее 1280х720
Интерфейс подключения USB 2.0
Встроенный микрофон. Крепление на монитор.
</t>
  </si>
  <si>
    <t xml:space="preserve">Гарнитура для ПК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</si>
  <si>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</si>
  <si>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 xml:space="preserve">Графический планшет 
</t>
  </si>
  <si>
    <t>Формат:  А6, рабочая область не менее 152 х 95 мм,
Чувствительность к нажатию:  не менее4096;
Разрешение: не менее  2540 lpi;
Скорость отклика:  не менее 133 точ/сек;
Интерфейс:  Bluetooth/USB;</t>
  </si>
  <si>
    <t xml:space="preserve"> Проектор </t>
  </si>
  <si>
    <t>Проектор 3500 lm, XGA, 30 000:1, (0.621:1) - короткофокусный, 2xHDMI 1.4, VGA in, VGA out, S-video, USB-A (power), 3.5mm audio in, 3.5mm audio out, RS232, лампа до 15000 ч.,</t>
  </si>
  <si>
    <t>шт (на 7 раб. мест)</t>
  </si>
  <si>
    <t xml:space="preserve">Экран настенный с электроприводом </t>
  </si>
  <si>
    <t>150", 308x230, формат 4:3,</t>
  </si>
  <si>
    <t>шт (на 14 раб. мест)</t>
  </si>
  <si>
    <t>Минитипография</t>
  </si>
  <si>
    <t>В комплекте принтер цветной, черно-белый, переплетное устройство, ламинирующая машина, термоклеевая машина, резак сабельный, фальцевальная машина</t>
  </si>
  <si>
    <t xml:space="preserve">Оборудование </t>
  </si>
  <si>
    <t>Переплетное устройство</t>
  </si>
  <si>
    <t>А4, 25л./500л пл. пруж</t>
  </si>
  <si>
    <t>Стол ученический компьютерный</t>
  </si>
  <si>
    <t>Столешница ЛДСП 22мм, царга 16мм.Кромка 2мм и 0,4мм.
Опоры профильная труба 50ммх50мм, 25ммх25мм, порошковая покраска.
Регулируемые опоры.
Предусмотрен кабель-канал.</t>
  </si>
  <si>
    <t xml:space="preserve">Стол  </t>
  </si>
  <si>
    <t xml:space="preserve">Прямой на металлокаркасе для макетирования, столешница ЛДСП 22 мм., Кромка 2 мм., Опоры профильная труба 50*50, порошковая покраска, </t>
  </si>
  <si>
    <t xml:space="preserve">Стул компьютерный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сетка/экокожа
</t>
  </si>
  <si>
    <t xml:space="preserve">Стул ученический </t>
  </si>
  <si>
    <t xml:space="preserve">Каркас металлический хром
Подлокотники с деревянными накладками: цвет «орех», материал бук
Ограничение по весу: 120 кг
Материал обивки экокожа
</t>
  </si>
  <si>
    <t>Площадь зоны: не менее 12 кв.м.</t>
  </si>
  <si>
    <t xml:space="preserve">Электричество: 220 Вольт  подключения к сети  по (220 Вольт)	</t>
  </si>
  <si>
    <t>Покрытие пола: плитка керамическая  - 12 м2 на всю зону</t>
  </si>
  <si>
    <t>Компьютер в сборе  с программным обеспечением</t>
  </si>
  <si>
    <t xml:space="preserve">Процессор не менее 4,6 GHz/16MB/8 cores; 
Оперативная память DDR4 не менее 32GB (PC4-25600) 3200MHz DR x8 DIMM; Твердотельный накопитель SSD 2.5"  не менее 2Tb (2000GB); 
Видеокарта не менее 12GB GDDR6X 384bit 3-DP HDMI; Блок питания 750W,
Монитор не менее 23 дюймов, 3000:1, 1ms, 178°/178°, DP, HDMI, USB 3.1, tilt, 240 Hz
Клавиатура USB , Мышь USB2.0
Источник бесперебойного питания: Активная мощность: не менее 600 Вт;
</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</si>
  <si>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</si>
  <si>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не менее  20 касаний; wifi, bluetooth
</t>
  </si>
  <si>
    <t>Документ-камера</t>
  </si>
  <si>
    <t>Зона захвата А4, Разрешение 2Mp (1600 х 1200 пикселей). Подключение к компьютеру USB. Подсветка - Есть,  Площадь сканирования до А4</t>
  </si>
  <si>
    <t xml:space="preserve"> Стол </t>
  </si>
  <si>
    <t>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t>
  </si>
  <si>
    <t xml:space="preserve">Шкаф для документов </t>
  </si>
  <si>
    <t>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t>
  </si>
  <si>
    <t>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t>
  </si>
  <si>
    <t xml:space="preserve">Стул </t>
  </si>
  <si>
    <t xml:space="preserve">Компьютерный,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Соответствует стандарту BIFMA
Материал обивки:
сетка/экокожа
</t>
  </si>
  <si>
    <t xml:space="preserve">Тумба подкатная 3 ящика </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</si>
  <si>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</si>
  <si>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Кулер 19 л (холодная/горячая вода)</t>
  </si>
  <si>
    <t>Напольный. С функцией нагрева и охлаждения</t>
  </si>
  <si>
    <t>ВБ</t>
  </si>
  <si>
    <t>Аптечка универсальная для оказания первой помощи</t>
  </si>
  <si>
    <t>Порошковый для пожапротушения</t>
  </si>
  <si>
    <t>Универсальный антибактериальный</t>
  </si>
  <si>
    <t>Облучатель-рециркулятор</t>
  </si>
  <si>
    <t>Ультрафиолетовый бактерицидный настенный</t>
  </si>
  <si>
    <t>Маски одноразовые, голубые</t>
  </si>
  <si>
    <t>Маски медицинские одноразовые</t>
  </si>
  <si>
    <t>Гарнитура для ПК</t>
  </si>
  <si>
    <t>Графический планшет</t>
  </si>
  <si>
    <t>Экран настенный с электроприводом</t>
  </si>
  <si>
    <t>Стул ученический</t>
  </si>
  <si>
    <t>Компьютер в сборе с программным обеспечением</t>
  </si>
  <si>
    <t>Тумба подкатная 3 ящика</t>
  </si>
  <si>
    <t>Базовая часть</t>
  </si>
  <si>
    <t>Графический редактор для разработки чертежей</t>
  </si>
  <si>
    <t>Графический редактор для разработки дизайн-проектов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</si>
</sst>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color theme="1"/>
      <name val="Times New Roman"/>
      <family val="1"/>
      <charset val="204"/>
    </font>
    <font>
      <sz val="10"/>
      <name val="Times New Roman"/>
      <family val="1"/>
      <charset val="204"/>
    </font>
    <font>
      <sz val="11"/>
      <name val="Calibri"/>
      <family val="2"/>
      <charset val="204"/>
      <scheme val="minor"/>
    </font>
    <font>
      <sz val="10"/>
      <color rgb="FF000000"/>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3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wrapText="1"/>
    </xf>
    <xf numFmtId="0" fontId="4"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5" fillId="0" borderId="6" xfId="0" applyFont="1" applyBorder="1" applyAlignment="1">
      <alignment horizontal="center"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24" fillId="5" borderId="8" xfId="0" applyFont="1" applyFill="1" applyBorder="1" applyAlignment="1">
      <alignment vertical="center"/>
    </xf>
    <xf numFmtId="0" fontId="16" fillId="5" borderId="8" xfId="0" applyFont="1" applyFill="1" applyBorder="1" applyAlignment="1">
      <alignment vertical="center"/>
    </xf>
    <xf numFmtId="0" fontId="14" fillId="6" borderId="8" xfId="0" applyFont="1" applyFill="1" applyBorder="1" applyAlignment="1">
      <alignment horizontal="left" vertical="center"/>
    </xf>
    <xf numFmtId="0" fontId="14" fillId="0" borderId="7" xfId="0" applyFont="1" applyBorder="1" applyAlignment="1">
      <alignment horizontal="center" vertical="center" wrapText="1"/>
    </xf>
    <xf numFmtId="0" fontId="24" fillId="2" borderId="8" xfId="0" applyFont="1" applyFill="1" applyBorder="1" applyAlignment="1">
      <alignment vertical="center" wrapText="1"/>
    </xf>
    <xf numFmtId="0" fontId="14" fillId="6" borderId="8" xfId="0" applyFont="1" applyFill="1" applyBorder="1" applyAlignment="1">
      <alignment horizontal="left" vertical="center" wrapText="1"/>
    </xf>
    <xf numFmtId="0" fontId="4" fillId="0" borderId="10" xfId="0" applyFont="1" applyBorder="1" applyAlignment="1" applyProtection="1">
      <alignment vertical="center"/>
      <protection locked="0"/>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15" fillId="0" borderId="18"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1" borderId="8" xfId="0" applyFill="1" applyBorder="1" applyAlignment="1">
      <alignment horizontal="left" vertical="center" wrapText="1"/>
    </xf>
    <xf numFmtId="0" fontId="0" fillId="0" borderId="8" xfId="0" applyBorder="1" applyAlignment="1">
      <alignment vertical="center" wrapText="1"/>
    </xf>
    <xf numFmtId="0" fontId="0" fillId="11" borderId="8" xfId="0" applyFill="1" applyBorder="1" applyAlignment="1">
      <alignment horizontal="center" vertical="center" wrapText="1"/>
    </xf>
    <xf numFmtId="0" fontId="31" fillId="0" borderId="8"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30" xfId="0" applyFont="1" applyBorder="1" applyAlignment="1">
      <alignment horizontal="center" vertical="center" wrapText="1"/>
    </xf>
    <xf numFmtId="0" fontId="32" fillId="0" borderId="8" xfId="0" applyFont="1" applyBorder="1" applyAlignment="1" applyProtection="1">
      <alignment horizontal="left" vertical="top"/>
      <protection locked="0"/>
    </xf>
    <xf numFmtId="0" fontId="32" fillId="0" borderId="8" xfId="0" applyFont="1" applyBorder="1" applyAlignment="1">
      <alignment vertical="top" wrapText="1"/>
    </xf>
    <xf numFmtId="0" fontId="32" fillId="0" borderId="8" xfId="0" applyFont="1" applyBorder="1" applyAlignment="1">
      <alignment horizontal="center" vertical="top" wrapText="1"/>
    </xf>
    <xf numFmtId="0" fontId="33" fillId="0" borderId="0" xfId="0" applyFont="1" applyAlignment="1">
      <alignment horizontal="center" vertical="top"/>
    </xf>
    <xf numFmtId="0" fontId="31" fillId="0" borderId="8" xfId="0" applyFont="1" applyBorder="1" applyAlignment="1">
      <alignment vertical="top" wrapText="1"/>
    </xf>
    <xf numFmtId="0" fontId="34" fillId="0" borderId="8" xfId="0" applyFont="1" applyBorder="1" applyAlignment="1">
      <alignment vertical="top" wrapText="1"/>
    </xf>
    <xf numFmtId="0" fontId="31" fillId="0" borderId="8" xfId="0" applyFont="1" applyBorder="1" applyAlignment="1">
      <alignment horizontal="left" vertical="top" wrapText="1"/>
    </xf>
    <xf numFmtId="0" fontId="32" fillId="0" borderId="9" xfId="0" applyFont="1" applyBorder="1" applyAlignment="1" applyProtection="1">
      <alignment vertical="top" wrapText="1"/>
      <protection locked="0"/>
    </xf>
    <xf numFmtId="0" fontId="32" fillId="0" borderId="3" xfId="0" applyFont="1" applyBorder="1" applyAlignment="1">
      <alignment horizontal="center" vertical="top"/>
    </xf>
    <xf numFmtId="0" fontId="31" fillId="0" borderId="8" xfId="0" applyFont="1" applyBorder="1" applyAlignment="1">
      <alignment horizontal="center" vertical="top"/>
    </xf>
    <xf numFmtId="0" fontId="31" fillId="0" borderId="30" xfId="0" applyFont="1" applyBorder="1" applyAlignment="1">
      <alignment horizontal="center" vertical="top"/>
    </xf>
    <xf numFmtId="0" fontId="32" fillId="0" borderId="8" xfId="0" applyFont="1" applyBorder="1" applyAlignment="1">
      <alignment vertical="top"/>
    </xf>
    <xf numFmtId="0" fontId="32" fillId="0" borderId="30" xfId="0" applyFont="1" applyBorder="1" applyAlignment="1">
      <alignment horizontal="center" vertical="top"/>
    </xf>
    <xf numFmtId="0" fontId="32" fillId="0" borderId="0" xfId="0" applyFont="1" applyAlignment="1">
      <alignment vertical="top"/>
    </xf>
    <xf numFmtId="0" fontId="32" fillId="0" borderId="8" xfId="0" applyFont="1" applyBorder="1" applyAlignment="1">
      <alignment wrapText="1"/>
    </xf>
    <xf numFmtId="0" fontId="32" fillId="0" borderId="8" xfId="0" applyFont="1" applyBorder="1" applyAlignment="1">
      <alignment horizontal="center" vertical="top"/>
    </xf>
    <xf numFmtId="0" fontId="32" fillId="0" borderId="9" xfId="0" applyFont="1" applyBorder="1" applyAlignment="1">
      <alignment vertical="top" wrapText="1"/>
    </xf>
    <xf numFmtId="0" fontId="31" fillId="0" borderId="30" xfId="0" applyFont="1" applyBorder="1" applyAlignment="1">
      <alignment horizontal="center"/>
    </xf>
    <xf numFmtId="0" fontId="32" fillId="0" borderId="8" xfId="0" applyFont="1" applyBorder="1" applyAlignment="1" applyProtection="1">
      <alignment vertical="top" wrapText="1"/>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top" wrapText="1"/>
    </xf>
    <xf numFmtId="0" fontId="2" fillId="0" borderId="8" xfId="0" applyFont="1" applyBorder="1" applyAlignment="1">
      <alignment horizontal="center" vertical="center" wrapText="1"/>
    </xf>
    <xf numFmtId="0" fontId="2" fillId="0" borderId="30" xfId="0" applyFont="1" applyBorder="1" applyAlignment="1">
      <alignment horizontal="center" vertical="center" wrapText="1"/>
    </xf>
    <xf numFmtId="0" fontId="31" fillId="0" borderId="8" xfId="0" applyFont="1" applyBorder="1" applyAlignment="1">
      <alignment horizontal="left" vertical="top"/>
    </xf>
    <xf numFmtId="0" fontId="31" fillId="0" borderId="8" xfId="0" applyFont="1" applyBorder="1" applyAlignment="1">
      <alignment vertical="top"/>
    </xf>
    <xf numFmtId="0" fontId="31" fillId="0" borderId="10" xfId="0" applyFont="1" applyBorder="1" applyAlignment="1">
      <alignment horizontal="left" vertical="top"/>
    </xf>
    <xf numFmtId="0" fontId="2" fillId="0" borderId="8" xfId="0" applyFont="1" applyBorder="1" applyAlignment="1">
      <alignment vertical="top"/>
    </xf>
    <xf numFmtId="0" fontId="4" fillId="0" borderId="8" xfId="0" applyFont="1" applyBorder="1" applyAlignment="1">
      <alignment horizontal="center" vertical="top" wrapText="1"/>
    </xf>
    <xf numFmtId="0" fontId="2" fillId="0" borderId="30" xfId="0" applyFont="1" applyBorder="1" applyAlignment="1">
      <alignment horizontal="center" vertical="top" wrapText="1"/>
    </xf>
    <xf numFmtId="0" fontId="32" fillId="0" borderId="16" xfId="0" applyFont="1" applyBorder="1" applyAlignment="1" applyProtection="1">
      <alignment vertical="center" wrapText="1"/>
      <protection locked="0"/>
    </xf>
    <xf numFmtId="0" fontId="32" fillId="0" borderId="3" xfId="0" applyFont="1" applyBorder="1" applyAlignment="1">
      <alignment vertical="top"/>
    </xf>
    <xf numFmtId="0" fontId="31" fillId="0" borderId="0" xfId="0" applyFont="1" applyAlignment="1">
      <alignment wrapText="1"/>
    </xf>
    <xf numFmtId="0" fontId="31" fillId="0" borderId="8" xfId="0" applyFont="1" applyBorder="1" applyAlignment="1">
      <alignment wrapText="1"/>
    </xf>
    <xf numFmtId="0" fontId="32" fillId="0" borderId="9" xfId="0" applyFont="1" applyBorder="1" applyAlignment="1" applyProtection="1">
      <alignment vertical="center" wrapText="1"/>
      <protection locked="0"/>
    </xf>
    <xf numFmtId="0" fontId="32" fillId="0" borderId="3" xfId="0" applyFont="1" applyBorder="1" applyAlignment="1">
      <alignment horizontal="center" vertical="top" wrapText="1"/>
    </xf>
    <xf numFmtId="0" fontId="31" fillId="0" borderId="3" xfId="0" applyFont="1" applyBorder="1" applyAlignment="1">
      <alignment horizontal="center" vertical="top"/>
    </xf>
    <xf numFmtId="0" fontId="31" fillId="0" borderId="8" xfId="0" applyFont="1" applyBorder="1" applyAlignment="1">
      <alignment horizontal="left" vertical="center" wrapText="1"/>
    </xf>
    <xf numFmtId="0" fontId="32" fillId="0" borderId="8" xfId="0" applyFont="1" applyBorder="1" applyAlignment="1">
      <alignment horizontal="left" vertical="top"/>
    </xf>
    <xf numFmtId="0" fontId="32" fillId="0" borderId="8" xfId="0" applyFont="1" applyBorder="1"/>
    <xf numFmtId="0" fontId="32" fillId="0" borderId="8" xfId="0" applyFont="1" applyBorder="1" applyAlignment="1">
      <alignment horizontal="center" vertical="center"/>
    </xf>
    <xf numFmtId="0" fontId="32" fillId="0" borderId="30" xfId="0" applyFont="1" applyBorder="1" applyAlignment="1">
      <alignment horizontal="center" vertical="center"/>
    </xf>
    <xf numFmtId="0" fontId="2" fillId="0" borderId="3" xfId="0" applyFont="1" applyBorder="1" applyAlignment="1">
      <alignment horizontal="left" vertical="top"/>
    </xf>
    <xf numFmtId="0" fontId="31" fillId="0" borderId="3" xfId="0" applyFont="1" applyBorder="1" applyAlignment="1">
      <alignment vertical="top"/>
    </xf>
    <xf numFmtId="0" fontId="31" fillId="0" borderId="8" xfId="0" applyFont="1" applyBorder="1" applyAlignment="1">
      <alignment horizontal="center" vertical="center"/>
    </xf>
    <xf numFmtId="0" fontId="32" fillId="0" borderId="3" xfId="0" applyFont="1" applyBorder="1" applyAlignment="1">
      <alignment horizontal="center" vertical="center"/>
    </xf>
    <xf numFmtId="0" fontId="2" fillId="0" borderId="8" xfId="0" applyFont="1" applyBorder="1" applyAlignment="1">
      <alignment horizontal="left" vertical="top"/>
    </xf>
    <xf numFmtId="0" fontId="31" fillId="0" borderId="8" xfId="0" applyFont="1" applyBorder="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4" fillId="0" borderId="3" xfId="0" applyFont="1" applyBorder="1" applyAlignment="1">
      <alignment horizontal="center" vertical="center" wrapText="1"/>
    </xf>
    <xf numFmtId="0" fontId="14" fillId="0" borderId="9" xfId="0" applyFont="1" applyBorder="1" applyAlignment="1">
      <alignment horizontal="left" vertical="center"/>
    </xf>
    <xf numFmtId="0" fontId="16" fillId="0" borderId="18" xfId="0" applyFont="1" applyBorder="1" applyAlignment="1">
      <alignment horizontal="left" vertical="center" wrapText="1"/>
    </xf>
    <xf numFmtId="0" fontId="16" fillId="5" borderId="8" xfId="0" applyFont="1" applyFill="1" applyBorder="1" applyAlignment="1">
      <alignment horizontal="left"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14" borderId="10" xfId="0" applyFont="1" applyFill="1" applyBorder="1" applyAlignment="1">
      <alignment horizontal="left" vertical="center"/>
    </xf>
    <xf numFmtId="0" fontId="29" fillId="14" borderId="11" xfId="0" applyFont="1" applyFill="1" applyBorder="1" applyAlignment="1">
      <alignment horizontal="left" vertical="center"/>
    </xf>
    <xf numFmtId="0" fontId="29" fillId="14" borderId="24" xfId="0" applyFont="1" applyFill="1" applyBorder="1" applyAlignment="1">
      <alignment horizontal="left" vertical="center"/>
    </xf>
    <xf numFmtId="0" fontId="29" fillId="13" borderId="18" xfId="0" applyFont="1" applyFill="1" applyBorder="1" applyAlignment="1">
      <alignment horizontal="center" vertical="top" wrapText="1"/>
    </xf>
    <xf numFmtId="0" fontId="1" fillId="13" borderId="18" xfId="0" applyFont="1" applyFill="1" applyBorder="1" applyAlignment="1">
      <alignment horizontal="center" vertical="top"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1" fillId="15" borderId="25" xfId="0" applyFont="1" applyFill="1" applyBorder="1" applyAlignment="1">
      <alignment horizontal="center" vertical="center"/>
    </xf>
    <xf numFmtId="0" fontId="1" fillId="15" borderId="26" xfId="0" applyFont="1" applyFill="1" applyBorder="1" applyAlignment="1">
      <alignment horizontal="center" vertical="center"/>
    </xf>
    <xf numFmtId="0" fontId="31" fillId="2" borderId="22" xfId="0" applyFont="1" applyFill="1" applyBorder="1" applyAlignment="1">
      <alignment horizontal="left" vertical="top" wrapText="1"/>
    </xf>
    <xf numFmtId="0" fontId="31" fillId="2" borderId="0" xfId="0" applyFont="1" applyFill="1" applyAlignment="1">
      <alignment horizontal="left" vertical="top" wrapText="1"/>
    </xf>
    <xf numFmtId="0" fontId="31" fillId="2" borderId="23" xfId="0" applyFont="1" applyFill="1" applyBorder="1" applyAlignment="1">
      <alignment horizontal="left" vertical="top" wrapText="1"/>
    </xf>
    <xf numFmtId="0" fontId="32" fillId="2" borderId="22"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23" xfId="0" applyFont="1" applyFill="1" applyBorder="1" applyAlignment="1">
      <alignment horizontal="left" vertical="top" wrapText="1"/>
    </xf>
    <xf numFmtId="0" fontId="32" fillId="2" borderId="27" xfId="0" applyFont="1" applyFill="1" applyBorder="1" applyAlignment="1">
      <alignment horizontal="left" vertical="top" wrapText="1"/>
    </xf>
    <xf numFmtId="0" fontId="32" fillId="2" borderId="28" xfId="0" applyFont="1" applyFill="1" applyBorder="1" applyAlignment="1">
      <alignment horizontal="left" vertical="top" wrapText="1"/>
    </xf>
    <xf numFmtId="0" fontId="32" fillId="2" borderId="29" xfId="0" applyFont="1" applyFill="1" applyBorder="1" applyAlignment="1">
      <alignment horizontal="left" vertical="top" wrapText="1"/>
    </xf>
    <xf numFmtId="0" fontId="1" fillId="15" borderId="31"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3" xfId="0" applyFont="1" applyFill="1" applyBorder="1" applyAlignment="1">
      <alignment horizontal="left" vertical="top" wrapText="1"/>
    </xf>
    <xf numFmtId="0" fontId="1" fillId="15" borderId="10"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24" xfId="0" applyFont="1" applyFill="1" applyBorder="1" applyAlignment="1">
      <alignment horizontal="center" vertical="center"/>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46</v>
      </c>
      <c r="B1" s="26" t="s">
        <v>47</v>
      </c>
      <c r="C1" s="175" t="s">
        <v>81</v>
      </c>
      <c r="D1" s="175"/>
      <c r="E1" s="175"/>
      <c r="F1" s="175"/>
      <c r="G1" s="175"/>
    </row>
    <row r="2" spans="1:7" ht="18" x14ac:dyDescent="0.35">
      <c r="A2" s="176" t="s">
        <v>48</v>
      </c>
      <c r="B2" s="177"/>
      <c r="C2" s="178">
        <f>D20</f>
        <v>12</v>
      </c>
      <c r="D2" s="178"/>
      <c r="E2" s="178"/>
      <c r="F2" s="178"/>
      <c r="G2" s="178"/>
    </row>
    <row r="3" spans="1:7" ht="50.25" customHeight="1" x14ac:dyDescent="0.3">
      <c r="A3" s="179" t="s">
        <v>49</v>
      </c>
      <c r="B3" s="180"/>
      <c r="C3" s="181" t="s">
        <v>82</v>
      </c>
      <c r="D3" s="181"/>
      <c r="E3" s="181"/>
      <c r="F3" s="181"/>
      <c r="G3" s="181"/>
    </row>
    <row r="4" spans="1:7" ht="14.4" x14ac:dyDescent="0.3">
      <c r="A4" s="184" t="s">
        <v>13</v>
      </c>
      <c r="B4" s="185"/>
      <c r="C4" s="185"/>
      <c r="D4" s="185"/>
      <c r="E4" s="185"/>
      <c r="F4" s="185"/>
      <c r="G4" s="185"/>
    </row>
    <row r="5" spans="1:7" ht="14.4" x14ac:dyDescent="0.3">
      <c r="A5" s="182" t="s">
        <v>50</v>
      </c>
      <c r="B5" s="183"/>
      <c r="C5" s="183"/>
      <c r="D5" s="183"/>
      <c r="E5" s="183"/>
      <c r="F5" s="183"/>
      <c r="G5" s="183"/>
    </row>
    <row r="6" spans="1:7" ht="14.4" x14ac:dyDescent="0.3">
      <c r="A6" s="182" t="s">
        <v>51</v>
      </c>
      <c r="B6" s="183"/>
      <c r="C6" s="183"/>
      <c r="D6" s="183"/>
      <c r="E6" s="183"/>
      <c r="F6" s="183"/>
      <c r="G6" s="183"/>
    </row>
    <row r="7" spans="1:7" ht="14.4" x14ac:dyDescent="0.3">
      <c r="A7" s="182" t="s">
        <v>52</v>
      </c>
      <c r="B7" s="183"/>
      <c r="C7" s="183"/>
      <c r="D7" s="183"/>
      <c r="E7" s="183"/>
      <c r="F7" s="183"/>
      <c r="G7" s="183"/>
    </row>
    <row r="8" spans="1:7" ht="14.4" x14ac:dyDescent="0.3">
      <c r="A8" s="182" t="s">
        <v>53</v>
      </c>
      <c r="B8" s="183"/>
      <c r="C8" s="183"/>
      <c r="D8" s="183"/>
      <c r="E8" s="183"/>
      <c r="F8" s="183"/>
      <c r="G8" s="183"/>
    </row>
    <row r="9" spans="1:7" ht="14.4" x14ac:dyDescent="0.3">
      <c r="A9" s="182" t="s">
        <v>54</v>
      </c>
      <c r="B9" s="183"/>
      <c r="C9" s="183"/>
      <c r="D9" s="183"/>
      <c r="E9" s="183"/>
      <c r="F9" s="183"/>
      <c r="G9" s="183"/>
    </row>
    <row r="10" spans="1:7" ht="14.4" x14ac:dyDescent="0.3">
      <c r="A10" s="182" t="s">
        <v>55</v>
      </c>
      <c r="B10" s="183"/>
      <c r="C10" s="183"/>
      <c r="D10" s="183"/>
      <c r="E10" s="183"/>
      <c r="F10" s="183"/>
      <c r="G10" s="183"/>
    </row>
    <row r="11" spans="1:7" ht="14.4" x14ac:dyDescent="0.3">
      <c r="A11" s="182" t="s">
        <v>56</v>
      </c>
      <c r="B11" s="183"/>
      <c r="C11" s="183"/>
      <c r="D11" s="183"/>
      <c r="E11" s="183"/>
      <c r="F11" s="183"/>
      <c r="G11" s="183"/>
    </row>
    <row r="12" spans="1:7" ht="14.4" x14ac:dyDescent="0.3">
      <c r="A12" s="165" t="s">
        <v>19</v>
      </c>
      <c r="B12" s="166"/>
      <c r="C12" s="166"/>
      <c r="D12" s="166"/>
      <c r="E12" s="166"/>
      <c r="F12" s="166"/>
      <c r="G12" s="166"/>
    </row>
    <row r="13" spans="1:7" ht="17.399999999999999" x14ac:dyDescent="0.3">
      <c r="A13" s="167" t="s">
        <v>12</v>
      </c>
      <c r="B13" s="168"/>
      <c r="C13" s="168"/>
      <c r="D13" s="168"/>
      <c r="E13" s="164"/>
      <c r="F13" s="164"/>
      <c r="G13" s="168"/>
    </row>
    <row r="14" spans="1:7" s="35" customFormat="1" ht="46.8" x14ac:dyDescent="0.3">
      <c r="A14" s="33" t="s">
        <v>0</v>
      </c>
      <c r="B14" s="33" t="s">
        <v>1</v>
      </c>
      <c r="C14" s="31" t="s">
        <v>10</v>
      </c>
      <c r="D14" s="31" t="s">
        <v>2</v>
      </c>
      <c r="E14" s="40"/>
      <c r="F14" s="41"/>
      <c r="G14" s="36" t="s">
        <v>57</v>
      </c>
    </row>
    <row r="15" spans="1:7" s="35" customFormat="1" ht="31.2" x14ac:dyDescent="0.3">
      <c r="A15" s="59">
        <v>1</v>
      </c>
      <c r="B15" s="16" t="s">
        <v>41</v>
      </c>
      <c r="C15" s="28" t="s">
        <v>16</v>
      </c>
      <c r="D15" s="15" t="s">
        <v>5</v>
      </c>
      <c r="E15" s="42"/>
      <c r="F15" s="43"/>
      <c r="G15" s="25">
        <v>1</v>
      </c>
    </row>
    <row r="16" spans="1:7" s="35" customFormat="1" ht="31.2" x14ac:dyDescent="0.3">
      <c r="A16" s="59">
        <v>2</v>
      </c>
      <c r="B16" s="159" t="s">
        <v>118</v>
      </c>
      <c r="C16" s="58" t="s">
        <v>16</v>
      </c>
      <c r="D16" s="32" t="s">
        <v>11</v>
      </c>
      <c r="E16" s="42"/>
      <c r="F16" s="43"/>
      <c r="G16" s="37">
        <v>1</v>
      </c>
    </row>
    <row r="17" spans="1:7" ht="31.2" x14ac:dyDescent="0.3">
      <c r="A17" s="59">
        <v>3</v>
      </c>
      <c r="B17" s="160" t="s">
        <v>28</v>
      </c>
      <c r="C17" s="58" t="s">
        <v>16</v>
      </c>
      <c r="D17" s="15" t="s">
        <v>5</v>
      </c>
      <c r="E17" s="42"/>
      <c r="F17" s="43"/>
      <c r="G17" s="37">
        <v>1</v>
      </c>
    </row>
    <row r="18" spans="1:7" ht="31.2" x14ac:dyDescent="0.3">
      <c r="A18" s="59">
        <v>4</v>
      </c>
      <c r="B18" s="13" t="s">
        <v>121</v>
      </c>
      <c r="C18" s="58" t="s">
        <v>16</v>
      </c>
      <c r="D18" s="15" t="s">
        <v>11</v>
      </c>
      <c r="E18" s="42"/>
      <c r="F18" s="43"/>
      <c r="G18" s="37">
        <v>1</v>
      </c>
    </row>
    <row r="19" spans="1:7" ht="17.399999999999999" x14ac:dyDescent="0.3">
      <c r="A19" s="172" t="s">
        <v>77</v>
      </c>
      <c r="B19" s="173"/>
      <c r="C19" s="173"/>
      <c r="D19" s="174">
        <v>1</v>
      </c>
      <c r="E19" s="174"/>
      <c r="F19" s="174"/>
      <c r="G19" s="174"/>
    </row>
    <row r="20" spans="1:7" x14ac:dyDescent="0.3">
      <c r="A20" s="169" t="s">
        <v>17</v>
      </c>
      <c r="B20" s="170"/>
      <c r="C20" s="170"/>
      <c r="D20" s="171">
        <v>12</v>
      </c>
      <c r="E20" s="171"/>
      <c r="F20" s="171"/>
      <c r="G20" s="171"/>
    </row>
    <row r="21" spans="1:7" s="35" customFormat="1" ht="46.8" x14ac:dyDescent="0.3">
      <c r="A21" s="33" t="s">
        <v>0</v>
      </c>
      <c r="B21" s="33" t="s">
        <v>1</v>
      </c>
      <c r="C21" s="33" t="s">
        <v>10</v>
      </c>
      <c r="D21" s="33" t="s">
        <v>2</v>
      </c>
      <c r="E21" s="33" t="s">
        <v>58</v>
      </c>
      <c r="F21" s="33" t="s">
        <v>59</v>
      </c>
      <c r="G21" s="33" t="s">
        <v>57</v>
      </c>
    </row>
    <row r="22" spans="1:7" s="35" customFormat="1" ht="31.2" x14ac:dyDescent="0.3">
      <c r="A22" s="59">
        <v>1</v>
      </c>
      <c r="B22" s="16" t="s">
        <v>159</v>
      </c>
      <c r="C22" s="14" t="s">
        <v>16</v>
      </c>
      <c r="D22" s="20" t="s">
        <v>5</v>
      </c>
      <c r="E22" s="38">
        <v>1</v>
      </c>
      <c r="F22" s="38" t="s">
        <v>60</v>
      </c>
      <c r="G22" s="38">
        <f t="shared" ref="G22:G27" si="0">$D$20*E22/IF(F22="на 1 р.м.",1,IF(F22="на 2 р.м.",2,#VALUE!))</f>
        <v>12</v>
      </c>
    </row>
    <row r="23" spans="1:7" s="35" customFormat="1" ht="46.8" x14ac:dyDescent="0.3">
      <c r="A23" s="59">
        <v>2</v>
      </c>
      <c r="B23" s="16" t="s">
        <v>166</v>
      </c>
      <c r="C23" s="14" t="s">
        <v>76</v>
      </c>
      <c r="D23" s="20" t="s">
        <v>18</v>
      </c>
      <c r="E23" s="38">
        <v>1</v>
      </c>
      <c r="F23" s="38" t="s">
        <v>60</v>
      </c>
      <c r="G23" s="38">
        <f t="shared" si="0"/>
        <v>12</v>
      </c>
    </row>
    <row r="24" spans="1:7" s="35" customFormat="1" ht="46.8" x14ac:dyDescent="0.3">
      <c r="A24" s="60">
        <v>3</v>
      </c>
      <c r="B24" s="18" t="s">
        <v>165</v>
      </c>
      <c r="C24" s="19" t="s">
        <v>76</v>
      </c>
      <c r="D24" s="20" t="s">
        <v>18</v>
      </c>
      <c r="E24" s="38">
        <v>1</v>
      </c>
      <c r="F24" s="38" t="s">
        <v>60</v>
      </c>
      <c r="G24" s="38">
        <f t="shared" si="0"/>
        <v>12</v>
      </c>
    </row>
    <row r="25" spans="1:7" ht="93.6" x14ac:dyDescent="0.3">
      <c r="A25" s="59">
        <v>4</v>
      </c>
      <c r="B25" s="16" t="s">
        <v>43</v>
      </c>
      <c r="C25" s="28" t="s">
        <v>72</v>
      </c>
      <c r="D25" s="20" t="s">
        <v>5</v>
      </c>
      <c r="E25" s="38">
        <v>1</v>
      </c>
      <c r="F25" s="38" t="s">
        <v>60</v>
      </c>
      <c r="G25" s="38">
        <f t="shared" si="0"/>
        <v>12</v>
      </c>
    </row>
    <row r="26" spans="1:7" ht="31.2" x14ac:dyDescent="0.3">
      <c r="A26" s="59">
        <v>5</v>
      </c>
      <c r="B26" s="13" t="s">
        <v>61</v>
      </c>
      <c r="C26" s="19" t="s">
        <v>16</v>
      </c>
      <c r="D26" s="20" t="s">
        <v>7</v>
      </c>
      <c r="E26" s="38">
        <v>1</v>
      </c>
      <c r="F26" s="38" t="s">
        <v>60</v>
      </c>
      <c r="G26" s="38">
        <f t="shared" si="0"/>
        <v>12</v>
      </c>
    </row>
    <row r="27" spans="1:7" x14ac:dyDescent="0.3">
      <c r="A27" s="60">
        <v>6</v>
      </c>
      <c r="B27" s="13" t="s">
        <v>62</v>
      </c>
      <c r="C27" s="19" t="s">
        <v>16</v>
      </c>
      <c r="D27" s="20" t="s">
        <v>7</v>
      </c>
      <c r="E27" s="38">
        <v>1</v>
      </c>
      <c r="F27" s="38" t="s">
        <v>60</v>
      </c>
      <c r="G27" s="38">
        <f t="shared" si="0"/>
        <v>12</v>
      </c>
    </row>
    <row r="28" spans="1:7" ht="17.399999999999999" x14ac:dyDescent="0.3">
      <c r="A28" s="161" t="s">
        <v>15</v>
      </c>
      <c r="B28" s="162"/>
      <c r="C28" s="162"/>
      <c r="D28" s="162"/>
      <c r="E28" s="163"/>
      <c r="F28" s="163"/>
      <c r="G28" s="162"/>
    </row>
    <row r="29" spans="1:7" s="35" customFormat="1" ht="46.8" x14ac:dyDescent="0.3">
      <c r="A29" s="33" t="s">
        <v>0</v>
      </c>
      <c r="B29" s="33" t="s">
        <v>1</v>
      </c>
      <c r="C29" s="31" t="s">
        <v>10</v>
      </c>
      <c r="D29" s="31" t="s">
        <v>2</v>
      </c>
      <c r="E29" s="40"/>
      <c r="F29" s="41"/>
      <c r="G29" s="36" t="s">
        <v>57</v>
      </c>
    </row>
    <row r="30" spans="1:7" s="35" customFormat="1" ht="46.8" x14ac:dyDescent="0.3">
      <c r="A30" s="62">
        <v>1</v>
      </c>
      <c r="B30" s="16" t="s">
        <v>166</v>
      </c>
      <c r="C30" s="14" t="s">
        <v>76</v>
      </c>
      <c r="D30" s="24" t="s">
        <v>18</v>
      </c>
      <c r="E30" s="44"/>
      <c r="F30" s="45"/>
      <c r="G30" s="25">
        <v>1</v>
      </c>
    </row>
    <row r="31" spans="1:7" s="35" customFormat="1" ht="46.8" x14ac:dyDescent="0.3">
      <c r="A31" s="62">
        <v>2</v>
      </c>
      <c r="B31" s="16" t="s">
        <v>165</v>
      </c>
      <c r="C31" s="14" t="s">
        <v>76</v>
      </c>
      <c r="D31" s="24" t="s">
        <v>18</v>
      </c>
      <c r="E31" s="44"/>
      <c r="F31" s="45"/>
      <c r="G31" s="25">
        <v>1</v>
      </c>
    </row>
    <row r="32" spans="1:7" s="35" customFormat="1" ht="31.2" x14ac:dyDescent="0.3">
      <c r="A32" s="62">
        <v>3</v>
      </c>
      <c r="B32" s="16" t="s">
        <v>43</v>
      </c>
      <c r="C32" s="14" t="s">
        <v>16</v>
      </c>
      <c r="D32" s="24" t="s">
        <v>5</v>
      </c>
      <c r="E32" s="44"/>
      <c r="F32" s="45"/>
      <c r="G32" s="25">
        <v>1</v>
      </c>
    </row>
    <row r="33" spans="1:7" s="35" customFormat="1" ht="31.2" x14ac:dyDescent="0.3">
      <c r="A33" s="62">
        <v>4</v>
      </c>
      <c r="B33" s="13" t="s">
        <v>42</v>
      </c>
      <c r="C33" s="14" t="s">
        <v>16</v>
      </c>
      <c r="D33" s="24" t="s">
        <v>7</v>
      </c>
      <c r="E33" s="44"/>
      <c r="F33" s="45"/>
      <c r="G33" s="25">
        <v>1</v>
      </c>
    </row>
    <row r="34" spans="1:7" s="35" customFormat="1" ht="31.2" x14ac:dyDescent="0.3">
      <c r="A34" s="62">
        <v>5</v>
      </c>
      <c r="B34" s="69" t="s">
        <v>24</v>
      </c>
      <c r="C34" s="19" t="s">
        <v>16</v>
      </c>
      <c r="D34" s="24" t="s">
        <v>7</v>
      </c>
      <c r="E34" s="46"/>
      <c r="F34" s="47"/>
      <c r="G34" s="25">
        <v>1</v>
      </c>
    </row>
    <row r="35" spans="1:7" ht="17.399999999999999" x14ac:dyDescent="0.3">
      <c r="A35" s="161" t="s">
        <v>14</v>
      </c>
      <c r="B35" s="162"/>
      <c r="C35" s="162"/>
      <c r="D35" s="162"/>
      <c r="E35" s="164"/>
      <c r="F35" s="164"/>
      <c r="G35" s="162"/>
    </row>
    <row r="36" spans="1:7" s="35" customFormat="1" ht="46.8" x14ac:dyDescent="0.3">
      <c r="A36" s="33" t="s">
        <v>0</v>
      </c>
      <c r="B36" s="33" t="s">
        <v>1</v>
      </c>
      <c r="C36" s="31" t="s">
        <v>10</v>
      </c>
      <c r="D36" s="31" t="s">
        <v>2</v>
      </c>
      <c r="E36" s="40"/>
      <c r="F36" s="41"/>
      <c r="G36" s="36" t="s">
        <v>57</v>
      </c>
    </row>
    <row r="37" spans="1:7" s="35" customFormat="1" ht="31.2" x14ac:dyDescent="0.3">
      <c r="A37" s="62">
        <v>1</v>
      </c>
      <c r="B37" s="16" t="s">
        <v>20</v>
      </c>
      <c r="C37" s="28" t="s">
        <v>16</v>
      </c>
      <c r="D37" s="34" t="s">
        <v>9</v>
      </c>
      <c r="E37" s="42"/>
      <c r="F37" s="43"/>
      <c r="G37" s="39">
        <v>1</v>
      </c>
    </row>
    <row r="38" spans="1:7" s="35" customFormat="1" ht="31.2" x14ac:dyDescent="0.3">
      <c r="A38" s="62">
        <v>2</v>
      </c>
      <c r="B38" s="13" t="s">
        <v>23</v>
      </c>
      <c r="C38" s="28" t="s">
        <v>16</v>
      </c>
      <c r="D38" s="34" t="s">
        <v>9</v>
      </c>
      <c r="E38" s="42"/>
      <c r="F38" s="43"/>
      <c r="G38" s="39">
        <v>1</v>
      </c>
    </row>
    <row r="39" spans="1:7" s="35" customFormat="1" ht="31.2" x14ac:dyDescent="0.3">
      <c r="A39" s="62">
        <v>3</v>
      </c>
      <c r="B39" s="29" t="s">
        <v>36</v>
      </c>
      <c r="C39" s="28" t="s">
        <v>16</v>
      </c>
      <c r="D39" s="24" t="s">
        <v>32</v>
      </c>
      <c r="E39" s="42"/>
      <c r="F39" s="43"/>
      <c r="G39" s="25">
        <f>$C$2</f>
        <v>12</v>
      </c>
    </row>
    <row r="40" spans="1:7" s="35" customFormat="1" ht="31.2" x14ac:dyDescent="0.3">
      <c r="A40" s="62">
        <v>4</v>
      </c>
      <c r="B40" s="16" t="s">
        <v>21</v>
      </c>
      <c r="C40" s="28" t="s">
        <v>16</v>
      </c>
      <c r="D40" s="34" t="s">
        <v>9</v>
      </c>
      <c r="E40" s="48"/>
      <c r="F40" s="49"/>
      <c r="G40" s="39">
        <v>1</v>
      </c>
    </row>
    <row r="41" spans="1:7" s="35" customFormat="1" ht="31.2" x14ac:dyDescent="0.3">
      <c r="A41" s="62">
        <v>5</v>
      </c>
      <c r="B41" s="30" t="s">
        <v>40</v>
      </c>
      <c r="C41" s="28" t="s">
        <v>16</v>
      </c>
      <c r="D41" s="24" t="s">
        <v>32</v>
      </c>
      <c r="E41" s="48"/>
      <c r="F41" s="49"/>
      <c r="G41" s="25">
        <f>$C$2</f>
        <v>12</v>
      </c>
    </row>
    <row r="42" spans="1:7" s="35" customFormat="1" ht="31.2" x14ac:dyDescent="0.3">
      <c r="A42" s="62">
        <v>6</v>
      </c>
      <c r="B42" s="13" t="s">
        <v>22</v>
      </c>
      <c r="C42" s="28" t="s">
        <v>16</v>
      </c>
      <c r="D42" s="34" t="s">
        <v>9</v>
      </c>
      <c r="E42" s="50"/>
      <c r="F42" s="51"/>
      <c r="G42" s="39">
        <v>1</v>
      </c>
    </row>
  </sheetData>
  <sortState xmlns:xlrd2="http://schemas.microsoft.com/office/spreadsheetml/2017/richdata2" ref="B15:G18">
    <sortCondition ref="B15:B18"/>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8:G28"/>
    <mergeCell ref="A35:G35"/>
    <mergeCell ref="A12:G12"/>
    <mergeCell ref="A13:G13"/>
    <mergeCell ref="A20:C20"/>
    <mergeCell ref="D20:G20"/>
    <mergeCell ref="A19:C19"/>
    <mergeCell ref="D19:G19"/>
  </mergeCells>
  <dataValidations count="2">
    <dataValidation type="list" allowBlank="1" showInputMessage="1" showErrorMessage="1" sqref="F22:F27" xr:uid="{860AB650-7BE1-4DA1-902C-ACE91A8B4EA4}">
      <formula1>"на 1 р.м.,на 2 р.м."</formula1>
    </dataValidation>
    <dataValidation allowBlank="1" showErrorMessage="1" sqref="D19 B20:C1048576 B1:C18"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D37:D1048576 D1:D13 D15:D18 D22:D28 D30:D35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186" t="s">
        <v>7</v>
      </c>
      <c r="B2" s="186"/>
      <c r="C2" s="186"/>
      <c r="D2" s="186"/>
      <c r="E2" s="186"/>
    </row>
    <row r="3" spans="1:5" s="35" customFormat="1" ht="31.2" x14ac:dyDescent="0.3">
      <c r="A3" s="60">
        <v>1</v>
      </c>
      <c r="B3" s="16" t="s">
        <v>31</v>
      </c>
      <c r="C3" s="61" t="s">
        <v>16</v>
      </c>
      <c r="D3" s="15" t="s">
        <v>7</v>
      </c>
      <c r="E3" s="63">
        <v>1</v>
      </c>
    </row>
    <row r="4" spans="1:5" s="35" customFormat="1" ht="31.2" x14ac:dyDescent="0.3">
      <c r="A4" s="60">
        <v>2</v>
      </c>
      <c r="B4" s="16" t="s">
        <v>30</v>
      </c>
      <c r="C4" s="61" t="s">
        <v>16</v>
      </c>
      <c r="D4" s="15" t="s">
        <v>7</v>
      </c>
      <c r="E4" s="63">
        <v>1</v>
      </c>
    </row>
    <row r="5" spans="1:5" s="35" customFormat="1" ht="31.2" x14ac:dyDescent="0.3">
      <c r="A5" s="59">
        <v>3</v>
      </c>
      <c r="B5" s="64" t="s">
        <v>71</v>
      </c>
      <c r="C5" s="28" t="s">
        <v>16</v>
      </c>
      <c r="D5" s="15" t="s">
        <v>7</v>
      </c>
      <c r="E5" s="65">
        <v>1</v>
      </c>
    </row>
    <row r="6" spans="1:5" s="35" customFormat="1" ht="31.2" x14ac:dyDescent="0.3">
      <c r="A6" s="60">
        <v>4</v>
      </c>
      <c r="B6" s="66" t="s">
        <v>39</v>
      </c>
      <c r="C6" s="61" t="s">
        <v>16</v>
      </c>
      <c r="D6" s="15" t="s">
        <v>7</v>
      </c>
      <c r="E6" s="63">
        <v>1</v>
      </c>
    </row>
    <row r="7" spans="1:5" s="35" customFormat="1" ht="31.2" x14ac:dyDescent="0.3">
      <c r="A7" s="60">
        <v>5</v>
      </c>
      <c r="B7" s="67" t="s">
        <v>35</v>
      </c>
      <c r="C7" s="61" t="s">
        <v>16</v>
      </c>
      <c r="D7" s="15" t="s">
        <v>7</v>
      </c>
      <c r="E7" s="68">
        <v>1</v>
      </c>
    </row>
    <row r="8" spans="1:5" s="35" customFormat="1" ht="31.2" x14ac:dyDescent="0.3">
      <c r="A8" s="59">
        <v>6</v>
      </c>
      <c r="B8" s="16" t="s">
        <v>65</v>
      </c>
      <c r="C8" s="61" t="s">
        <v>16</v>
      </c>
      <c r="D8" s="15" t="s">
        <v>7</v>
      </c>
      <c r="E8" s="68">
        <v>1</v>
      </c>
    </row>
    <row r="9" spans="1:5" s="35" customFormat="1" ht="31.2" x14ac:dyDescent="0.3">
      <c r="A9" s="60">
        <v>7</v>
      </c>
      <c r="B9" s="16" t="s">
        <v>64</v>
      </c>
      <c r="C9" s="61" t="s">
        <v>16</v>
      </c>
      <c r="D9" s="15" t="s">
        <v>7</v>
      </c>
      <c r="E9" s="68">
        <v>1</v>
      </c>
    </row>
    <row r="10" spans="1:5" ht="21" x14ac:dyDescent="0.3">
      <c r="A10" s="186" t="s">
        <v>5</v>
      </c>
      <c r="B10" s="186"/>
      <c r="C10" s="186"/>
      <c r="D10" s="186"/>
      <c r="E10" s="186"/>
    </row>
    <row r="11" spans="1:5" s="35" customFormat="1" ht="31.2" x14ac:dyDescent="0.3">
      <c r="A11" s="60">
        <v>1</v>
      </c>
      <c r="B11" s="69" t="s">
        <v>26</v>
      </c>
      <c r="C11" s="61" t="s">
        <v>16</v>
      </c>
      <c r="D11" s="15" t="s">
        <v>5</v>
      </c>
      <c r="E11" s="70">
        <v>1</v>
      </c>
    </row>
    <row r="12" spans="1:5" s="35" customFormat="1" ht="31.2" x14ac:dyDescent="0.3">
      <c r="A12" s="60">
        <v>2</v>
      </c>
      <c r="B12" s="18" t="s">
        <v>25</v>
      </c>
      <c r="C12" s="61" t="s">
        <v>16</v>
      </c>
      <c r="D12" s="15" t="s">
        <v>5</v>
      </c>
      <c r="E12" s="70">
        <v>1</v>
      </c>
    </row>
    <row r="13" spans="1:5" s="35" customFormat="1" ht="31.2" x14ac:dyDescent="0.3">
      <c r="A13" s="60">
        <v>3</v>
      </c>
      <c r="B13" s="18" t="s">
        <v>137</v>
      </c>
      <c r="C13" s="61" t="s">
        <v>16</v>
      </c>
      <c r="D13" s="15" t="s">
        <v>5</v>
      </c>
      <c r="E13" s="70">
        <v>1</v>
      </c>
    </row>
    <row r="14" spans="1:5" s="35" customFormat="1" ht="31.2" x14ac:dyDescent="0.3">
      <c r="A14" s="60">
        <v>4</v>
      </c>
      <c r="B14" s="18" t="s">
        <v>43</v>
      </c>
      <c r="C14" s="19" t="s">
        <v>16</v>
      </c>
      <c r="D14" s="15" t="s">
        <v>5</v>
      </c>
      <c r="E14" s="70">
        <v>1</v>
      </c>
    </row>
    <row r="15" spans="1:5" s="35" customFormat="1" ht="31.2" x14ac:dyDescent="0.3">
      <c r="A15" s="60">
        <v>5</v>
      </c>
      <c r="B15" s="69" t="s">
        <v>28</v>
      </c>
      <c r="C15" s="61" t="s">
        <v>16</v>
      </c>
      <c r="D15" s="15" t="s">
        <v>5</v>
      </c>
      <c r="E15" s="70">
        <v>1</v>
      </c>
    </row>
    <row r="16" spans="1:5" s="35" customFormat="1" ht="31.2" x14ac:dyDescent="0.3">
      <c r="A16" s="60">
        <v>6</v>
      </c>
      <c r="B16" s="16" t="s">
        <v>29</v>
      </c>
      <c r="C16" s="28" t="s">
        <v>16</v>
      </c>
      <c r="D16" s="15" t="s">
        <v>5</v>
      </c>
      <c r="E16" s="70">
        <v>1</v>
      </c>
    </row>
    <row r="17" spans="1:5" s="35" customFormat="1" ht="31.2" x14ac:dyDescent="0.3">
      <c r="A17" s="60">
        <v>7</v>
      </c>
      <c r="B17" s="13" t="s">
        <v>27</v>
      </c>
      <c r="C17" s="28" t="s">
        <v>16</v>
      </c>
      <c r="D17" s="15" t="s">
        <v>5</v>
      </c>
      <c r="E17" s="70">
        <v>1</v>
      </c>
    </row>
    <row r="18" spans="1:5" s="35" customFormat="1" ht="31.2" x14ac:dyDescent="0.3">
      <c r="A18" s="60">
        <v>8</v>
      </c>
      <c r="B18" s="29" t="s">
        <v>45</v>
      </c>
      <c r="C18" s="61" t="s">
        <v>16</v>
      </c>
      <c r="D18" s="15" t="s">
        <v>5</v>
      </c>
      <c r="E18" s="70">
        <v>1</v>
      </c>
    </row>
    <row r="19" spans="1:5" s="35" customFormat="1" ht="62.4" x14ac:dyDescent="0.3">
      <c r="A19" s="60">
        <v>9</v>
      </c>
      <c r="B19" s="18" t="s">
        <v>63</v>
      </c>
      <c r="C19" s="61" t="s">
        <v>73</v>
      </c>
      <c r="D19" s="15" t="s">
        <v>5</v>
      </c>
      <c r="E19" s="63">
        <v>1</v>
      </c>
    </row>
    <row r="20" spans="1:5" ht="31.2" x14ac:dyDescent="0.3">
      <c r="A20" s="60">
        <v>10</v>
      </c>
      <c r="B20" s="29" t="s">
        <v>44</v>
      </c>
      <c r="C20" s="28" t="s">
        <v>16</v>
      </c>
      <c r="D20" s="15" t="s">
        <v>11</v>
      </c>
      <c r="E20" s="70">
        <v>1</v>
      </c>
    </row>
    <row r="21" spans="1:5" ht="21" x14ac:dyDescent="0.3">
      <c r="A21" s="187" t="s">
        <v>38</v>
      </c>
      <c r="B21" s="188"/>
      <c r="C21" s="188"/>
      <c r="D21" s="188"/>
      <c r="E21" s="189"/>
    </row>
    <row r="22" spans="1:5" s="35" customFormat="1" ht="31.2" x14ac:dyDescent="0.3">
      <c r="A22" s="59">
        <v>1</v>
      </c>
      <c r="B22" s="71"/>
      <c r="C22" s="61" t="s">
        <v>16</v>
      </c>
      <c r="D22" s="15" t="s">
        <v>18</v>
      </c>
      <c r="E22" s="70">
        <v>1</v>
      </c>
    </row>
    <row r="23" spans="1:5" s="35" customFormat="1" ht="31.2" x14ac:dyDescent="0.3">
      <c r="A23" s="59">
        <v>2</v>
      </c>
      <c r="B23" s="72"/>
      <c r="C23" s="61" t="s">
        <v>16</v>
      </c>
      <c r="D23" s="15" t="s">
        <v>18</v>
      </c>
      <c r="E23" s="70">
        <v>1</v>
      </c>
    </row>
    <row r="24" spans="1:5" s="35" customFormat="1" ht="31.2" x14ac:dyDescent="0.3">
      <c r="A24" s="59">
        <v>3</v>
      </c>
      <c r="B24" s="73"/>
      <c r="C24" s="61" t="s">
        <v>16</v>
      </c>
      <c r="D24" s="15" t="s">
        <v>18</v>
      </c>
      <c r="E24" s="70">
        <v>1</v>
      </c>
    </row>
    <row r="25" spans="1:5" ht="21" x14ac:dyDescent="0.3">
      <c r="A25" s="187" t="s">
        <v>11</v>
      </c>
      <c r="B25" s="188"/>
      <c r="C25" s="188"/>
      <c r="D25" s="188"/>
      <c r="E25" s="189"/>
    </row>
    <row r="26" spans="1:5" s="35" customFormat="1" ht="31.2" x14ac:dyDescent="0.3">
      <c r="A26" s="74">
        <v>1</v>
      </c>
      <c r="B26" s="75"/>
      <c r="C26" s="61" t="s">
        <v>16</v>
      </c>
      <c r="D26" s="15" t="s">
        <v>11</v>
      </c>
      <c r="E26" s="70">
        <v>1</v>
      </c>
    </row>
    <row r="27" spans="1:5" s="35" customFormat="1" ht="31.2" x14ac:dyDescent="0.3">
      <c r="A27" s="74">
        <v>2</v>
      </c>
      <c r="B27" s="76"/>
      <c r="C27" s="61" t="s">
        <v>16</v>
      </c>
      <c r="D27" s="15" t="s">
        <v>11</v>
      </c>
      <c r="E27" s="70">
        <v>1</v>
      </c>
    </row>
  </sheetData>
  <sortState xmlns:xlrd2="http://schemas.microsoft.com/office/spreadsheetml/2017/richdata2" ref="B12:E20">
    <sortCondition ref="B12:B20"/>
  </sortState>
  <mergeCells count="4">
    <mergeCell ref="A2:E2"/>
    <mergeCell ref="A10:E10"/>
    <mergeCell ref="A21:E21"/>
    <mergeCell ref="A25:E2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0" xr:uid="{26DDE8CE-B9C8-447D-9629-B7D059AEB4D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D31:D1048576 D1:D2 D25 D10</xm:sqref>
        </x14:dataValidation>
        <x14:dataValidation type="list" allowBlank="1" showInputMessage="1" showErrorMessage="1" xr:uid="{64B009F1-9C6A-4E7B-AA87-D9067D5E25EA}">
          <x14:formula1>
            <xm:f>Виды!$A$1:$A$7</xm:f>
          </x14:formula1>
          <xm:sqref>D26:D27 D22:D24 D3:D9 D11:D20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pane="bottomLeft" activeCell="C2" sqref="C2:C4"/>
    </sheetView>
  </sheetViews>
  <sheetFormatPr defaultRowHeight="14.4" x14ac:dyDescent="0.3"/>
  <cols>
    <col min="1" max="1" width="32.6640625" style="11" customWidth="1"/>
    <col min="2" max="2" width="100.6640625" customWidth="1"/>
    <col min="3" max="3" width="25.6640625" style="1" bestFit="1" customWidth="1"/>
    <col min="4" max="4" width="14.44140625" style="1" customWidth="1"/>
    <col min="5" max="5" width="25.6640625" style="1" customWidth="1"/>
    <col min="6" max="6" width="14.33203125" style="1" customWidth="1"/>
    <col min="7" max="7" width="13.88671875" customWidth="1"/>
    <col min="8" max="8" width="20.88671875" customWidth="1"/>
  </cols>
  <sheetData>
    <row r="1" spans="1:8" ht="31.2" x14ac:dyDescent="0.3">
      <c r="A1" s="10" t="s">
        <v>1</v>
      </c>
      <c r="B1" s="10" t="s">
        <v>10</v>
      </c>
      <c r="C1" s="81" t="s">
        <v>2</v>
      </c>
      <c r="D1" s="10" t="s">
        <v>4</v>
      </c>
      <c r="E1" s="53" t="s">
        <v>3</v>
      </c>
      <c r="F1" s="10" t="s">
        <v>8</v>
      </c>
      <c r="G1" s="5" t="s">
        <v>33</v>
      </c>
      <c r="H1" s="5" t="s">
        <v>34</v>
      </c>
    </row>
    <row r="2" spans="1:8" ht="15.6" x14ac:dyDescent="0.3">
      <c r="A2" s="54"/>
      <c r="B2" s="77"/>
      <c r="C2" s="9"/>
      <c r="D2" s="78"/>
      <c r="E2" s="55"/>
      <c r="F2" s="6"/>
      <c r="G2" s="7">
        <f>COUNTIF($A$2:$A$999,A2)</f>
        <v>0</v>
      </c>
      <c r="H2" s="8" t="s">
        <v>37</v>
      </c>
    </row>
    <row r="3" spans="1:8" ht="15.6" x14ac:dyDescent="0.3">
      <c r="A3" s="56"/>
      <c r="B3" s="77"/>
      <c r="C3" s="9"/>
      <c r="D3" s="79"/>
      <c r="E3" s="55"/>
      <c r="F3" s="55"/>
      <c r="G3" s="7">
        <f>COUNTIF($A$2:$A$999,A3)</f>
        <v>0</v>
      </c>
      <c r="H3" s="8" t="s">
        <v>37</v>
      </c>
    </row>
    <row r="4" spans="1:8" ht="15.6" x14ac:dyDescent="0.3">
      <c r="A4" s="57"/>
      <c r="B4" s="77"/>
      <c r="C4" s="9"/>
      <c r="D4" s="80"/>
      <c r="E4" s="6"/>
      <c r="F4" s="6"/>
      <c r="G4" s="7">
        <f>COUNTIF($A$2:$A$999,A4)</f>
        <v>0</v>
      </c>
      <c r="H4" s="8" t="s">
        <v>37</v>
      </c>
    </row>
    <row r="5" spans="1:8" x14ac:dyDescent="0.3">
      <c r="C5" s="82"/>
    </row>
    <row r="6" spans="1:8" x14ac:dyDescent="0.3">
      <c r="C6" s="82"/>
    </row>
    <row r="7" spans="1:8" x14ac:dyDescent="0.3">
      <c r="C7" s="82"/>
    </row>
    <row r="8" spans="1:8" x14ac:dyDescent="0.3">
      <c r="C8" s="82"/>
    </row>
    <row r="9" spans="1:8" x14ac:dyDescent="0.3">
      <c r="C9" s="82"/>
    </row>
    <row r="10" spans="1:8" x14ac:dyDescent="0.3">
      <c r="C10" s="82"/>
    </row>
    <row r="11" spans="1:8" x14ac:dyDescent="0.3">
      <c r="C11" s="82"/>
    </row>
    <row r="12" spans="1:8" x14ac:dyDescent="0.3">
      <c r="C12" s="82"/>
    </row>
    <row r="13" spans="1:8" x14ac:dyDescent="0.3">
      <c r="C13" s="82"/>
    </row>
    <row r="14" spans="1:8" x14ac:dyDescent="0.3">
      <c r="C14" s="82"/>
    </row>
    <row r="15" spans="1:8" x14ac:dyDescent="0.3">
      <c r="C15" s="82"/>
    </row>
    <row r="16" spans="1:8" x14ac:dyDescent="0.3">
      <c r="C16" s="82"/>
    </row>
    <row r="17" spans="3:3" x14ac:dyDescent="0.3">
      <c r="C17" s="82"/>
    </row>
    <row r="18" spans="3:3" x14ac:dyDescent="0.3">
      <c r="C18" s="82"/>
    </row>
    <row r="19" spans="3:3" x14ac:dyDescent="0.3">
      <c r="C19" s="82"/>
    </row>
    <row r="20" spans="3:3" x14ac:dyDescent="0.3">
      <c r="C20" s="82"/>
    </row>
    <row r="21" spans="3:3" x14ac:dyDescent="0.3">
      <c r="C21" s="82"/>
    </row>
    <row r="22" spans="3:3" x14ac:dyDescent="0.3">
      <c r="C22" s="82"/>
    </row>
    <row r="23" spans="3:3" x14ac:dyDescent="0.3">
      <c r="C23" s="82"/>
    </row>
    <row r="24" spans="3:3" x14ac:dyDescent="0.3">
      <c r="C24" s="82"/>
    </row>
    <row r="25" spans="3:3" x14ac:dyDescent="0.3">
      <c r="C25" s="82"/>
    </row>
    <row r="26" spans="3:3" x14ac:dyDescent="0.3">
      <c r="C26" s="82"/>
    </row>
    <row r="27" spans="3:3" x14ac:dyDescent="0.3">
      <c r="C27" s="82"/>
    </row>
    <row r="28" spans="3:3" x14ac:dyDescent="0.3">
      <c r="C28" s="82"/>
    </row>
    <row r="29" spans="3:3" x14ac:dyDescent="0.3">
      <c r="C29" s="82"/>
    </row>
    <row r="30" spans="3:3" x14ac:dyDescent="0.3">
      <c r="C30" s="82"/>
    </row>
    <row r="31" spans="3:3" x14ac:dyDescent="0.3">
      <c r="C31" s="82"/>
    </row>
    <row r="32" spans="3:3" x14ac:dyDescent="0.3">
      <c r="C32" s="82"/>
    </row>
    <row r="33" spans="3:3" x14ac:dyDescent="0.3">
      <c r="C33" s="82"/>
    </row>
    <row r="34" spans="3:3" x14ac:dyDescent="0.3">
      <c r="C34" s="82"/>
    </row>
    <row r="35" spans="3:3" x14ac:dyDescent="0.3">
      <c r="C35" s="82"/>
    </row>
    <row r="36" spans="3:3" x14ac:dyDescent="0.3">
      <c r="C36" s="82"/>
    </row>
    <row r="37" spans="3:3" x14ac:dyDescent="0.3">
      <c r="C37" s="82"/>
    </row>
    <row r="38" spans="3:3" x14ac:dyDescent="0.3">
      <c r="C38" s="82"/>
    </row>
    <row r="39" spans="3:3" x14ac:dyDescent="0.3">
      <c r="C39" s="82"/>
    </row>
    <row r="40" spans="3:3" x14ac:dyDescent="0.3">
      <c r="C40" s="82"/>
    </row>
    <row r="41" spans="3:3" x14ac:dyDescent="0.3">
      <c r="C41" s="82"/>
    </row>
    <row r="42" spans="3:3" x14ac:dyDescent="0.3">
      <c r="C42" s="82"/>
    </row>
    <row r="43" spans="3:3" x14ac:dyDescent="0.3">
      <c r="C43" s="82"/>
    </row>
    <row r="44" spans="3:3" x14ac:dyDescent="0.3">
      <c r="C44" s="82"/>
    </row>
    <row r="45" spans="3:3" x14ac:dyDescent="0.3">
      <c r="C45" s="82"/>
    </row>
    <row r="46" spans="3:3" x14ac:dyDescent="0.3">
      <c r="C46" s="82"/>
    </row>
    <row r="47" spans="3:3" x14ac:dyDescent="0.3">
      <c r="C47" s="82"/>
    </row>
    <row r="48" spans="3:3"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row r="999" spans="3:3" x14ac:dyDescent="0.3">
      <c r="C999" s="82"/>
    </row>
  </sheetData>
  <autoFilter ref="A1:H4" xr:uid="{B23CC546-2D1F-4D77-8557-6B74FEFF857B}">
    <sortState xmlns:xlrd2="http://schemas.microsoft.com/office/spreadsheetml/2017/richdata2" ref="A2:H4">
      <sortCondition ref="A1: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35" priority="41" operator="equal">
      <formula>"Вариативная часть"</formula>
    </cfRule>
    <cfRule type="cellIs" dxfId="34" priority="42"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F4549E1-A8C3-4FCB-9EB9-C5E920DF795F}">
          <x14:formula1>
            <xm:f>Виды!$A$1:$A$4</xm:f>
          </x14:formula1>
          <xm:sqref>C3:C4</xm:sqref>
        </x14:dataValidation>
        <x14:dataValidation type="list" allowBlank="1" showInputMessage="1" showErrorMessage="1" xr:uid="{A5AA3DCF-BCAE-4370-89F2-5FB0A0A23A52}">
          <x14:formula1>
            <xm:f>Виды!$A$1:$A$7</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149" customWidth="1"/>
    <col min="2" max="2" width="100.6640625" style="52" customWidth="1"/>
    <col min="3" max="3" width="25.6640625" style="152" bestFit="1" customWidth="1"/>
    <col min="4" max="4" width="14.44140625" style="152" customWidth="1"/>
    <col min="5" max="5" width="25.6640625" style="152" customWidth="1"/>
    <col min="6" max="6" width="14.33203125" style="152" customWidth="1"/>
    <col min="7" max="7" width="13.88671875" style="7" customWidth="1"/>
    <col min="8" max="8" width="20.88671875" style="7" customWidth="1"/>
    <col min="9" max="16384" width="9.109375" style="52"/>
  </cols>
  <sheetData>
    <row r="1" spans="1:8" ht="31.2" x14ac:dyDescent="0.3">
      <c r="A1" s="140" t="s">
        <v>1</v>
      </c>
      <c r="B1" s="141" t="s">
        <v>10</v>
      </c>
      <c r="C1" s="142" t="s">
        <v>2</v>
      </c>
      <c r="D1" s="140" t="s">
        <v>4</v>
      </c>
      <c r="E1" s="140" t="s">
        <v>3</v>
      </c>
      <c r="F1" s="140" t="s">
        <v>8</v>
      </c>
      <c r="G1" s="140" t="s">
        <v>33</v>
      </c>
      <c r="H1" s="140" t="s">
        <v>34</v>
      </c>
    </row>
    <row r="2" spans="1:8" hidden="1" x14ac:dyDescent="0.3">
      <c r="A2" s="16" t="s">
        <v>25</v>
      </c>
      <c r="B2" s="143" t="s">
        <v>107</v>
      </c>
      <c r="C2" s="15" t="s">
        <v>5</v>
      </c>
      <c r="D2" s="150">
        <v>1</v>
      </c>
      <c r="E2" s="150" t="s">
        <v>101</v>
      </c>
      <c r="F2" s="150">
        <v>14</v>
      </c>
      <c r="G2" s="17">
        <f t="shared" ref="G2:G15" si="0">COUNTIF($A$2:$A$999,A2)</f>
        <v>1</v>
      </c>
      <c r="H2" s="17"/>
    </row>
    <row r="3" spans="1:8" hidden="1" x14ac:dyDescent="0.3">
      <c r="A3" s="66" t="s">
        <v>158</v>
      </c>
      <c r="B3" s="143" t="s">
        <v>109</v>
      </c>
      <c r="C3" s="15" t="s">
        <v>5</v>
      </c>
      <c r="D3" s="150">
        <v>1</v>
      </c>
      <c r="E3" s="150" t="s">
        <v>101</v>
      </c>
      <c r="F3" s="150">
        <v>14</v>
      </c>
      <c r="G3" s="17">
        <f t="shared" si="0"/>
        <v>1</v>
      </c>
      <c r="H3" s="17"/>
    </row>
    <row r="4" spans="1:8" x14ac:dyDescent="0.3">
      <c r="A4" s="16" t="s">
        <v>159</v>
      </c>
      <c r="B4" s="143" t="s">
        <v>111</v>
      </c>
      <c r="C4" s="15" t="s">
        <v>5</v>
      </c>
      <c r="D4" s="150">
        <v>1</v>
      </c>
      <c r="E4" s="150" t="s">
        <v>101</v>
      </c>
      <c r="F4" s="147">
        <v>14</v>
      </c>
      <c r="G4" s="17">
        <f t="shared" si="0"/>
        <v>1</v>
      </c>
      <c r="H4" s="17" t="s">
        <v>37</v>
      </c>
    </row>
    <row r="5" spans="1:8" hidden="1" x14ac:dyDescent="0.3">
      <c r="A5" s="13" t="s">
        <v>118</v>
      </c>
      <c r="B5" s="143" t="s">
        <v>119</v>
      </c>
      <c r="C5" s="15" t="s">
        <v>11</v>
      </c>
      <c r="D5" s="150">
        <v>1</v>
      </c>
      <c r="E5" s="150" t="s">
        <v>117</v>
      </c>
      <c r="F5" s="150">
        <v>1</v>
      </c>
      <c r="G5" s="17">
        <f t="shared" si="0"/>
        <v>1</v>
      </c>
      <c r="H5" s="17" t="s">
        <v>164</v>
      </c>
    </row>
    <row r="6" spans="1:8" hidden="1" x14ac:dyDescent="0.3">
      <c r="A6" s="13" t="s">
        <v>121</v>
      </c>
      <c r="B6" s="143" t="s">
        <v>122</v>
      </c>
      <c r="C6" s="15" t="s">
        <v>11</v>
      </c>
      <c r="D6" s="150">
        <v>1</v>
      </c>
      <c r="E6" s="150" t="s">
        <v>117</v>
      </c>
      <c r="F6" s="150">
        <v>1</v>
      </c>
      <c r="G6" s="17">
        <f t="shared" si="0"/>
        <v>1</v>
      </c>
      <c r="H6" s="17" t="s">
        <v>164</v>
      </c>
    </row>
    <row r="7" spans="1:8" x14ac:dyDescent="0.3">
      <c r="A7" s="13" t="s">
        <v>99</v>
      </c>
      <c r="B7" s="143" t="s">
        <v>100</v>
      </c>
      <c r="C7" s="15" t="s">
        <v>5</v>
      </c>
      <c r="D7" s="150">
        <v>1</v>
      </c>
      <c r="E7" s="150" t="s">
        <v>101</v>
      </c>
      <c r="F7" s="150">
        <v>14</v>
      </c>
      <c r="G7" s="17">
        <f t="shared" si="0"/>
        <v>1</v>
      </c>
      <c r="H7" s="17" t="s">
        <v>37</v>
      </c>
    </row>
    <row r="8" spans="1:8" ht="31.2" x14ac:dyDescent="0.3">
      <c r="A8" s="13" t="s">
        <v>18</v>
      </c>
      <c r="B8" s="154" t="s">
        <v>104</v>
      </c>
      <c r="C8" s="15" t="s">
        <v>18</v>
      </c>
      <c r="D8" s="150">
        <v>1</v>
      </c>
      <c r="E8" s="150" t="s">
        <v>101</v>
      </c>
      <c r="F8" s="150">
        <v>14</v>
      </c>
      <c r="G8" s="17">
        <f t="shared" si="0"/>
        <v>2</v>
      </c>
      <c r="H8" s="17" t="s">
        <v>37</v>
      </c>
    </row>
    <row r="9" spans="1:8" ht="31.2" x14ac:dyDescent="0.3">
      <c r="A9" s="13" t="s">
        <v>18</v>
      </c>
      <c r="B9" s="143" t="s">
        <v>105</v>
      </c>
      <c r="C9" s="15" t="s">
        <v>18</v>
      </c>
      <c r="D9" s="150">
        <v>1</v>
      </c>
      <c r="E9" s="150" t="s">
        <v>101</v>
      </c>
      <c r="F9" s="150">
        <v>14</v>
      </c>
      <c r="G9" s="17">
        <f t="shared" si="0"/>
        <v>2</v>
      </c>
      <c r="H9" s="17" t="s">
        <v>37</v>
      </c>
    </row>
    <row r="10" spans="1:8" hidden="1" x14ac:dyDescent="0.3">
      <c r="A10" s="149" t="s">
        <v>45</v>
      </c>
      <c r="B10" s="155" t="s">
        <v>113</v>
      </c>
      <c r="C10" s="15" t="s">
        <v>5</v>
      </c>
      <c r="D10" s="59">
        <v>1</v>
      </c>
      <c r="E10" s="150" t="s">
        <v>114</v>
      </c>
      <c r="F10" s="59">
        <v>2</v>
      </c>
      <c r="G10" s="17">
        <f t="shared" si="0"/>
        <v>1</v>
      </c>
      <c r="H10" s="17" t="s">
        <v>37</v>
      </c>
    </row>
    <row r="11" spans="1:8" hidden="1" x14ac:dyDescent="0.3">
      <c r="A11" s="16" t="s">
        <v>42</v>
      </c>
      <c r="B11" s="155" t="s">
        <v>126</v>
      </c>
      <c r="C11" s="15" t="s">
        <v>7</v>
      </c>
      <c r="D11" s="150">
        <v>1</v>
      </c>
      <c r="E11" s="150" t="s">
        <v>101</v>
      </c>
      <c r="F11" s="150">
        <v>14</v>
      </c>
      <c r="G11" s="17">
        <f t="shared" si="0"/>
        <v>1</v>
      </c>
      <c r="H11" s="17" t="s">
        <v>37</v>
      </c>
    </row>
    <row r="12" spans="1:8" ht="31.2" hidden="1" x14ac:dyDescent="0.3">
      <c r="A12" s="13" t="s">
        <v>123</v>
      </c>
      <c r="B12" s="154" t="s">
        <v>124</v>
      </c>
      <c r="C12" s="15" t="s">
        <v>7</v>
      </c>
      <c r="D12" s="150">
        <v>1</v>
      </c>
      <c r="E12" s="150" t="s">
        <v>101</v>
      </c>
      <c r="F12" s="150">
        <v>14</v>
      </c>
      <c r="G12" s="17">
        <f t="shared" si="0"/>
        <v>1</v>
      </c>
      <c r="H12" s="17" t="s">
        <v>37</v>
      </c>
    </row>
    <row r="13" spans="1:8" hidden="1" x14ac:dyDescent="0.3">
      <c r="A13" s="16" t="s">
        <v>62</v>
      </c>
      <c r="B13" s="155" t="s">
        <v>127</v>
      </c>
      <c r="C13" s="15" t="s">
        <v>7</v>
      </c>
      <c r="D13" s="150">
        <v>1</v>
      </c>
      <c r="E13" s="150" t="s">
        <v>101</v>
      </c>
      <c r="F13" s="150">
        <v>14</v>
      </c>
      <c r="G13" s="17">
        <f t="shared" si="0"/>
        <v>1</v>
      </c>
      <c r="H13" s="17" t="s">
        <v>37</v>
      </c>
    </row>
    <row r="14" spans="1:8" hidden="1" x14ac:dyDescent="0.3">
      <c r="A14" s="16" t="s">
        <v>161</v>
      </c>
      <c r="B14" s="155" t="s">
        <v>129</v>
      </c>
      <c r="C14" s="15" t="s">
        <v>7</v>
      </c>
      <c r="D14" s="150">
        <v>1</v>
      </c>
      <c r="E14" s="150" t="s">
        <v>101</v>
      </c>
      <c r="F14" s="150">
        <v>14</v>
      </c>
      <c r="G14" s="17">
        <f t="shared" si="0"/>
        <v>1</v>
      </c>
      <c r="H14" s="17" t="s">
        <v>37</v>
      </c>
    </row>
    <row r="15" spans="1:8" ht="31.2" hidden="1" x14ac:dyDescent="0.3">
      <c r="A15" s="16" t="s">
        <v>160</v>
      </c>
      <c r="B15" s="143" t="s">
        <v>116</v>
      </c>
      <c r="C15" s="15" t="s">
        <v>5</v>
      </c>
      <c r="D15" s="150">
        <v>1</v>
      </c>
      <c r="E15" s="150" t="s">
        <v>117</v>
      </c>
      <c r="F15" s="150">
        <v>1</v>
      </c>
      <c r="G15" s="17">
        <f t="shared" si="0"/>
        <v>1</v>
      </c>
      <c r="H15" s="17" t="s">
        <v>37</v>
      </c>
    </row>
    <row r="16" spans="1:8" x14ac:dyDescent="0.3">
      <c r="C16" s="146"/>
    </row>
    <row r="17" spans="3:3" x14ac:dyDescent="0.3">
      <c r="C17" s="146"/>
    </row>
    <row r="18" spans="3:3" x14ac:dyDescent="0.3">
      <c r="C18" s="146"/>
    </row>
    <row r="19" spans="3:3" x14ac:dyDescent="0.3">
      <c r="C19" s="146"/>
    </row>
    <row r="20" spans="3:3" x14ac:dyDescent="0.3">
      <c r="C20" s="146"/>
    </row>
    <row r="21" spans="3:3" x14ac:dyDescent="0.3">
      <c r="C21" s="146"/>
    </row>
    <row r="22" spans="3:3" x14ac:dyDescent="0.3">
      <c r="C22" s="146"/>
    </row>
    <row r="23" spans="3:3" x14ac:dyDescent="0.3">
      <c r="C23" s="146"/>
    </row>
    <row r="24" spans="3:3" x14ac:dyDescent="0.3">
      <c r="C24" s="146"/>
    </row>
    <row r="25" spans="3:3" x14ac:dyDescent="0.3">
      <c r="C25" s="146"/>
    </row>
    <row r="26" spans="3:3" x14ac:dyDescent="0.3">
      <c r="C26" s="146"/>
    </row>
    <row r="27" spans="3:3" x14ac:dyDescent="0.3">
      <c r="C27" s="146"/>
    </row>
    <row r="28" spans="3:3" x14ac:dyDescent="0.3">
      <c r="C28" s="146"/>
    </row>
    <row r="29" spans="3:3" x14ac:dyDescent="0.3">
      <c r="C29" s="146"/>
    </row>
    <row r="30" spans="3:3" x14ac:dyDescent="0.3">
      <c r="C30" s="146"/>
    </row>
    <row r="31" spans="3:3" x14ac:dyDescent="0.3">
      <c r="C31" s="146"/>
    </row>
    <row r="32" spans="3:3" x14ac:dyDescent="0.3">
      <c r="C32" s="146"/>
    </row>
    <row r="33" spans="3:3" x14ac:dyDescent="0.3">
      <c r="C33" s="146"/>
    </row>
    <row r="34" spans="3:3" x14ac:dyDescent="0.3">
      <c r="C34" s="146"/>
    </row>
    <row r="35" spans="3:3" x14ac:dyDescent="0.3">
      <c r="C35" s="146"/>
    </row>
    <row r="36" spans="3:3" x14ac:dyDescent="0.3">
      <c r="C36" s="146"/>
    </row>
    <row r="37" spans="3:3" x14ac:dyDescent="0.3">
      <c r="C37" s="146"/>
    </row>
    <row r="38" spans="3:3" x14ac:dyDescent="0.3">
      <c r="C38" s="146"/>
    </row>
    <row r="39" spans="3:3" x14ac:dyDescent="0.3">
      <c r="C39" s="146"/>
    </row>
    <row r="40" spans="3:3" x14ac:dyDescent="0.3">
      <c r="C40" s="146"/>
    </row>
    <row r="41" spans="3:3" x14ac:dyDescent="0.3">
      <c r="C41" s="146"/>
    </row>
    <row r="42" spans="3:3" x14ac:dyDescent="0.3">
      <c r="C42" s="146"/>
    </row>
    <row r="43" spans="3:3" x14ac:dyDescent="0.3">
      <c r="C43" s="146"/>
    </row>
    <row r="44" spans="3:3" x14ac:dyDescent="0.3">
      <c r="C44" s="146"/>
    </row>
    <row r="45" spans="3:3" x14ac:dyDescent="0.3">
      <c r="C45" s="146"/>
    </row>
    <row r="46" spans="3:3" x14ac:dyDescent="0.3">
      <c r="C46" s="146"/>
    </row>
    <row r="47" spans="3:3" x14ac:dyDescent="0.3">
      <c r="C47" s="146"/>
    </row>
    <row r="48" spans="3:3"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15" xr:uid="{862AB6E4-929E-4CA8-A82A-84513D3AB1A7}">
    <filterColumn colId="2">
      <filters>
        <filter val="Оборудование IT"/>
        <filter val="Программное обеспечение"/>
      </filters>
    </filterColumn>
    <filterColumn colId="5">
      <filters>
        <filter val="14"/>
      </filters>
    </filterColumn>
    <filterColumn colId="7">
      <customFilters>
        <customFilter operator="notEqual" val=" "/>
      </customFilters>
    </filterColumn>
    <sortState xmlns:xlrd2="http://schemas.microsoft.com/office/spreadsheetml/2017/richdata2" ref="A2:H15">
      <sortCondition ref="A2:A1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5">
    <cfRule type="colorScale" priority="335">
      <colorScale>
        <cfvo type="min"/>
        <cfvo type="percentile" val="50"/>
        <cfvo type="max"/>
        <color rgb="FFF8696B"/>
        <color rgb="FFFFEB84"/>
        <color rgb="FF63BE7B"/>
      </colorScale>
    </cfRule>
  </conditionalFormatting>
  <conditionalFormatting sqref="H2:H1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5" xr:uid="{3116E6BD-2D16-4A6F-A5C8-481532240C5E}">
      <formula1>"Базовая часть, Вариативная часть"</formula1>
    </dataValidation>
    <dataValidation allowBlank="1" showErrorMessage="1" sqref="A2:B15" xr:uid="{CB7CADCF-16F0-4501-8C6D-14C4EC1DA20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2431799-F217-4808-BFE8-D5815318462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149" customWidth="1"/>
    <col min="2" max="2" width="100.6640625" style="52" customWidth="1"/>
    <col min="3" max="3" width="20.44140625" style="152" customWidth="1"/>
    <col min="4" max="4" width="14.44140625" style="152" customWidth="1"/>
    <col min="5" max="5" width="25.6640625" style="152" customWidth="1"/>
    <col min="6" max="6" width="14.33203125" style="152" customWidth="1"/>
    <col min="7" max="7" width="13.88671875" style="7" customWidth="1"/>
    <col min="8" max="8" width="20.88671875" style="7" customWidth="1"/>
    <col min="9" max="16384" width="9.109375" style="52"/>
  </cols>
  <sheetData>
    <row r="1" spans="1:8" ht="31.2" x14ac:dyDescent="0.3">
      <c r="A1" s="140" t="s">
        <v>1</v>
      </c>
      <c r="B1" s="141" t="s">
        <v>10</v>
      </c>
      <c r="C1" s="142" t="s">
        <v>2</v>
      </c>
      <c r="D1" s="140" t="s">
        <v>4</v>
      </c>
      <c r="E1" s="140" t="s">
        <v>3</v>
      </c>
      <c r="F1" s="140" t="s">
        <v>8</v>
      </c>
      <c r="G1" s="141" t="s">
        <v>33</v>
      </c>
      <c r="H1" s="140" t="s">
        <v>34</v>
      </c>
    </row>
    <row r="2" spans="1:8" x14ac:dyDescent="0.3">
      <c r="A2" s="16" t="s">
        <v>25</v>
      </c>
      <c r="B2" s="143" t="s">
        <v>107</v>
      </c>
      <c r="C2" s="15" t="s">
        <v>5</v>
      </c>
      <c r="D2" s="150">
        <v>1</v>
      </c>
      <c r="E2" s="150" t="s">
        <v>6</v>
      </c>
      <c r="F2" s="150">
        <v>1</v>
      </c>
      <c r="G2" s="7">
        <f t="shared" ref="G2:G11" si="0">COUNTIF($A$2:$A$999,A2)</f>
        <v>1</v>
      </c>
      <c r="H2" s="7" t="s">
        <v>37</v>
      </c>
    </row>
    <row r="3" spans="1:8" x14ac:dyDescent="0.3">
      <c r="A3" s="16" t="s">
        <v>158</v>
      </c>
      <c r="B3" s="155" t="s">
        <v>109</v>
      </c>
      <c r="C3" s="15" t="s">
        <v>5</v>
      </c>
      <c r="D3" s="59">
        <v>1</v>
      </c>
      <c r="E3" s="150" t="s">
        <v>6</v>
      </c>
      <c r="F3" s="59">
        <v>1</v>
      </c>
      <c r="G3" s="7">
        <f t="shared" si="0"/>
        <v>1</v>
      </c>
      <c r="H3" s="7" t="s">
        <v>37</v>
      </c>
    </row>
    <row r="4" spans="1:8" x14ac:dyDescent="0.3">
      <c r="A4" s="16" t="s">
        <v>137</v>
      </c>
      <c r="B4" s="143" t="s">
        <v>138</v>
      </c>
      <c r="C4" s="15" t="s">
        <v>5</v>
      </c>
      <c r="D4" s="59">
        <v>1</v>
      </c>
      <c r="E4" s="151" t="s">
        <v>6</v>
      </c>
      <c r="F4" s="59">
        <v>1</v>
      </c>
      <c r="G4" s="7">
        <f t="shared" si="0"/>
        <v>1</v>
      </c>
      <c r="H4" s="7" t="s">
        <v>37</v>
      </c>
    </row>
    <row r="5" spans="1:8" ht="46.8" x14ac:dyDescent="0.3">
      <c r="A5" s="13" t="s">
        <v>135</v>
      </c>
      <c r="B5" s="143" t="s">
        <v>136</v>
      </c>
      <c r="C5" s="15" t="s">
        <v>5</v>
      </c>
      <c r="D5" s="150">
        <v>1</v>
      </c>
      <c r="E5" s="151" t="s">
        <v>6</v>
      </c>
      <c r="F5" s="150">
        <v>1</v>
      </c>
      <c r="G5" s="7">
        <f t="shared" si="0"/>
        <v>1</v>
      </c>
      <c r="H5" s="7" t="s">
        <v>37</v>
      </c>
    </row>
    <row r="6" spans="1:8" ht="31.2" x14ac:dyDescent="0.3">
      <c r="A6" s="16" t="s">
        <v>162</v>
      </c>
      <c r="B6" s="143" t="s">
        <v>134</v>
      </c>
      <c r="C6" s="15" t="s">
        <v>5</v>
      </c>
      <c r="D6" s="150">
        <v>1</v>
      </c>
      <c r="E6" s="150" t="s">
        <v>6</v>
      </c>
      <c r="F6" s="150">
        <v>1</v>
      </c>
      <c r="G6" s="7">
        <f t="shared" si="0"/>
        <v>1</v>
      </c>
      <c r="H6" s="7" t="s">
        <v>37</v>
      </c>
    </row>
    <row r="7" spans="1:8" x14ac:dyDescent="0.3">
      <c r="A7" s="13" t="s">
        <v>42</v>
      </c>
      <c r="B7" s="156" t="s">
        <v>140</v>
      </c>
      <c r="C7" s="15" t="s">
        <v>7</v>
      </c>
      <c r="D7" s="59">
        <v>2</v>
      </c>
      <c r="E7" s="151" t="s">
        <v>6</v>
      </c>
      <c r="F7" s="59">
        <v>2</v>
      </c>
      <c r="G7" s="7">
        <f t="shared" si="0"/>
        <v>1</v>
      </c>
      <c r="H7" s="7" t="s">
        <v>37</v>
      </c>
    </row>
    <row r="8" spans="1:8" x14ac:dyDescent="0.3">
      <c r="A8" s="153" t="s">
        <v>24</v>
      </c>
      <c r="B8" s="145" t="s">
        <v>145</v>
      </c>
      <c r="C8" s="15" t="s">
        <v>7</v>
      </c>
      <c r="D8" s="59">
        <v>2</v>
      </c>
      <c r="E8" s="151" t="s">
        <v>6</v>
      </c>
      <c r="F8" s="59">
        <v>2</v>
      </c>
      <c r="G8" s="7">
        <f t="shared" si="0"/>
        <v>1</v>
      </c>
      <c r="H8" s="7" t="s">
        <v>37</v>
      </c>
    </row>
    <row r="9" spans="1:8" x14ac:dyDescent="0.3">
      <c r="A9" s="153" t="s">
        <v>163</v>
      </c>
      <c r="B9" s="155" t="s">
        <v>147</v>
      </c>
      <c r="C9" s="15" t="s">
        <v>7</v>
      </c>
      <c r="D9" s="59">
        <v>3</v>
      </c>
      <c r="E9" s="151" t="s">
        <v>6</v>
      </c>
      <c r="F9" s="59">
        <v>3</v>
      </c>
      <c r="G9" s="7">
        <f t="shared" si="0"/>
        <v>1</v>
      </c>
      <c r="H9" s="7" t="s">
        <v>37</v>
      </c>
    </row>
    <row r="10" spans="1:8" x14ac:dyDescent="0.3">
      <c r="A10" s="13" t="s">
        <v>65</v>
      </c>
      <c r="B10" s="158" t="s">
        <v>142</v>
      </c>
      <c r="C10" s="15" t="s">
        <v>7</v>
      </c>
      <c r="D10" s="157">
        <v>3</v>
      </c>
      <c r="E10" s="151" t="s">
        <v>6</v>
      </c>
      <c r="F10" s="59">
        <v>3</v>
      </c>
      <c r="G10" s="7">
        <f t="shared" si="0"/>
        <v>1</v>
      </c>
      <c r="H10" s="7" t="s">
        <v>37</v>
      </c>
    </row>
    <row r="11" spans="1:8" x14ac:dyDescent="0.3">
      <c r="A11" s="153" t="s">
        <v>64</v>
      </c>
      <c r="B11" s="158" t="s">
        <v>143</v>
      </c>
      <c r="C11" s="15" t="s">
        <v>7</v>
      </c>
      <c r="D11" s="59">
        <v>1</v>
      </c>
      <c r="E11" s="151" t="s">
        <v>6</v>
      </c>
      <c r="F11" s="59">
        <v>1</v>
      </c>
      <c r="G11" s="7">
        <f t="shared" si="0"/>
        <v>1</v>
      </c>
      <c r="H11" s="7" t="s">
        <v>37</v>
      </c>
    </row>
    <row r="12" spans="1:8" x14ac:dyDescent="0.3">
      <c r="C12" s="146"/>
    </row>
    <row r="13" spans="1:8" x14ac:dyDescent="0.3">
      <c r="C13" s="146"/>
    </row>
    <row r="14" spans="1:8" x14ac:dyDescent="0.3">
      <c r="C14" s="146"/>
    </row>
    <row r="15" spans="1:8" x14ac:dyDescent="0.3">
      <c r="C15" s="146"/>
    </row>
    <row r="16" spans="1:8" x14ac:dyDescent="0.3">
      <c r="C16" s="146"/>
    </row>
    <row r="17" spans="3:3" x14ac:dyDescent="0.3">
      <c r="C17" s="146"/>
    </row>
    <row r="18" spans="3:3" x14ac:dyDescent="0.3">
      <c r="C18" s="146"/>
    </row>
    <row r="19" spans="3:3" x14ac:dyDescent="0.3">
      <c r="C19" s="146"/>
    </row>
    <row r="20" spans="3:3" x14ac:dyDescent="0.3">
      <c r="C20" s="146"/>
    </row>
    <row r="21" spans="3:3" x14ac:dyDescent="0.3">
      <c r="C21" s="146"/>
    </row>
    <row r="22" spans="3:3" x14ac:dyDescent="0.3">
      <c r="C22" s="146"/>
    </row>
    <row r="23" spans="3:3" x14ac:dyDescent="0.3">
      <c r="C23" s="146"/>
    </row>
    <row r="24" spans="3:3" x14ac:dyDescent="0.3">
      <c r="C24" s="146"/>
    </row>
    <row r="25" spans="3:3" x14ac:dyDescent="0.3">
      <c r="C25" s="146"/>
    </row>
    <row r="26" spans="3:3" x14ac:dyDescent="0.3">
      <c r="C26" s="146"/>
    </row>
    <row r="27" spans="3:3" x14ac:dyDescent="0.3">
      <c r="C27" s="146"/>
    </row>
    <row r="28" spans="3:3" x14ac:dyDescent="0.3">
      <c r="C28" s="146"/>
    </row>
    <row r="29" spans="3:3" x14ac:dyDescent="0.3">
      <c r="C29" s="146"/>
    </row>
    <row r="30" spans="3:3" x14ac:dyDescent="0.3">
      <c r="C30" s="146"/>
    </row>
    <row r="31" spans="3:3" x14ac:dyDescent="0.3">
      <c r="C31" s="146"/>
    </row>
    <row r="32" spans="3:3" x14ac:dyDescent="0.3">
      <c r="C32" s="146"/>
    </row>
    <row r="33" spans="3:3" x14ac:dyDescent="0.3">
      <c r="C33" s="146"/>
    </row>
    <row r="34" spans="3:3" x14ac:dyDescent="0.3">
      <c r="C34" s="146"/>
    </row>
    <row r="35" spans="3:3" x14ac:dyDescent="0.3">
      <c r="C35" s="146"/>
    </row>
    <row r="36" spans="3:3" x14ac:dyDescent="0.3">
      <c r="C36" s="146"/>
    </row>
    <row r="37" spans="3:3" x14ac:dyDescent="0.3">
      <c r="C37" s="146"/>
    </row>
    <row r="38" spans="3:3" x14ac:dyDescent="0.3">
      <c r="C38" s="146"/>
    </row>
    <row r="39" spans="3:3" x14ac:dyDescent="0.3">
      <c r="C39" s="146"/>
    </row>
    <row r="40" spans="3:3" x14ac:dyDescent="0.3">
      <c r="C40" s="146"/>
    </row>
    <row r="41" spans="3:3" x14ac:dyDescent="0.3">
      <c r="C41" s="146"/>
    </row>
    <row r="42" spans="3:3" x14ac:dyDescent="0.3">
      <c r="C42" s="146"/>
    </row>
    <row r="43" spans="3:3" x14ac:dyDescent="0.3">
      <c r="C43" s="146"/>
    </row>
    <row r="44" spans="3:3" x14ac:dyDescent="0.3">
      <c r="C44" s="146"/>
    </row>
    <row r="45" spans="3:3" x14ac:dyDescent="0.3">
      <c r="C45" s="146"/>
    </row>
    <row r="46" spans="3:3" x14ac:dyDescent="0.3">
      <c r="C46" s="146"/>
    </row>
    <row r="47" spans="3:3" x14ac:dyDescent="0.3">
      <c r="C47" s="146"/>
    </row>
    <row r="48" spans="3:3"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11" xr:uid="{97F10251-FDCB-4286-A465-C747F863DD76}">
    <sortState xmlns:xlrd2="http://schemas.microsoft.com/office/spreadsheetml/2017/richdata2" ref="A2:H11">
      <sortCondition ref="A2:A1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1">
    <cfRule type="colorScale" priority="336">
      <colorScale>
        <cfvo type="min"/>
        <cfvo type="percentile" val="50"/>
        <cfvo type="max"/>
        <color rgb="FFF8696B"/>
        <color rgb="FFFFEB84"/>
        <color rgb="FF63BE7B"/>
      </colorScale>
    </cfRule>
  </conditionalFormatting>
  <conditionalFormatting sqref="H2:H1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1" xr:uid="{512806FB-9C28-446C-B2DB-622B7C79F8B0}">
      <formula1>"Базовая часть, Вариативная часть"</formula1>
    </dataValidation>
    <dataValidation allowBlank="1" showErrorMessage="1" sqref="A2:B11" xr:uid="{A0B5A64A-7EC6-4C86-9464-DCBC041FA1B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E94030-CA21-4BB5-BAA9-AF259A86F43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149" customWidth="1"/>
    <col min="2" max="2" width="100.6640625" style="52" customWidth="1"/>
    <col min="3" max="3" width="29.33203125" style="152" customWidth="1"/>
    <col min="4" max="4" width="14.44140625" style="152" customWidth="1"/>
    <col min="5" max="5" width="25.6640625" style="152" customWidth="1"/>
    <col min="6" max="6" width="14.33203125" style="152" customWidth="1"/>
    <col min="7" max="7" width="13.88671875" style="7" customWidth="1"/>
    <col min="8" max="8" width="20.88671875" style="7" customWidth="1"/>
    <col min="9" max="16384" width="9.109375" style="52"/>
  </cols>
  <sheetData>
    <row r="1" spans="1:8" ht="31.2" x14ac:dyDescent="0.3">
      <c r="A1" s="140" t="s">
        <v>1</v>
      </c>
      <c r="B1" s="141" t="s">
        <v>10</v>
      </c>
      <c r="C1" s="142" t="s">
        <v>2</v>
      </c>
      <c r="D1" s="140" t="s">
        <v>4</v>
      </c>
      <c r="E1" s="140" t="s">
        <v>3</v>
      </c>
      <c r="F1" s="140" t="s">
        <v>8</v>
      </c>
      <c r="G1" s="140" t="s">
        <v>33</v>
      </c>
      <c r="H1" s="140" t="s">
        <v>34</v>
      </c>
    </row>
    <row r="2" spans="1:8" x14ac:dyDescent="0.3">
      <c r="A2" s="16" t="s">
        <v>20</v>
      </c>
      <c r="B2" s="143" t="s">
        <v>151</v>
      </c>
      <c r="C2" s="15" t="s">
        <v>9</v>
      </c>
      <c r="D2" s="150">
        <v>1</v>
      </c>
      <c r="E2" s="150" t="s">
        <v>6</v>
      </c>
      <c r="F2" s="150">
        <v>1</v>
      </c>
      <c r="G2" s="7">
        <f t="shared" ref="G2:G7" si="0">COUNTIF($A$2:$A$999,A2)</f>
        <v>1</v>
      </c>
      <c r="H2" s="7" t="s">
        <v>37</v>
      </c>
    </row>
    <row r="3" spans="1:8" ht="31.2" x14ac:dyDescent="0.3">
      <c r="A3" s="153" t="s">
        <v>148</v>
      </c>
      <c r="B3" s="143" t="s">
        <v>149</v>
      </c>
      <c r="C3" s="15" t="s">
        <v>9</v>
      </c>
      <c r="D3" s="151">
        <v>1</v>
      </c>
      <c r="E3" s="151" t="s">
        <v>6</v>
      </c>
      <c r="F3" s="150">
        <f>D3</f>
        <v>1</v>
      </c>
      <c r="G3" s="7">
        <f t="shared" si="0"/>
        <v>1</v>
      </c>
      <c r="H3" s="7" t="s">
        <v>37</v>
      </c>
    </row>
    <row r="4" spans="1:8" ht="31.2" x14ac:dyDescent="0.3">
      <c r="A4" s="16" t="s">
        <v>157</v>
      </c>
      <c r="B4" s="143" t="s">
        <v>156</v>
      </c>
      <c r="C4" s="15" t="s">
        <v>9</v>
      </c>
      <c r="D4" s="150">
        <v>30</v>
      </c>
      <c r="E4" s="150" t="s">
        <v>6</v>
      </c>
      <c r="F4" s="150">
        <v>30</v>
      </c>
      <c r="G4" s="7">
        <f t="shared" si="0"/>
        <v>1</v>
      </c>
      <c r="H4" s="7" t="s">
        <v>37</v>
      </c>
    </row>
    <row r="5" spans="1:8" x14ac:dyDescent="0.3">
      <c r="A5" s="16" t="s">
        <v>154</v>
      </c>
      <c r="B5" s="143" t="s">
        <v>155</v>
      </c>
      <c r="C5" s="15" t="s">
        <v>9</v>
      </c>
      <c r="D5" s="150">
        <v>1</v>
      </c>
      <c r="E5" s="150" t="s">
        <v>6</v>
      </c>
      <c r="F5" s="150">
        <f>D5</f>
        <v>1</v>
      </c>
      <c r="G5" s="7">
        <f t="shared" si="0"/>
        <v>1</v>
      </c>
      <c r="H5" s="7" t="s">
        <v>37</v>
      </c>
    </row>
    <row r="6" spans="1:8" x14ac:dyDescent="0.3">
      <c r="A6" s="16" t="s">
        <v>21</v>
      </c>
      <c r="B6" s="143" t="s">
        <v>152</v>
      </c>
      <c r="C6" s="15" t="s">
        <v>9</v>
      </c>
      <c r="D6" s="150">
        <v>1</v>
      </c>
      <c r="E6" s="150" t="s">
        <v>6</v>
      </c>
      <c r="F6" s="150">
        <v>1</v>
      </c>
      <c r="G6" s="7">
        <f t="shared" si="0"/>
        <v>1</v>
      </c>
      <c r="H6" s="7" t="s">
        <v>37</v>
      </c>
    </row>
    <row r="7" spans="1:8" x14ac:dyDescent="0.3">
      <c r="A7" s="16" t="s">
        <v>22</v>
      </c>
      <c r="B7" s="143" t="s">
        <v>153</v>
      </c>
      <c r="C7" s="15" t="s">
        <v>9</v>
      </c>
      <c r="D7" s="151">
        <v>1</v>
      </c>
      <c r="E7" s="59" t="s">
        <v>6</v>
      </c>
      <c r="F7" s="150">
        <v>1</v>
      </c>
      <c r="G7" s="7">
        <f t="shared" si="0"/>
        <v>1</v>
      </c>
      <c r="H7" s="7" t="s">
        <v>37</v>
      </c>
    </row>
    <row r="8" spans="1:8" x14ac:dyDescent="0.3">
      <c r="A8" s="144"/>
      <c r="B8" s="145"/>
      <c r="C8" s="146"/>
      <c r="D8" s="146"/>
      <c r="E8" s="147"/>
      <c r="F8" s="146"/>
    </row>
    <row r="9" spans="1:8" x14ac:dyDescent="0.3">
      <c r="A9" s="144"/>
      <c r="B9" s="145"/>
      <c r="C9" s="146"/>
      <c r="D9" s="146"/>
      <c r="E9" s="147"/>
      <c r="F9" s="147"/>
    </row>
    <row r="10" spans="1:8" x14ac:dyDescent="0.3">
      <c r="A10" s="144"/>
      <c r="B10" s="145"/>
      <c r="C10" s="146"/>
      <c r="D10" s="146"/>
      <c r="E10" s="147"/>
      <c r="F10" s="147"/>
    </row>
    <row r="11" spans="1:8" x14ac:dyDescent="0.3">
      <c r="A11" s="144"/>
      <c r="B11" s="145"/>
      <c r="C11" s="146"/>
      <c r="D11" s="146"/>
      <c r="E11" s="147"/>
      <c r="F11" s="147"/>
    </row>
    <row r="12" spans="1:8" x14ac:dyDescent="0.3">
      <c r="A12" s="144"/>
      <c r="B12" s="145"/>
      <c r="C12" s="146"/>
      <c r="D12" s="146"/>
      <c r="E12" s="147"/>
      <c r="F12" s="147"/>
    </row>
    <row r="13" spans="1:8" x14ac:dyDescent="0.3">
      <c r="A13" s="144"/>
      <c r="B13" s="145"/>
      <c r="C13" s="146"/>
      <c r="D13" s="147"/>
      <c r="E13" s="147"/>
      <c r="F13" s="147"/>
    </row>
    <row r="14" spans="1:8" x14ac:dyDescent="0.3">
      <c r="A14" s="144"/>
      <c r="B14" s="145"/>
      <c r="C14" s="146"/>
      <c r="D14" s="147"/>
      <c r="E14" s="147"/>
      <c r="F14" s="147"/>
    </row>
    <row r="15" spans="1:8" x14ac:dyDescent="0.3">
      <c r="A15" s="144"/>
      <c r="B15" s="145"/>
      <c r="C15" s="146"/>
      <c r="D15" s="147"/>
      <c r="E15" s="147"/>
      <c r="F15" s="147"/>
    </row>
    <row r="16" spans="1:8" x14ac:dyDescent="0.3">
      <c r="A16" s="144"/>
      <c r="B16" s="145"/>
      <c r="C16" s="146"/>
      <c r="D16" s="147"/>
      <c r="E16" s="147"/>
      <c r="F16" s="147"/>
    </row>
    <row r="17" spans="1:6" x14ac:dyDescent="0.3">
      <c r="A17" s="144"/>
      <c r="B17" s="145"/>
      <c r="C17" s="146"/>
      <c r="D17" s="147"/>
      <c r="E17" s="147"/>
      <c r="F17" s="147"/>
    </row>
    <row r="18" spans="1:6" x14ac:dyDescent="0.3">
      <c r="A18" s="144"/>
      <c r="B18" s="145"/>
      <c r="C18" s="146"/>
      <c r="D18" s="147"/>
      <c r="E18" s="147"/>
      <c r="F18" s="147"/>
    </row>
    <row r="19" spans="1:6" x14ac:dyDescent="0.3">
      <c r="A19" s="144"/>
      <c r="B19" s="145"/>
      <c r="C19" s="146"/>
      <c r="D19" s="147"/>
      <c r="E19" s="147"/>
      <c r="F19" s="147"/>
    </row>
    <row r="20" spans="1:6" x14ac:dyDescent="0.3">
      <c r="A20" s="144"/>
      <c r="B20" s="145"/>
      <c r="C20" s="146"/>
      <c r="D20" s="147"/>
      <c r="E20" s="147"/>
      <c r="F20" s="147"/>
    </row>
    <row r="21" spans="1:6" x14ac:dyDescent="0.3">
      <c r="A21" s="144"/>
      <c r="B21" s="145"/>
      <c r="C21" s="146"/>
      <c r="D21" s="147"/>
      <c r="E21" s="147"/>
      <c r="F21" s="147"/>
    </row>
    <row r="22" spans="1:6" x14ac:dyDescent="0.3">
      <c r="A22" s="144"/>
      <c r="B22" s="145"/>
      <c r="C22" s="146"/>
      <c r="D22" s="147"/>
      <c r="E22" s="147"/>
      <c r="F22" s="147"/>
    </row>
    <row r="23" spans="1:6" x14ac:dyDescent="0.3">
      <c r="A23" s="144"/>
      <c r="B23" s="145"/>
      <c r="C23" s="146"/>
      <c r="D23" s="147"/>
      <c r="E23" s="147"/>
      <c r="F23" s="147"/>
    </row>
    <row r="24" spans="1:6" x14ac:dyDescent="0.3">
      <c r="A24" s="144"/>
      <c r="B24" s="145"/>
      <c r="C24" s="146"/>
      <c r="D24" s="147"/>
      <c r="E24" s="147"/>
      <c r="F24" s="147"/>
    </row>
    <row r="25" spans="1:6" x14ac:dyDescent="0.3">
      <c r="A25" s="144"/>
      <c r="B25" s="145"/>
      <c r="C25" s="146"/>
      <c r="D25" s="147"/>
      <c r="E25" s="147"/>
      <c r="F25" s="147"/>
    </row>
    <row r="26" spans="1:6" x14ac:dyDescent="0.3">
      <c r="A26" s="144"/>
      <c r="B26" s="145"/>
      <c r="C26" s="146"/>
      <c r="D26" s="147"/>
      <c r="E26" s="147"/>
      <c r="F26" s="147"/>
    </row>
    <row r="27" spans="1:6" x14ac:dyDescent="0.3">
      <c r="A27" s="144"/>
      <c r="B27" s="145"/>
      <c r="C27" s="146"/>
      <c r="D27" s="147"/>
      <c r="E27" s="147"/>
      <c r="F27" s="147"/>
    </row>
    <row r="28" spans="1:6" x14ac:dyDescent="0.3">
      <c r="A28" s="144"/>
      <c r="B28" s="145"/>
      <c r="C28" s="146"/>
      <c r="D28" s="147"/>
      <c r="E28" s="147"/>
      <c r="F28" s="147"/>
    </row>
    <row r="29" spans="1:6" x14ac:dyDescent="0.3">
      <c r="A29" s="144"/>
      <c r="B29" s="145"/>
      <c r="C29" s="146"/>
      <c r="D29" s="147"/>
      <c r="E29" s="147"/>
      <c r="F29" s="147"/>
    </row>
    <row r="30" spans="1:6" x14ac:dyDescent="0.3">
      <c r="A30" s="144"/>
      <c r="B30" s="145"/>
      <c r="C30" s="146"/>
      <c r="D30" s="147"/>
      <c r="E30" s="147"/>
      <c r="F30" s="147"/>
    </row>
    <row r="31" spans="1:6" x14ac:dyDescent="0.3">
      <c r="A31" s="144"/>
      <c r="B31" s="145"/>
      <c r="C31" s="146"/>
      <c r="D31" s="147"/>
      <c r="E31" s="147"/>
      <c r="F31" s="147"/>
    </row>
    <row r="32" spans="1:6" x14ac:dyDescent="0.3">
      <c r="A32" s="144"/>
      <c r="B32" s="145"/>
      <c r="C32" s="146"/>
      <c r="D32" s="147"/>
      <c r="E32" s="147"/>
      <c r="F32" s="147"/>
    </row>
    <row r="33" spans="1:6" x14ac:dyDescent="0.3">
      <c r="A33" s="144"/>
      <c r="B33" s="145"/>
      <c r="C33" s="146"/>
      <c r="D33" s="147"/>
      <c r="E33" s="147"/>
      <c r="F33" s="147"/>
    </row>
    <row r="34" spans="1:6" x14ac:dyDescent="0.3">
      <c r="A34" s="144"/>
      <c r="B34" s="145"/>
      <c r="C34" s="146"/>
      <c r="D34" s="147"/>
      <c r="E34" s="147"/>
      <c r="F34" s="147"/>
    </row>
    <row r="35" spans="1:6" x14ac:dyDescent="0.3">
      <c r="A35" s="144"/>
      <c r="B35" s="145"/>
      <c r="C35" s="146"/>
      <c r="D35" s="147"/>
      <c r="E35" s="147"/>
      <c r="F35" s="147"/>
    </row>
    <row r="36" spans="1:6" x14ac:dyDescent="0.3">
      <c r="A36" s="144"/>
      <c r="B36" s="145"/>
      <c r="C36" s="146"/>
      <c r="D36" s="147"/>
      <c r="E36" s="147"/>
      <c r="F36" s="147"/>
    </row>
    <row r="37" spans="1:6" x14ac:dyDescent="0.3">
      <c r="A37" s="144"/>
      <c r="B37" s="145"/>
      <c r="C37" s="146"/>
      <c r="D37" s="147"/>
      <c r="E37" s="147"/>
      <c r="F37" s="147"/>
    </row>
    <row r="38" spans="1:6" x14ac:dyDescent="0.3">
      <c r="A38" s="144"/>
      <c r="B38" s="145"/>
      <c r="C38" s="146"/>
      <c r="D38" s="147"/>
      <c r="E38" s="147"/>
      <c r="F38" s="147"/>
    </row>
    <row r="39" spans="1:6" x14ac:dyDescent="0.3">
      <c r="A39" s="144"/>
      <c r="B39" s="148"/>
      <c r="C39" s="146"/>
      <c r="D39" s="147"/>
      <c r="E39" s="147"/>
      <c r="F39" s="147"/>
    </row>
    <row r="40" spans="1:6" x14ac:dyDescent="0.3">
      <c r="A40" s="144"/>
      <c r="B40" s="148"/>
      <c r="C40" s="146"/>
      <c r="D40" s="147"/>
      <c r="E40" s="147"/>
      <c r="F40" s="147"/>
    </row>
    <row r="41" spans="1:6" x14ac:dyDescent="0.3">
      <c r="A41" s="144"/>
      <c r="B41" s="148"/>
      <c r="C41" s="146"/>
      <c r="D41" s="147"/>
      <c r="E41" s="147"/>
      <c r="F41" s="147"/>
    </row>
    <row r="42" spans="1:6" x14ac:dyDescent="0.3">
      <c r="C42" s="146"/>
    </row>
    <row r="43" spans="1:6" x14ac:dyDescent="0.3">
      <c r="C43" s="146"/>
    </row>
    <row r="44" spans="1:6" x14ac:dyDescent="0.3">
      <c r="C44" s="146"/>
    </row>
    <row r="45" spans="1:6" x14ac:dyDescent="0.3">
      <c r="C45" s="146"/>
    </row>
    <row r="46" spans="1:6" x14ac:dyDescent="0.3">
      <c r="C46" s="146"/>
    </row>
    <row r="47" spans="1:6" x14ac:dyDescent="0.3">
      <c r="C47" s="146"/>
    </row>
    <row r="48" spans="1:6"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7" xr:uid="{6E043B89-60E6-4362-A6B7-D2324202873B}">
    <sortState xmlns:xlrd2="http://schemas.microsoft.com/office/spreadsheetml/2017/richdata2" ref="A2:H7">
      <sortCondition ref="A2:A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7">
    <cfRule type="colorScale" priority="337">
      <colorScale>
        <cfvo type="min"/>
        <cfvo type="percentile" val="50"/>
        <cfvo type="max"/>
        <color rgb="FFF8696B"/>
        <color rgb="FFFFEB84"/>
        <color rgb="FF63BE7B"/>
      </colorScale>
    </cfRule>
  </conditionalFormatting>
  <conditionalFormatting sqref="H2:H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xr:uid="{A27ECA07-B121-4954-AF45-9753A2931E2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5CF3A1-8DC4-4B34-9651-783B99CAA1D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30" sqref="B30"/>
    </sheetView>
  </sheetViews>
  <sheetFormatPr defaultColWidth="9.109375" defaultRowHeight="15.6" x14ac:dyDescent="0.3"/>
  <cols>
    <col min="1" max="1" width="22" style="52" customWidth="1"/>
    <col min="2" max="2" width="9" style="52"/>
    <col min="3" max="3" width="19.88671875" style="52" customWidth="1"/>
    <col min="4" max="4" width="54.88671875" style="52" customWidth="1"/>
    <col min="5" max="5" width="49.33203125" style="52" customWidth="1"/>
    <col min="6" max="6" width="68.5546875" style="52" customWidth="1"/>
    <col min="7" max="7" width="31.44140625" style="52" customWidth="1"/>
    <col min="8" max="16384" width="9.109375" style="52"/>
  </cols>
  <sheetData>
    <row r="1" spans="1:7" x14ac:dyDescent="0.3">
      <c r="A1" s="83" t="s">
        <v>74</v>
      </c>
      <c r="B1" s="83" t="s">
        <v>66</v>
      </c>
      <c r="C1" s="83" t="s">
        <v>67</v>
      </c>
      <c r="D1" s="83" t="s">
        <v>68</v>
      </c>
      <c r="E1" s="83" t="s">
        <v>47</v>
      </c>
      <c r="F1" s="83" t="s">
        <v>69</v>
      </c>
      <c r="G1" s="83" t="s">
        <v>70</v>
      </c>
    </row>
    <row r="2" spans="1:7" ht="28.8" x14ac:dyDescent="0.3">
      <c r="A2" s="84" t="s">
        <v>78</v>
      </c>
      <c r="B2" s="85">
        <v>2023</v>
      </c>
      <c r="C2" s="89" t="s">
        <v>79</v>
      </c>
      <c r="D2" s="86" t="s">
        <v>80</v>
      </c>
      <c r="E2" s="86" t="s">
        <v>81</v>
      </c>
      <c r="F2" s="87" t="s">
        <v>82</v>
      </c>
      <c r="G2" s="88"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0"/>
  <sheetViews>
    <sheetView workbookViewId="0">
      <selection activeCell="B30" sqref="B30"/>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193" t="s">
        <v>83</v>
      </c>
      <c r="B1" s="194"/>
      <c r="C1" s="194"/>
      <c r="D1" s="194"/>
      <c r="E1" s="194"/>
      <c r="F1" s="194"/>
      <c r="G1" s="194"/>
      <c r="H1" s="194"/>
    </row>
    <row r="2" spans="1:8" ht="15.6" x14ac:dyDescent="0.3">
      <c r="A2" s="195" t="s">
        <v>84</v>
      </c>
      <c r="B2" s="196"/>
      <c r="C2" s="196"/>
      <c r="D2" s="196"/>
      <c r="E2" s="196"/>
      <c r="F2" s="196"/>
      <c r="G2" s="196"/>
      <c r="H2" s="197"/>
    </row>
    <row r="3" spans="1:8" ht="15.6" x14ac:dyDescent="0.3">
      <c r="A3" s="198" t="s">
        <v>85</v>
      </c>
      <c r="B3" s="199"/>
      <c r="C3" s="199"/>
      <c r="D3" s="199"/>
      <c r="E3" s="199"/>
      <c r="F3" s="199"/>
      <c r="G3" s="199"/>
      <c r="H3" s="200"/>
    </row>
    <row r="4" spans="1:8" x14ac:dyDescent="0.3">
      <c r="A4" s="201" t="s">
        <v>86</v>
      </c>
      <c r="B4" s="202"/>
      <c r="C4" s="202"/>
      <c r="D4" s="202"/>
      <c r="E4" s="202"/>
      <c r="F4" s="202"/>
      <c r="G4" s="202"/>
      <c r="H4" s="203"/>
    </row>
    <row r="5" spans="1:8" x14ac:dyDescent="0.3">
      <c r="A5" s="201" t="s">
        <v>87</v>
      </c>
      <c r="B5" s="202"/>
      <c r="C5" s="202"/>
      <c r="D5" s="202"/>
      <c r="E5" s="202"/>
      <c r="F5" s="202"/>
      <c r="G5" s="202"/>
      <c r="H5" s="203"/>
    </row>
    <row r="6" spans="1:8" ht="21" x14ac:dyDescent="0.3">
      <c r="A6" s="190" t="s">
        <v>88</v>
      </c>
      <c r="B6" s="191"/>
      <c r="C6" s="191"/>
      <c r="D6" s="191"/>
      <c r="E6" s="191"/>
      <c r="F6" s="191"/>
      <c r="G6" s="191"/>
      <c r="H6" s="192"/>
    </row>
    <row r="7" spans="1:8" ht="21.6" thickBot="1" x14ac:dyDescent="0.35">
      <c r="A7" s="207" t="s">
        <v>89</v>
      </c>
      <c r="B7" s="208"/>
      <c r="C7" s="208"/>
      <c r="D7" s="208"/>
      <c r="E7" s="208"/>
      <c r="F7" s="208"/>
      <c r="G7" s="208"/>
      <c r="H7" s="208"/>
    </row>
    <row r="8" spans="1:8" x14ac:dyDescent="0.3">
      <c r="A8" s="204" t="s">
        <v>13</v>
      </c>
      <c r="B8" s="205"/>
      <c r="C8" s="205"/>
      <c r="D8" s="205"/>
      <c r="E8" s="205"/>
      <c r="F8" s="205"/>
      <c r="G8" s="205"/>
      <c r="H8" s="206"/>
    </row>
    <row r="9" spans="1:8" x14ac:dyDescent="0.3">
      <c r="A9" s="209" t="s">
        <v>90</v>
      </c>
      <c r="B9" s="210"/>
      <c r="C9" s="210"/>
      <c r="D9" s="210"/>
      <c r="E9" s="210"/>
      <c r="F9" s="210"/>
      <c r="G9" s="210"/>
      <c r="H9" s="211"/>
    </row>
    <row r="10" spans="1:8" x14ac:dyDescent="0.3">
      <c r="A10" s="212" t="s">
        <v>91</v>
      </c>
      <c r="B10" s="213"/>
      <c r="C10" s="213"/>
      <c r="D10" s="213"/>
      <c r="E10" s="213"/>
      <c r="F10" s="213"/>
      <c r="G10" s="213"/>
      <c r="H10" s="214"/>
    </row>
    <row r="11" spans="1:8" x14ac:dyDescent="0.3">
      <c r="A11" s="209" t="s">
        <v>92</v>
      </c>
      <c r="B11" s="210"/>
      <c r="C11" s="210"/>
      <c r="D11" s="210"/>
      <c r="E11" s="210"/>
      <c r="F11" s="210"/>
      <c r="G11" s="210"/>
      <c r="H11" s="211"/>
    </row>
    <row r="12" spans="1:8" x14ac:dyDescent="0.3">
      <c r="A12" s="209" t="s">
        <v>93</v>
      </c>
      <c r="B12" s="210"/>
      <c r="C12" s="210"/>
      <c r="D12" s="210"/>
      <c r="E12" s="210"/>
      <c r="F12" s="210"/>
      <c r="G12" s="210"/>
      <c r="H12" s="211"/>
    </row>
    <row r="13" spans="1:8" x14ac:dyDescent="0.3">
      <c r="A13" s="212" t="s">
        <v>94</v>
      </c>
      <c r="B13" s="213"/>
      <c r="C13" s="213"/>
      <c r="D13" s="213"/>
      <c r="E13" s="213"/>
      <c r="F13" s="213"/>
      <c r="G13" s="213"/>
      <c r="H13" s="214"/>
    </row>
    <row r="14" spans="1:8" x14ac:dyDescent="0.3">
      <c r="A14" s="209" t="s">
        <v>95</v>
      </c>
      <c r="B14" s="210"/>
      <c r="C14" s="210"/>
      <c r="D14" s="210"/>
      <c r="E14" s="210"/>
      <c r="F14" s="210"/>
      <c r="G14" s="210"/>
      <c r="H14" s="211"/>
    </row>
    <row r="15" spans="1:8" x14ac:dyDescent="0.3">
      <c r="A15" s="212" t="s">
        <v>96</v>
      </c>
      <c r="B15" s="213"/>
      <c r="C15" s="213"/>
      <c r="D15" s="213"/>
      <c r="E15" s="213"/>
      <c r="F15" s="213"/>
      <c r="G15" s="213"/>
      <c r="H15" s="214"/>
    </row>
    <row r="16" spans="1:8" ht="15" thickBot="1" x14ac:dyDescent="0.35">
      <c r="A16" s="215" t="s">
        <v>97</v>
      </c>
      <c r="B16" s="216"/>
      <c r="C16" s="216"/>
      <c r="D16" s="216"/>
      <c r="E16" s="216"/>
      <c r="F16" s="216"/>
      <c r="G16" s="216"/>
      <c r="H16" s="217"/>
    </row>
    <row r="17" spans="1:8" ht="39.6" x14ac:dyDescent="0.3">
      <c r="A17" s="90" t="s">
        <v>0</v>
      </c>
      <c r="B17" s="90" t="s">
        <v>1</v>
      </c>
      <c r="C17" s="91" t="s">
        <v>10</v>
      </c>
      <c r="D17" s="90" t="s">
        <v>2</v>
      </c>
      <c r="E17" s="90" t="s">
        <v>4</v>
      </c>
      <c r="F17" s="90" t="s">
        <v>3</v>
      </c>
      <c r="G17" s="90" t="s">
        <v>8</v>
      </c>
      <c r="H17" s="92" t="s">
        <v>98</v>
      </c>
    </row>
    <row r="18" spans="1:8" ht="132" x14ac:dyDescent="0.3">
      <c r="A18" s="93">
        <v>1</v>
      </c>
      <c r="B18" s="94" t="s">
        <v>99</v>
      </c>
      <c r="C18" s="94" t="s">
        <v>100</v>
      </c>
      <c r="D18" s="95" t="s">
        <v>5</v>
      </c>
      <c r="E18" s="95">
        <v>1</v>
      </c>
      <c r="F18" s="95" t="s">
        <v>101</v>
      </c>
      <c r="G18" s="95">
        <v>14</v>
      </c>
      <c r="H18" s="95" t="s">
        <v>102</v>
      </c>
    </row>
    <row r="19" spans="1:8" ht="26.4" x14ac:dyDescent="0.3">
      <c r="A19" s="93">
        <v>2</v>
      </c>
      <c r="B19" s="94" t="s">
        <v>103</v>
      </c>
      <c r="C19" s="94" t="s">
        <v>104</v>
      </c>
      <c r="D19" s="95" t="s">
        <v>18</v>
      </c>
      <c r="E19" s="95">
        <v>1</v>
      </c>
      <c r="F19" s="95" t="s">
        <v>101</v>
      </c>
      <c r="G19" s="95">
        <v>14</v>
      </c>
      <c r="H19" s="95" t="s">
        <v>102</v>
      </c>
    </row>
    <row r="20" spans="1:8" ht="26.4" x14ac:dyDescent="0.3">
      <c r="A20" s="93">
        <v>3</v>
      </c>
      <c r="B20" s="94" t="s">
        <v>103</v>
      </c>
      <c r="C20" s="94" t="s">
        <v>105</v>
      </c>
      <c r="D20" s="95" t="s">
        <v>18</v>
      </c>
      <c r="E20" s="95">
        <v>1</v>
      </c>
      <c r="F20" s="95" t="s">
        <v>101</v>
      </c>
      <c r="G20" s="96">
        <v>14</v>
      </c>
      <c r="H20" s="95" t="s">
        <v>102</v>
      </c>
    </row>
    <row r="21" spans="1:8" ht="52.8" x14ac:dyDescent="0.3">
      <c r="A21" s="93">
        <v>4</v>
      </c>
      <c r="B21" s="97" t="s">
        <v>106</v>
      </c>
      <c r="C21" s="94" t="s">
        <v>107</v>
      </c>
      <c r="D21" s="95" t="s">
        <v>5</v>
      </c>
      <c r="E21" s="95">
        <v>1</v>
      </c>
      <c r="F21" s="95" t="s">
        <v>101</v>
      </c>
      <c r="G21" s="95">
        <v>14</v>
      </c>
      <c r="H21" s="95" t="s">
        <v>102</v>
      </c>
    </row>
    <row r="22" spans="1:8" ht="92.4" x14ac:dyDescent="0.3">
      <c r="A22" s="93">
        <v>5</v>
      </c>
      <c r="B22" s="98" t="s">
        <v>108</v>
      </c>
      <c r="C22" s="94" t="s">
        <v>109</v>
      </c>
      <c r="D22" s="95" t="s">
        <v>5</v>
      </c>
      <c r="E22" s="95">
        <v>1</v>
      </c>
      <c r="F22" s="95" t="s">
        <v>101</v>
      </c>
      <c r="G22" s="95">
        <v>14</v>
      </c>
      <c r="H22" s="95" t="s">
        <v>102</v>
      </c>
    </row>
    <row r="23" spans="1:8" ht="66" x14ac:dyDescent="0.3">
      <c r="A23" s="93">
        <v>6</v>
      </c>
      <c r="B23" s="99" t="s">
        <v>110</v>
      </c>
      <c r="C23" s="94" t="s">
        <v>111</v>
      </c>
      <c r="D23" s="95" t="s">
        <v>5</v>
      </c>
      <c r="E23" s="95">
        <v>1</v>
      </c>
      <c r="F23" s="95" t="s">
        <v>101</v>
      </c>
      <c r="G23" s="95">
        <v>14</v>
      </c>
      <c r="H23" s="95" t="s">
        <v>102</v>
      </c>
    </row>
    <row r="24" spans="1:8" ht="52.8" x14ac:dyDescent="0.3">
      <c r="A24" s="93">
        <v>7</v>
      </c>
      <c r="B24" s="97" t="s">
        <v>112</v>
      </c>
      <c r="C24" s="100" t="s">
        <v>113</v>
      </c>
      <c r="D24" s="101" t="s">
        <v>5</v>
      </c>
      <c r="E24" s="102">
        <v>1</v>
      </c>
      <c r="F24" s="95" t="s">
        <v>114</v>
      </c>
      <c r="G24" s="102">
        <v>2</v>
      </c>
      <c r="H24" s="103" t="s">
        <v>102</v>
      </c>
    </row>
    <row r="25" spans="1:8" ht="26.4" x14ac:dyDescent="0.3">
      <c r="A25" s="93">
        <v>8</v>
      </c>
      <c r="B25" s="97" t="s">
        <v>115</v>
      </c>
      <c r="C25" s="104" t="s">
        <v>116</v>
      </c>
      <c r="D25" s="95" t="s">
        <v>5</v>
      </c>
      <c r="E25" s="95">
        <v>1</v>
      </c>
      <c r="F25" s="95" t="s">
        <v>117</v>
      </c>
      <c r="G25" s="95">
        <v>1</v>
      </c>
      <c r="H25" s="105" t="s">
        <v>102</v>
      </c>
    </row>
    <row r="26" spans="1:8" ht="40.200000000000003" x14ac:dyDescent="0.3">
      <c r="A26" s="93">
        <v>9</v>
      </c>
      <c r="B26" s="106" t="s">
        <v>118</v>
      </c>
      <c r="C26" s="107" t="s">
        <v>119</v>
      </c>
      <c r="D26" s="101" t="s">
        <v>120</v>
      </c>
      <c r="E26" s="108">
        <v>1</v>
      </c>
      <c r="F26" s="95" t="s">
        <v>117</v>
      </c>
      <c r="G26" s="108">
        <v>1</v>
      </c>
      <c r="H26" s="95" t="s">
        <v>102</v>
      </c>
    </row>
    <row r="27" spans="1:8" ht="26.4" x14ac:dyDescent="0.3">
      <c r="A27" s="93">
        <v>10</v>
      </c>
      <c r="B27" s="104" t="s">
        <v>121</v>
      </c>
      <c r="C27" s="104" t="s">
        <v>122</v>
      </c>
      <c r="D27" s="101" t="s">
        <v>120</v>
      </c>
      <c r="E27" s="108">
        <v>1</v>
      </c>
      <c r="F27" s="95" t="s">
        <v>117</v>
      </c>
      <c r="G27" s="108">
        <v>1</v>
      </c>
      <c r="H27" s="95" t="s">
        <v>102</v>
      </c>
    </row>
    <row r="28" spans="1:8" ht="66" x14ac:dyDescent="0.3">
      <c r="A28" s="93">
        <v>11</v>
      </c>
      <c r="B28" s="104" t="s">
        <v>123</v>
      </c>
      <c r="C28" s="109" t="s">
        <v>124</v>
      </c>
      <c r="D28" s="108" t="s">
        <v>7</v>
      </c>
      <c r="E28" s="108">
        <v>1</v>
      </c>
      <c r="F28" s="95" t="s">
        <v>101</v>
      </c>
      <c r="G28" s="108">
        <v>14</v>
      </c>
      <c r="H28" s="110" t="s">
        <v>102</v>
      </c>
    </row>
    <row r="29" spans="1:8" ht="39.6" x14ac:dyDescent="0.3">
      <c r="A29" s="93">
        <v>12</v>
      </c>
      <c r="B29" s="97" t="s">
        <v>125</v>
      </c>
      <c r="C29" s="111" t="s">
        <v>126</v>
      </c>
      <c r="D29" s="108" t="s">
        <v>7</v>
      </c>
      <c r="E29" s="108">
        <v>1</v>
      </c>
      <c r="F29" s="95" t="s">
        <v>101</v>
      </c>
      <c r="G29" s="108">
        <v>14</v>
      </c>
      <c r="H29" s="110" t="s">
        <v>102</v>
      </c>
    </row>
    <row r="30" spans="1:8" ht="79.2" x14ac:dyDescent="0.3">
      <c r="A30" s="93">
        <v>13</v>
      </c>
      <c r="B30" s="97" t="s">
        <v>62</v>
      </c>
      <c r="C30" s="111" t="s">
        <v>127</v>
      </c>
      <c r="D30" s="108" t="s">
        <v>7</v>
      </c>
      <c r="E30" s="108">
        <v>1</v>
      </c>
      <c r="F30" s="95" t="s">
        <v>101</v>
      </c>
      <c r="G30" s="108">
        <v>14</v>
      </c>
      <c r="H30" s="110" t="s">
        <v>102</v>
      </c>
    </row>
    <row r="31" spans="1:8" ht="79.2" x14ac:dyDescent="0.3">
      <c r="A31" s="93">
        <v>14</v>
      </c>
      <c r="B31" s="97" t="s">
        <v>128</v>
      </c>
      <c r="C31" s="111" t="s">
        <v>129</v>
      </c>
      <c r="D31" s="108" t="s">
        <v>7</v>
      </c>
      <c r="E31" s="108">
        <v>1</v>
      </c>
      <c r="F31" s="95" t="s">
        <v>101</v>
      </c>
      <c r="G31" s="108">
        <v>14</v>
      </c>
      <c r="H31" s="105" t="s">
        <v>102</v>
      </c>
    </row>
    <row r="32" spans="1:8" ht="21.6" thickBot="1" x14ac:dyDescent="0.35">
      <c r="A32" s="207" t="s">
        <v>15</v>
      </c>
      <c r="B32" s="208"/>
      <c r="C32" s="208"/>
      <c r="D32" s="208"/>
      <c r="E32" s="208"/>
      <c r="F32" s="208"/>
      <c r="G32" s="208"/>
      <c r="H32" s="218"/>
    </row>
    <row r="33" spans="1:8" x14ac:dyDescent="0.3">
      <c r="A33" s="204" t="s">
        <v>13</v>
      </c>
      <c r="B33" s="205"/>
      <c r="C33" s="205"/>
      <c r="D33" s="205"/>
      <c r="E33" s="205"/>
      <c r="F33" s="205"/>
      <c r="G33" s="205"/>
      <c r="H33" s="206"/>
    </row>
    <row r="34" spans="1:8" x14ac:dyDescent="0.3">
      <c r="A34" s="228" t="s">
        <v>130</v>
      </c>
      <c r="B34" s="229"/>
      <c r="C34" s="229"/>
      <c r="D34" s="229"/>
      <c r="E34" s="229"/>
      <c r="F34" s="229"/>
      <c r="G34" s="229"/>
      <c r="H34" s="230"/>
    </row>
    <row r="35" spans="1:8" x14ac:dyDescent="0.3">
      <c r="A35" s="219" t="s">
        <v>91</v>
      </c>
      <c r="B35" s="220"/>
      <c r="C35" s="220"/>
      <c r="D35" s="220"/>
      <c r="E35" s="220"/>
      <c r="F35" s="220"/>
      <c r="G35" s="220"/>
      <c r="H35" s="221"/>
    </row>
    <row r="36" spans="1:8" x14ac:dyDescent="0.3">
      <c r="A36" s="228" t="s">
        <v>92</v>
      </c>
      <c r="B36" s="229"/>
      <c r="C36" s="229"/>
      <c r="D36" s="229"/>
      <c r="E36" s="229"/>
      <c r="F36" s="229"/>
      <c r="G36" s="229"/>
      <c r="H36" s="230"/>
    </row>
    <row r="37" spans="1:8" x14ac:dyDescent="0.3">
      <c r="A37" s="228" t="s">
        <v>131</v>
      </c>
      <c r="B37" s="229"/>
      <c r="C37" s="229"/>
      <c r="D37" s="229"/>
      <c r="E37" s="229"/>
      <c r="F37" s="229"/>
      <c r="G37" s="229"/>
      <c r="H37" s="230"/>
    </row>
    <row r="38" spans="1:8" x14ac:dyDescent="0.3">
      <c r="A38" s="219" t="s">
        <v>94</v>
      </c>
      <c r="B38" s="220"/>
      <c r="C38" s="220"/>
      <c r="D38" s="220"/>
      <c r="E38" s="220"/>
      <c r="F38" s="220"/>
      <c r="G38" s="220"/>
      <c r="H38" s="221"/>
    </row>
    <row r="39" spans="1:8" x14ac:dyDescent="0.3">
      <c r="A39" s="219" t="s">
        <v>132</v>
      </c>
      <c r="B39" s="220"/>
      <c r="C39" s="220"/>
      <c r="D39" s="220"/>
      <c r="E39" s="220"/>
      <c r="F39" s="220"/>
      <c r="G39" s="220"/>
      <c r="H39" s="221"/>
    </row>
    <row r="40" spans="1:8" x14ac:dyDescent="0.3">
      <c r="A40" s="219" t="s">
        <v>96</v>
      </c>
      <c r="B40" s="220"/>
      <c r="C40" s="220"/>
      <c r="D40" s="220"/>
      <c r="E40" s="220"/>
      <c r="F40" s="220"/>
      <c r="G40" s="220"/>
      <c r="H40" s="221"/>
    </row>
    <row r="41" spans="1:8" x14ac:dyDescent="0.3">
      <c r="A41" s="222" t="s">
        <v>97</v>
      </c>
      <c r="B41" s="223"/>
      <c r="C41" s="223"/>
      <c r="D41" s="223"/>
      <c r="E41" s="223"/>
      <c r="F41" s="223"/>
      <c r="G41" s="223"/>
      <c r="H41" s="224"/>
    </row>
    <row r="42" spans="1:8" ht="41.4" x14ac:dyDescent="0.3">
      <c r="A42" s="112" t="s">
        <v>0</v>
      </c>
      <c r="B42" s="113" t="s">
        <v>1</v>
      </c>
      <c r="C42" s="113" t="s">
        <v>10</v>
      </c>
      <c r="D42" s="114" t="s">
        <v>2</v>
      </c>
      <c r="E42" s="114" t="s">
        <v>4</v>
      </c>
      <c r="F42" s="114" t="s">
        <v>3</v>
      </c>
      <c r="G42" s="114" t="s">
        <v>8</v>
      </c>
      <c r="H42" s="115" t="s">
        <v>98</v>
      </c>
    </row>
    <row r="43" spans="1:8" ht="158.4" x14ac:dyDescent="0.3">
      <c r="A43" s="116">
        <v>1</v>
      </c>
      <c r="B43" s="97" t="s">
        <v>133</v>
      </c>
      <c r="C43" s="94" t="s">
        <v>134</v>
      </c>
      <c r="D43" s="108" t="s">
        <v>5</v>
      </c>
      <c r="E43" s="108">
        <v>1</v>
      </c>
      <c r="F43" s="108" t="s">
        <v>6</v>
      </c>
      <c r="G43" s="108">
        <v>1</v>
      </c>
      <c r="H43" s="102" t="s">
        <v>102</v>
      </c>
    </row>
    <row r="44" spans="1:8" ht="92.4" x14ac:dyDescent="0.3">
      <c r="A44" s="116">
        <v>2</v>
      </c>
      <c r="B44" s="94" t="s">
        <v>135</v>
      </c>
      <c r="C44" s="94" t="s">
        <v>136</v>
      </c>
      <c r="D44" s="95" t="s">
        <v>5</v>
      </c>
      <c r="E44" s="95">
        <v>1</v>
      </c>
      <c r="F44" s="95" t="s">
        <v>6</v>
      </c>
      <c r="G44" s="95">
        <v>1</v>
      </c>
      <c r="H44" s="95" t="s">
        <v>102</v>
      </c>
    </row>
    <row r="45" spans="1:8" ht="52.8" x14ac:dyDescent="0.3">
      <c r="A45" s="116">
        <v>3</v>
      </c>
      <c r="B45" s="117" t="s">
        <v>106</v>
      </c>
      <c r="C45" s="94" t="s">
        <v>107</v>
      </c>
      <c r="D45" s="101" t="s">
        <v>5</v>
      </c>
      <c r="E45" s="108">
        <v>1</v>
      </c>
      <c r="F45" s="101" t="s">
        <v>6</v>
      </c>
      <c r="G45" s="108">
        <v>1</v>
      </c>
      <c r="H45" s="103" t="s">
        <v>102</v>
      </c>
    </row>
    <row r="46" spans="1:8" ht="92.4" x14ac:dyDescent="0.3">
      <c r="A46" s="118">
        <v>4</v>
      </c>
      <c r="B46" s="117" t="s">
        <v>108</v>
      </c>
      <c r="C46" s="111" t="s">
        <v>109</v>
      </c>
      <c r="D46" s="101" t="s">
        <v>5</v>
      </c>
      <c r="E46" s="102">
        <v>1</v>
      </c>
      <c r="F46" s="101" t="s">
        <v>6</v>
      </c>
      <c r="G46" s="102">
        <v>1</v>
      </c>
      <c r="H46" s="103" t="s">
        <v>102</v>
      </c>
    </row>
    <row r="47" spans="1:8" ht="39.6" x14ac:dyDescent="0.3">
      <c r="A47" s="118">
        <v>5</v>
      </c>
      <c r="B47" s="119" t="s">
        <v>137</v>
      </c>
      <c r="C47" s="94" t="s">
        <v>138</v>
      </c>
      <c r="D47" s="120" t="s">
        <v>5</v>
      </c>
      <c r="E47" s="113">
        <v>1</v>
      </c>
      <c r="F47" s="120" t="s">
        <v>6</v>
      </c>
      <c r="G47" s="113">
        <v>1</v>
      </c>
      <c r="H47" s="121" t="s">
        <v>102</v>
      </c>
    </row>
    <row r="48" spans="1:8" ht="52.8" x14ac:dyDescent="0.3">
      <c r="A48" s="118">
        <v>6</v>
      </c>
      <c r="B48" s="104" t="s">
        <v>139</v>
      </c>
      <c r="C48" s="122" t="s">
        <v>140</v>
      </c>
      <c r="D48" s="95" t="s">
        <v>7</v>
      </c>
      <c r="E48" s="102">
        <v>2</v>
      </c>
      <c r="F48" s="101" t="s">
        <v>6</v>
      </c>
      <c r="G48" s="102">
        <v>2</v>
      </c>
      <c r="H48" s="103" t="s">
        <v>102</v>
      </c>
    </row>
    <row r="49" spans="1:8" ht="145.80000000000001" x14ac:dyDescent="0.3">
      <c r="A49" s="116">
        <v>7</v>
      </c>
      <c r="B49" s="123" t="s">
        <v>141</v>
      </c>
      <c r="C49" s="124" t="s">
        <v>142</v>
      </c>
      <c r="D49" s="95" t="s">
        <v>7</v>
      </c>
      <c r="E49" s="102">
        <v>3</v>
      </c>
      <c r="F49" s="101" t="s">
        <v>6</v>
      </c>
      <c r="G49" s="102">
        <v>3</v>
      </c>
      <c r="H49" s="103" t="s">
        <v>102</v>
      </c>
    </row>
    <row r="50" spans="1:8" ht="132.6" x14ac:dyDescent="0.3">
      <c r="A50" s="116">
        <v>8</v>
      </c>
      <c r="B50" s="123" t="s">
        <v>64</v>
      </c>
      <c r="C50" s="125" t="s">
        <v>143</v>
      </c>
      <c r="D50" s="95" t="s">
        <v>7</v>
      </c>
      <c r="E50" s="102">
        <v>1</v>
      </c>
      <c r="F50" s="101" t="s">
        <v>6</v>
      </c>
      <c r="G50" s="102">
        <v>1</v>
      </c>
      <c r="H50" s="103" t="s">
        <v>102</v>
      </c>
    </row>
    <row r="51" spans="1:8" ht="132" x14ac:dyDescent="0.3">
      <c r="A51" s="118">
        <v>9</v>
      </c>
      <c r="B51" s="104" t="s">
        <v>144</v>
      </c>
      <c r="C51" s="126" t="s">
        <v>145</v>
      </c>
      <c r="D51" s="127" t="s">
        <v>7</v>
      </c>
      <c r="E51" s="128">
        <v>2</v>
      </c>
      <c r="F51" s="101" t="s">
        <v>6</v>
      </c>
      <c r="G51" s="102">
        <v>2</v>
      </c>
      <c r="H51" s="103" t="s">
        <v>102</v>
      </c>
    </row>
    <row r="52" spans="1:8" ht="105.6" x14ac:dyDescent="0.3">
      <c r="A52" s="116">
        <v>10</v>
      </c>
      <c r="B52" s="123" t="s">
        <v>146</v>
      </c>
      <c r="C52" s="126" t="s">
        <v>147</v>
      </c>
      <c r="D52" s="95" t="s">
        <v>7</v>
      </c>
      <c r="E52" s="102">
        <v>3</v>
      </c>
      <c r="F52" s="101" t="s">
        <v>6</v>
      </c>
      <c r="G52" s="102">
        <v>3</v>
      </c>
      <c r="H52" s="103" t="s">
        <v>102</v>
      </c>
    </row>
    <row r="53" spans="1:8" ht="21" x14ac:dyDescent="0.3">
      <c r="A53" s="225" t="s">
        <v>14</v>
      </c>
      <c r="B53" s="226"/>
      <c r="C53" s="226"/>
      <c r="D53" s="226"/>
      <c r="E53" s="226"/>
      <c r="F53" s="226"/>
      <c r="G53" s="226"/>
      <c r="H53" s="227"/>
    </row>
    <row r="54" spans="1:8" ht="39.6" x14ac:dyDescent="0.3">
      <c r="A54" s="129" t="s">
        <v>0</v>
      </c>
      <c r="B54" s="90" t="s">
        <v>1</v>
      </c>
      <c r="C54" s="90" t="s">
        <v>10</v>
      </c>
      <c r="D54" s="90" t="s">
        <v>2</v>
      </c>
      <c r="E54" s="90" t="s">
        <v>4</v>
      </c>
      <c r="F54" s="90" t="s">
        <v>3</v>
      </c>
      <c r="G54" s="90" t="s">
        <v>8</v>
      </c>
      <c r="H54" s="92" t="s">
        <v>98</v>
      </c>
    </row>
    <row r="55" spans="1:8" x14ac:dyDescent="0.3">
      <c r="A55" s="130">
        <v>1</v>
      </c>
      <c r="B55" s="131" t="s">
        <v>148</v>
      </c>
      <c r="C55" s="131" t="s">
        <v>149</v>
      </c>
      <c r="D55" s="132" t="s">
        <v>9</v>
      </c>
      <c r="E55" s="132">
        <v>1</v>
      </c>
      <c r="F55" s="132" t="s">
        <v>6</v>
      </c>
      <c r="G55" s="132">
        <f t="shared" ref="G55" si="0">E55</f>
        <v>1</v>
      </c>
      <c r="H55" s="133" t="s">
        <v>150</v>
      </c>
    </row>
    <row r="56" spans="1:8" x14ac:dyDescent="0.3">
      <c r="A56" s="134">
        <v>2</v>
      </c>
      <c r="B56" s="135" t="s">
        <v>20</v>
      </c>
      <c r="C56" s="94" t="s">
        <v>151</v>
      </c>
      <c r="D56" s="136" t="s">
        <v>9</v>
      </c>
      <c r="E56" s="137">
        <v>1</v>
      </c>
      <c r="F56" s="137" t="s">
        <v>6</v>
      </c>
      <c r="G56" s="132">
        <v>1</v>
      </c>
      <c r="H56" s="133" t="s">
        <v>150</v>
      </c>
    </row>
    <row r="57" spans="1:8" x14ac:dyDescent="0.3">
      <c r="A57" s="138">
        <v>3</v>
      </c>
      <c r="B57" s="139" t="s">
        <v>21</v>
      </c>
      <c r="C57" s="107" t="s">
        <v>152</v>
      </c>
      <c r="D57" s="136" t="s">
        <v>9</v>
      </c>
      <c r="E57" s="132">
        <v>1</v>
      </c>
      <c r="F57" s="132" t="s">
        <v>6</v>
      </c>
      <c r="G57" s="132">
        <v>1</v>
      </c>
      <c r="H57" s="133" t="s">
        <v>150</v>
      </c>
    </row>
    <row r="58" spans="1:8" x14ac:dyDescent="0.3">
      <c r="A58" s="138">
        <v>4</v>
      </c>
      <c r="B58" s="139" t="s">
        <v>22</v>
      </c>
      <c r="C58" s="107" t="s">
        <v>153</v>
      </c>
      <c r="D58" s="136" t="s">
        <v>9</v>
      </c>
      <c r="E58" s="132">
        <v>1</v>
      </c>
      <c r="F58" s="136" t="s">
        <v>6</v>
      </c>
      <c r="G58" s="132">
        <v>1</v>
      </c>
      <c r="H58" s="133" t="s">
        <v>150</v>
      </c>
    </row>
    <row r="59" spans="1:8" x14ac:dyDescent="0.3">
      <c r="A59" s="138">
        <v>5</v>
      </c>
      <c r="B59" s="139" t="s">
        <v>154</v>
      </c>
      <c r="C59" s="107" t="s">
        <v>155</v>
      </c>
      <c r="D59" s="132" t="s">
        <v>9</v>
      </c>
      <c r="E59" s="132">
        <v>1</v>
      </c>
      <c r="F59" s="132" t="s">
        <v>6</v>
      </c>
      <c r="G59" s="132">
        <f t="shared" ref="G59" si="1">E59</f>
        <v>1</v>
      </c>
      <c r="H59" s="133" t="s">
        <v>150</v>
      </c>
    </row>
    <row r="60" spans="1:8" x14ac:dyDescent="0.3">
      <c r="A60" s="116">
        <v>6</v>
      </c>
      <c r="B60" s="117" t="s">
        <v>36</v>
      </c>
      <c r="C60" s="94" t="s">
        <v>156</v>
      </c>
      <c r="D60" s="102" t="s">
        <v>9</v>
      </c>
      <c r="E60" s="101">
        <v>30</v>
      </c>
      <c r="F60" s="108" t="s">
        <v>6</v>
      </c>
      <c r="G60" s="108">
        <v>30</v>
      </c>
      <c r="H60" s="133" t="s">
        <v>150</v>
      </c>
    </row>
  </sheetData>
  <mergeCells count="27">
    <mergeCell ref="A40:H40"/>
    <mergeCell ref="A41:H41"/>
    <mergeCell ref="A53:H53"/>
    <mergeCell ref="A34:H34"/>
    <mergeCell ref="A35:H35"/>
    <mergeCell ref="A36:H36"/>
    <mergeCell ref="A37:H37"/>
    <mergeCell ref="A38:H38"/>
    <mergeCell ref="A39:H39"/>
    <mergeCell ref="A33:H33"/>
    <mergeCell ref="A7:H7"/>
    <mergeCell ref="A8:H8"/>
    <mergeCell ref="A9:H9"/>
    <mergeCell ref="A10:H10"/>
    <mergeCell ref="A11:H11"/>
    <mergeCell ref="A12:H12"/>
    <mergeCell ref="A13:H13"/>
    <mergeCell ref="A14:H14"/>
    <mergeCell ref="A15:H15"/>
    <mergeCell ref="A16:H16"/>
    <mergeCell ref="A32:H32"/>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 xr:uid="{2A7D8E3A-32F4-4093-B26C-C131ECE91E8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0" sqref="B30"/>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75</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2024-08-26T11:42:37Z</dcterms:modified>
</cp:coreProperties>
</file>