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Для РЭГ (2022-2024 +Атомная отрасль)\"/>
    </mc:Choice>
  </mc:AlternateContent>
  <xr:revisionPtr revIDLastSave="0" documentId="13_ncr:1_{D266DA9D-E47B-4F9C-A0DF-BA31527C526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зона'!$A$1:$H$19</definedName>
    <definedName name="_xlnm._FilterDatabase" localSheetId="5" hidden="1">'Охрана труда'!$A$1:$H$11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3" i="6" l="1"/>
  <c r="G34" i="6"/>
  <c r="G35" i="6"/>
  <c r="G36" i="6"/>
  <c r="G37" i="6"/>
  <c r="G38" i="6"/>
  <c r="G39" i="6"/>
  <c r="G40" i="6"/>
  <c r="G41" i="6"/>
  <c r="G42" i="6"/>
  <c r="G43" i="6"/>
  <c r="G44" i="6"/>
  <c r="G45" i="6"/>
  <c r="G19" i="10"/>
  <c r="G12" i="10"/>
  <c r="G18" i="10"/>
  <c r="G6" i="10"/>
  <c r="G16" i="10"/>
  <c r="G15" i="10"/>
  <c r="G10" i="10"/>
  <c r="G11" i="10"/>
  <c r="G3" i="10"/>
  <c r="G8" i="10"/>
  <c r="G13" i="10"/>
  <c r="G2" i="10"/>
  <c r="G14" i="10"/>
  <c r="G5" i="10"/>
  <c r="G9" i="10"/>
  <c r="G4" i="10"/>
  <c r="G17" i="10"/>
  <c r="G14" i="11"/>
  <c r="G9" i="11"/>
  <c r="G4" i="11"/>
  <c r="G10" i="11"/>
  <c r="G12" i="11"/>
  <c r="G11" i="11"/>
  <c r="G5" i="11"/>
  <c r="G13" i="11"/>
  <c r="G6" i="11"/>
  <c r="G15" i="11"/>
  <c r="G8" i="11"/>
  <c r="G7" i="11"/>
  <c r="G2" i="11"/>
  <c r="G6" i="12"/>
  <c r="G7" i="12"/>
  <c r="G4" i="12"/>
  <c r="G3" i="12"/>
  <c r="G2" i="12"/>
  <c r="G7" i="13"/>
  <c r="G10" i="13"/>
  <c r="G3" i="13"/>
  <c r="G9" i="13"/>
  <c r="G4" i="13"/>
  <c r="G6" i="13"/>
  <c r="G11" i="13"/>
  <c r="G5" i="13"/>
  <c r="G8" i="13"/>
  <c r="F7" i="13"/>
  <c r="F6" i="13"/>
  <c r="F11" i="13"/>
  <c r="F5" i="13"/>
  <c r="F8" i="13"/>
  <c r="F2" i="13"/>
  <c r="F6" i="12"/>
  <c r="F7" i="12"/>
  <c r="F4" i="12"/>
  <c r="F3" i="12"/>
  <c r="F2" i="12"/>
  <c r="F5" i="12"/>
  <c r="G89" i="14"/>
  <c r="G84" i="14"/>
  <c r="G83" i="14"/>
  <c r="G82" i="14"/>
  <c r="G81" i="14"/>
  <c r="G80" i="14"/>
  <c r="G77" i="14"/>
  <c r="G76" i="14"/>
  <c r="G75" i="14"/>
  <c r="G74" i="14"/>
  <c r="G73" i="14"/>
  <c r="G72" i="14"/>
  <c r="H1" i="8" l="1"/>
  <c r="G7" i="10" l="1"/>
  <c r="G3" i="11"/>
  <c r="G5" i="12"/>
  <c r="G2" i="13"/>
  <c r="G61" i="6" l="1"/>
  <c r="G62" i="6"/>
  <c r="G57" i="6"/>
  <c r="G56" i="6"/>
  <c r="G59" i="6"/>
</calcChain>
</file>

<file path=xl/sharedStrings.xml><?xml version="1.0" encoding="utf-8"?>
<sst xmlns="http://schemas.openxmlformats.org/spreadsheetml/2006/main" count="837" uniqueCount="214">
  <si>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</si>
  <si>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</si>
  <si>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</si>
  <si>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</si>
  <si>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</si>
  <si>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</si>
  <si>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</si>
  <si>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</si>
  <si>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</si>
  <si>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</si>
  <si>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</si>
  <si>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</si>
  <si>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</si>
  <si>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</si>
  <si>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</si>
  <si>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</si>
  <si>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</si>
  <si>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</si>
  <si>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</si>
  <si>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</si>
  <si>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</si>
  <si>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</si>
  <si>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</si>
  <si>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</si>
  <si>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</si>
  <si>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</si>
  <si>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</si>
  <si>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</si>
  <si>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</si>
  <si>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</si>
  <si>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</si>
  <si>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</si>
  <si>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</si>
  <si>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</si>
  <si>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</si>
  <si>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</si>
  <si>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</si>
  <si>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</si>
  <si>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</si>
  <si>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</si>
  <si>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</si>
  <si>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</si>
  <si>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</si>
  <si>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</si>
  <si>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</si>
  <si>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</si>
  <si>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</si>
  <si>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</si>
  <si>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</si>
  <si>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</si>
  <si>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</si>
  <si>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</si>
  <si>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</si>
  <si>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</si>
  <si>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</si>
  <si>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</si>
  <si>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</si>
  <si>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</si>
  <si>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</si>
  <si>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</si>
  <si>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</si>
  <si>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</si>
  <si>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</si>
  <si>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</si>
  <si>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</si>
  <si>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</si>
  <si>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</si>
  <si>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</si>
  <si>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</si>
  <si>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</si>
  <si>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</si>
  <si>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</si>
  <si>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</si>
  <si>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Строительная отрасль</t>
  </si>
  <si>
    <t>Свердловская область</t>
  </si>
  <si>
    <t>ГАПОУ Свердловской области «Уральский колледж технологий и предпринимательства»</t>
  </si>
  <si>
    <t>Столярные работы</t>
  </si>
  <si>
    <t>35.01.28 Мастер столярного и мебельного производства</t>
  </si>
  <si>
    <t xml:space="preserve">Инфраструктурный лист для оснащения образовательно-производственного центра (кластера) в строительной отрасли
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</si>
  <si>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</si>
  <si>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Свердловская область</t>
    </r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</si>
  <si>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Государственное автономное профессиональное образовательное учреждение Свердловской области "Уральский колледж технологий и предпринимательства"</t>
    </r>
  </si>
  <si>
    <r>
      <t>Адрес базовой образовательной организации: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Екатеринбург, ул. Умельцев, д. 5</t>
    </r>
  </si>
  <si>
    <t>1. Зона под вид работ Столярные работы (15 рабочих мест)</t>
  </si>
  <si>
    <r>
      <t xml:space="preserve">Площадь зоны: не менее </t>
    </r>
    <r>
      <rPr>
        <sz val="11"/>
        <rFont val="Times New Roman"/>
        <family val="1"/>
        <charset val="204"/>
      </rPr>
      <t>47,2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</si>
  <si>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(не менее 300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</si>
  <si>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</si>
  <si>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1 подключение к сети  по 220 Вольт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</si>
  <si>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</si>
  <si>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заливной пол  - 47,2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</si>
  <si>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Подведение/ отведение ХВС (при необходимости) : </t>
    </r>
    <r>
      <rPr>
        <sz val="11"/>
        <rFont val="Times New Roman"/>
        <family val="1"/>
        <charset val="204"/>
      </rPr>
      <t>имеется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</si>
  <si>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требуется</t>
    </r>
  </si>
  <si>
    <t>Источник финансирования</t>
  </si>
  <si>
    <t>Мобильный стеллаж с комплектом струбцин</t>
  </si>
  <si>
    <t xml:space="preserve">Стабильная металлическая конструкция на роликах. Размеры: 100 x 60 x 153 см Струбцины из ковкого чугуна и цельнометаллические струбцины с просветом от 200 до 2000 мм С табличкой и держателем таблички Поставляется в разборе
</t>
  </si>
  <si>
    <t>ФБ</t>
  </si>
  <si>
    <t>Шланг пневматической катушки</t>
  </si>
  <si>
    <t xml:space="preserve">Длинна: 15 м. Внутренний диаметр: 8 мм. Вес: 6,5 кг.  Тип соединения: рапид. Максимальное давление: 15 бар. Внешний диаметр: 12 мм.  Материал: полиуретан 
 Механизм автоматического возврата: храповик 16 зубцов, возвратная пружина 
</t>
  </si>
  <si>
    <t>Лазерно-гравировальный станок</t>
  </si>
  <si>
    <t>Размеры рабочего стола: 1500 х 1000 мм Максимальная толщина резки: до 15 мм На трубки 100 и более Вт ставится чиллер CW-5200</t>
  </si>
  <si>
    <t>в наличии</t>
  </si>
  <si>
    <t xml:space="preserve">Настольно-сверлильный станок
</t>
  </si>
  <si>
    <t xml:space="preserve">Тип электродвигателя: Асинхронный
Частота вращения шпинделя: 190 / 240 / 290 / 350 / 410 / 480 / 530 / 590 / 660 / 720 / 1190 / 1350 / 1510 / 1970 / 2100 / 3000 об/мин.
Диаметр хвостовика зажимаемого инструмента: 1÷16 мм
Тип ремня: Клиновой (M25, M26)
Тип передачи: Ременная
Материал рабочего стола: Чугун
Размер рабочего стола (Д × Ш × Т): 305 × 305 мм
Количество пазов: 4 шт.
Размер основания: 485 × 280 мм
Угол наклона стола: -45…+45 °
Количество скоростей шпинделя: 16
Конус шпинделя: КМ2
Тип патрона: Быстрозажимной
Максимальный диаметр сверления в дереве: 50 мм
Максимальный диаметр сверления в стали: 20 мм
Ход пиноли шпинделя: 80 мм
Максимальное расстояние между шпинделем и столом: 480 мм
Максимальное расстояние между шпинделем и основанием: 690 мм
Материал основания станка: Чугун
Расстояние шпиндель-колонна: 190 мм
Лазер – указатель: Есть
Толщина стенки колонны: 2,5 мм
Расстояние от центра оснастки до колонны: 7,48 дюйм
Посадка патрона: B16
</t>
  </si>
  <si>
    <t>Ленточный станок</t>
  </si>
  <si>
    <t xml:space="preserve">Потребляемая мощность: 2200 Вт
Скорость резания: 600 м/мин
Число скоростей: 1 ст.
Диаметр барабанов: 460 мм
</t>
  </si>
  <si>
    <t xml:space="preserve">Точильный станок </t>
  </si>
  <si>
    <t xml:space="preserve">Ширина 9 7×16" (240 мм), глубина 81 ×16" (205 мм), высота 10 ¼" (260 мм).
Точильный камень: оксид алюминия, ∅ 200 × 40 мм (8 "× 1 5/8") 120 об / мин, крутящий момент 8,4 Нм
Кожаный хонинговальный круг: ∅ 145 × 26 мм (5½ "× 1") Основной вал: основной вал из нержавеющей стали и каменная фурнитура. EzyLock из композита.
Корпус: литой цинковый верх, ударопрочный АБС-пластик Двигатель: промышленный однофазный, 120 Вт (вход) 230 В, 50 Гц или 115 В, 60  Гц.  Производительность 30 мин/час, не требует обслуживания. Бесшумный ход, 54 дБ. 
Емкость для воды: да
</t>
  </si>
  <si>
    <t>Вакуумный пресс</t>
  </si>
  <si>
    <t xml:space="preserve">Тип нагревательных элементов: КГТ
Мощность нагревательных элементов Вт/ч.: 600
Количество нагревательных элементов шт., относительно размерного ряда плоских столов 1/2/3: 20 Общая мощность нагревательных элементов кВт/ч., относительно размерного ряда плоских столов 1/2/3: 12 Габаритные размеры мм., относительно размерного ряда плоских столов 1/2/3 (базовая комплектация: 1360х2130х1300 Общая мощность вакуумного пресса данной модели кВт/ч: 12,8
</t>
  </si>
  <si>
    <t xml:space="preserve">Торцовочная пила </t>
  </si>
  <si>
    <t xml:space="preserve">Потребляемая мощность, 1600 Вт. Число оборотов холостого хода 1400-3400 min. Диаметр пильного диска, 260 мм. Глубина пропила 90°/90° 305 x 88 мм. Глубина пропила 45°/90° 215 x 88 мм. Глубина пропила 50°/90° (слева) 196 x 88 мм. Глубина пропила 60°/90°(справа) 152 x 88 мм. Глубина пропила 45°/45° (слева) 215 x 55 мм. Глубина пропила 45°/45° (справа) 215 x 35 мм. Угол наклона 47/47 °. Угол скоса 50/60 °. Ø разъема пылеудаления 27/36 мм. </t>
  </si>
  <si>
    <t>Модуль шлифовальный</t>
  </si>
  <si>
    <t xml:space="preserve">Диаметр разъема пылеудаления, мм: 27 
Длина x ширина ленты, мм: 820х120 
Потребляемая мощность, Вт: 550 
Пятно шлифования, мм: 185х185  
Размеры модульного кронштейна, мм: 578х320  Число оборотов холостого хода, об/мин: 2800
</t>
  </si>
  <si>
    <t xml:space="preserve">Интерактивная доска </t>
  </si>
  <si>
    <t>Защитный металлический корпус.  Габариты (L*H*W) 1721.9 x 1043.7 x 93.7 мм 
Диагональ 75 дюймов, антибликовое покрытие с антивандальным стеклом 
Количество одновременных касаний – 20; Разрешение(4К) – 3840х2160 
Встроенная камера , не менее 8,3 мегапикселей, встроенный микрофон.  Время отклика , не более  8 мс; Тип подсветки – D-LED; Яркость матрицы – 400 кд/м²; 
Контрастность 5000:1,  Углы обзора , не менее 178/178, 
Точность касания , не менее 2мм; с предустановленным программным обеспечением</t>
  </si>
  <si>
    <t>Проектор 3500 lm, XGA, 30 000:1, (0.621:1) - короткофокусный, 2xHDMI 1.4, VGA in, VGA out, S-video, USB-A (power), 3.5mm audio in, 3.5mm audio out, RS232, лампа до 15000 ч.,</t>
  </si>
  <si>
    <t>Пневматическая магистраль</t>
  </si>
  <si>
    <t xml:space="preserve">Материал: медь, максимальное давление 15 бар </t>
  </si>
  <si>
    <t>Фрезер вертикальный</t>
  </si>
  <si>
    <t xml:space="preserve">Диаметр зажимной цанги, мм  6 - 12,7. Диаметр разъема пылеудаления, мм 27/36. Максимальный диаметр фрезы, мм  63. Потребляемая мощность, Вт 1400. Точная регулировка глубины фрезерования, мм 8. Ход фрезы, мм 70. Число оборотов холостого хода, об/мин 10000 – 22500. </t>
  </si>
  <si>
    <t xml:space="preserve">Фрезер дюбельный </t>
  </si>
  <si>
    <t xml:space="preserve">Макс. глубина фрезерования 70 мм; диаметр шлицевой фрезы 8, 10, 12, 14 мм; регулировка высоты фрезы 10–50 мм; фрезерование в ус 0–90°; ограничитель глубины фрезерования  15-70 мм; число оборотов холостого хода 21000 об/мин. </t>
  </si>
  <si>
    <t>Машинка шлифовальная дельтавидная аккумуляторная</t>
  </si>
  <si>
    <t xml:space="preserve">Машинка шлифовальная дельтавидная аккумуляторная. Напряжение аккумулятора 18 В
Батареи 3,10 А/ч
Число оборотов холостого хода 6 000 - 10 000 об/мин
Ход шлифования 2,00 мм
Сменная шлифподошва 100 x 150 мм
</t>
  </si>
  <si>
    <t xml:space="preserve">Шлифмашинка эксцентриковая </t>
  </si>
  <si>
    <t xml:space="preserve">Диаметр разъема пылеудаления, мм 27. Диаметр шлиф. тарелки, мм 150. Потребляемая мощность, Вт 310. Ход эксцентрика, мм 5. Частота вращения при эксцентр. движении, об/мин 4000 – 10000. </t>
  </si>
  <si>
    <t>Стол многофункциональный</t>
  </si>
  <si>
    <t xml:space="preserve">Размеры стола: 1157 x 773 мм Высота стола без ножек: 180 мм Высота стола на ножках: 900 мм Макс. толщина заготовки: 78 мм Макс. ширина заготовки: 700 мм 
</t>
  </si>
  <si>
    <t>Экран напольный</t>
  </si>
  <si>
    <t xml:space="preserve">Экран напольный 153x203 см (раб. область 147х197 см) </t>
  </si>
  <si>
    <t>Рабочее место учащегося</t>
  </si>
  <si>
    <r>
      <t xml:space="preserve">Площадь зоны: не менее </t>
    </r>
    <r>
      <rPr>
        <sz val="11"/>
        <rFont val="Times New Roman"/>
        <family val="1"/>
        <charset val="204"/>
      </rPr>
      <t>108,8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</si>
  <si>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</si>
  <si>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r>
      <t xml:space="preserve">Электричество: </t>
    </r>
    <r>
      <rPr>
        <sz val="11"/>
        <rFont val="Times New Roman"/>
        <family val="1"/>
        <charset val="204"/>
      </rPr>
      <t>1 подключение к сети  по 220 Вольт</t>
    </r>
  </si>
  <si>
    <r>
      <t xml:space="preserve">Покрытие пола: </t>
    </r>
    <r>
      <rPr>
        <sz val="11"/>
        <rFont val="Times New Roman"/>
        <family val="1"/>
        <charset val="204"/>
      </rPr>
      <t>заливной пол  - 108,8 м2 на всю зону</t>
    </r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</si>
  <si>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</si>
  <si>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</si>
  <si>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Верстак</t>
  </si>
  <si>
    <t xml:space="preserve">Размер столешницы с тисками Ш х Т мм 1935 х 855 
Размер столешницы без тисков Ш х Т мм 1700 х 640 
Рабочая высота, мм 900 
Размах крыльев передних тисков, мм 145 
Размах крыльев задних тисков, мм 240 
Встроенный ящик на всю длину: да 
Столешница и основание из  массива красного бука.
</t>
  </si>
  <si>
    <t xml:space="preserve">шт (на 1 раб.место) </t>
  </si>
  <si>
    <t xml:space="preserve">Аппарат пылеудоляющий </t>
  </si>
  <si>
    <t xml:space="preserve">Диаметр всасывающего шланга, мм 27. Уровень шума, дБ 70.  Вес нетто, 11 кг.  Макс. скорость пылеудаления 3700 л/мин; Макс. разрежение 24000 Па;  Площадь фильтроэлемента 3369 см²;  Макс. мощность подключаемого инструмента 2200 Вт. Опция: Bluetooth  Размеры: 470х320х455
</t>
  </si>
  <si>
    <t xml:space="preserve">шт (на 3 раб.места) </t>
  </si>
  <si>
    <t>Металлическая линейка 1000 мм</t>
  </si>
  <si>
    <t>Значения в мм; тонкие риски; верхняя градуировка 1 мм, нижняя — 0,5 мм; ребра параллельны   ГОСТ 427-75</t>
  </si>
  <si>
    <t>Металлическая линейка 600 мм</t>
  </si>
  <si>
    <t>Значения в мм; тонкие риски; верхняя градуировка 1 мм, нижняя — 0,5 мм; ребра параллельны. ГОСТ 427-75</t>
  </si>
  <si>
    <t>Угольник</t>
  </si>
  <si>
    <t xml:space="preserve">Отсчет от внешнего и внутреннего угла инструмента; материал: нерж. сталь; Разметка в мм. Матовая поверхность и точная гравированная разметка; ширина угольника 40 мм, толщина 2 мм. </t>
  </si>
  <si>
    <t>Малка</t>
  </si>
  <si>
    <t>Для копирования углов и разметки. Размер 250х220. Материал малки: нерж сталь и пластмасса, материал зажимной гайки: сталь.</t>
  </si>
  <si>
    <t>Рейсмус</t>
  </si>
  <si>
    <t xml:space="preserve">Рейсмус с разметочными пластинами, имеется возможность путем их перестановки размечать как шип, так и паз. </t>
  </si>
  <si>
    <t xml:space="preserve">шт (1 на 1 раб.место) </t>
  </si>
  <si>
    <t>Киянка</t>
  </si>
  <si>
    <t xml:space="preserve">Длина, мм 280. Материал рукояти, дерево. Боек прямоугольный. Материал бойка, дерево. 
</t>
  </si>
  <si>
    <t>Ножовка для смешанного пиления (мелкий зуб)</t>
  </si>
  <si>
    <t>Закаленная сталь, передняя кромка зубьев перпендикулярна направлению движения. Заточка с двух сторон.</t>
  </si>
  <si>
    <t>Ножовка с обушком</t>
  </si>
  <si>
    <t xml:space="preserve">Пила обушковая, 350мм/14", 11-12ТРI, зуб 3D, каленый зуб, двухкомп рукоятка </t>
  </si>
  <si>
    <t>Набор стамесок 6–26 мм</t>
  </si>
  <si>
    <t xml:space="preserve">Набор из 6 плоских стамесок с ручкой 6, 10, 12, 16, 20, 26мм в деревянном кейсе </t>
  </si>
  <si>
    <t xml:space="preserve">Деревянный рубанок </t>
  </si>
  <si>
    <t xml:space="preserve">Рукоять: вишня 
Подошва: древесина бакаута 
Нож: со стружколомом 
Толщина ножа, мм: 2,8 
Регулировка бокового наклона ножа: да 
Механизм регулировки вылета барашком: да  
Регулируемая ширина ротка: да 
Ширина ножа, мм: 48 
 Размеры рубанка: 225 х 65 мм 
 Угол установки ножа - 50°
</t>
  </si>
  <si>
    <t xml:space="preserve">Металлический рубанок </t>
  </si>
  <si>
    <t xml:space="preserve">Длина подошвы, мм 250. Ширина ножа, мм 50. Материал корпуса Чугун. Материал ножа Сталь. Количество ножей на рубанке, 1шт </t>
  </si>
  <si>
    <t xml:space="preserve">шт (на 2 раб.место) </t>
  </si>
  <si>
    <t>Рулетка</t>
  </si>
  <si>
    <t xml:space="preserve">Длина, м 3. Ширина ленты, мм 16. Материал ленты, металл. Тип, рулетка. Материал корпуса, обрезиненный пластик. Измерительная шкала, см. </t>
  </si>
  <si>
    <r>
      <t xml:space="preserve">Площадь зоны: не менее </t>
    </r>
    <r>
      <rPr>
        <sz val="11"/>
        <rFont val="Times New Roman"/>
        <family val="1"/>
        <charset val="204"/>
      </rPr>
      <t xml:space="preserve">5 </t>
    </r>
    <r>
      <rPr>
        <sz val="11"/>
        <color theme="1"/>
        <rFont val="Times New Roman"/>
        <family val="1"/>
        <charset val="204"/>
      </rPr>
      <t>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</si>
  <si>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400 люкс)</t>
    </r>
  </si>
  <si>
    <r>
      <t xml:space="preserve">Покрытие пола: </t>
    </r>
    <r>
      <rPr>
        <sz val="11"/>
        <rFont val="Times New Roman"/>
        <family val="1"/>
        <charset val="204"/>
      </rPr>
      <t>заливной пол  - 5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</si>
  <si>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</si>
  <si>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</si>
  <si>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Персональный компьютер в сборе с предустановленным программным обеспечением</t>
  </si>
  <si>
    <t xml:space="preserve">Процессор не менее 4,6 GHz/16MB/8 cores; 
Оперативная память DDR4 не менее 32GB (PC4-25600) 3200MHz DR x8 DIMM; Твердотельный накопитель не менее SSD 2.5"  не менее 2Tb (2000GB);  Видеокарта не менее 12GB GDDR6X 384bit 3-DP HDMI; Блок питания не менее 750W, Монитор не менее 23 дюймов, 3000:1, 1ms, 178°/178°, DP, HDMI, USB 3.1, tilt, 240 Hz Клавиатура USB , Мышь USB2.0  Активная мощность: не менее 600 Вт;
</t>
  </si>
  <si>
    <t>МФУ А4 черно-белое</t>
  </si>
  <si>
    <t>Многофункциональное устройство A4, GDI, дуплекс, ADF 35, LAN, USB,  с запасным комплектом картриджей</t>
  </si>
  <si>
    <t>Офисный стол</t>
  </si>
  <si>
    <t>Древесные материалы. Бока, крышка - ЛДСП. Кромка ПВХ, крышка - ПВХ.</t>
  </si>
  <si>
    <t>Офисный стул</t>
  </si>
  <si>
    <t xml:space="preserve">компьютерный. Механизм качания с регулировкой под вес и фиксацией в вертикальном положении
Подлокотники хромированные, с мягкими накладками из иск.кожи
Крестовина хромированная
Регулировка высоты (газлифт)
Ограничение по весу: 181 кг
Соответствует стандарту Bifma
Материал обивки:
эко.кожа
</t>
  </si>
  <si>
    <t>Каркас и полка шкафа изготовлены из ЛДСП. Топ шкафа выполнен из ЛДСП толщиной  22мм, и облицованы кромкой ПВХ толщиной  2мм. Все торцевые поверхности каркаса обработаны  кромкой ПВХ 2мм. В верхней части шкафа полка для головных уборов и выдвижная штанга расположенная перпендикулярно задней стенке. Задняя стенка выполнена из ХДФ толщиной 4 мм, внутренняя поверхность облицована декоративной пленкой в цвет каркаса шкафа.  В качестве крепежной фурнитуры применяется эксцентриковая стяжка. Ручки металлические типа «скоба». Размер:798х418х1960</t>
  </si>
  <si>
    <t>Топ шкафа выполнен из ЛДСП толщиной 22мм и кромкой 2мм . Каркас и полки шкафа изготовлены из ЛДСП 16мм, кромкой ПВХ 2мм. Верхнее отделение представляет собой закрытую нишу с тонированным  стеклом 4мм в аллюмневой рамке, двумя навесными полками . Нижнее отделение  — с распашными дверцами из ЛДСП толщиной 16 мм и одной навесной полкой. В качестве крепежной фурнитуры применяется эксцентриковая стяжка. Ручки металлические типа «скоба». Задняя стенка  выполнена из ХДФ толщиной 4 мм, внутренняя поверхность облицована декоративной пленкой в цвет каркаса шкафа. Размер: 798х418х1960</t>
  </si>
  <si>
    <t xml:space="preserve">Аптечка универсальная для оказания первой помощи </t>
  </si>
  <si>
    <t>ВБ</t>
  </si>
  <si>
    <t xml:space="preserve">Тип огнетушителя: порошковый. </t>
  </si>
  <si>
    <t>Кулер 19 л (холодная/горячая вода)</t>
  </si>
  <si>
    <t>Напольный. С функцией нагрева и охлаждения</t>
  </si>
  <si>
    <t>Универсальный, антибактериальный</t>
  </si>
  <si>
    <t>Материал нетканый. Количество слоев -3. Цвет голубой.</t>
  </si>
  <si>
    <t>Защитные очки</t>
  </si>
  <si>
    <t>Тип, открытые. Материал линзы, поликарбонат. Цвет линзы, прозрачный.</t>
  </si>
  <si>
    <t xml:space="preserve">Назначение, общего назначения. Класс вязки 10. Материал хлопок, ПВХ. </t>
  </si>
  <si>
    <t>Беруши</t>
  </si>
  <si>
    <t>Снижение уровня шума, дБ 30. Вес нетто, кг 0,3. Регулировка длины есть. Материал, ABS-пластик.</t>
  </si>
  <si>
    <t>Респиратор</t>
  </si>
  <si>
    <t>Тип, полумаска. Тип респиратора, одноразовый. С клапаном. Фильтр угольный. Класс защиты, FFP2</t>
  </si>
  <si>
    <t>Облучатель-рециркулятор</t>
  </si>
  <si>
    <t>Ультрафиолетовый бактерицидный передвижной</t>
  </si>
  <si>
    <t>Маски медицинские одноразовые</t>
  </si>
  <si>
    <t>Аппарат пылеудоляющий</t>
  </si>
  <si>
    <t>Деревянный рубанок</t>
  </si>
  <si>
    <t>Металлический рубанок</t>
  </si>
  <si>
    <t>Настольно-сверлильный станок</t>
  </si>
  <si>
    <t>Точильный станок</t>
  </si>
  <si>
    <t>Торцовочная пила</t>
  </si>
  <si>
    <t>Интерактивная доска</t>
  </si>
  <si>
    <t>Фрезер дюбельный</t>
  </si>
  <si>
    <t>Шлифмашинка эксцентриковая</t>
  </si>
  <si>
    <t>Металлическая линейка</t>
  </si>
  <si>
    <t>Рубанок металлический</t>
  </si>
  <si>
    <t>Рубанок деревянный</t>
  </si>
  <si>
    <t>Набор стамесо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</si>
</sst>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2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2" fillId="2" borderId="7" xfId="0" applyFont="1" applyFill="1" applyBorder="1" applyAlignment="1">
      <alignment horizontal="center" vertical="top"/>
    </xf>
    <xf numFmtId="0" fontId="4" fillId="15" borderId="7" xfId="0" applyFont="1" applyFill="1" applyBorder="1" applyAlignment="1" applyProtection="1">
      <alignment horizontal="left" vertical="top"/>
      <protection locked="0"/>
    </xf>
    <xf numFmtId="0" fontId="4" fillId="15" borderId="7" xfId="0" applyFont="1" applyFill="1" applyBorder="1" applyAlignment="1">
      <alignment vertical="top" wrapText="1"/>
    </xf>
    <xf numFmtId="0" fontId="4" fillId="15" borderId="3" xfId="0" applyFont="1" applyFill="1" applyBorder="1" applyAlignment="1">
      <alignment horizontal="center" vertical="top" wrapText="1"/>
    </xf>
    <xf numFmtId="0" fontId="4" fillId="15" borderId="7" xfId="0" applyFont="1" applyFill="1" applyBorder="1" applyAlignment="1" applyProtection="1">
      <alignment horizontal="center" vertical="top"/>
      <protection locked="0"/>
    </xf>
    <xf numFmtId="0" fontId="2" fillId="15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3" fillId="0" borderId="7" xfId="5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/>
    </xf>
    <xf numFmtId="0" fontId="4" fillId="2" borderId="7" xfId="5" applyFont="1" applyFill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0" fillId="0" borderId="7" xfId="0" applyBorder="1" applyAlignment="1">
      <alignment horizontal="left"/>
    </xf>
    <xf numFmtId="0" fontId="2" fillId="0" borderId="7" xfId="0" applyFont="1" applyBorder="1"/>
    <xf numFmtId="0" fontId="2" fillId="0" borderId="29" xfId="0" applyFont="1" applyBorder="1" applyAlignment="1">
      <alignment horizontal="center" vertical="center"/>
    </xf>
    <xf numFmtId="0" fontId="30" fillId="0" borderId="7" xfId="0" applyFont="1" applyBorder="1" applyAlignment="1">
      <alignment vertical="top"/>
    </xf>
    <xf numFmtId="0" fontId="30" fillId="2" borderId="7" xfId="0" applyFont="1" applyFill="1" applyBorder="1" applyAlignment="1" applyProtection="1">
      <alignment vertical="top"/>
      <protection locked="0"/>
    </xf>
    <xf numFmtId="0" fontId="30" fillId="0" borderId="7" xfId="0" applyFont="1" applyBorder="1" applyAlignment="1" applyProtection="1">
      <alignment vertical="top"/>
      <protection locked="0"/>
    </xf>
    <xf numFmtId="0" fontId="31" fillId="15" borderId="7" xfId="0" applyFont="1" applyFill="1" applyBorder="1" applyAlignment="1">
      <alignment vertical="top"/>
    </xf>
    <xf numFmtId="0" fontId="31" fillId="2" borderId="0" xfId="0" applyFont="1" applyFill="1" applyAlignment="1">
      <alignment vertical="top"/>
    </xf>
    <xf numFmtId="0" fontId="2" fillId="0" borderId="16" xfId="0" applyFont="1" applyBorder="1" applyAlignment="1">
      <alignment horizontal="center" vertical="center"/>
    </xf>
    <xf numFmtId="0" fontId="30" fillId="2" borderId="7" xfId="0" applyFont="1" applyFill="1" applyBorder="1" applyAlignment="1">
      <alignment vertical="top"/>
    </xf>
    <xf numFmtId="0" fontId="30" fillId="0" borderId="0" xfId="0" applyFont="1" applyAlignment="1">
      <alignment vertical="top"/>
    </xf>
    <xf numFmtId="0" fontId="30" fillId="2" borderId="7" xfId="5" applyFont="1" applyFill="1" applyBorder="1" applyAlignment="1">
      <alignment horizontal="left" vertical="top"/>
    </xf>
    <xf numFmtId="0" fontId="30" fillId="2" borderId="7" xfId="5" applyFont="1" applyFill="1" applyBorder="1" applyAlignment="1">
      <alignment vertical="top"/>
    </xf>
    <xf numFmtId="0" fontId="34" fillId="0" borderId="7" xfId="0" applyFont="1" applyBorder="1" applyAlignment="1">
      <alignment vertical="top"/>
    </xf>
    <xf numFmtId="0" fontId="30" fillId="0" borderId="8" xfId="0" applyFont="1" applyBorder="1" applyAlignment="1" applyProtection="1">
      <alignment vertical="top"/>
      <protection locked="0"/>
    </xf>
    <xf numFmtId="0" fontId="35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vertical="top"/>
    </xf>
    <xf numFmtId="0" fontId="31" fillId="0" borderId="7" xfId="0" applyFont="1" applyBorder="1" applyAlignment="1">
      <alignment vertical="center"/>
    </xf>
    <xf numFmtId="0" fontId="31" fillId="0" borderId="7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7" xfId="5" applyFont="1" applyBorder="1" applyAlignment="1">
      <alignment horizontal="left" vertical="center" wrapText="1"/>
    </xf>
    <xf numFmtId="0" fontId="15" fillId="0" borderId="7" xfId="5" applyFont="1" applyBorder="1" applyAlignment="1">
      <alignment horizontal="left" vertical="center"/>
    </xf>
    <xf numFmtId="0" fontId="36" fillId="0" borderId="7" xfId="5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/>
    </xf>
    <xf numFmtId="0" fontId="16" fillId="0" borderId="17" xfId="0" applyFont="1" applyBorder="1" applyAlignment="1">
      <alignment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left" vertical="center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8" fillId="13" borderId="7" xfId="0" applyFont="1" applyFill="1" applyBorder="1" applyAlignment="1">
      <alignment horizontal="left" vertical="center"/>
    </xf>
    <xf numFmtId="0" fontId="28" fillId="12" borderId="17" xfId="0" applyFont="1" applyFill="1" applyBorder="1" applyAlignment="1">
      <alignment horizontal="center" vertical="top" wrapText="1"/>
    </xf>
    <xf numFmtId="0" fontId="1" fillId="12" borderId="17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</cellXfs>
  <cellStyles count="6">
    <cellStyle name="Excel Built-in Normal" xfId="5" xr:uid="{B85FFC94-4757-4588-AE40-D76005A2B8D9}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3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1" t="s">
        <v>45</v>
      </c>
      <c r="B1" s="20" t="s">
        <v>46</v>
      </c>
      <c r="C1" s="165" t="s">
        <v>76</v>
      </c>
      <c r="D1" s="165"/>
      <c r="E1" s="165"/>
      <c r="F1" s="165"/>
      <c r="G1" s="165"/>
    </row>
    <row r="2" spans="1:7" ht="18" x14ac:dyDescent="0.35">
      <c r="A2" s="166" t="s">
        <v>47</v>
      </c>
      <c r="B2" s="167"/>
      <c r="C2" s="168">
        <f>D31</f>
        <v>12</v>
      </c>
      <c r="D2" s="168"/>
      <c r="E2" s="168"/>
      <c r="F2" s="168"/>
      <c r="G2" s="168"/>
    </row>
    <row r="3" spans="1:7" ht="50.25" customHeight="1" x14ac:dyDescent="0.3">
      <c r="A3" s="169" t="s">
        <v>48</v>
      </c>
      <c r="B3" s="170"/>
      <c r="C3" s="171" t="s">
        <v>77</v>
      </c>
      <c r="D3" s="171"/>
      <c r="E3" s="171"/>
      <c r="F3" s="171"/>
      <c r="G3" s="171"/>
    </row>
    <row r="4" spans="1:7" ht="14.4" x14ac:dyDescent="0.3">
      <c r="A4" s="174" t="s">
        <v>13</v>
      </c>
      <c r="B4" s="175"/>
      <c r="C4" s="175"/>
      <c r="D4" s="175"/>
      <c r="E4" s="175"/>
      <c r="F4" s="175"/>
      <c r="G4" s="175"/>
    </row>
    <row r="5" spans="1:7" ht="14.4" x14ac:dyDescent="0.3">
      <c r="A5" s="172" t="s">
        <v>49</v>
      </c>
      <c r="B5" s="173"/>
      <c r="C5" s="173"/>
      <c r="D5" s="173"/>
      <c r="E5" s="173"/>
      <c r="F5" s="173"/>
      <c r="G5" s="173"/>
    </row>
    <row r="6" spans="1:7" ht="14.4" x14ac:dyDescent="0.3">
      <c r="A6" s="172" t="s">
        <v>50</v>
      </c>
      <c r="B6" s="173"/>
      <c r="C6" s="173"/>
      <c r="D6" s="173"/>
      <c r="E6" s="173"/>
      <c r="F6" s="173"/>
      <c r="G6" s="173"/>
    </row>
    <row r="7" spans="1:7" ht="14.4" x14ac:dyDescent="0.3">
      <c r="A7" s="172" t="s">
        <v>51</v>
      </c>
      <c r="B7" s="173"/>
      <c r="C7" s="173"/>
      <c r="D7" s="173"/>
      <c r="E7" s="173"/>
      <c r="F7" s="173"/>
      <c r="G7" s="173"/>
    </row>
    <row r="8" spans="1:7" ht="14.4" x14ac:dyDescent="0.3">
      <c r="A8" s="172" t="s">
        <v>52</v>
      </c>
      <c r="B8" s="173"/>
      <c r="C8" s="173"/>
      <c r="D8" s="173"/>
      <c r="E8" s="173"/>
      <c r="F8" s="173"/>
      <c r="G8" s="173"/>
    </row>
    <row r="9" spans="1:7" ht="14.4" x14ac:dyDescent="0.3">
      <c r="A9" s="172" t="s">
        <v>53</v>
      </c>
      <c r="B9" s="173"/>
      <c r="C9" s="173"/>
      <c r="D9" s="173"/>
      <c r="E9" s="173"/>
      <c r="F9" s="173"/>
      <c r="G9" s="173"/>
    </row>
    <row r="10" spans="1:7" ht="14.4" x14ac:dyDescent="0.3">
      <c r="A10" s="172" t="s">
        <v>54</v>
      </c>
      <c r="B10" s="173"/>
      <c r="C10" s="173"/>
      <c r="D10" s="173"/>
      <c r="E10" s="173"/>
      <c r="F10" s="173"/>
      <c r="G10" s="173"/>
    </row>
    <row r="11" spans="1:7" ht="14.4" x14ac:dyDescent="0.3">
      <c r="A11" s="172" t="s">
        <v>55</v>
      </c>
      <c r="B11" s="173"/>
      <c r="C11" s="173"/>
      <c r="D11" s="173"/>
      <c r="E11" s="173"/>
      <c r="F11" s="173"/>
      <c r="G11" s="173"/>
    </row>
    <row r="12" spans="1:7" ht="14.4" x14ac:dyDescent="0.3">
      <c r="A12" s="155" t="s">
        <v>19</v>
      </c>
      <c r="B12" s="156"/>
      <c r="C12" s="156"/>
      <c r="D12" s="156"/>
      <c r="E12" s="156"/>
      <c r="F12" s="156"/>
      <c r="G12" s="156"/>
    </row>
    <row r="13" spans="1:7" ht="17.399999999999999" x14ac:dyDescent="0.3">
      <c r="A13" s="157" t="s">
        <v>12</v>
      </c>
      <c r="B13" s="158"/>
      <c r="C13" s="158"/>
      <c r="D13" s="158"/>
      <c r="E13" s="154"/>
      <c r="F13" s="154"/>
      <c r="G13" s="158"/>
    </row>
    <row r="14" spans="1:7" s="28" customFormat="1" ht="46.8" x14ac:dyDescent="0.3">
      <c r="A14" s="26" t="s">
        <v>0</v>
      </c>
      <c r="B14" s="26" t="s">
        <v>1</v>
      </c>
      <c r="C14" s="25" t="s">
        <v>10</v>
      </c>
      <c r="D14" s="25" t="s">
        <v>2</v>
      </c>
      <c r="E14" s="33"/>
      <c r="F14" s="34"/>
      <c r="G14" s="29" t="s">
        <v>56</v>
      </c>
    </row>
    <row r="15" spans="1:7" ht="31.2" x14ac:dyDescent="0.3">
      <c r="A15" s="46">
        <v>1</v>
      </c>
      <c r="B15" s="8" t="s">
        <v>107</v>
      </c>
      <c r="C15" s="48" t="s">
        <v>16</v>
      </c>
      <c r="D15" s="10" t="s">
        <v>11</v>
      </c>
      <c r="E15" s="35"/>
      <c r="F15" s="36"/>
      <c r="G15" s="30">
        <v>1</v>
      </c>
    </row>
    <row r="16" spans="1:7" ht="31.2" x14ac:dyDescent="0.3">
      <c r="A16" s="47">
        <v>2</v>
      </c>
      <c r="B16" s="8" t="s">
        <v>98</v>
      </c>
      <c r="C16" s="48" t="s">
        <v>16</v>
      </c>
      <c r="D16" s="10" t="s">
        <v>11</v>
      </c>
      <c r="E16" s="35"/>
      <c r="F16" s="36"/>
      <c r="G16" s="30">
        <v>1</v>
      </c>
    </row>
    <row r="17" spans="1:7" ht="31.2" x14ac:dyDescent="0.3">
      <c r="A17" s="46">
        <v>3</v>
      </c>
      <c r="B17" s="8" t="s">
        <v>103</v>
      </c>
      <c r="C17" s="48" t="s">
        <v>16</v>
      </c>
      <c r="D17" s="10" t="s">
        <v>11</v>
      </c>
      <c r="E17" s="35"/>
      <c r="F17" s="36"/>
      <c r="G17" s="30">
        <v>1</v>
      </c>
    </row>
    <row r="18" spans="1:7" ht="31.2" x14ac:dyDescent="0.3">
      <c r="A18" s="47">
        <v>4</v>
      </c>
      <c r="B18" s="144" t="s">
        <v>122</v>
      </c>
      <c r="C18" s="48" t="s">
        <v>16</v>
      </c>
      <c r="D18" s="10" t="s">
        <v>11</v>
      </c>
      <c r="E18" s="35"/>
      <c r="F18" s="36"/>
      <c r="G18" s="30">
        <v>1</v>
      </c>
    </row>
    <row r="19" spans="1:7" ht="31.2" x14ac:dyDescent="0.3">
      <c r="A19" s="46">
        <v>5</v>
      </c>
      <c r="B19" s="8" t="s">
        <v>93</v>
      </c>
      <c r="C19" s="48" t="s">
        <v>16</v>
      </c>
      <c r="D19" s="10" t="s">
        <v>11</v>
      </c>
      <c r="E19" s="35"/>
      <c r="F19" s="36"/>
      <c r="G19" s="30">
        <v>1</v>
      </c>
    </row>
    <row r="20" spans="1:7" ht="31.2" x14ac:dyDescent="0.3">
      <c r="A20" s="47">
        <v>6</v>
      </c>
      <c r="B20" s="8" t="s">
        <v>111</v>
      </c>
      <c r="C20" s="48" t="s">
        <v>16</v>
      </c>
      <c r="D20" s="10" t="s">
        <v>11</v>
      </c>
      <c r="E20" s="35"/>
      <c r="F20" s="36"/>
      <c r="G20" s="30">
        <v>1</v>
      </c>
    </row>
    <row r="21" spans="1:7" ht="31.2" x14ac:dyDescent="0.3">
      <c r="A21" s="49">
        <v>7</v>
      </c>
      <c r="B21" s="8" t="s">
        <v>204</v>
      </c>
      <c r="C21" s="48" t="s">
        <v>16</v>
      </c>
      <c r="D21" s="10" t="s">
        <v>11</v>
      </c>
      <c r="E21" s="35"/>
      <c r="F21" s="36"/>
      <c r="G21" s="30">
        <v>1</v>
      </c>
    </row>
    <row r="22" spans="1:7" ht="31.2" x14ac:dyDescent="0.3">
      <c r="A22" s="49">
        <v>8</v>
      </c>
      <c r="B22" s="8" t="s">
        <v>116</v>
      </c>
      <c r="C22" s="48" t="s">
        <v>16</v>
      </c>
      <c r="D22" s="10" t="s">
        <v>11</v>
      </c>
      <c r="E22" s="35"/>
      <c r="F22" s="36"/>
      <c r="G22" s="30">
        <v>1</v>
      </c>
    </row>
    <row r="23" spans="1:7" ht="31.2" x14ac:dyDescent="0.3">
      <c r="A23" s="49">
        <v>9</v>
      </c>
      <c r="B23" s="11" t="s">
        <v>126</v>
      </c>
      <c r="C23" s="48" t="s">
        <v>16</v>
      </c>
      <c r="D23" s="10" t="s">
        <v>11</v>
      </c>
      <c r="E23" s="35"/>
      <c r="F23" s="36"/>
      <c r="G23" s="30">
        <v>1</v>
      </c>
    </row>
    <row r="24" spans="1:7" ht="31.2" x14ac:dyDescent="0.3">
      <c r="A24" s="49">
        <v>10</v>
      </c>
      <c r="B24" s="8" t="s">
        <v>206</v>
      </c>
      <c r="C24" s="48" t="s">
        <v>16</v>
      </c>
      <c r="D24" s="10" t="s">
        <v>11</v>
      </c>
      <c r="E24" s="35"/>
      <c r="F24" s="36"/>
      <c r="G24" s="30">
        <v>1</v>
      </c>
    </row>
    <row r="25" spans="1:7" ht="31.2" x14ac:dyDescent="0.3">
      <c r="A25" s="49">
        <v>11</v>
      </c>
      <c r="B25" s="8" t="s">
        <v>205</v>
      </c>
      <c r="C25" s="48" t="s">
        <v>16</v>
      </c>
      <c r="D25" s="10" t="s">
        <v>11</v>
      </c>
      <c r="E25" s="35"/>
      <c r="F25" s="36"/>
      <c r="G25" s="30">
        <v>1</v>
      </c>
    </row>
    <row r="26" spans="1:7" ht="31.2" x14ac:dyDescent="0.3">
      <c r="A26" s="49">
        <v>12</v>
      </c>
      <c r="B26" s="147" t="s">
        <v>118</v>
      </c>
      <c r="C26" s="48" t="s">
        <v>16</v>
      </c>
      <c r="D26" s="10" t="s">
        <v>11</v>
      </c>
      <c r="E26" s="35"/>
      <c r="F26" s="36"/>
      <c r="G26" s="30">
        <v>1</v>
      </c>
    </row>
    <row r="27" spans="1:7" ht="31.2" x14ac:dyDescent="0.3">
      <c r="A27" s="49">
        <v>13</v>
      </c>
      <c r="B27" s="8" t="s">
        <v>208</v>
      </c>
      <c r="C27" s="48" t="s">
        <v>16</v>
      </c>
      <c r="D27" s="10" t="s">
        <v>11</v>
      </c>
      <c r="E27" s="35"/>
      <c r="F27" s="36"/>
      <c r="G27" s="30">
        <v>1</v>
      </c>
    </row>
    <row r="28" spans="1:7" ht="31.2" x14ac:dyDescent="0.3">
      <c r="A28" s="49">
        <v>14</v>
      </c>
      <c r="B28" s="8" t="s">
        <v>96</v>
      </c>
      <c r="C28" s="48" t="s">
        <v>16</v>
      </c>
      <c r="D28" s="10" t="s">
        <v>11</v>
      </c>
      <c r="E28" s="35"/>
      <c r="F28" s="36"/>
      <c r="G28" s="30">
        <v>1</v>
      </c>
    </row>
    <row r="29" spans="1:7" ht="31.2" x14ac:dyDescent="0.3">
      <c r="A29" s="49">
        <v>15</v>
      </c>
      <c r="B29" s="144" t="s">
        <v>209</v>
      </c>
      <c r="C29" s="48" t="s">
        <v>16</v>
      </c>
      <c r="D29" s="10" t="s">
        <v>11</v>
      </c>
      <c r="E29" s="35"/>
      <c r="F29" s="36"/>
      <c r="G29" s="30">
        <v>1</v>
      </c>
    </row>
    <row r="30" spans="1:7" ht="17.399999999999999" x14ac:dyDescent="0.3">
      <c r="A30" s="162" t="s">
        <v>72</v>
      </c>
      <c r="B30" s="163"/>
      <c r="C30" s="163"/>
      <c r="D30" s="164">
        <v>1</v>
      </c>
      <c r="E30" s="164"/>
      <c r="F30" s="164"/>
      <c r="G30" s="164"/>
    </row>
    <row r="31" spans="1:7" x14ac:dyDescent="0.3">
      <c r="A31" s="159" t="s">
        <v>17</v>
      </c>
      <c r="B31" s="160"/>
      <c r="C31" s="160"/>
      <c r="D31" s="161">
        <v>12</v>
      </c>
      <c r="E31" s="161"/>
      <c r="F31" s="161"/>
      <c r="G31" s="161"/>
    </row>
    <row r="32" spans="1:7" s="28" customFormat="1" ht="46.8" x14ac:dyDescent="0.3">
      <c r="A32" s="26" t="s">
        <v>0</v>
      </c>
      <c r="B32" s="26" t="s">
        <v>1</v>
      </c>
      <c r="C32" s="26" t="s">
        <v>10</v>
      </c>
      <c r="D32" s="26" t="s">
        <v>2</v>
      </c>
      <c r="E32" s="26" t="s">
        <v>57</v>
      </c>
      <c r="F32" s="26" t="s">
        <v>58</v>
      </c>
      <c r="G32" s="26" t="s">
        <v>56</v>
      </c>
    </row>
    <row r="33" spans="1:7" ht="31.2" x14ac:dyDescent="0.3">
      <c r="A33" s="49">
        <v>1</v>
      </c>
      <c r="B33" s="146" t="s">
        <v>201</v>
      </c>
      <c r="C33" s="9" t="s">
        <v>16</v>
      </c>
      <c r="D33" s="10" t="s">
        <v>11</v>
      </c>
      <c r="E33" s="31">
        <v>1</v>
      </c>
      <c r="F33" s="31" t="s">
        <v>59</v>
      </c>
      <c r="G33" s="31">
        <f t="shared" ref="G33:G45" si="0">$D$31*E33/IF(F33="на 1 р.м.",1,IF(F33="на 2 р.м.",2,#VALUE!))</f>
        <v>12</v>
      </c>
    </row>
    <row r="34" spans="1:7" ht="31.2" x14ac:dyDescent="0.3">
      <c r="A34" s="49">
        <v>2</v>
      </c>
      <c r="B34" s="124" t="s">
        <v>137</v>
      </c>
      <c r="C34" s="9" t="s">
        <v>16</v>
      </c>
      <c r="D34" s="10" t="s">
        <v>7</v>
      </c>
      <c r="E34" s="31">
        <v>1</v>
      </c>
      <c r="F34" s="31" t="s">
        <v>59</v>
      </c>
      <c r="G34" s="31">
        <f t="shared" si="0"/>
        <v>12</v>
      </c>
    </row>
    <row r="35" spans="1:7" ht="31.2" x14ac:dyDescent="0.3">
      <c r="A35" s="49">
        <v>3</v>
      </c>
      <c r="B35" s="142" t="s">
        <v>154</v>
      </c>
      <c r="C35" s="9" t="s">
        <v>16</v>
      </c>
      <c r="D35" s="10" t="s">
        <v>11</v>
      </c>
      <c r="E35" s="31">
        <v>1</v>
      </c>
      <c r="F35" s="31" t="s">
        <v>59</v>
      </c>
      <c r="G35" s="31">
        <f t="shared" si="0"/>
        <v>12</v>
      </c>
    </row>
    <row r="36" spans="1:7" ht="31.2" x14ac:dyDescent="0.3">
      <c r="A36" s="49">
        <v>4</v>
      </c>
      <c r="B36" s="142" t="s">
        <v>149</v>
      </c>
      <c r="C36" s="9" t="s">
        <v>16</v>
      </c>
      <c r="D36" s="10" t="s">
        <v>11</v>
      </c>
      <c r="E36" s="31">
        <v>1</v>
      </c>
      <c r="F36" s="31" t="s">
        <v>59</v>
      </c>
      <c r="G36" s="31">
        <f t="shared" si="0"/>
        <v>12</v>
      </c>
    </row>
    <row r="37" spans="1:7" ht="31.2" x14ac:dyDescent="0.3">
      <c r="A37" s="49">
        <v>5</v>
      </c>
      <c r="B37" s="142" t="s">
        <v>210</v>
      </c>
      <c r="C37" s="9" t="s">
        <v>16</v>
      </c>
      <c r="D37" s="10" t="s">
        <v>11</v>
      </c>
      <c r="E37" s="31">
        <v>1</v>
      </c>
      <c r="F37" s="31" t="s">
        <v>59</v>
      </c>
      <c r="G37" s="31">
        <f t="shared" si="0"/>
        <v>12</v>
      </c>
    </row>
    <row r="38" spans="1:7" ht="31.2" x14ac:dyDescent="0.3">
      <c r="A38" s="49">
        <v>6</v>
      </c>
      <c r="B38" s="142" t="s">
        <v>213</v>
      </c>
      <c r="C38" s="9" t="s">
        <v>16</v>
      </c>
      <c r="D38" s="10" t="s">
        <v>11</v>
      </c>
      <c r="E38" s="31">
        <v>1</v>
      </c>
      <c r="F38" s="31" t="s">
        <v>59</v>
      </c>
      <c r="G38" s="31">
        <f t="shared" si="0"/>
        <v>12</v>
      </c>
    </row>
    <row r="39" spans="1:7" ht="31.2" x14ac:dyDescent="0.3">
      <c r="A39" s="49">
        <v>7</v>
      </c>
      <c r="B39" s="142" t="s">
        <v>156</v>
      </c>
      <c r="C39" s="9" t="s">
        <v>16</v>
      </c>
      <c r="D39" s="10" t="s">
        <v>11</v>
      </c>
      <c r="E39" s="31">
        <v>1</v>
      </c>
      <c r="F39" s="31" t="s">
        <v>59</v>
      </c>
      <c r="G39" s="31">
        <f t="shared" si="0"/>
        <v>12</v>
      </c>
    </row>
    <row r="40" spans="1:7" ht="31.2" x14ac:dyDescent="0.3">
      <c r="A40" s="49">
        <v>8</v>
      </c>
      <c r="B40" s="142" t="s">
        <v>158</v>
      </c>
      <c r="C40" s="9" t="s">
        <v>16</v>
      </c>
      <c r="D40" s="10" t="s">
        <v>11</v>
      </c>
      <c r="E40" s="31">
        <v>1</v>
      </c>
      <c r="F40" s="31" t="s">
        <v>59</v>
      </c>
      <c r="G40" s="31">
        <f t="shared" si="0"/>
        <v>12</v>
      </c>
    </row>
    <row r="41" spans="1:7" ht="31.2" x14ac:dyDescent="0.3">
      <c r="A41" s="49">
        <v>9</v>
      </c>
      <c r="B41" s="142" t="s">
        <v>151</v>
      </c>
      <c r="C41" s="9" t="s">
        <v>16</v>
      </c>
      <c r="D41" s="10" t="s">
        <v>11</v>
      </c>
      <c r="E41" s="31">
        <v>1</v>
      </c>
      <c r="F41" s="31" t="s">
        <v>59</v>
      </c>
      <c r="G41" s="31">
        <f t="shared" si="0"/>
        <v>12</v>
      </c>
    </row>
    <row r="42" spans="1:7" ht="31.2" x14ac:dyDescent="0.3">
      <c r="A42" s="49">
        <v>10</v>
      </c>
      <c r="B42" s="142" t="s">
        <v>212</v>
      </c>
      <c r="C42" s="9" t="s">
        <v>16</v>
      </c>
      <c r="D42" s="10" t="s">
        <v>11</v>
      </c>
      <c r="E42" s="31">
        <v>1</v>
      </c>
      <c r="F42" s="31" t="s">
        <v>59</v>
      </c>
      <c r="G42" s="31">
        <f t="shared" si="0"/>
        <v>12</v>
      </c>
    </row>
    <row r="43" spans="1:7" ht="31.2" x14ac:dyDescent="0.3">
      <c r="A43" s="49">
        <v>11</v>
      </c>
      <c r="B43" s="142" t="s">
        <v>211</v>
      </c>
      <c r="C43" s="9" t="s">
        <v>16</v>
      </c>
      <c r="D43" s="10" t="s">
        <v>11</v>
      </c>
      <c r="E43" s="31">
        <v>1</v>
      </c>
      <c r="F43" s="31" t="s">
        <v>59</v>
      </c>
      <c r="G43" s="31">
        <f t="shared" si="0"/>
        <v>12</v>
      </c>
    </row>
    <row r="44" spans="1:7" ht="31.2" x14ac:dyDescent="0.3">
      <c r="A44" s="49">
        <v>12</v>
      </c>
      <c r="B44" s="144" t="s">
        <v>167</v>
      </c>
      <c r="C44" s="9" t="s">
        <v>16</v>
      </c>
      <c r="D44" s="10" t="s">
        <v>11</v>
      </c>
      <c r="E44" s="31">
        <v>1</v>
      </c>
      <c r="F44" s="31" t="s">
        <v>59</v>
      </c>
      <c r="G44" s="31">
        <f t="shared" si="0"/>
        <v>12</v>
      </c>
    </row>
    <row r="45" spans="1:7" ht="31.2" x14ac:dyDescent="0.3">
      <c r="A45" s="49">
        <v>13</v>
      </c>
      <c r="B45" s="142" t="s">
        <v>147</v>
      </c>
      <c r="C45" s="9" t="s">
        <v>16</v>
      </c>
      <c r="D45" s="10" t="s">
        <v>11</v>
      </c>
      <c r="E45" s="31">
        <v>1</v>
      </c>
      <c r="F45" s="31" t="s">
        <v>59</v>
      </c>
      <c r="G45" s="31">
        <f t="shared" si="0"/>
        <v>12</v>
      </c>
    </row>
    <row r="46" spans="1:7" ht="17.399999999999999" x14ac:dyDescent="0.3">
      <c r="A46" s="151" t="s">
        <v>15</v>
      </c>
      <c r="B46" s="152"/>
      <c r="C46" s="152"/>
      <c r="D46" s="152"/>
      <c r="E46" s="153"/>
      <c r="F46" s="153"/>
      <c r="G46" s="152"/>
    </row>
    <row r="47" spans="1:7" s="28" customFormat="1" ht="46.8" x14ac:dyDescent="0.3">
      <c r="A47" s="26" t="s">
        <v>0</v>
      </c>
      <c r="B47" s="26" t="s">
        <v>1</v>
      </c>
      <c r="C47" s="25" t="s">
        <v>10</v>
      </c>
      <c r="D47" s="25" t="s">
        <v>2</v>
      </c>
      <c r="E47" s="33"/>
      <c r="F47" s="34"/>
      <c r="G47" s="29" t="s">
        <v>56</v>
      </c>
    </row>
    <row r="48" spans="1:7" s="28" customFormat="1" ht="31.2" x14ac:dyDescent="0.3">
      <c r="A48" s="52">
        <v>1</v>
      </c>
      <c r="B48" s="11" t="s">
        <v>40</v>
      </c>
      <c r="C48" s="22" t="s">
        <v>16</v>
      </c>
      <c r="D48" s="18" t="s">
        <v>5</v>
      </c>
      <c r="E48" s="35"/>
      <c r="F48" s="36"/>
      <c r="G48" s="19">
        <v>1</v>
      </c>
    </row>
    <row r="49" spans="1:7" s="28" customFormat="1" x14ac:dyDescent="0.3">
      <c r="A49" s="52">
        <v>2</v>
      </c>
      <c r="B49" s="11" t="s">
        <v>42</v>
      </c>
      <c r="C49" s="9" t="s">
        <v>16</v>
      </c>
      <c r="D49" s="18" t="s">
        <v>5</v>
      </c>
      <c r="E49" s="37"/>
      <c r="F49" s="38"/>
      <c r="G49" s="19">
        <v>1</v>
      </c>
    </row>
    <row r="50" spans="1:7" s="28" customFormat="1" ht="31.2" x14ac:dyDescent="0.3">
      <c r="A50" s="52">
        <v>3</v>
      </c>
      <c r="B50" s="148" t="s">
        <v>28</v>
      </c>
      <c r="C50" s="22" t="s">
        <v>16</v>
      </c>
      <c r="D50" s="18" t="s">
        <v>5</v>
      </c>
      <c r="E50" s="35"/>
      <c r="F50" s="36"/>
      <c r="G50" s="19">
        <v>1</v>
      </c>
    </row>
    <row r="51" spans="1:7" s="28" customFormat="1" ht="31.2" x14ac:dyDescent="0.3">
      <c r="A51" s="52">
        <v>4</v>
      </c>
      <c r="B51" s="8" t="s">
        <v>41</v>
      </c>
      <c r="C51" s="9" t="s">
        <v>16</v>
      </c>
      <c r="D51" s="18" t="s">
        <v>7</v>
      </c>
      <c r="E51" s="37"/>
      <c r="F51" s="38"/>
      <c r="G51" s="19">
        <v>1</v>
      </c>
    </row>
    <row r="52" spans="1:7" s="28" customFormat="1" ht="31.2" x14ac:dyDescent="0.3">
      <c r="A52" s="52">
        <v>5</v>
      </c>
      <c r="B52" s="124" t="s">
        <v>24</v>
      </c>
      <c r="C52" s="149" t="s">
        <v>16</v>
      </c>
      <c r="D52" s="150" t="s">
        <v>7</v>
      </c>
      <c r="E52" s="39"/>
      <c r="F52" s="40"/>
      <c r="G52" s="30">
        <v>1</v>
      </c>
    </row>
    <row r="53" spans="1:7" ht="17.399999999999999" x14ac:dyDescent="0.3">
      <c r="A53" s="151" t="s">
        <v>14</v>
      </c>
      <c r="B53" s="152"/>
      <c r="C53" s="152"/>
      <c r="D53" s="152"/>
      <c r="E53" s="154"/>
      <c r="F53" s="154"/>
      <c r="G53" s="152"/>
    </row>
    <row r="54" spans="1:7" s="28" customFormat="1" ht="46.8" x14ac:dyDescent="0.3">
      <c r="A54" s="26" t="s">
        <v>0</v>
      </c>
      <c r="B54" s="26" t="s">
        <v>1</v>
      </c>
      <c r="C54" s="25" t="s">
        <v>10</v>
      </c>
      <c r="D54" s="25" t="s">
        <v>2</v>
      </c>
      <c r="E54" s="33"/>
      <c r="F54" s="34"/>
      <c r="G54" s="29" t="s">
        <v>56</v>
      </c>
    </row>
    <row r="55" spans="1:7" s="28" customFormat="1" ht="31.2" x14ac:dyDescent="0.3">
      <c r="A55" s="52">
        <v>1</v>
      </c>
      <c r="B55" s="11" t="s">
        <v>20</v>
      </c>
      <c r="C55" s="22" t="s">
        <v>16</v>
      </c>
      <c r="D55" s="27" t="s">
        <v>9</v>
      </c>
      <c r="E55" s="35"/>
      <c r="F55" s="36"/>
      <c r="G55" s="32">
        <v>1</v>
      </c>
    </row>
    <row r="56" spans="1:7" s="28" customFormat="1" ht="31.2" x14ac:dyDescent="0.3">
      <c r="A56" s="52">
        <v>2</v>
      </c>
      <c r="B56" s="8" t="s">
        <v>194</v>
      </c>
      <c r="C56" s="22" t="s">
        <v>16</v>
      </c>
      <c r="D56" s="18" t="s">
        <v>32</v>
      </c>
      <c r="E56" s="35"/>
      <c r="F56" s="36"/>
      <c r="G56" s="19">
        <f>$C$2</f>
        <v>12</v>
      </c>
    </row>
    <row r="57" spans="1:7" s="28" customFormat="1" ht="31.2" x14ac:dyDescent="0.3">
      <c r="A57" s="52">
        <v>3</v>
      </c>
      <c r="B57" s="8" t="s">
        <v>191</v>
      </c>
      <c r="C57" s="22" t="s">
        <v>16</v>
      </c>
      <c r="D57" s="18" t="s">
        <v>32</v>
      </c>
      <c r="E57" s="35"/>
      <c r="F57" s="36"/>
      <c r="G57" s="19">
        <f>$C$2</f>
        <v>12</v>
      </c>
    </row>
    <row r="58" spans="1:7" s="28" customFormat="1" ht="31.2" x14ac:dyDescent="0.3">
      <c r="A58" s="52">
        <v>4</v>
      </c>
      <c r="B58" s="8" t="s">
        <v>23</v>
      </c>
      <c r="C58" s="22" t="s">
        <v>16</v>
      </c>
      <c r="D58" s="27" t="s">
        <v>9</v>
      </c>
      <c r="E58" s="35"/>
      <c r="F58" s="36"/>
      <c r="G58" s="32">
        <v>1</v>
      </c>
    </row>
    <row r="59" spans="1:7" s="28" customFormat="1" ht="31.2" x14ac:dyDescent="0.3">
      <c r="A59" s="52">
        <v>5</v>
      </c>
      <c r="B59" s="23" t="s">
        <v>36</v>
      </c>
      <c r="C59" s="22" t="s">
        <v>16</v>
      </c>
      <c r="D59" s="18" t="s">
        <v>32</v>
      </c>
      <c r="E59" s="35"/>
      <c r="F59" s="36"/>
      <c r="G59" s="19">
        <f>$C$2</f>
        <v>12</v>
      </c>
    </row>
    <row r="60" spans="1:7" s="28" customFormat="1" ht="31.2" x14ac:dyDescent="0.3">
      <c r="A60" s="52">
        <v>6</v>
      </c>
      <c r="B60" s="11" t="s">
        <v>21</v>
      </c>
      <c r="C60" s="22" t="s">
        <v>16</v>
      </c>
      <c r="D60" s="27" t="s">
        <v>9</v>
      </c>
      <c r="E60" s="41"/>
      <c r="F60" s="42"/>
      <c r="G60" s="32">
        <v>1</v>
      </c>
    </row>
    <row r="61" spans="1:7" ht="31.2" x14ac:dyDescent="0.3">
      <c r="A61" s="52">
        <v>7</v>
      </c>
      <c r="B61" s="24" t="s">
        <v>39</v>
      </c>
      <c r="C61" s="22" t="s">
        <v>16</v>
      </c>
      <c r="D61" s="18" t="s">
        <v>32</v>
      </c>
      <c r="E61" s="41"/>
      <c r="F61" s="42"/>
      <c r="G61" s="19">
        <f>$C$2</f>
        <v>12</v>
      </c>
    </row>
    <row r="62" spans="1:7" ht="31.2" x14ac:dyDescent="0.3">
      <c r="A62" s="52">
        <v>8</v>
      </c>
      <c r="B62" s="8" t="s">
        <v>196</v>
      </c>
      <c r="C62" s="22" t="s">
        <v>16</v>
      </c>
      <c r="D62" s="18" t="s">
        <v>32</v>
      </c>
      <c r="E62" s="35"/>
      <c r="F62" s="36"/>
      <c r="G62" s="19">
        <f>$C$2</f>
        <v>12</v>
      </c>
    </row>
    <row r="63" spans="1:7" ht="31.2" x14ac:dyDescent="0.3">
      <c r="A63" s="52">
        <v>9</v>
      </c>
      <c r="B63" s="8" t="s">
        <v>22</v>
      </c>
      <c r="C63" s="22" t="s">
        <v>16</v>
      </c>
      <c r="D63" s="27" t="s">
        <v>9</v>
      </c>
      <c r="E63" s="43"/>
      <c r="F63" s="44"/>
      <c r="G63" s="32">
        <v>1</v>
      </c>
    </row>
  </sheetData>
  <sortState xmlns:xlrd2="http://schemas.microsoft.com/office/spreadsheetml/2017/richdata2" ref="B48:G52">
    <sortCondition ref="B48:B52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6:G46"/>
    <mergeCell ref="A53:G53"/>
    <mergeCell ref="A12:G12"/>
    <mergeCell ref="A13:G13"/>
    <mergeCell ref="A31:C31"/>
    <mergeCell ref="D31:G31"/>
    <mergeCell ref="A30:C30"/>
    <mergeCell ref="D30:G30"/>
  </mergeCells>
  <dataValidations count="2">
    <dataValidation type="list" allowBlank="1" showInputMessage="1" showErrorMessage="1" sqref="F33:F45" xr:uid="{860AB650-7BE1-4DA1-902C-ACE91A8B4EA4}">
      <formula1>"на 1 р.м.,на 2 р.м."</formula1>
    </dataValidation>
    <dataValidation allowBlank="1" showErrorMessage="1" sqref="D30 B1:C29 B3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D15:D29 D2 D48:D53 D55:D1048576 D33:D46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7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176" t="s">
        <v>7</v>
      </c>
      <c r="B2" s="176"/>
      <c r="C2" s="176"/>
      <c r="D2" s="176"/>
      <c r="E2" s="176"/>
    </row>
    <row r="3" spans="1:5" s="28" customFormat="1" ht="31.2" x14ac:dyDescent="0.3">
      <c r="A3" s="50">
        <v>1</v>
      </c>
      <c r="B3" s="11" t="s">
        <v>31</v>
      </c>
      <c r="C3" s="51" t="s">
        <v>16</v>
      </c>
      <c r="D3" s="10" t="s">
        <v>7</v>
      </c>
      <c r="E3" s="53">
        <v>1</v>
      </c>
    </row>
    <row r="4" spans="1:5" s="28" customFormat="1" ht="31.2" x14ac:dyDescent="0.3">
      <c r="A4" s="50">
        <v>2</v>
      </c>
      <c r="B4" s="11" t="s">
        <v>30</v>
      </c>
      <c r="C4" s="51" t="s">
        <v>16</v>
      </c>
      <c r="D4" s="10" t="s">
        <v>7</v>
      </c>
      <c r="E4" s="53">
        <v>1</v>
      </c>
    </row>
    <row r="5" spans="1:5" s="28" customFormat="1" ht="31.2" x14ac:dyDescent="0.3">
      <c r="A5" s="49">
        <v>3</v>
      </c>
      <c r="B5" s="54" t="s">
        <v>68</v>
      </c>
      <c r="C5" s="22" t="s">
        <v>16</v>
      </c>
      <c r="D5" s="10" t="s">
        <v>7</v>
      </c>
      <c r="E5" s="55">
        <v>1</v>
      </c>
    </row>
    <row r="6" spans="1:5" s="28" customFormat="1" ht="31.2" x14ac:dyDescent="0.3">
      <c r="A6" s="50">
        <v>4</v>
      </c>
      <c r="B6" s="56" t="s">
        <v>38</v>
      </c>
      <c r="C6" s="51" t="s">
        <v>16</v>
      </c>
      <c r="D6" s="10" t="s">
        <v>7</v>
      </c>
      <c r="E6" s="53">
        <v>1</v>
      </c>
    </row>
    <row r="7" spans="1:5" s="28" customFormat="1" ht="31.2" x14ac:dyDescent="0.3">
      <c r="A7" s="50">
        <v>5</v>
      </c>
      <c r="B7" s="57" t="s">
        <v>35</v>
      </c>
      <c r="C7" s="51" t="s">
        <v>16</v>
      </c>
      <c r="D7" s="10" t="s">
        <v>7</v>
      </c>
      <c r="E7" s="58">
        <v>1</v>
      </c>
    </row>
    <row r="8" spans="1:5" s="28" customFormat="1" ht="31.2" x14ac:dyDescent="0.3">
      <c r="A8" s="49">
        <v>6</v>
      </c>
      <c r="B8" s="11" t="s">
        <v>62</v>
      </c>
      <c r="C8" s="51" t="s">
        <v>16</v>
      </c>
      <c r="D8" s="10" t="s">
        <v>7</v>
      </c>
      <c r="E8" s="58">
        <v>1</v>
      </c>
    </row>
    <row r="9" spans="1:5" s="28" customFormat="1" ht="31.2" x14ac:dyDescent="0.3">
      <c r="A9" s="50">
        <v>7</v>
      </c>
      <c r="B9" s="11" t="s">
        <v>61</v>
      </c>
      <c r="C9" s="51" t="s">
        <v>16</v>
      </c>
      <c r="D9" s="10" t="s">
        <v>7</v>
      </c>
      <c r="E9" s="58">
        <v>1</v>
      </c>
    </row>
    <row r="10" spans="1:5" ht="21" x14ac:dyDescent="0.3">
      <c r="A10" s="176" t="s">
        <v>5</v>
      </c>
      <c r="B10" s="176"/>
      <c r="C10" s="176"/>
      <c r="D10" s="176"/>
      <c r="E10" s="176"/>
    </row>
    <row r="11" spans="1:5" s="28" customFormat="1" ht="31.2" x14ac:dyDescent="0.3">
      <c r="A11" s="50">
        <v>1</v>
      </c>
      <c r="B11" s="59" t="s">
        <v>26</v>
      </c>
      <c r="C11" s="51" t="s">
        <v>16</v>
      </c>
      <c r="D11" s="10" t="s">
        <v>5</v>
      </c>
      <c r="E11" s="60">
        <v>1</v>
      </c>
    </row>
    <row r="12" spans="1:5" s="28" customFormat="1" ht="31.2" x14ac:dyDescent="0.3">
      <c r="A12" s="50">
        <v>2</v>
      </c>
      <c r="B12" s="13" t="s">
        <v>25</v>
      </c>
      <c r="C12" s="51" t="s">
        <v>16</v>
      </c>
      <c r="D12" s="10" t="s">
        <v>5</v>
      </c>
      <c r="E12" s="60">
        <v>1</v>
      </c>
    </row>
    <row r="13" spans="1:5" s="28" customFormat="1" ht="31.2" x14ac:dyDescent="0.3">
      <c r="A13" s="50">
        <v>3</v>
      </c>
      <c r="B13" s="13" t="s">
        <v>42</v>
      </c>
      <c r="C13" s="14" t="s">
        <v>16</v>
      </c>
      <c r="D13" s="10" t="s">
        <v>5</v>
      </c>
      <c r="E13" s="60">
        <v>1</v>
      </c>
    </row>
    <row r="14" spans="1:5" s="28" customFormat="1" ht="31.2" x14ac:dyDescent="0.3">
      <c r="A14" s="50">
        <v>4</v>
      </c>
      <c r="B14" s="59" t="s">
        <v>28</v>
      </c>
      <c r="C14" s="51" t="s">
        <v>16</v>
      </c>
      <c r="D14" s="10" t="s">
        <v>5</v>
      </c>
      <c r="E14" s="60">
        <v>1</v>
      </c>
    </row>
    <row r="15" spans="1:5" s="28" customFormat="1" ht="31.2" x14ac:dyDescent="0.3">
      <c r="A15" s="50">
        <v>5</v>
      </c>
      <c r="B15" s="13" t="s">
        <v>29</v>
      </c>
      <c r="C15" s="51" t="s">
        <v>16</v>
      </c>
      <c r="D15" s="10" t="s">
        <v>5</v>
      </c>
      <c r="E15" s="60">
        <v>1</v>
      </c>
    </row>
    <row r="16" spans="1:5" s="28" customFormat="1" ht="31.2" x14ac:dyDescent="0.3">
      <c r="A16" s="50">
        <v>6</v>
      </c>
      <c r="B16" s="8" t="s">
        <v>27</v>
      </c>
      <c r="C16" s="22" t="s">
        <v>16</v>
      </c>
      <c r="D16" s="10" t="s">
        <v>5</v>
      </c>
      <c r="E16" s="60">
        <v>1</v>
      </c>
    </row>
    <row r="17" spans="1:5" s="28" customFormat="1" ht="31.2" x14ac:dyDescent="0.3">
      <c r="A17" s="50">
        <v>7</v>
      </c>
      <c r="B17" s="23" t="s">
        <v>44</v>
      </c>
      <c r="C17" s="22" t="s">
        <v>16</v>
      </c>
      <c r="D17" s="10" t="s">
        <v>5</v>
      </c>
      <c r="E17" s="60">
        <v>1</v>
      </c>
    </row>
    <row r="18" spans="1:5" s="28" customFormat="1" ht="31.2" x14ac:dyDescent="0.3">
      <c r="A18" s="50">
        <v>8</v>
      </c>
      <c r="B18" s="23" t="s">
        <v>43</v>
      </c>
      <c r="C18" s="51" t="s">
        <v>16</v>
      </c>
      <c r="D18" s="10" t="s">
        <v>11</v>
      </c>
      <c r="E18" s="60">
        <v>1</v>
      </c>
    </row>
    <row r="19" spans="1:5" s="28" customFormat="1" ht="62.4" x14ac:dyDescent="0.3">
      <c r="A19" s="50">
        <v>9</v>
      </c>
      <c r="B19" s="13" t="s">
        <v>60</v>
      </c>
      <c r="C19" s="51" t="s">
        <v>69</v>
      </c>
      <c r="D19" s="10" t="s">
        <v>5</v>
      </c>
      <c r="E19" s="53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D22:D1048576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ColWidth="9.109375" defaultRowHeight="15.6" x14ac:dyDescent="0.3"/>
  <cols>
    <col min="1" max="1" width="32.6640625" style="133" customWidth="1"/>
    <col min="2" max="2" width="100.6640625" style="45" customWidth="1"/>
    <col min="3" max="3" width="25.6640625" style="137" bestFit="1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6" customWidth="1"/>
    <col min="8" max="8" width="20.88671875" style="6" customWidth="1"/>
    <col min="9" max="16384" width="9.109375" style="45"/>
  </cols>
  <sheetData>
    <row r="1" spans="1:8" ht="31.2" x14ac:dyDescent="0.3">
      <c r="A1" s="122" t="s">
        <v>1</v>
      </c>
      <c r="B1" s="123" t="s">
        <v>10</v>
      </c>
      <c r="C1" s="125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8" t="s">
        <v>107</v>
      </c>
      <c r="B2" s="140" t="s">
        <v>108</v>
      </c>
      <c r="C2" s="10" t="s">
        <v>11</v>
      </c>
      <c r="D2" s="10">
        <v>1</v>
      </c>
      <c r="E2" s="10" t="s">
        <v>6</v>
      </c>
      <c r="F2" s="10">
        <v>1</v>
      </c>
      <c r="G2" s="6">
        <f t="shared" ref="G2:G19" si="0">COUNTIF($A$2:$A$999,A2)</f>
        <v>1</v>
      </c>
      <c r="H2" s="6" t="s">
        <v>37</v>
      </c>
    </row>
    <row r="3" spans="1:8" x14ac:dyDescent="0.3">
      <c r="A3" s="8" t="s">
        <v>207</v>
      </c>
      <c r="B3" s="126" t="s">
        <v>114</v>
      </c>
      <c r="C3" s="10" t="s">
        <v>5</v>
      </c>
      <c r="D3" s="10">
        <v>1</v>
      </c>
      <c r="E3" s="10" t="s">
        <v>6</v>
      </c>
      <c r="F3" s="10">
        <v>1</v>
      </c>
      <c r="G3" s="6">
        <f t="shared" si="0"/>
        <v>1</v>
      </c>
      <c r="H3" s="6" t="s">
        <v>37</v>
      </c>
    </row>
    <row r="4" spans="1:8" x14ac:dyDescent="0.3">
      <c r="A4" s="8" t="s">
        <v>98</v>
      </c>
      <c r="B4" s="127" t="s">
        <v>99</v>
      </c>
      <c r="C4" s="10" t="s">
        <v>11</v>
      </c>
      <c r="D4" s="10">
        <v>1</v>
      </c>
      <c r="E4" s="10" t="s">
        <v>6</v>
      </c>
      <c r="F4" s="10">
        <v>1</v>
      </c>
      <c r="G4" s="6">
        <f t="shared" si="0"/>
        <v>1</v>
      </c>
      <c r="H4" s="6" t="s">
        <v>37</v>
      </c>
    </row>
    <row r="5" spans="1:8" x14ac:dyDescent="0.3">
      <c r="A5" s="8" t="s">
        <v>103</v>
      </c>
      <c r="B5" s="140" t="s">
        <v>104</v>
      </c>
      <c r="C5" s="10" t="s">
        <v>11</v>
      </c>
      <c r="D5" s="10">
        <v>1</v>
      </c>
      <c r="E5" s="10" t="s">
        <v>6</v>
      </c>
      <c r="F5" s="10">
        <v>1</v>
      </c>
      <c r="G5" s="6">
        <f t="shared" si="0"/>
        <v>1</v>
      </c>
      <c r="H5" s="6" t="s">
        <v>37</v>
      </c>
    </row>
    <row r="6" spans="1:8" ht="31.2" x14ac:dyDescent="0.3">
      <c r="A6" s="144" t="s">
        <v>122</v>
      </c>
      <c r="B6" s="140" t="s">
        <v>123</v>
      </c>
      <c r="C6" s="10" t="s">
        <v>11</v>
      </c>
      <c r="D6" s="10">
        <v>4</v>
      </c>
      <c r="E6" s="10" t="s">
        <v>6</v>
      </c>
      <c r="F6" s="10">
        <v>4</v>
      </c>
      <c r="G6" s="6">
        <f t="shared" si="0"/>
        <v>1</v>
      </c>
      <c r="H6" s="6" t="s">
        <v>37</v>
      </c>
    </row>
    <row r="7" spans="1:8" ht="31.2" x14ac:dyDescent="0.3">
      <c r="A7" s="8" t="s">
        <v>93</v>
      </c>
      <c r="B7" s="127" t="s">
        <v>94</v>
      </c>
      <c r="C7" s="10" t="s">
        <v>11</v>
      </c>
      <c r="D7" s="10">
        <v>1</v>
      </c>
      <c r="E7" s="10" t="s">
        <v>6</v>
      </c>
      <c r="F7" s="10">
        <v>1</v>
      </c>
      <c r="G7" s="6">
        <f t="shared" si="0"/>
        <v>1</v>
      </c>
      <c r="H7" s="6" t="s">
        <v>37</v>
      </c>
    </row>
    <row r="8" spans="1:8" x14ac:dyDescent="0.3">
      <c r="A8" s="8" t="s">
        <v>111</v>
      </c>
      <c r="B8" s="140" t="s">
        <v>112</v>
      </c>
      <c r="C8" s="10" t="s">
        <v>11</v>
      </c>
      <c r="D8" s="10">
        <v>1</v>
      </c>
      <c r="E8" s="10" t="s">
        <v>6</v>
      </c>
      <c r="F8" s="10">
        <v>1</v>
      </c>
      <c r="G8" s="6">
        <f t="shared" si="0"/>
        <v>1</v>
      </c>
      <c r="H8" s="6" t="s">
        <v>37</v>
      </c>
    </row>
    <row r="9" spans="1:8" x14ac:dyDescent="0.3">
      <c r="A9" s="8" t="s">
        <v>204</v>
      </c>
      <c r="B9" s="140" t="s">
        <v>102</v>
      </c>
      <c r="C9" s="10" t="s">
        <v>11</v>
      </c>
      <c r="D9" s="10">
        <v>1</v>
      </c>
      <c r="E9" s="10" t="s">
        <v>6</v>
      </c>
      <c r="F9" s="10">
        <v>1</v>
      </c>
      <c r="G9" s="6">
        <f t="shared" si="0"/>
        <v>1</v>
      </c>
      <c r="H9" s="6" t="s">
        <v>37</v>
      </c>
    </row>
    <row r="10" spans="1:8" x14ac:dyDescent="0.3">
      <c r="A10" s="8" t="s">
        <v>116</v>
      </c>
      <c r="B10" s="140" t="s">
        <v>117</v>
      </c>
      <c r="C10" s="10" t="s">
        <v>11</v>
      </c>
      <c r="D10" s="10">
        <v>1</v>
      </c>
      <c r="E10" s="10" t="s">
        <v>6</v>
      </c>
      <c r="F10" s="10">
        <v>1</v>
      </c>
      <c r="G10" s="6">
        <f t="shared" si="0"/>
        <v>1</v>
      </c>
      <c r="H10" s="6" t="s">
        <v>37</v>
      </c>
    </row>
    <row r="11" spans="1:8" x14ac:dyDescent="0.3">
      <c r="A11" s="8" t="s">
        <v>44</v>
      </c>
      <c r="B11" s="126" t="s">
        <v>115</v>
      </c>
      <c r="C11" s="10" t="s">
        <v>5</v>
      </c>
      <c r="D11" s="10">
        <v>1</v>
      </c>
      <c r="E11" s="10" t="s">
        <v>6</v>
      </c>
      <c r="F11" s="10">
        <v>1</v>
      </c>
      <c r="G11" s="6">
        <f t="shared" si="0"/>
        <v>1</v>
      </c>
      <c r="H11" s="6" t="s">
        <v>37</v>
      </c>
    </row>
    <row r="12" spans="1:8" x14ac:dyDescent="0.3">
      <c r="A12" s="11" t="s">
        <v>126</v>
      </c>
      <c r="B12" s="129" t="s">
        <v>127</v>
      </c>
      <c r="C12" s="10" t="s">
        <v>11</v>
      </c>
      <c r="D12" s="10">
        <v>2</v>
      </c>
      <c r="E12" s="10" t="s">
        <v>6</v>
      </c>
      <c r="F12" s="10">
        <v>2</v>
      </c>
      <c r="G12" s="6">
        <f t="shared" si="0"/>
        <v>1</v>
      </c>
      <c r="H12" s="6" t="s">
        <v>37</v>
      </c>
    </row>
    <row r="13" spans="1:8" x14ac:dyDescent="0.3">
      <c r="A13" s="8" t="s">
        <v>206</v>
      </c>
      <c r="B13" s="140" t="s">
        <v>110</v>
      </c>
      <c r="C13" s="10" t="s">
        <v>11</v>
      </c>
      <c r="D13" s="10">
        <v>2</v>
      </c>
      <c r="E13" s="10" t="s">
        <v>6</v>
      </c>
      <c r="F13" s="10">
        <v>2</v>
      </c>
      <c r="G13" s="6">
        <f t="shared" si="0"/>
        <v>1</v>
      </c>
      <c r="H13" s="6" t="s">
        <v>37</v>
      </c>
    </row>
    <row r="14" spans="1:8" x14ac:dyDescent="0.3">
      <c r="A14" s="8" t="s">
        <v>205</v>
      </c>
      <c r="B14" s="140" t="s">
        <v>106</v>
      </c>
      <c r="C14" s="10" t="s">
        <v>11</v>
      </c>
      <c r="D14" s="10">
        <v>1</v>
      </c>
      <c r="E14" s="10" t="s">
        <v>6</v>
      </c>
      <c r="F14" s="10">
        <v>1</v>
      </c>
      <c r="G14" s="6">
        <f t="shared" si="0"/>
        <v>1</v>
      </c>
      <c r="H14" s="6" t="s">
        <v>37</v>
      </c>
    </row>
    <row r="15" spans="1:8" x14ac:dyDescent="0.3">
      <c r="A15" s="147" t="s">
        <v>118</v>
      </c>
      <c r="B15" s="140" t="s">
        <v>119</v>
      </c>
      <c r="C15" s="10" t="s">
        <v>11</v>
      </c>
      <c r="D15" s="10">
        <v>6</v>
      </c>
      <c r="E15" s="10" t="s">
        <v>6</v>
      </c>
      <c r="F15" s="10">
        <v>6</v>
      </c>
      <c r="G15" s="6">
        <f t="shared" si="0"/>
        <v>1</v>
      </c>
      <c r="H15" s="6" t="s">
        <v>37</v>
      </c>
    </row>
    <row r="16" spans="1:8" x14ac:dyDescent="0.3">
      <c r="A16" s="8" t="s">
        <v>208</v>
      </c>
      <c r="B16" s="140" t="s">
        <v>121</v>
      </c>
      <c r="C16" s="10" t="s">
        <v>11</v>
      </c>
      <c r="D16" s="10">
        <v>2</v>
      </c>
      <c r="E16" s="10" t="s">
        <v>6</v>
      </c>
      <c r="F16" s="10">
        <v>2</v>
      </c>
      <c r="G16" s="6">
        <f t="shared" si="0"/>
        <v>1</v>
      </c>
      <c r="H16" s="6" t="s">
        <v>37</v>
      </c>
    </row>
    <row r="17" spans="1:8" ht="31.2" x14ac:dyDescent="0.3">
      <c r="A17" s="8" t="s">
        <v>96</v>
      </c>
      <c r="B17" s="127" t="s">
        <v>97</v>
      </c>
      <c r="C17" s="10" t="s">
        <v>11</v>
      </c>
      <c r="D17" s="10">
        <v>2</v>
      </c>
      <c r="E17" s="10" t="s">
        <v>6</v>
      </c>
      <c r="F17" s="10">
        <v>2</v>
      </c>
      <c r="G17" s="6">
        <f t="shared" si="0"/>
        <v>1</v>
      </c>
      <c r="H17" s="6" t="s">
        <v>37</v>
      </c>
    </row>
    <row r="18" spans="1:8" x14ac:dyDescent="0.3">
      <c r="A18" s="144" t="s">
        <v>209</v>
      </c>
      <c r="B18" s="140" t="s">
        <v>125</v>
      </c>
      <c r="C18" s="10" t="s">
        <v>11</v>
      </c>
      <c r="D18" s="10">
        <v>6</v>
      </c>
      <c r="E18" s="10" t="s">
        <v>6</v>
      </c>
      <c r="F18" s="10">
        <v>6</v>
      </c>
      <c r="G18" s="6">
        <f t="shared" si="0"/>
        <v>1</v>
      </c>
      <c r="H18" s="6" t="s">
        <v>37</v>
      </c>
    </row>
    <row r="19" spans="1:8" x14ac:dyDescent="0.3">
      <c r="A19" s="11" t="s">
        <v>128</v>
      </c>
      <c r="B19" s="127" t="s">
        <v>129</v>
      </c>
      <c r="C19" s="10" t="s">
        <v>5</v>
      </c>
      <c r="D19" s="10">
        <v>1</v>
      </c>
      <c r="E19" s="10" t="s">
        <v>6</v>
      </c>
      <c r="F19" s="10">
        <v>1</v>
      </c>
      <c r="G19" s="6">
        <f t="shared" si="0"/>
        <v>1</v>
      </c>
      <c r="H19" s="6" t="s">
        <v>37</v>
      </c>
    </row>
    <row r="20" spans="1:8" x14ac:dyDescent="0.3">
      <c r="C20" s="130"/>
    </row>
    <row r="21" spans="1:8" x14ac:dyDescent="0.3">
      <c r="C21" s="130"/>
    </row>
    <row r="22" spans="1:8" x14ac:dyDescent="0.3">
      <c r="C22" s="130"/>
    </row>
    <row r="23" spans="1:8" x14ac:dyDescent="0.3">
      <c r="C23" s="130"/>
    </row>
    <row r="24" spans="1:8" x14ac:dyDescent="0.3">
      <c r="C24" s="130"/>
    </row>
    <row r="25" spans="1:8" x14ac:dyDescent="0.3">
      <c r="C25" s="130"/>
    </row>
    <row r="26" spans="1:8" x14ac:dyDescent="0.3">
      <c r="C26" s="130"/>
    </row>
    <row r="27" spans="1:8" x14ac:dyDescent="0.3">
      <c r="C27" s="130"/>
    </row>
    <row r="28" spans="1:8" x14ac:dyDescent="0.3">
      <c r="C28" s="130"/>
    </row>
    <row r="29" spans="1:8" x14ac:dyDescent="0.3">
      <c r="C29" s="130"/>
    </row>
    <row r="30" spans="1:8" x14ac:dyDescent="0.3">
      <c r="C30" s="130"/>
    </row>
    <row r="31" spans="1:8" x14ac:dyDescent="0.3">
      <c r="C31" s="130"/>
    </row>
    <row r="32" spans="1:8" x14ac:dyDescent="0.3">
      <c r="C32" s="130"/>
    </row>
    <row r="33" spans="3:3" x14ac:dyDescent="0.3">
      <c r="C33" s="130"/>
    </row>
    <row r="34" spans="3:3" x14ac:dyDescent="0.3">
      <c r="C34" s="130"/>
    </row>
    <row r="35" spans="3:3" x14ac:dyDescent="0.3">
      <c r="C35" s="130"/>
    </row>
    <row r="36" spans="3:3" x14ac:dyDescent="0.3">
      <c r="C36" s="130"/>
    </row>
    <row r="37" spans="3:3" x14ac:dyDescent="0.3">
      <c r="C37" s="130"/>
    </row>
    <row r="38" spans="3:3" x14ac:dyDescent="0.3">
      <c r="C38" s="130"/>
    </row>
    <row r="39" spans="3:3" x14ac:dyDescent="0.3">
      <c r="C39" s="130"/>
    </row>
    <row r="40" spans="3:3" x14ac:dyDescent="0.3">
      <c r="C40" s="130"/>
    </row>
    <row r="41" spans="3:3" x14ac:dyDescent="0.3">
      <c r="C41" s="130"/>
    </row>
    <row r="42" spans="3:3" x14ac:dyDescent="0.3">
      <c r="C42" s="130"/>
    </row>
    <row r="43" spans="3:3" x14ac:dyDescent="0.3">
      <c r="C43" s="130"/>
    </row>
    <row r="44" spans="3:3" x14ac:dyDescent="0.3">
      <c r="C44" s="130"/>
    </row>
    <row r="45" spans="3:3" x14ac:dyDescent="0.3">
      <c r="C45" s="130"/>
    </row>
    <row r="46" spans="3:3" x14ac:dyDescent="0.3">
      <c r="C46" s="130"/>
    </row>
    <row r="47" spans="3:3" x14ac:dyDescent="0.3">
      <c r="C47" s="130"/>
    </row>
    <row r="48" spans="3:3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19" xr:uid="{B23CC546-2D1F-4D77-8557-6B74FEFF857B}">
    <sortState xmlns:xlrd2="http://schemas.microsoft.com/office/spreadsheetml/2017/richdata2" ref="A2:H19">
      <sortCondition ref="A2:A1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9" xr:uid="{D21DAE20-EAB0-4C6B-AEC9-307264B14F56}">
      <formula1>"Базовая часть, Вариативная часть"</formula1>
    </dataValidation>
    <dataValidation allowBlank="1" showErrorMessage="1" sqref="A2:B19" xr:uid="{1890DA41-4CCE-45A2-BC0A-78AFE40BC3D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ColWidth="9.109375" defaultRowHeight="15.6" x14ac:dyDescent="0.3"/>
  <cols>
    <col min="1" max="1" width="32.6640625" style="133" customWidth="1"/>
    <col min="2" max="2" width="100.6640625" style="45" customWidth="1"/>
    <col min="3" max="3" width="25.6640625" style="137" bestFit="1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6" customWidth="1"/>
    <col min="8" max="8" width="20.88671875" style="6" customWidth="1"/>
    <col min="9" max="16384" width="9.109375" style="45"/>
  </cols>
  <sheetData>
    <row r="1" spans="1:8" ht="31.2" x14ac:dyDescent="0.3">
      <c r="A1" s="122" t="s">
        <v>1</v>
      </c>
      <c r="B1" s="123" t="s">
        <v>10</v>
      </c>
      <c r="C1" s="125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146" t="s">
        <v>201</v>
      </c>
      <c r="B2" s="127" t="s">
        <v>141</v>
      </c>
      <c r="C2" s="10" t="s">
        <v>11</v>
      </c>
      <c r="D2" s="135">
        <v>1</v>
      </c>
      <c r="E2" s="136" t="s">
        <v>142</v>
      </c>
      <c r="F2" s="136">
        <v>5</v>
      </c>
      <c r="G2" s="12">
        <f t="shared" ref="G2:G15" si="0">COUNTIF($A$2:$A$999,A2)</f>
        <v>1</v>
      </c>
      <c r="H2" s="12" t="s">
        <v>37</v>
      </c>
    </row>
    <row r="3" spans="1:8" x14ac:dyDescent="0.3">
      <c r="A3" s="124" t="s">
        <v>137</v>
      </c>
      <c r="B3" s="132" t="s">
        <v>138</v>
      </c>
      <c r="C3" s="10" t="s">
        <v>11</v>
      </c>
      <c r="D3" s="135">
        <v>1</v>
      </c>
      <c r="E3" s="135" t="s">
        <v>139</v>
      </c>
      <c r="F3" s="136">
        <v>15</v>
      </c>
      <c r="G3" s="12">
        <f t="shared" si="0"/>
        <v>1</v>
      </c>
      <c r="H3" s="12" t="s">
        <v>37</v>
      </c>
    </row>
    <row r="4" spans="1:8" x14ac:dyDescent="0.3">
      <c r="A4" s="142" t="s">
        <v>202</v>
      </c>
      <c r="B4" s="143" t="s">
        <v>163</v>
      </c>
      <c r="C4" s="10" t="s">
        <v>11</v>
      </c>
      <c r="D4" s="135">
        <v>1</v>
      </c>
      <c r="E4" s="136" t="s">
        <v>139</v>
      </c>
      <c r="F4" s="136">
        <v>15</v>
      </c>
      <c r="G4" s="12">
        <f t="shared" si="0"/>
        <v>1</v>
      </c>
      <c r="H4" s="12" t="s">
        <v>37</v>
      </c>
    </row>
    <row r="5" spans="1:8" x14ac:dyDescent="0.3">
      <c r="A5" s="142" t="s">
        <v>154</v>
      </c>
      <c r="B5" s="143" t="s">
        <v>155</v>
      </c>
      <c r="C5" s="10" t="s">
        <v>11</v>
      </c>
      <c r="D5" s="136">
        <v>1</v>
      </c>
      <c r="E5" s="136" t="s">
        <v>139</v>
      </c>
      <c r="F5" s="125">
        <v>15</v>
      </c>
      <c r="G5" s="12">
        <f t="shared" si="0"/>
        <v>1</v>
      </c>
      <c r="H5" s="12" t="s">
        <v>37</v>
      </c>
    </row>
    <row r="6" spans="1:8" x14ac:dyDescent="0.3">
      <c r="A6" s="142" t="s">
        <v>149</v>
      </c>
      <c r="B6" s="127" t="s">
        <v>150</v>
      </c>
      <c r="C6" s="10" t="s">
        <v>11</v>
      </c>
      <c r="D6" s="136">
        <v>1</v>
      </c>
      <c r="E6" s="136" t="s">
        <v>139</v>
      </c>
      <c r="F6" s="125">
        <v>15</v>
      </c>
      <c r="G6" s="12">
        <f t="shared" si="0"/>
        <v>1</v>
      </c>
      <c r="H6" s="12" t="s">
        <v>37</v>
      </c>
    </row>
    <row r="7" spans="1:8" ht="31.2" x14ac:dyDescent="0.3">
      <c r="A7" s="142" t="s">
        <v>143</v>
      </c>
      <c r="B7" s="127" t="s">
        <v>144</v>
      </c>
      <c r="C7" s="10" t="s">
        <v>11</v>
      </c>
      <c r="D7" s="136">
        <v>1</v>
      </c>
      <c r="E7" s="136" t="s">
        <v>139</v>
      </c>
      <c r="F7" s="125">
        <v>15</v>
      </c>
      <c r="G7" s="12">
        <f t="shared" si="0"/>
        <v>1</v>
      </c>
      <c r="H7" s="12" t="s">
        <v>37</v>
      </c>
    </row>
    <row r="8" spans="1:8" x14ac:dyDescent="0.3">
      <c r="A8" s="142" t="s">
        <v>145</v>
      </c>
      <c r="B8" s="127" t="s">
        <v>146</v>
      </c>
      <c r="C8" s="10" t="s">
        <v>11</v>
      </c>
      <c r="D8" s="136">
        <v>1</v>
      </c>
      <c r="E8" s="136" t="s">
        <v>139</v>
      </c>
      <c r="F8" s="125">
        <v>15</v>
      </c>
      <c r="G8" s="12">
        <f t="shared" si="0"/>
        <v>1</v>
      </c>
      <c r="H8" s="12" t="s">
        <v>37</v>
      </c>
    </row>
    <row r="9" spans="1:8" x14ac:dyDescent="0.3">
      <c r="A9" s="142" t="s">
        <v>203</v>
      </c>
      <c r="B9" s="127" t="s">
        <v>165</v>
      </c>
      <c r="C9" s="10" t="s">
        <v>11</v>
      </c>
      <c r="D9" s="136">
        <v>1</v>
      </c>
      <c r="E9" s="136" t="s">
        <v>166</v>
      </c>
      <c r="F9" s="125">
        <v>8</v>
      </c>
      <c r="G9" s="12">
        <f t="shared" si="0"/>
        <v>1</v>
      </c>
      <c r="H9" s="12" t="s">
        <v>37</v>
      </c>
    </row>
    <row r="10" spans="1:8" x14ac:dyDescent="0.3">
      <c r="A10" s="142" t="s">
        <v>160</v>
      </c>
      <c r="B10" s="143" t="s">
        <v>161</v>
      </c>
      <c r="C10" s="10" t="s">
        <v>11</v>
      </c>
      <c r="D10" s="136">
        <v>1</v>
      </c>
      <c r="E10" s="136" t="s">
        <v>139</v>
      </c>
      <c r="F10" s="125">
        <v>15</v>
      </c>
      <c r="G10" s="12">
        <f t="shared" si="0"/>
        <v>1</v>
      </c>
      <c r="H10" s="12" t="s">
        <v>37</v>
      </c>
    </row>
    <row r="11" spans="1:8" ht="31.2" x14ac:dyDescent="0.3">
      <c r="A11" s="142" t="s">
        <v>156</v>
      </c>
      <c r="B11" s="127" t="s">
        <v>157</v>
      </c>
      <c r="C11" s="10" t="s">
        <v>11</v>
      </c>
      <c r="D11" s="136">
        <v>1</v>
      </c>
      <c r="E11" s="136" t="s">
        <v>139</v>
      </c>
      <c r="F11" s="125">
        <v>15</v>
      </c>
      <c r="G11" s="12">
        <f t="shared" si="0"/>
        <v>1</v>
      </c>
      <c r="H11" s="12" t="s">
        <v>37</v>
      </c>
    </row>
    <row r="12" spans="1:8" x14ac:dyDescent="0.3">
      <c r="A12" s="142" t="s">
        <v>158</v>
      </c>
      <c r="B12" s="127" t="s">
        <v>159</v>
      </c>
      <c r="C12" s="10" t="s">
        <v>11</v>
      </c>
      <c r="D12" s="136">
        <v>1</v>
      </c>
      <c r="E12" s="136" t="s">
        <v>139</v>
      </c>
      <c r="F12" s="125">
        <v>15</v>
      </c>
      <c r="G12" s="12">
        <f t="shared" si="0"/>
        <v>1</v>
      </c>
      <c r="H12" s="12" t="s">
        <v>37</v>
      </c>
    </row>
    <row r="13" spans="1:8" x14ac:dyDescent="0.3">
      <c r="A13" s="142" t="s">
        <v>151</v>
      </c>
      <c r="B13" s="127" t="s">
        <v>152</v>
      </c>
      <c r="C13" s="10" t="s">
        <v>11</v>
      </c>
      <c r="D13" s="136">
        <v>1</v>
      </c>
      <c r="E13" s="136" t="s">
        <v>153</v>
      </c>
      <c r="F13" s="125">
        <v>15</v>
      </c>
      <c r="G13" s="12">
        <f t="shared" si="0"/>
        <v>1</v>
      </c>
      <c r="H13" s="12" t="s">
        <v>37</v>
      </c>
    </row>
    <row r="14" spans="1:8" x14ac:dyDescent="0.3">
      <c r="A14" s="144" t="s">
        <v>167</v>
      </c>
      <c r="B14" s="145" t="s">
        <v>168</v>
      </c>
      <c r="C14" s="10" t="s">
        <v>11</v>
      </c>
      <c r="D14" s="136">
        <v>1</v>
      </c>
      <c r="E14" s="136" t="s">
        <v>139</v>
      </c>
      <c r="F14" s="125">
        <v>15</v>
      </c>
      <c r="G14" s="12">
        <f t="shared" si="0"/>
        <v>1</v>
      </c>
      <c r="H14" s="12" t="s">
        <v>37</v>
      </c>
    </row>
    <row r="15" spans="1:8" x14ac:dyDescent="0.3">
      <c r="A15" s="142" t="s">
        <v>147</v>
      </c>
      <c r="B15" s="127" t="s">
        <v>148</v>
      </c>
      <c r="C15" s="10" t="s">
        <v>11</v>
      </c>
      <c r="D15" s="136">
        <v>1</v>
      </c>
      <c r="E15" s="136" t="s">
        <v>139</v>
      </c>
      <c r="F15" s="136">
        <v>15</v>
      </c>
      <c r="G15" s="12">
        <f t="shared" si="0"/>
        <v>1</v>
      </c>
      <c r="H15" s="12" t="s">
        <v>37</v>
      </c>
    </row>
    <row r="16" spans="1:8" x14ac:dyDescent="0.3">
      <c r="C16" s="130"/>
    </row>
    <row r="17" spans="3:3" x14ac:dyDescent="0.3">
      <c r="C17" s="130"/>
    </row>
    <row r="18" spans="3:3" x14ac:dyDescent="0.3">
      <c r="C18" s="130"/>
    </row>
    <row r="19" spans="3:3" x14ac:dyDescent="0.3">
      <c r="C19" s="130"/>
    </row>
    <row r="20" spans="3:3" x14ac:dyDescent="0.3">
      <c r="C20" s="130"/>
    </row>
    <row r="21" spans="3:3" x14ac:dyDescent="0.3">
      <c r="C21" s="130"/>
    </row>
    <row r="22" spans="3:3" x14ac:dyDescent="0.3">
      <c r="C22" s="130"/>
    </row>
    <row r="23" spans="3:3" x14ac:dyDescent="0.3">
      <c r="C23" s="130"/>
    </row>
    <row r="24" spans="3:3" x14ac:dyDescent="0.3">
      <c r="C24" s="130"/>
    </row>
    <row r="25" spans="3:3" x14ac:dyDescent="0.3">
      <c r="C25" s="130"/>
    </row>
    <row r="26" spans="3:3" x14ac:dyDescent="0.3">
      <c r="C26" s="130"/>
    </row>
    <row r="27" spans="3:3" x14ac:dyDescent="0.3">
      <c r="C27" s="130"/>
    </row>
    <row r="28" spans="3:3" x14ac:dyDescent="0.3">
      <c r="C28" s="130"/>
    </row>
    <row r="29" spans="3:3" x14ac:dyDescent="0.3">
      <c r="C29" s="130"/>
    </row>
    <row r="30" spans="3:3" x14ac:dyDescent="0.3">
      <c r="C30" s="130"/>
    </row>
    <row r="31" spans="3:3" x14ac:dyDescent="0.3">
      <c r="C31" s="130"/>
    </row>
    <row r="32" spans="3:3" x14ac:dyDescent="0.3">
      <c r="C32" s="130"/>
    </row>
    <row r="33" spans="3:3" x14ac:dyDescent="0.3">
      <c r="C33" s="130"/>
    </row>
    <row r="34" spans="3:3" x14ac:dyDescent="0.3">
      <c r="C34" s="130"/>
    </row>
    <row r="35" spans="3:3" x14ac:dyDescent="0.3">
      <c r="C35" s="130"/>
    </row>
    <row r="36" spans="3:3" x14ac:dyDescent="0.3">
      <c r="C36" s="130"/>
    </row>
    <row r="37" spans="3:3" x14ac:dyDescent="0.3">
      <c r="C37" s="130"/>
    </row>
    <row r="38" spans="3:3" x14ac:dyDescent="0.3">
      <c r="C38" s="130"/>
    </row>
    <row r="39" spans="3:3" x14ac:dyDescent="0.3">
      <c r="C39" s="130"/>
    </row>
    <row r="40" spans="3:3" x14ac:dyDescent="0.3">
      <c r="C40" s="130"/>
    </row>
    <row r="41" spans="3:3" x14ac:dyDescent="0.3">
      <c r="C41" s="130"/>
    </row>
    <row r="42" spans="3:3" x14ac:dyDescent="0.3">
      <c r="C42" s="130"/>
    </row>
    <row r="43" spans="3:3" x14ac:dyDescent="0.3">
      <c r="C43" s="130"/>
    </row>
    <row r="44" spans="3:3" x14ac:dyDescent="0.3">
      <c r="C44" s="130"/>
    </row>
    <row r="45" spans="3:3" x14ac:dyDescent="0.3">
      <c r="C45" s="130"/>
    </row>
    <row r="46" spans="3:3" x14ac:dyDescent="0.3">
      <c r="C46" s="130"/>
    </row>
    <row r="47" spans="3:3" x14ac:dyDescent="0.3">
      <c r="C47" s="130"/>
    </row>
    <row r="48" spans="3:3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15" xr:uid="{862AB6E4-929E-4CA8-A82A-84513D3AB1A7}">
    <sortState xmlns:xlrd2="http://schemas.microsoft.com/office/spreadsheetml/2017/richdata2" ref="A2:H15">
      <sortCondition ref="A2:A1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5" xr:uid="{3116E6BD-2D16-4A6F-A5C8-481532240C5E}">
      <formula1>"Базовая часть, Вариативная часть"</formula1>
    </dataValidation>
    <dataValidation allowBlank="1" showErrorMessage="1" sqref="A2:B15" xr:uid="{13FEE130-0552-42E1-B742-98C3196712D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9120CD-B010-4A5D-B944-DFF06F10B43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ColWidth="9.109375" defaultRowHeight="15.6" x14ac:dyDescent="0.3"/>
  <cols>
    <col min="1" max="1" width="32.6640625" style="133" customWidth="1"/>
    <col min="2" max="2" width="100.6640625" style="45" customWidth="1"/>
    <col min="3" max="3" width="20.44140625" style="137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6" customWidth="1"/>
    <col min="8" max="8" width="20.88671875" style="6" customWidth="1"/>
    <col min="9" max="16384" width="9.109375" style="45"/>
  </cols>
  <sheetData>
    <row r="1" spans="1:8" ht="31.2" x14ac:dyDescent="0.3">
      <c r="A1" s="122" t="s">
        <v>1</v>
      </c>
      <c r="B1" s="123" t="s">
        <v>10</v>
      </c>
      <c r="C1" s="125" t="s">
        <v>2</v>
      </c>
      <c r="D1" s="122" t="s">
        <v>4</v>
      </c>
      <c r="E1" s="122" t="s">
        <v>3</v>
      </c>
      <c r="F1" s="122" t="s">
        <v>8</v>
      </c>
      <c r="G1" s="123" t="s">
        <v>33</v>
      </c>
      <c r="H1" s="122" t="s">
        <v>34</v>
      </c>
    </row>
    <row r="2" spans="1:8" x14ac:dyDescent="0.3">
      <c r="A2" s="138" t="s">
        <v>176</v>
      </c>
      <c r="B2" s="127" t="s">
        <v>177</v>
      </c>
      <c r="C2" s="10" t="s">
        <v>5</v>
      </c>
      <c r="D2" s="135">
        <v>1</v>
      </c>
      <c r="E2" s="135" t="s">
        <v>6</v>
      </c>
      <c r="F2" s="136">
        <f t="shared" ref="F2:F7" si="0">D2</f>
        <v>1</v>
      </c>
      <c r="G2" s="6">
        <f t="shared" ref="G2:G7" si="1">COUNTIF($A$2:$A$999,A2)</f>
        <v>1</v>
      </c>
      <c r="H2" s="6" t="s">
        <v>37</v>
      </c>
    </row>
    <row r="3" spans="1:8" x14ac:dyDescent="0.3">
      <c r="A3" s="138" t="s">
        <v>178</v>
      </c>
      <c r="B3" s="127" t="s">
        <v>179</v>
      </c>
      <c r="C3" s="10" t="s">
        <v>7</v>
      </c>
      <c r="D3" s="135">
        <v>1</v>
      </c>
      <c r="E3" s="135" t="s">
        <v>6</v>
      </c>
      <c r="F3" s="136">
        <f t="shared" si="0"/>
        <v>1</v>
      </c>
      <c r="G3" s="6">
        <f t="shared" si="1"/>
        <v>1</v>
      </c>
      <c r="H3" s="6" t="s">
        <v>37</v>
      </c>
    </row>
    <row r="4" spans="1:8" x14ac:dyDescent="0.3">
      <c r="A4" s="11" t="s">
        <v>180</v>
      </c>
      <c r="B4" s="140" t="s">
        <v>181</v>
      </c>
      <c r="C4" s="10" t="s">
        <v>7</v>
      </c>
      <c r="D4" s="136">
        <v>1</v>
      </c>
      <c r="E4" s="136" t="s">
        <v>6</v>
      </c>
      <c r="F4" s="136">
        <f t="shared" si="0"/>
        <v>1</v>
      </c>
      <c r="G4" s="6">
        <f t="shared" si="1"/>
        <v>1</v>
      </c>
      <c r="H4" s="6" t="s">
        <v>37</v>
      </c>
    </row>
    <row r="5" spans="1:8" ht="46.8" x14ac:dyDescent="0.3">
      <c r="A5" s="8" t="s">
        <v>174</v>
      </c>
      <c r="B5" s="141" t="s">
        <v>175</v>
      </c>
      <c r="C5" s="10" t="s">
        <v>5</v>
      </c>
      <c r="D5" s="136">
        <v>1</v>
      </c>
      <c r="E5" s="136" t="s">
        <v>6</v>
      </c>
      <c r="F5" s="136">
        <f t="shared" si="0"/>
        <v>1</v>
      </c>
      <c r="G5" s="6">
        <f t="shared" si="1"/>
        <v>1</v>
      </c>
      <c r="H5" s="6" t="s">
        <v>37</v>
      </c>
    </row>
    <row r="6" spans="1:8" x14ac:dyDescent="0.3">
      <c r="A6" s="11" t="s">
        <v>62</v>
      </c>
      <c r="B6" s="139" t="s">
        <v>183</v>
      </c>
      <c r="C6" s="10" t="s">
        <v>7</v>
      </c>
      <c r="D6" s="136">
        <v>1</v>
      </c>
      <c r="E6" s="136" t="s">
        <v>6</v>
      </c>
      <c r="F6" s="136">
        <f t="shared" si="0"/>
        <v>1</v>
      </c>
      <c r="G6" s="6">
        <f t="shared" si="1"/>
        <v>1</v>
      </c>
      <c r="H6" s="6" t="s">
        <v>37</v>
      </c>
    </row>
    <row r="7" spans="1:8" x14ac:dyDescent="0.3">
      <c r="A7" s="11" t="s">
        <v>61</v>
      </c>
      <c r="B7" s="139" t="s">
        <v>182</v>
      </c>
      <c r="C7" s="10" t="s">
        <v>7</v>
      </c>
      <c r="D7" s="136">
        <v>1</v>
      </c>
      <c r="E7" s="136" t="s">
        <v>6</v>
      </c>
      <c r="F7" s="136">
        <f t="shared" si="0"/>
        <v>1</v>
      </c>
      <c r="G7" s="6">
        <f t="shared" si="1"/>
        <v>1</v>
      </c>
      <c r="H7" s="6" t="s">
        <v>37</v>
      </c>
    </row>
    <row r="8" spans="1:8" x14ac:dyDescent="0.3">
      <c r="C8" s="130"/>
    </row>
    <row r="9" spans="1:8" x14ac:dyDescent="0.3">
      <c r="C9" s="130"/>
    </row>
    <row r="10" spans="1:8" x14ac:dyDescent="0.3">
      <c r="C10" s="130"/>
    </row>
    <row r="11" spans="1:8" x14ac:dyDescent="0.3">
      <c r="C11" s="130"/>
    </row>
    <row r="12" spans="1:8" x14ac:dyDescent="0.3">
      <c r="C12" s="130"/>
    </row>
    <row r="13" spans="1:8" x14ac:dyDescent="0.3">
      <c r="C13" s="130"/>
    </row>
    <row r="14" spans="1:8" x14ac:dyDescent="0.3">
      <c r="C14" s="130"/>
    </row>
    <row r="15" spans="1:8" x14ac:dyDescent="0.3">
      <c r="C15" s="130"/>
    </row>
    <row r="16" spans="1:8" x14ac:dyDescent="0.3">
      <c r="C16" s="130"/>
    </row>
    <row r="17" spans="3:3" x14ac:dyDescent="0.3">
      <c r="C17" s="130"/>
    </row>
    <row r="18" spans="3:3" x14ac:dyDescent="0.3">
      <c r="C18" s="130"/>
    </row>
    <row r="19" spans="3:3" x14ac:dyDescent="0.3">
      <c r="C19" s="130"/>
    </row>
    <row r="20" spans="3:3" x14ac:dyDescent="0.3">
      <c r="C20" s="130"/>
    </row>
    <row r="21" spans="3:3" x14ac:dyDescent="0.3">
      <c r="C21" s="130"/>
    </row>
    <row r="22" spans="3:3" x14ac:dyDescent="0.3">
      <c r="C22" s="130"/>
    </row>
    <row r="23" spans="3:3" x14ac:dyDescent="0.3">
      <c r="C23" s="130"/>
    </row>
    <row r="24" spans="3:3" x14ac:dyDescent="0.3">
      <c r="C24" s="130"/>
    </row>
    <row r="25" spans="3:3" x14ac:dyDescent="0.3">
      <c r="C25" s="130"/>
    </row>
    <row r="26" spans="3:3" x14ac:dyDescent="0.3">
      <c r="C26" s="130"/>
    </row>
    <row r="27" spans="3:3" x14ac:dyDescent="0.3">
      <c r="C27" s="130"/>
    </row>
    <row r="28" spans="3:3" x14ac:dyDescent="0.3">
      <c r="C28" s="130"/>
    </row>
    <row r="29" spans="3:3" x14ac:dyDescent="0.3">
      <c r="C29" s="130"/>
    </row>
    <row r="30" spans="3:3" x14ac:dyDescent="0.3">
      <c r="C30" s="130"/>
    </row>
    <row r="31" spans="3:3" x14ac:dyDescent="0.3">
      <c r="C31" s="130"/>
    </row>
    <row r="32" spans="3:3" x14ac:dyDescent="0.3">
      <c r="C32" s="130"/>
    </row>
    <row r="33" spans="3:3" x14ac:dyDescent="0.3">
      <c r="C33" s="130"/>
    </row>
    <row r="34" spans="3:3" x14ac:dyDescent="0.3">
      <c r="C34" s="130"/>
    </row>
    <row r="35" spans="3:3" x14ac:dyDescent="0.3">
      <c r="C35" s="130"/>
    </row>
    <row r="36" spans="3:3" x14ac:dyDescent="0.3">
      <c r="C36" s="130"/>
    </row>
    <row r="37" spans="3:3" x14ac:dyDescent="0.3">
      <c r="C37" s="130"/>
    </row>
    <row r="38" spans="3:3" x14ac:dyDescent="0.3">
      <c r="C38" s="130"/>
    </row>
    <row r="39" spans="3:3" x14ac:dyDescent="0.3">
      <c r="C39" s="130"/>
    </row>
    <row r="40" spans="3:3" x14ac:dyDescent="0.3">
      <c r="C40" s="130"/>
    </row>
    <row r="41" spans="3:3" x14ac:dyDescent="0.3">
      <c r="C41" s="130"/>
    </row>
    <row r="42" spans="3:3" x14ac:dyDescent="0.3">
      <c r="C42" s="130"/>
    </row>
    <row r="43" spans="3:3" x14ac:dyDescent="0.3">
      <c r="C43" s="130"/>
    </row>
    <row r="44" spans="3:3" x14ac:dyDescent="0.3">
      <c r="C44" s="130"/>
    </row>
    <row r="45" spans="3:3" x14ac:dyDescent="0.3">
      <c r="C45" s="130"/>
    </row>
    <row r="46" spans="3:3" x14ac:dyDescent="0.3">
      <c r="C46" s="130"/>
    </row>
    <row r="47" spans="3:3" x14ac:dyDescent="0.3">
      <c r="C47" s="130"/>
    </row>
    <row r="48" spans="3:3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0D6AD693-CB2E-46F2-9646-2479F41EDAB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0AEEC3-3EAB-4BC9-BFE7-CB2ED178A7E2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ColWidth="9.109375" defaultRowHeight="15.6" x14ac:dyDescent="0.3"/>
  <cols>
    <col min="1" max="1" width="32.6640625" style="133" customWidth="1"/>
    <col min="2" max="2" width="100.6640625" style="45" customWidth="1"/>
    <col min="3" max="3" width="29.33203125" style="137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6" customWidth="1"/>
    <col min="8" max="8" width="20.88671875" style="6" customWidth="1"/>
    <col min="9" max="16384" width="9.109375" style="45"/>
  </cols>
  <sheetData>
    <row r="1" spans="1:8" ht="31.2" x14ac:dyDescent="0.3">
      <c r="A1" s="122" t="s">
        <v>1</v>
      </c>
      <c r="B1" s="123" t="s">
        <v>10</v>
      </c>
      <c r="C1" s="125" t="s">
        <v>2</v>
      </c>
      <c r="D1" s="122" t="s">
        <v>4</v>
      </c>
      <c r="E1" s="122" t="s">
        <v>3</v>
      </c>
      <c r="F1" s="122" t="s">
        <v>8</v>
      </c>
      <c r="G1" s="122" t="s">
        <v>33</v>
      </c>
      <c r="H1" s="122" t="s">
        <v>34</v>
      </c>
    </row>
    <row r="2" spans="1:8" x14ac:dyDescent="0.3">
      <c r="A2" s="134" t="s">
        <v>20</v>
      </c>
      <c r="B2" s="126" t="s">
        <v>184</v>
      </c>
      <c r="C2" s="10" t="s">
        <v>9</v>
      </c>
      <c r="D2" s="135">
        <v>1</v>
      </c>
      <c r="E2" s="135" t="s">
        <v>6</v>
      </c>
      <c r="F2" s="136">
        <f>D2</f>
        <v>1</v>
      </c>
      <c r="G2" s="6">
        <f t="shared" ref="G2:G11" si="0">COUNTIF($A$2:$A$999,A2)</f>
        <v>1</v>
      </c>
      <c r="H2" s="6" t="s">
        <v>37</v>
      </c>
    </row>
    <row r="3" spans="1:8" x14ac:dyDescent="0.3">
      <c r="A3" s="8" t="s">
        <v>194</v>
      </c>
      <c r="B3" s="126" t="s">
        <v>195</v>
      </c>
      <c r="C3" s="10" t="s">
        <v>32</v>
      </c>
      <c r="D3" s="136">
        <v>15</v>
      </c>
      <c r="E3" s="136" t="s">
        <v>6</v>
      </c>
      <c r="F3" s="136">
        <v>15</v>
      </c>
      <c r="G3" s="6">
        <f t="shared" si="0"/>
        <v>1</v>
      </c>
      <c r="H3" s="6" t="s">
        <v>37</v>
      </c>
    </row>
    <row r="4" spans="1:8" x14ac:dyDescent="0.3">
      <c r="A4" s="8" t="s">
        <v>191</v>
      </c>
      <c r="B4" s="126" t="s">
        <v>192</v>
      </c>
      <c r="C4" s="10" t="s">
        <v>32</v>
      </c>
      <c r="D4" s="136">
        <v>15</v>
      </c>
      <c r="E4" s="136" t="s">
        <v>6</v>
      </c>
      <c r="F4" s="136">
        <v>15</v>
      </c>
      <c r="G4" s="6">
        <f t="shared" si="0"/>
        <v>1</v>
      </c>
      <c r="H4" s="6" t="s">
        <v>37</v>
      </c>
    </row>
    <row r="5" spans="1:8" ht="31.2" x14ac:dyDescent="0.3">
      <c r="A5" s="11" t="s">
        <v>187</v>
      </c>
      <c r="B5" s="126" t="s">
        <v>188</v>
      </c>
      <c r="C5" s="10" t="s">
        <v>9</v>
      </c>
      <c r="D5" s="136">
        <v>1</v>
      </c>
      <c r="E5" s="136" t="s">
        <v>6</v>
      </c>
      <c r="F5" s="136">
        <f>D5</f>
        <v>1</v>
      </c>
      <c r="G5" s="6">
        <f t="shared" si="0"/>
        <v>1</v>
      </c>
      <c r="H5" s="6" t="s">
        <v>37</v>
      </c>
    </row>
    <row r="6" spans="1:8" ht="31.2" x14ac:dyDescent="0.3">
      <c r="A6" s="11" t="s">
        <v>200</v>
      </c>
      <c r="B6" s="126" t="s">
        <v>190</v>
      </c>
      <c r="C6" s="10" t="s">
        <v>9</v>
      </c>
      <c r="D6" s="135">
        <v>20</v>
      </c>
      <c r="E6" s="136" t="s">
        <v>6</v>
      </c>
      <c r="F6" s="136">
        <f>D6</f>
        <v>20</v>
      </c>
      <c r="G6" s="6">
        <f t="shared" si="0"/>
        <v>1</v>
      </c>
      <c r="H6" s="6" t="s">
        <v>37</v>
      </c>
    </row>
    <row r="7" spans="1:8" x14ac:dyDescent="0.3">
      <c r="A7" s="11" t="s">
        <v>198</v>
      </c>
      <c r="B7" s="126" t="s">
        <v>199</v>
      </c>
      <c r="C7" s="10" t="s">
        <v>9</v>
      </c>
      <c r="D7" s="136">
        <v>1</v>
      </c>
      <c r="E7" s="136" t="s">
        <v>6</v>
      </c>
      <c r="F7" s="136">
        <f>D7</f>
        <v>1</v>
      </c>
      <c r="G7" s="6">
        <f t="shared" si="0"/>
        <v>1</v>
      </c>
      <c r="H7" s="6" t="s">
        <v>37</v>
      </c>
    </row>
    <row r="8" spans="1:8" x14ac:dyDescent="0.3">
      <c r="A8" s="11" t="s">
        <v>21</v>
      </c>
      <c r="B8" s="126" t="s">
        <v>186</v>
      </c>
      <c r="C8" s="10" t="s">
        <v>9</v>
      </c>
      <c r="D8" s="136">
        <v>1</v>
      </c>
      <c r="E8" s="136" t="s">
        <v>6</v>
      </c>
      <c r="F8" s="136">
        <f>D8</f>
        <v>1</v>
      </c>
      <c r="G8" s="6">
        <f t="shared" si="0"/>
        <v>1</v>
      </c>
      <c r="H8" s="6" t="s">
        <v>37</v>
      </c>
    </row>
    <row r="9" spans="1:8" x14ac:dyDescent="0.3">
      <c r="A9" s="8" t="s">
        <v>39</v>
      </c>
      <c r="B9" s="126" t="s">
        <v>193</v>
      </c>
      <c r="C9" s="10" t="s">
        <v>32</v>
      </c>
      <c r="D9" s="136">
        <v>15</v>
      </c>
      <c r="E9" s="136" t="s">
        <v>6</v>
      </c>
      <c r="F9" s="136">
        <v>15</v>
      </c>
      <c r="G9" s="6">
        <f t="shared" si="0"/>
        <v>1</v>
      </c>
      <c r="H9" s="6" t="s">
        <v>37</v>
      </c>
    </row>
    <row r="10" spans="1:8" x14ac:dyDescent="0.3">
      <c r="A10" s="8" t="s">
        <v>196</v>
      </c>
      <c r="B10" s="126" t="s">
        <v>197</v>
      </c>
      <c r="C10" s="10" t="s">
        <v>32</v>
      </c>
      <c r="D10" s="136">
        <v>15</v>
      </c>
      <c r="E10" s="136" t="s">
        <v>6</v>
      </c>
      <c r="F10" s="136">
        <v>15</v>
      </c>
      <c r="G10" s="6">
        <f t="shared" si="0"/>
        <v>1</v>
      </c>
      <c r="H10" s="6" t="s">
        <v>37</v>
      </c>
    </row>
    <row r="11" spans="1:8" x14ac:dyDescent="0.3">
      <c r="A11" s="11" t="s">
        <v>22</v>
      </c>
      <c r="B11" s="126" t="s">
        <v>189</v>
      </c>
      <c r="C11" s="10" t="s">
        <v>9</v>
      </c>
      <c r="D11" s="136">
        <v>1</v>
      </c>
      <c r="E11" s="136" t="s">
        <v>6</v>
      </c>
      <c r="F11" s="136">
        <f>D11</f>
        <v>1</v>
      </c>
      <c r="G11" s="6">
        <f t="shared" si="0"/>
        <v>1</v>
      </c>
      <c r="H11" s="6" t="s">
        <v>37</v>
      </c>
    </row>
    <row r="12" spans="1:8" x14ac:dyDescent="0.3">
      <c r="A12" s="128"/>
      <c r="B12" s="129"/>
      <c r="C12" s="130"/>
      <c r="D12" s="130"/>
      <c r="E12" s="131"/>
      <c r="F12" s="131"/>
    </row>
    <row r="13" spans="1:8" x14ac:dyDescent="0.3">
      <c r="A13" s="128"/>
      <c r="B13" s="129"/>
      <c r="C13" s="130"/>
      <c r="D13" s="131"/>
      <c r="E13" s="131"/>
      <c r="F13" s="131"/>
    </row>
    <row r="14" spans="1:8" x14ac:dyDescent="0.3">
      <c r="A14" s="128"/>
      <c r="B14" s="129"/>
      <c r="C14" s="130"/>
      <c r="D14" s="131"/>
      <c r="E14" s="131"/>
      <c r="F14" s="131"/>
    </row>
    <row r="15" spans="1:8" x14ac:dyDescent="0.3">
      <c r="A15" s="128"/>
      <c r="B15" s="129"/>
      <c r="C15" s="130"/>
      <c r="D15" s="131"/>
      <c r="E15" s="131"/>
      <c r="F15" s="131"/>
    </row>
    <row r="16" spans="1:8" x14ac:dyDescent="0.3">
      <c r="A16" s="128"/>
      <c r="B16" s="129"/>
      <c r="C16" s="130"/>
      <c r="D16" s="131"/>
      <c r="E16" s="131"/>
      <c r="F16" s="131"/>
    </row>
    <row r="17" spans="1:6" x14ac:dyDescent="0.3">
      <c r="A17" s="128"/>
      <c r="B17" s="129"/>
      <c r="C17" s="130"/>
      <c r="D17" s="131"/>
      <c r="E17" s="131"/>
      <c r="F17" s="131"/>
    </row>
    <row r="18" spans="1:6" x14ac:dyDescent="0.3">
      <c r="A18" s="128"/>
      <c r="B18" s="129"/>
      <c r="C18" s="130"/>
      <c r="D18" s="131"/>
      <c r="E18" s="131"/>
      <c r="F18" s="131"/>
    </row>
    <row r="19" spans="1:6" x14ac:dyDescent="0.3">
      <c r="A19" s="128"/>
      <c r="B19" s="129"/>
      <c r="C19" s="130"/>
      <c r="D19" s="131"/>
      <c r="E19" s="131"/>
      <c r="F19" s="131"/>
    </row>
    <row r="20" spans="1:6" x14ac:dyDescent="0.3">
      <c r="A20" s="128"/>
      <c r="B20" s="129"/>
      <c r="C20" s="130"/>
      <c r="D20" s="131"/>
      <c r="E20" s="131"/>
      <c r="F20" s="131"/>
    </row>
    <row r="21" spans="1:6" x14ac:dyDescent="0.3">
      <c r="A21" s="128"/>
      <c r="B21" s="129"/>
      <c r="C21" s="130"/>
      <c r="D21" s="131"/>
      <c r="E21" s="131"/>
      <c r="F21" s="131"/>
    </row>
    <row r="22" spans="1:6" x14ac:dyDescent="0.3">
      <c r="A22" s="128"/>
      <c r="B22" s="129"/>
      <c r="C22" s="130"/>
      <c r="D22" s="131"/>
      <c r="E22" s="131"/>
      <c r="F22" s="131"/>
    </row>
    <row r="23" spans="1:6" x14ac:dyDescent="0.3">
      <c r="A23" s="128"/>
      <c r="B23" s="129"/>
      <c r="C23" s="130"/>
      <c r="D23" s="131"/>
      <c r="E23" s="131"/>
      <c r="F23" s="131"/>
    </row>
    <row r="24" spans="1:6" x14ac:dyDescent="0.3">
      <c r="A24" s="128"/>
      <c r="B24" s="129"/>
      <c r="C24" s="130"/>
      <c r="D24" s="131"/>
      <c r="E24" s="131"/>
      <c r="F24" s="131"/>
    </row>
    <row r="25" spans="1:6" x14ac:dyDescent="0.3">
      <c r="A25" s="128"/>
      <c r="B25" s="129"/>
      <c r="C25" s="130"/>
      <c r="D25" s="131"/>
      <c r="E25" s="131"/>
      <c r="F25" s="131"/>
    </row>
    <row r="26" spans="1:6" x14ac:dyDescent="0.3">
      <c r="A26" s="128"/>
      <c r="B26" s="129"/>
      <c r="C26" s="130"/>
      <c r="D26" s="131"/>
      <c r="E26" s="131"/>
      <c r="F26" s="131"/>
    </row>
    <row r="27" spans="1:6" x14ac:dyDescent="0.3">
      <c r="A27" s="128"/>
      <c r="B27" s="129"/>
      <c r="C27" s="130"/>
      <c r="D27" s="131"/>
      <c r="E27" s="131"/>
      <c r="F27" s="131"/>
    </row>
    <row r="28" spans="1:6" x14ac:dyDescent="0.3">
      <c r="A28" s="128"/>
      <c r="B28" s="129"/>
      <c r="C28" s="130"/>
      <c r="D28" s="131"/>
      <c r="E28" s="131"/>
      <c r="F28" s="131"/>
    </row>
    <row r="29" spans="1:6" x14ac:dyDescent="0.3">
      <c r="A29" s="128"/>
      <c r="B29" s="129"/>
      <c r="C29" s="130"/>
      <c r="D29" s="131"/>
      <c r="E29" s="131"/>
      <c r="F29" s="131"/>
    </row>
    <row r="30" spans="1:6" x14ac:dyDescent="0.3">
      <c r="A30" s="128"/>
      <c r="B30" s="129"/>
      <c r="C30" s="130"/>
      <c r="D30" s="131"/>
      <c r="E30" s="131"/>
      <c r="F30" s="131"/>
    </row>
    <row r="31" spans="1:6" x14ac:dyDescent="0.3">
      <c r="A31" s="128"/>
      <c r="B31" s="129"/>
      <c r="C31" s="130"/>
      <c r="D31" s="131"/>
      <c r="E31" s="131"/>
      <c r="F31" s="131"/>
    </row>
    <row r="32" spans="1:6" x14ac:dyDescent="0.3">
      <c r="A32" s="128"/>
      <c r="B32" s="129"/>
      <c r="C32" s="130"/>
      <c r="D32" s="131"/>
      <c r="E32" s="131"/>
      <c r="F32" s="131"/>
    </row>
    <row r="33" spans="1:6" x14ac:dyDescent="0.3">
      <c r="A33" s="128"/>
      <c r="B33" s="129"/>
      <c r="C33" s="130"/>
      <c r="D33" s="131"/>
      <c r="E33" s="131"/>
      <c r="F33" s="131"/>
    </row>
    <row r="34" spans="1:6" x14ac:dyDescent="0.3">
      <c r="A34" s="128"/>
      <c r="B34" s="129"/>
      <c r="C34" s="130"/>
      <c r="D34" s="131"/>
      <c r="E34" s="131"/>
      <c r="F34" s="131"/>
    </row>
    <row r="35" spans="1:6" x14ac:dyDescent="0.3">
      <c r="A35" s="128"/>
      <c r="B35" s="129"/>
      <c r="C35" s="130"/>
      <c r="D35" s="131"/>
      <c r="E35" s="131"/>
      <c r="F35" s="131"/>
    </row>
    <row r="36" spans="1:6" x14ac:dyDescent="0.3">
      <c r="A36" s="128"/>
      <c r="B36" s="129"/>
      <c r="C36" s="130"/>
      <c r="D36" s="131"/>
      <c r="E36" s="131"/>
      <c r="F36" s="131"/>
    </row>
    <row r="37" spans="1:6" x14ac:dyDescent="0.3">
      <c r="A37" s="128"/>
      <c r="B37" s="129"/>
      <c r="C37" s="130"/>
      <c r="D37" s="131"/>
      <c r="E37" s="131"/>
      <c r="F37" s="131"/>
    </row>
    <row r="38" spans="1:6" x14ac:dyDescent="0.3">
      <c r="A38" s="128"/>
      <c r="B38" s="129"/>
      <c r="C38" s="130"/>
      <c r="D38" s="131"/>
      <c r="E38" s="131"/>
      <c r="F38" s="131"/>
    </row>
    <row r="39" spans="1:6" x14ac:dyDescent="0.3">
      <c r="A39" s="128"/>
      <c r="B39" s="132"/>
      <c r="C39" s="130"/>
      <c r="D39" s="131"/>
      <c r="E39" s="131"/>
      <c r="F39" s="131"/>
    </row>
    <row r="40" spans="1:6" x14ac:dyDescent="0.3">
      <c r="A40" s="128"/>
      <c r="B40" s="132"/>
      <c r="C40" s="130"/>
      <c r="D40" s="131"/>
      <c r="E40" s="131"/>
      <c r="F40" s="131"/>
    </row>
    <row r="41" spans="1:6" x14ac:dyDescent="0.3">
      <c r="A41" s="128"/>
      <c r="B41" s="132"/>
      <c r="C41" s="130"/>
      <c r="D41" s="131"/>
      <c r="E41" s="131"/>
      <c r="F41" s="131"/>
    </row>
    <row r="42" spans="1:6" x14ac:dyDescent="0.3">
      <c r="C42" s="130"/>
    </row>
    <row r="43" spans="1:6" x14ac:dyDescent="0.3">
      <c r="C43" s="130"/>
    </row>
    <row r="44" spans="1:6" x14ac:dyDescent="0.3">
      <c r="C44" s="130"/>
    </row>
    <row r="45" spans="1:6" x14ac:dyDescent="0.3">
      <c r="C45" s="130"/>
    </row>
    <row r="46" spans="1:6" x14ac:dyDescent="0.3">
      <c r="C46" s="130"/>
    </row>
    <row r="47" spans="1:6" x14ac:dyDescent="0.3">
      <c r="C47" s="130"/>
    </row>
    <row r="48" spans="1:6" x14ac:dyDescent="0.3">
      <c r="C48" s="130"/>
    </row>
    <row r="49" spans="3:3" x14ac:dyDescent="0.3">
      <c r="C49" s="130"/>
    </row>
    <row r="50" spans="3:3" x14ac:dyDescent="0.3">
      <c r="C50" s="130"/>
    </row>
    <row r="51" spans="3:3" x14ac:dyDescent="0.3">
      <c r="C51" s="130"/>
    </row>
    <row r="52" spans="3:3" x14ac:dyDescent="0.3">
      <c r="C52" s="130"/>
    </row>
    <row r="53" spans="3:3" x14ac:dyDescent="0.3">
      <c r="C53" s="130"/>
    </row>
    <row r="54" spans="3:3" x14ac:dyDescent="0.3">
      <c r="C54" s="130"/>
    </row>
    <row r="55" spans="3:3" x14ac:dyDescent="0.3">
      <c r="C55" s="130"/>
    </row>
    <row r="56" spans="3:3" x14ac:dyDescent="0.3">
      <c r="C56" s="130"/>
    </row>
    <row r="57" spans="3:3" x14ac:dyDescent="0.3">
      <c r="C57" s="130"/>
    </row>
    <row r="58" spans="3:3" x14ac:dyDescent="0.3">
      <c r="C58" s="130"/>
    </row>
    <row r="59" spans="3:3" x14ac:dyDescent="0.3">
      <c r="C59" s="130"/>
    </row>
    <row r="60" spans="3:3" x14ac:dyDescent="0.3">
      <c r="C60" s="130"/>
    </row>
    <row r="61" spans="3:3" x14ac:dyDescent="0.3">
      <c r="C61" s="130"/>
    </row>
    <row r="62" spans="3:3" x14ac:dyDescent="0.3">
      <c r="C62" s="130"/>
    </row>
    <row r="63" spans="3:3" x14ac:dyDescent="0.3">
      <c r="C63" s="130"/>
    </row>
    <row r="64" spans="3:3" x14ac:dyDescent="0.3">
      <c r="C64" s="130"/>
    </row>
    <row r="65" spans="3:3" x14ac:dyDescent="0.3">
      <c r="C65" s="130"/>
    </row>
    <row r="66" spans="3:3" x14ac:dyDescent="0.3">
      <c r="C66" s="130"/>
    </row>
    <row r="67" spans="3:3" x14ac:dyDescent="0.3">
      <c r="C67" s="130"/>
    </row>
    <row r="68" spans="3:3" x14ac:dyDescent="0.3">
      <c r="C68" s="130"/>
    </row>
    <row r="69" spans="3:3" x14ac:dyDescent="0.3">
      <c r="C69" s="130"/>
    </row>
    <row r="70" spans="3:3" x14ac:dyDescent="0.3">
      <c r="C70" s="130"/>
    </row>
    <row r="71" spans="3:3" x14ac:dyDescent="0.3">
      <c r="C71" s="130"/>
    </row>
    <row r="72" spans="3:3" x14ac:dyDescent="0.3">
      <c r="C72" s="130"/>
    </row>
    <row r="73" spans="3:3" x14ac:dyDescent="0.3">
      <c r="C73" s="130"/>
    </row>
    <row r="74" spans="3:3" x14ac:dyDescent="0.3">
      <c r="C74" s="130"/>
    </row>
    <row r="75" spans="3:3" x14ac:dyDescent="0.3">
      <c r="C75" s="130"/>
    </row>
    <row r="76" spans="3:3" x14ac:dyDescent="0.3">
      <c r="C76" s="130"/>
    </row>
    <row r="77" spans="3:3" x14ac:dyDescent="0.3">
      <c r="C77" s="130"/>
    </row>
    <row r="78" spans="3:3" x14ac:dyDescent="0.3">
      <c r="C78" s="130"/>
    </row>
    <row r="79" spans="3:3" x14ac:dyDescent="0.3">
      <c r="C79" s="130"/>
    </row>
    <row r="80" spans="3:3" x14ac:dyDescent="0.3">
      <c r="C80" s="130"/>
    </row>
    <row r="81" spans="3:3" x14ac:dyDescent="0.3">
      <c r="C81" s="130"/>
    </row>
    <row r="82" spans="3:3" x14ac:dyDescent="0.3">
      <c r="C82" s="130"/>
    </row>
    <row r="83" spans="3:3" x14ac:dyDescent="0.3">
      <c r="C83" s="130"/>
    </row>
    <row r="84" spans="3:3" x14ac:dyDescent="0.3">
      <c r="C84" s="130"/>
    </row>
    <row r="85" spans="3:3" x14ac:dyDescent="0.3">
      <c r="C85" s="130"/>
    </row>
    <row r="86" spans="3:3" x14ac:dyDescent="0.3">
      <c r="C86" s="130"/>
    </row>
    <row r="87" spans="3:3" x14ac:dyDescent="0.3">
      <c r="C87" s="130"/>
    </row>
    <row r="88" spans="3:3" x14ac:dyDescent="0.3">
      <c r="C88" s="130"/>
    </row>
    <row r="89" spans="3:3" x14ac:dyDescent="0.3">
      <c r="C89" s="130"/>
    </row>
    <row r="90" spans="3:3" x14ac:dyDescent="0.3">
      <c r="C90" s="130"/>
    </row>
    <row r="91" spans="3:3" x14ac:dyDescent="0.3">
      <c r="C91" s="130"/>
    </row>
    <row r="92" spans="3:3" x14ac:dyDescent="0.3">
      <c r="C92" s="130"/>
    </row>
    <row r="93" spans="3:3" x14ac:dyDescent="0.3">
      <c r="C93" s="130"/>
    </row>
    <row r="94" spans="3:3" x14ac:dyDescent="0.3">
      <c r="C94" s="130"/>
    </row>
    <row r="95" spans="3:3" x14ac:dyDescent="0.3">
      <c r="C95" s="130"/>
    </row>
    <row r="96" spans="3:3" x14ac:dyDescent="0.3">
      <c r="C96" s="130"/>
    </row>
    <row r="97" spans="3:3" x14ac:dyDescent="0.3">
      <c r="C97" s="130"/>
    </row>
    <row r="98" spans="3:3" x14ac:dyDescent="0.3">
      <c r="C98" s="130"/>
    </row>
    <row r="99" spans="3:3" x14ac:dyDescent="0.3">
      <c r="C99" s="130"/>
    </row>
    <row r="100" spans="3:3" x14ac:dyDescent="0.3">
      <c r="C100" s="130"/>
    </row>
    <row r="101" spans="3:3" x14ac:dyDescent="0.3">
      <c r="C101" s="130"/>
    </row>
    <row r="102" spans="3:3" x14ac:dyDescent="0.3">
      <c r="C102" s="130"/>
    </row>
    <row r="103" spans="3:3" x14ac:dyDescent="0.3">
      <c r="C103" s="130"/>
    </row>
    <row r="104" spans="3:3" x14ac:dyDescent="0.3">
      <c r="C104" s="130"/>
    </row>
    <row r="105" spans="3:3" x14ac:dyDescent="0.3">
      <c r="C105" s="130"/>
    </row>
    <row r="106" spans="3:3" x14ac:dyDescent="0.3">
      <c r="C106" s="130"/>
    </row>
    <row r="107" spans="3:3" x14ac:dyDescent="0.3">
      <c r="C107" s="130"/>
    </row>
    <row r="108" spans="3:3" x14ac:dyDescent="0.3">
      <c r="C108" s="130"/>
    </row>
    <row r="109" spans="3:3" x14ac:dyDescent="0.3">
      <c r="C109" s="130"/>
    </row>
    <row r="110" spans="3:3" x14ac:dyDescent="0.3">
      <c r="C110" s="130"/>
    </row>
    <row r="111" spans="3:3" x14ac:dyDescent="0.3">
      <c r="C111" s="130"/>
    </row>
    <row r="112" spans="3:3" x14ac:dyDescent="0.3">
      <c r="C112" s="130"/>
    </row>
    <row r="113" spans="3:3" x14ac:dyDescent="0.3">
      <c r="C113" s="130"/>
    </row>
    <row r="114" spans="3:3" x14ac:dyDescent="0.3">
      <c r="C114" s="130"/>
    </row>
    <row r="115" spans="3:3" x14ac:dyDescent="0.3">
      <c r="C115" s="130"/>
    </row>
    <row r="116" spans="3:3" x14ac:dyDescent="0.3">
      <c r="C116" s="130"/>
    </row>
    <row r="117" spans="3:3" x14ac:dyDescent="0.3">
      <c r="C117" s="130"/>
    </row>
    <row r="118" spans="3:3" x14ac:dyDescent="0.3">
      <c r="C118" s="130"/>
    </row>
    <row r="119" spans="3:3" x14ac:dyDescent="0.3">
      <c r="C119" s="130"/>
    </row>
    <row r="120" spans="3:3" x14ac:dyDescent="0.3">
      <c r="C120" s="130"/>
    </row>
    <row r="121" spans="3:3" x14ac:dyDescent="0.3">
      <c r="C121" s="130"/>
    </row>
    <row r="122" spans="3:3" x14ac:dyDescent="0.3">
      <c r="C122" s="130"/>
    </row>
    <row r="123" spans="3:3" x14ac:dyDescent="0.3">
      <c r="C123" s="130"/>
    </row>
    <row r="124" spans="3:3" x14ac:dyDescent="0.3">
      <c r="C124" s="130"/>
    </row>
    <row r="125" spans="3:3" x14ac:dyDescent="0.3">
      <c r="C125" s="130"/>
    </row>
    <row r="126" spans="3:3" x14ac:dyDescent="0.3">
      <c r="C126" s="130"/>
    </row>
    <row r="127" spans="3:3" x14ac:dyDescent="0.3">
      <c r="C127" s="130"/>
    </row>
    <row r="128" spans="3:3" x14ac:dyDescent="0.3">
      <c r="C128" s="130"/>
    </row>
    <row r="129" spans="3:3" x14ac:dyDescent="0.3">
      <c r="C129" s="130"/>
    </row>
    <row r="130" spans="3:3" x14ac:dyDescent="0.3">
      <c r="C130" s="130"/>
    </row>
    <row r="131" spans="3:3" x14ac:dyDescent="0.3">
      <c r="C131" s="130"/>
    </row>
    <row r="132" spans="3:3" x14ac:dyDescent="0.3">
      <c r="C132" s="130"/>
    </row>
    <row r="133" spans="3:3" x14ac:dyDescent="0.3">
      <c r="C133" s="130"/>
    </row>
    <row r="134" spans="3:3" x14ac:dyDescent="0.3">
      <c r="C134" s="130"/>
    </row>
    <row r="135" spans="3:3" x14ac:dyDescent="0.3">
      <c r="C135" s="130"/>
    </row>
    <row r="136" spans="3:3" x14ac:dyDescent="0.3">
      <c r="C136" s="130"/>
    </row>
    <row r="137" spans="3:3" x14ac:dyDescent="0.3">
      <c r="C137" s="130"/>
    </row>
    <row r="138" spans="3:3" x14ac:dyDescent="0.3">
      <c r="C138" s="130"/>
    </row>
    <row r="139" spans="3:3" x14ac:dyDescent="0.3">
      <c r="C139" s="130"/>
    </row>
    <row r="140" spans="3:3" x14ac:dyDescent="0.3">
      <c r="C140" s="130"/>
    </row>
    <row r="141" spans="3:3" x14ac:dyDescent="0.3">
      <c r="C141" s="130"/>
    </row>
    <row r="142" spans="3:3" x14ac:dyDescent="0.3">
      <c r="C142" s="130"/>
    </row>
    <row r="143" spans="3:3" x14ac:dyDescent="0.3">
      <c r="C143" s="130"/>
    </row>
    <row r="144" spans="3:3" x14ac:dyDescent="0.3">
      <c r="C144" s="130"/>
    </row>
    <row r="145" spans="3:3" x14ac:dyDescent="0.3">
      <c r="C145" s="130"/>
    </row>
    <row r="146" spans="3:3" x14ac:dyDescent="0.3">
      <c r="C146" s="130"/>
    </row>
    <row r="147" spans="3:3" x14ac:dyDescent="0.3">
      <c r="C147" s="130"/>
    </row>
    <row r="148" spans="3:3" x14ac:dyDescent="0.3">
      <c r="C148" s="130"/>
    </row>
    <row r="149" spans="3:3" x14ac:dyDescent="0.3">
      <c r="C149" s="130"/>
    </row>
    <row r="150" spans="3:3" x14ac:dyDescent="0.3">
      <c r="C150" s="130"/>
    </row>
    <row r="151" spans="3:3" x14ac:dyDescent="0.3">
      <c r="C151" s="130"/>
    </row>
    <row r="152" spans="3:3" x14ac:dyDescent="0.3">
      <c r="C152" s="130"/>
    </row>
    <row r="153" spans="3:3" x14ac:dyDescent="0.3">
      <c r="C153" s="130"/>
    </row>
    <row r="154" spans="3:3" x14ac:dyDescent="0.3">
      <c r="C154" s="130"/>
    </row>
    <row r="155" spans="3:3" x14ac:dyDescent="0.3">
      <c r="C155" s="130"/>
    </row>
    <row r="156" spans="3:3" x14ac:dyDescent="0.3">
      <c r="C156" s="130"/>
    </row>
    <row r="157" spans="3:3" x14ac:dyDescent="0.3">
      <c r="C157" s="130"/>
    </row>
    <row r="158" spans="3:3" x14ac:dyDescent="0.3">
      <c r="C158" s="130"/>
    </row>
    <row r="159" spans="3:3" x14ac:dyDescent="0.3">
      <c r="C159" s="130"/>
    </row>
    <row r="160" spans="3:3" x14ac:dyDescent="0.3">
      <c r="C160" s="130"/>
    </row>
    <row r="161" spans="3:3" x14ac:dyDescent="0.3">
      <c r="C161" s="130"/>
    </row>
    <row r="162" spans="3:3" x14ac:dyDescent="0.3">
      <c r="C162" s="130"/>
    </row>
    <row r="163" spans="3:3" x14ac:dyDescent="0.3">
      <c r="C163" s="130"/>
    </row>
    <row r="164" spans="3:3" x14ac:dyDescent="0.3">
      <c r="C164" s="130"/>
    </row>
    <row r="165" spans="3:3" x14ac:dyDescent="0.3">
      <c r="C165" s="130"/>
    </row>
    <row r="166" spans="3:3" x14ac:dyDescent="0.3">
      <c r="C166" s="130"/>
    </row>
    <row r="167" spans="3:3" x14ac:dyDescent="0.3">
      <c r="C167" s="130"/>
    </row>
    <row r="168" spans="3:3" x14ac:dyDescent="0.3">
      <c r="C168" s="130"/>
    </row>
    <row r="169" spans="3:3" x14ac:dyDescent="0.3">
      <c r="C169" s="130"/>
    </row>
    <row r="170" spans="3:3" x14ac:dyDescent="0.3">
      <c r="C170" s="130"/>
    </row>
    <row r="171" spans="3:3" x14ac:dyDescent="0.3">
      <c r="C171" s="130"/>
    </row>
    <row r="172" spans="3:3" x14ac:dyDescent="0.3">
      <c r="C172" s="130"/>
    </row>
    <row r="173" spans="3:3" x14ac:dyDescent="0.3">
      <c r="C173" s="130"/>
    </row>
    <row r="174" spans="3:3" x14ac:dyDescent="0.3">
      <c r="C174" s="130"/>
    </row>
    <row r="175" spans="3:3" x14ac:dyDescent="0.3">
      <c r="C175" s="130"/>
    </row>
    <row r="176" spans="3:3" x14ac:dyDescent="0.3">
      <c r="C176" s="130"/>
    </row>
    <row r="177" spans="3:3" x14ac:dyDescent="0.3">
      <c r="C177" s="130"/>
    </row>
    <row r="178" spans="3:3" x14ac:dyDescent="0.3">
      <c r="C178" s="130"/>
    </row>
    <row r="179" spans="3:3" x14ac:dyDescent="0.3">
      <c r="C179" s="130"/>
    </row>
    <row r="180" spans="3:3" x14ac:dyDescent="0.3">
      <c r="C180" s="130"/>
    </row>
    <row r="181" spans="3:3" x14ac:dyDescent="0.3">
      <c r="C181" s="130"/>
    </row>
    <row r="182" spans="3:3" x14ac:dyDescent="0.3">
      <c r="C182" s="130"/>
    </row>
    <row r="183" spans="3:3" x14ac:dyDescent="0.3">
      <c r="C183" s="130"/>
    </row>
    <row r="184" spans="3:3" x14ac:dyDescent="0.3">
      <c r="C184" s="130"/>
    </row>
    <row r="185" spans="3:3" x14ac:dyDescent="0.3">
      <c r="C185" s="130"/>
    </row>
    <row r="186" spans="3:3" x14ac:dyDescent="0.3">
      <c r="C186" s="130"/>
    </row>
    <row r="187" spans="3:3" x14ac:dyDescent="0.3">
      <c r="C187" s="130"/>
    </row>
    <row r="188" spans="3:3" x14ac:dyDescent="0.3">
      <c r="C188" s="130"/>
    </row>
    <row r="189" spans="3:3" x14ac:dyDescent="0.3">
      <c r="C189" s="130"/>
    </row>
    <row r="190" spans="3:3" x14ac:dyDescent="0.3">
      <c r="C190" s="130"/>
    </row>
    <row r="191" spans="3:3" x14ac:dyDescent="0.3">
      <c r="C191" s="130"/>
    </row>
    <row r="192" spans="3:3" x14ac:dyDescent="0.3">
      <c r="C192" s="130"/>
    </row>
    <row r="193" spans="3:3" x14ac:dyDescent="0.3">
      <c r="C193" s="130"/>
    </row>
    <row r="194" spans="3:3" x14ac:dyDescent="0.3">
      <c r="C194" s="130"/>
    </row>
    <row r="195" spans="3:3" x14ac:dyDescent="0.3">
      <c r="C195" s="130"/>
    </row>
    <row r="196" spans="3:3" x14ac:dyDescent="0.3">
      <c r="C196" s="130"/>
    </row>
    <row r="197" spans="3:3" x14ac:dyDescent="0.3">
      <c r="C197" s="130"/>
    </row>
    <row r="198" spans="3:3" x14ac:dyDescent="0.3">
      <c r="C198" s="130"/>
    </row>
    <row r="199" spans="3:3" x14ac:dyDescent="0.3">
      <c r="C199" s="130"/>
    </row>
    <row r="200" spans="3:3" x14ac:dyDescent="0.3">
      <c r="C200" s="130"/>
    </row>
    <row r="201" spans="3:3" x14ac:dyDescent="0.3">
      <c r="C201" s="130"/>
    </row>
    <row r="202" spans="3:3" x14ac:dyDescent="0.3">
      <c r="C202" s="130"/>
    </row>
    <row r="203" spans="3:3" x14ac:dyDescent="0.3">
      <c r="C203" s="130"/>
    </row>
    <row r="204" spans="3:3" x14ac:dyDescent="0.3">
      <c r="C204" s="130"/>
    </row>
    <row r="205" spans="3:3" x14ac:dyDescent="0.3">
      <c r="C205" s="130"/>
    </row>
    <row r="206" spans="3:3" x14ac:dyDescent="0.3">
      <c r="C206" s="130"/>
    </row>
    <row r="207" spans="3:3" x14ac:dyDescent="0.3">
      <c r="C207" s="130"/>
    </row>
    <row r="208" spans="3:3" x14ac:dyDescent="0.3">
      <c r="C208" s="130"/>
    </row>
    <row r="209" spans="3:3" x14ac:dyDescent="0.3">
      <c r="C209" s="130"/>
    </row>
    <row r="210" spans="3:3" x14ac:dyDescent="0.3">
      <c r="C210" s="130"/>
    </row>
    <row r="211" spans="3:3" x14ac:dyDescent="0.3">
      <c r="C211" s="130"/>
    </row>
    <row r="212" spans="3:3" x14ac:dyDescent="0.3">
      <c r="C212" s="130"/>
    </row>
    <row r="213" spans="3:3" x14ac:dyDescent="0.3">
      <c r="C213" s="130"/>
    </row>
    <row r="214" spans="3:3" x14ac:dyDescent="0.3">
      <c r="C214" s="130"/>
    </row>
    <row r="215" spans="3:3" x14ac:dyDescent="0.3">
      <c r="C215" s="130"/>
    </row>
    <row r="216" spans="3:3" x14ac:dyDescent="0.3">
      <c r="C216" s="130"/>
    </row>
    <row r="217" spans="3:3" x14ac:dyDescent="0.3">
      <c r="C217" s="130"/>
    </row>
    <row r="218" spans="3:3" x14ac:dyDescent="0.3">
      <c r="C218" s="130"/>
    </row>
    <row r="219" spans="3:3" x14ac:dyDescent="0.3">
      <c r="C219" s="130"/>
    </row>
    <row r="220" spans="3:3" x14ac:dyDescent="0.3">
      <c r="C220" s="130"/>
    </row>
    <row r="221" spans="3:3" x14ac:dyDescent="0.3">
      <c r="C221" s="130"/>
    </row>
    <row r="222" spans="3:3" x14ac:dyDescent="0.3">
      <c r="C222" s="130"/>
    </row>
    <row r="223" spans="3:3" x14ac:dyDescent="0.3">
      <c r="C223" s="130"/>
    </row>
    <row r="224" spans="3:3" x14ac:dyDescent="0.3">
      <c r="C224" s="130"/>
    </row>
    <row r="225" spans="3:3" x14ac:dyDescent="0.3">
      <c r="C225" s="130"/>
    </row>
    <row r="226" spans="3:3" x14ac:dyDescent="0.3">
      <c r="C226" s="130"/>
    </row>
    <row r="227" spans="3:3" x14ac:dyDescent="0.3">
      <c r="C227" s="130"/>
    </row>
    <row r="228" spans="3:3" x14ac:dyDescent="0.3">
      <c r="C228" s="130"/>
    </row>
    <row r="229" spans="3:3" x14ac:dyDescent="0.3">
      <c r="C229" s="130"/>
    </row>
    <row r="230" spans="3:3" x14ac:dyDescent="0.3">
      <c r="C230" s="130"/>
    </row>
    <row r="231" spans="3:3" x14ac:dyDescent="0.3">
      <c r="C231" s="130"/>
    </row>
    <row r="232" spans="3:3" x14ac:dyDescent="0.3">
      <c r="C232" s="130"/>
    </row>
    <row r="233" spans="3:3" x14ac:dyDescent="0.3">
      <c r="C233" s="130"/>
    </row>
    <row r="234" spans="3:3" x14ac:dyDescent="0.3">
      <c r="C234" s="130"/>
    </row>
    <row r="235" spans="3:3" x14ac:dyDescent="0.3">
      <c r="C235" s="130"/>
    </row>
    <row r="236" spans="3:3" x14ac:dyDescent="0.3">
      <c r="C236" s="130"/>
    </row>
    <row r="237" spans="3:3" x14ac:dyDescent="0.3">
      <c r="C237" s="130"/>
    </row>
    <row r="238" spans="3:3" x14ac:dyDescent="0.3">
      <c r="C238" s="130"/>
    </row>
    <row r="239" spans="3:3" x14ac:dyDescent="0.3">
      <c r="C239" s="130"/>
    </row>
    <row r="240" spans="3:3" x14ac:dyDescent="0.3">
      <c r="C240" s="130"/>
    </row>
    <row r="241" spans="3:3" x14ac:dyDescent="0.3">
      <c r="C241" s="130"/>
    </row>
    <row r="242" spans="3:3" x14ac:dyDescent="0.3">
      <c r="C242" s="130"/>
    </row>
    <row r="243" spans="3:3" x14ac:dyDescent="0.3">
      <c r="C243" s="130"/>
    </row>
    <row r="244" spans="3:3" x14ac:dyDescent="0.3">
      <c r="C244" s="130"/>
    </row>
    <row r="245" spans="3:3" x14ac:dyDescent="0.3">
      <c r="C245" s="130"/>
    </row>
    <row r="246" spans="3:3" x14ac:dyDescent="0.3">
      <c r="C246" s="130"/>
    </row>
    <row r="247" spans="3:3" x14ac:dyDescent="0.3">
      <c r="C247" s="130"/>
    </row>
    <row r="248" spans="3:3" x14ac:dyDescent="0.3">
      <c r="C248" s="130"/>
    </row>
    <row r="249" spans="3:3" x14ac:dyDescent="0.3">
      <c r="C249" s="130"/>
    </row>
    <row r="250" spans="3:3" x14ac:dyDescent="0.3">
      <c r="C250" s="130"/>
    </row>
    <row r="251" spans="3:3" x14ac:dyDescent="0.3">
      <c r="C251" s="130"/>
    </row>
    <row r="252" spans="3:3" x14ac:dyDescent="0.3">
      <c r="C252" s="130"/>
    </row>
    <row r="253" spans="3:3" x14ac:dyDescent="0.3">
      <c r="C253" s="130"/>
    </row>
    <row r="254" spans="3:3" x14ac:dyDescent="0.3">
      <c r="C254" s="130"/>
    </row>
    <row r="255" spans="3:3" x14ac:dyDescent="0.3">
      <c r="C255" s="130"/>
    </row>
    <row r="256" spans="3:3" x14ac:dyDescent="0.3">
      <c r="C256" s="130"/>
    </row>
    <row r="257" spans="3:3" x14ac:dyDescent="0.3">
      <c r="C257" s="130"/>
    </row>
    <row r="258" spans="3:3" x14ac:dyDescent="0.3">
      <c r="C258" s="130"/>
    </row>
    <row r="259" spans="3:3" x14ac:dyDescent="0.3">
      <c r="C259" s="130"/>
    </row>
    <row r="260" spans="3:3" x14ac:dyDescent="0.3">
      <c r="C260" s="130"/>
    </row>
    <row r="261" spans="3:3" x14ac:dyDescent="0.3">
      <c r="C261" s="130"/>
    </row>
    <row r="262" spans="3:3" x14ac:dyDescent="0.3">
      <c r="C262" s="130"/>
    </row>
    <row r="263" spans="3:3" x14ac:dyDescent="0.3">
      <c r="C263" s="130"/>
    </row>
    <row r="264" spans="3:3" x14ac:dyDescent="0.3">
      <c r="C264" s="130"/>
    </row>
    <row r="265" spans="3:3" x14ac:dyDescent="0.3">
      <c r="C265" s="130"/>
    </row>
    <row r="266" spans="3:3" x14ac:dyDescent="0.3">
      <c r="C266" s="130"/>
    </row>
    <row r="267" spans="3:3" x14ac:dyDescent="0.3">
      <c r="C267" s="130"/>
    </row>
    <row r="268" spans="3:3" x14ac:dyDescent="0.3">
      <c r="C268" s="130"/>
    </row>
    <row r="269" spans="3:3" x14ac:dyDescent="0.3">
      <c r="C269" s="130"/>
    </row>
    <row r="270" spans="3:3" x14ac:dyDescent="0.3">
      <c r="C270" s="130"/>
    </row>
    <row r="271" spans="3:3" x14ac:dyDescent="0.3">
      <c r="C271" s="130"/>
    </row>
    <row r="272" spans="3:3" x14ac:dyDescent="0.3">
      <c r="C272" s="130"/>
    </row>
    <row r="273" spans="3:3" x14ac:dyDescent="0.3">
      <c r="C273" s="130"/>
    </row>
    <row r="274" spans="3:3" x14ac:dyDescent="0.3">
      <c r="C274" s="130"/>
    </row>
    <row r="275" spans="3:3" x14ac:dyDescent="0.3">
      <c r="C275" s="130"/>
    </row>
    <row r="276" spans="3:3" x14ac:dyDescent="0.3">
      <c r="C276" s="130"/>
    </row>
    <row r="277" spans="3:3" x14ac:dyDescent="0.3">
      <c r="C277" s="130"/>
    </row>
    <row r="278" spans="3:3" x14ac:dyDescent="0.3">
      <c r="C278" s="130"/>
    </row>
    <row r="279" spans="3:3" x14ac:dyDescent="0.3">
      <c r="C279" s="130"/>
    </row>
    <row r="280" spans="3:3" x14ac:dyDescent="0.3">
      <c r="C280" s="130"/>
    </row>
    <row r="281" spans="3:3" x14ac:dyDescent="0.3">
      <c r="C281" s="130"/>
    </row>
    <row r="282" spans="3:3" x14ac:dyDescent="0.3">
      <c r="C282" s="130"/>
    </row>
    <row r="283" spans="3:3" x14ac:dyDescent="0.3">
      <c r="C283" s="130"/>
    </row>
    <row r="284" spans="3:3" x14ac:dyDescent="0.3">
      <c r="C284" s="130"/>
    </row>
    <row r="285" spans="3:3" x14ac:dyDescent="0.3">
      <c r="C285" s="130"/>
    </row>
    <row r="286" spans="3:3" x14ac:dyDescent="0.3">
      <c r="C286" s="130"/>
    </row>
    <row r="287" spans="3:3" x14ac:dyDescent="0.3">
      <c r="C287" s="130"/>
    </row>
    <row r="288" spans="3:3" x14ac:dyDescent="0.3">
      <c r="C288" s="130"/>
    </row>
    <row r="289" spans="3:3" x14ac:dyDescent="0.3">
      <c r="C289" s="130"/>
    </row>
    <row r="290" spans="3:3" x14ac:dyDescent="0.3">
      <c r="C290" s="130"/>
    </row>
    <row r="291" spans="3:3" x14ac:dyDescent="0.3">
      <c r="C291" s="130"/>
    </row>
    <row r="292" spans="3:3" x14ac:dyDescent="0.3">
      <c r="C292" s="130"/>
    </row>
    <row r="293" spans="3:3" x14ac:dyDescent="0.3">
      <c r="C293" s="130"/>
    </row>
    <row r="294" spans="3:3" x14ac:dyDescent="0.3">
      <c r="C294" s="130"/>
    </row>
    <row r="295" spans="3:3" x14ac:dyDescent="0.3">
      <c r="C295" s="130"/>
    </row>
    <row r="296" spans="3:3" x14ac:dyDescent="0.3">
      <c r="C296" s="130"/>
    </row>
    <row r="297" spans="3:3" x14ac:dyDescent="0.3">
      <c r="C297" s="130"/>
    </row>
    <row r="298" spans="3:3" x14ac:dyDescent="0.3">
      <c r="C298" s="130"/>
    </row>
    <row r="299" spans="3:3" x14ac:dyDescent="0.3">
      <c r="C299" s="130"/>
    </row>
    <row r="300" spans="3:3" x14ac:dyDescent="0.3">
      <c r="C300" s="130"/>
    </row>
    <row r="301" spans="3:3" x14ac:dyDescent="0.3">
      <c r="C301" s="130"/>
    </row>
    <row r="302" spans="3:3" x14ac:dyDescent="0.3">
      <c r="C302" s="130"/>
    </row>
    <row r="303" spans="3:3" x14ac:dyDescent="0.3">
      <c r="C303" s="130"/>
    </row>
    <row r="304" spans="3:3" x14ac:dyDescent="0.3">
      <c r="C304" s="130"/>
    </row>
    <row r="305" spans="3:3" x14ac:dyDescent="0.3">
      <c r="C305" s="130"/>
    </row>
    <row r="306" spans="3:3" x14ac:dyDescent="0.3">
      <c r="C306" s="130"/>
    </row>
    <row r="307" spans="3:3" x14ac:dyDescent="0.3">
      <c r="C307" s="130"/>
    </row>
    <row r="308" spans="3:3" x14ac:dyDescent="0.3">
      <c r="C308" s="130"/>
    </row>
    <row r="309" spans="3:3" x14ac:dyDescent="0.3">
      <c r="C309" s="130"/>
    </row>
    <row r="310" spans="3:3" x14ac:dyDescent="0.3">
      <c r="C310" s="130"/>
    </row>
    <row r="311" spans="3:3" x14ac:dyDescent="0.3">
      <c r="C311" s="130"/>
    </row>
    <row r="312" spans="3:3" x14ac:dyDescent="0.3">
      <c r="C312" s="130"/>
    </row>
    <row r="313" spans="3:3" x14ac:dyDescent="0.3">
      <c r="C313" s="130"/>
    </row>
    <row r="314" spans="3:3" x14ac:dyDescent="0.3">
      <c r="C314" s="130"/>
    </row>
    <row r="315" spans="3:3" x14ac:dyDescent="0.3">
      <c r="C315" s="130"/>
    </row>
    <row r="316" spans="3:3" x14ac:dyDescent="0.3">
      <c r="C316" s="130"/>
    </row>
    <row r="317" spans="3:3" x14ac:dyDescent="0.3">
      <c r="C317" s="130"/>
    </row>
    <row r="318" spans="3:3" x14ac:dyDescent="0.3">
      <c r="C318" s="130"/>
    </row>
    <row r="319" spans="3:3" x14ac:dyDescent="0.3">
      <c r="C319" s="130"/>
    </row>
    <row r="320" spans="3:3" x14ac:dyDescent="0.3">
      <c r="C320" s="130"/>
    </row>
    <row r="321" spans="3:3" x14ac:dyDescent="0.3">
      <c r="C321" s="130"/>
    </row>
    <row r="322" spans="3:3" x14ac:dyDescent="0.3">
      <c r="C322" s="130"/>
    </row>
    <row r="323" spans="3:3" x14ac:dyDescent="0.3">
      <c r="C323" s="130"/>
    </row>
    <row r="324" spans="3:3" x14ac:dyDescent="0.3">
      <c r="C324" s="130"/>
    </row>
    <row r="325" spans="3:3" x14ac:dyDescent="0.3">
      <c r="C325" s="130"/>
    </row>
    <row r="326" spans="3:3" x14ac:dyDescent="0.3">
      <c r="C326" s="130"/>
    </row>
    <row r="327" spans="3:3" x14ac:dyDescent="0.3">
      <c r="C327" s="130"/>
    </row>
    <row r="328" spans="3:3" x14ac:dyDescent="0.3">
      <c r="C328" s="130"/>
    </row>
    <row r="329" spans="3:3" x14ac:dyDescent="0.3">
      <c r="C329" s="130"/>
    </row>
    <row r="330" spans="3:3" x14ac:dyDescent="0.3">
      <c r="C330" s="130"/>
    </row>
    <row r="331" spans="3:3" x14ac:dyDescent="0.3">
      <c r="C331" s="130"/>
    </row>
    <row r="332" spans="3:3" x14ac:dyDescent="0.3">
      <c r="C332" s="130"/>
    </row>
    <row r="333" spans="3:3" x14ac:dyDescent="0.3">
      <c r="C333" s="130"/>
    </row>
    <row r="334" spans="3:3" x14ac:dyDescent="0.3">
      <c r="C334" s="130"/>
    </row>
    <row r="335" spans="3:3" x14ac:dyDescent="0.3">
      <c r="C335" s="130"/>
    </row>
    <row r="336" spans="3:3" x14ac:dyDescent="0.3">
      <c r="C336" s="130"/>
    </row>
    <row r="337" spans="3:3" x14ac:dyDescent="0.3">
      <c r="C337" s="130"/>
    </row>
    <row r="338" spans="3:3" x14ac:dyDescent="0.3">
      <c r="C338" s="130"/>
    </row>
    <row r="339" spans="3:3" x14ac:dyDescent="0.3">
      <c r="C339" s="130"/>
    </row>
    <row r="340" spans="3:3" x14ac:dyDescent="0.3">
      <c r="C340" s="130"/>
    </row>
    <row r="341" spans="3:3" x14ac:dyDescent="0.3">
      <c r="C341" s="130"/>
    </row>
    <row r="342" spans="3:3" x14ac:dyDescent="0.3">
      <c r="C342" s="130"/>
    </row>
    <row r="343" spans="3:3" x14ac:dyDescent="0.3">
      <c r="C343" s="130"/>
    </row>
    <row r="344" spans="3:3" x14ac:dyDescent="0.3">
      <c r="C344" s="130"/>
    </row>
    <row r="345" spans="3:3" x14ac:dyDescent="0.3">
      <c r="C345" s="130"/>
    </row>
    <row r="346" spans="3:3" x14ac:dyDescent="0.3">
      <c r="C346" s="130"/>
    </row>
    <row r="347" spans="3:3" x14ac:dyDescent="0.3">
      <c r="C347" s="130"/>
    </row>
    <row r="348" spans="3:3" x14ac:dyDescent="0.3">
      <c r="C348" s="130"/>
    </row>
    <row r="349" spans="3:3" x14ac:dyDescent="0.3">
      <c r="C349" s="130"/>
    </row>
    <row r="350" spans="3:3" x14ac:dyDescent="0.3">
      <c r="C350" s="130"/>
    </row>
    <row r="351" spans="3:3" x14ac:dyDescent="0.3">
      <c r="C351" s="130"/>
    </row>
    <row r="352" spans="3:3" x14ac:dyDescent="0.3">
      <c r="C352" s="130"/>
    </row>
    <row r="353" spans="3:3" x14ac:dyDescent="0.3">
      <c r="C353" s="130"/>
    </row>
    <row r="354" spans="3:3" x14ac:dyDescent="0.3">
      <c r="C354" s="130"/>
    </row>
    <row r="355" spans="3:3" x14ac:dyDescent="0.3">
      <c r="C355" s="130"/>
    </row>
    <row r="356" spans="3:3" x14ac:dyDescent="0.3">
      <c r="C356" s="130"/>
    </row>
    <row r="357" spans="3:3" x14ac:dyDescent="0.3">
      <c r="C357" s="130"/>
    </row>
    <row r="358" spans="3:3" x14ac:dyDescent="0.3">
      <c r="C358" s="130"/>
    </row>
    <row r="359" spans="3:3" x14ac:dyDescent="0.3">
      <c r="C359" s="130"/>
    </row>
    <row r="360" spans="3:3" x14ac:dyDescent="0.3">
      <c r="C360" s="130"/>
    </row>
    <row r="361" spans="3:3" x14ac:dyDescent="0.3">
      <c r="C361" s="130"/>
    </row>
    <row r="362" spans="3:3" x14ac:dyDescent="0.3">
      <c r="C362" s="130"/>
    </row>
    <row r="363" spans="3:3" x14ac:dyDescent="0.3">
      <c r="C363" s="130"/>
    </row>
    <row r="364" spans="3:3" x14ac:dyDescent="0.3">
      <c r="C364" s="130"/>
    </row>
    <row r="365" spans="3:3" x14ac:dyDescent="0.3">
      <c r="C365" s="130"/>
    </row>
    <row r="366" spans="3:3" x14ac:dyDescent="0.3">
      <c r="C366" s="130"/>
    </row>
    <row r="367" spans="3:3" x14ac:dyDescent="0.3">
      <c r="C367" s="130"/>
    </row>
    <row r="368" spans="3:3" x14ac:dyDescent="0.3">
      <c r="C368" s="130"/>
    </row>
    <row r="369" spans="3:3" x14ac:dyDescent="0.3">
      <c r="C369" s="130"/>
    </row>
    <row r="370" spans="3:3" x14ac:dyDescent="0.3">
      <c r="C370" s="130"/>
    </row>
    <row r="371" spans="3:3" x14ac:dyDescent="0.3">
      <c r="C371" s="130"/>
    </row>
    <row r="372" spans="3:3" x14ac:dyDescent="0.3">
      <c r="C372" s="130"/>
    </row>
    <row r="373" spans="3:3" x14ac:dyDescent="0.3">
      <c r="C373" s="130"/>
    </row>
    <row r="374" spans="3:3" x14ac:dyDescent="0.3">
      <c r="C374" s="130"/>
    </row>
    <row r="375" spans="3:3" x14ac:dyDescent="0.3">
      <c r="C375" s="130"/>
    </row>
    <row r="376" spans="3:3" x14ac:dyDescent="0.3">
      <c r="C376" s="130"/>
    </row>
    <row r="377" spans="3:3" x14ac:dyDescent="0.3">
      <c r="C377" s="130"/>
    </row>
    <row r="378" spans="3:3" x14ac:dyDescent="0.3">
      <c r="C378" s="130"/>
    </row>
    <row r="379" spans="3:3" x14ac:dyDescent="0.3">
      <c r="C379" s="130"/>
    </row>
    <row r="380" spans="3:3" x14ac:dyDescent="0.3">
      <c r="C380" s="130"/>
    </row>
    <row r="381" spans="3:3" x14ac:dyDescent="0.3">
      <c r="C381" s="130"/>
    </row>
    <row r="382" spans="3:3" x14ac:dyDescent="0.3">
      <c r="C382" s="130"/>
    </row>
    <row r="383" spans="3:3" x14ac:dyDescent="0.3">
      <c r="C383" s="130"/>
    </row>
    <row r="384" spans="3:3" x14ac:dyDescent="0.3">
      <c r="C384" s="130"/>
    </row>
    <row r="385" spans="3:3" x14ac:dyDescent="0.3">
      <c r="C385" s="130"/>
    </row>
    <row r="386" spans="3:3" x14ac:dyDescent="0.3">
      <c r="C386" s="130"/>
    </row>
    <row r="387" spans="3:3" x14ac:dyDescent="0.3">
      <c r="C387" s="130"/>
    </row>
    <row r="388" spans="3:3" x14ac:dyDescent="0.3">
      <c r="C388" s="130"/>
    </row>
    <row r="389" spans="3:3" x14ac:dyDescent="0.3">
      <c r="C389" s="130"/>
    </row>
    <row r="390" spans="3:3" x14ac:dyDescent="0.3">
      <c r="C390" s="130"/>
    </row>
    <row r="391" spans="3:3" x14ac:dyDescent="0.3">
      <c r="C391" s="130"/>
    </row>
    <row r="392" spans="3:3" x14ac:dyDescent="0.3">
      <c r="C392" s="130"/>
    </row>
    <row r="393" spans="3:3" x14ac:dyDescent="0.3">
      <c r="C393" s="130"/>
    </row>
    <row r="394" spans="3:3" x14ac:dyDescent="0.3">
      <c r="C394" s="130"/>
    </row>
    <row r="395" spans="3:3" x14ac:dyDescent="0.3">
      <c r="C395" s="130"/>
    </row>
    <row r="396" spans="3:3" x14ac:dyDescent="0.3">
      <c r="C396" s="130"/>
    </row>
    <row r="397" spans="3:3" x14ac:dyDescent="0.3">
      <c r="C397" s="130"/>
    </row>
    <row r="398" spans="3:3" x14ac:dyDescent="0.3">
      <c r="C398" s="130"/>
    </row>
    <row r="399" spans="3:3" x14ac:dyDescent="0.3">
      <c r="C399" s="130"/>
    </row>
    <row r="400" spans="3:3" x14ac:dyDescent="0.3">
      <c r="C400" s="130"/>
    </row>
    <row r="401" spans="3:3" x14ac:dyDescent="0.3">
      <c r="C401" s="130"/>
    </row>
    <row r="402" spans="3:3" x14ac:dyDescent="0.3">
      <c r="C402" s="130"/>
    </row>
    <row r="403" spans="3:3" x14ac:dyDescent="0.3">
      <c r="C403" s="130"/>
    </row>
    <row r="404" spans="3:3" x14ac:dyDescent="0.3">
      <c r="C404" s="130"/>
    </row>
    <row r="405" spans="3:3" x14ac:dyDescent="0.3">
      <c r="C405" s="130"/>
    </row>
    <row r="406" spans="3:3" x14ac:dyDescent="0.3">
      <c r="C406" s="130"/>
    </row>
    <row r="407" spans="3:3" x14ac:dyDescent="0.3">
      <c r="C407" s="130"/>
    </row>
    <row r="408" spans="3:3" x14ac:dyDescent="0.3">
      <c r="C408" s="130"/>
    </row>
    <row r="409" spans="3:3" x14ac:dyDescent="0.3">
      <c r="C409" s="130"/>
    </row>
    <row r="410" spans="3:3" x14ac:dyDescent="0.3">
      <c r="C410" s="130"/>
    </row>
    <row r="411" spans="3:3" x14ac:dyDescent="0.3">
      <c r="C411" s="130"/>
    </row>
    <row r="412" spans="3:3" x14ac:dyDescent="0.3">
      <c r="C412" s="130"/>
    </row>
    <row r="413" spans="3:3" x14ac:dyDescent="0.3">
      <c r="C413" s="130"/>
    </row>
    <row r="414" spans="3:3" x14ac:dyDescent="0.3">
      <c r="C414" s="130"/>
    </row>
    <row r="415" spans="3:3" x14ac:dyDescent="0.3">
      <c r="C415" s="130"/>
    </row>
    <row r="416" spans="3:3" x14ac:dyDescent="0.3">
      <c r="C416" s="130"/>
    </row>
    <row r="417" spans="3:3" x14ac:dyDescent="0.3">
      <c r="C417" s="130"/>
    </row>
    <row r="418" spans="3:3" x14ac:dyDescent="0.3">
      <c r="C418" s="130"/>
    </row>
    <row r="419" spans="3:3" x14ac:dyDescent="0.3">
      <c r="C419" s="130"/>
    </row>
    <row r="420" spans="3:3" x14ac:dyDescent="0.3">
      <c r="C420" s="130"/>
    </row>
    <row r="421" spans="3:3" x14ac:dyDescent="0.3">
      <c r="C421" s="130"/>
    </row>
    <row r="422" spans="3:3" x14ac:dyDescent="0.3">
      <c r="C422" s="130"/>
    </row>
    <row r="423" spans="3:3" x14ac:dyDescent="0.3">
      <c r="C423" s="130"/>
    </row>
    <row r="424" spans="3:3" x14ac:dyDescent="0.3">
      <c r="C424" s="130"/>
    </row>
    <row r="425" spans="3:3" x14ac:dyDescent="0.3">
      <c r="C425" s="130"/>
    </row>
    <row r="426" spans="3:3" x14ac:dyDescent="0.3">
      <c r="C426" s="130"/>
    </row>
    <row r="427" spans="3:3" x14ac:dyDescent="0.3">
      <c r="C427" s="130"/>
    </row>
    <row r="428" spans="3:3" x14ac:dyDescent="0.3">
      <c r="C428" s="130"/>
    </row>
    <row r="429" spans="3:3" x14ac:dyDescent="0.3">
      <c r="C429" s="130"/>
    </row>
    <row r="430" spans="3:3" x14ac:dyDescent="0.3">
      <c r="C430" s="130"/>
    </row>
    <row r="431" spans="3:3" x14ac:dyDescent="0.3">
      <c r="C431" s="130"/>
    </row>
    <row r="432" spans="3:3" x14ac:dyDescent="0.3">
      <c r="C432" s="130"/>
    </row>
    <row r="433" spans="3:3" x14ac:dyDescent="0.3">
      <c r="C433" s="130"/>
    </row>
    <row r="434" spans="3:3" x14ac:dyDescent="0.3">
      <c r="C434" s="130"/>
    </row>
    <row r="435" spans="3:3" x14ac:dyDescent="0.3">
      <c r="C435" s="130"/>
    </row>
    <row r="436" spans="3:3" x14ac:dyDescent="0.3">
      <c r="C436" s="130"/>
    </row>
    <row r="437" spans="3:3" x14ac:dyDescent="0.3">
      <c r="C437" s="130"/>
    </row>
    <row r="438" spans="3:3" x14ac:dyDescent="0.3">
      <c r="C438" s="130"/>
    </row>
    <row r="439" spans="3:3" x14ac:dyDescent="0.3">
      <c r="C439" s="130"/>
    </row>
    <row r="440" spans="3:3" x14ac:dyDescent="0.3">
      <c r="C440" s="130"/>
    </row>
    <row r="441" spans="3:3" x14ac:dyDescent="0.3">
      <c r="C441" s="130"/>
    </row>
    <row r="442" spans="3:3" x14ac:dyDescent="0.3">
      <c r="C442" s="130"/>
    </row>
    <row r="443" spans="3:3" x14ac:dyDescent="0.3">
      <c r="C443" s="130"/>
    </row>
    <row r="444" spans="3:3" x14ac:dyDescent="0.3">
      <c r="C444" s="130"/>
    </row>
    <row r="445" spans="3:3" x14ac:dyDescent="0.3">
      <c r="C445" s="130"/>
    </row>
    <row r="446" spans="3:3" x14ac:dyDescent="0.3">
      <c r="C446" s="130"/>
    </row>
    <row r="447" spans="3:3" x14ac:dyDescent="0.3">
      <c r="C447" s="130"/>
    </row>
    <row r="448" spans="3:3" x14ac:dyDescent="0.3">
      <c r="C448" s="130"/>
    </row>
    <row r="449" spans="3:3" x14ac:dyDescent="0.3">
      <c r="C449" s="130"/>
    </row>
    <row r="450" spans="3:3" x14ac:dyDescent="0.3">
      <c r="C450" s="130"/>
    </row>
    <row r="451" spans="3:3" x14ac:dyDescent="0.3">
      <c r="C451" s="130"/>
    </row>
    <row r="452" spans="3:3" x14ac:dyDescent="0.3">
      <c r="C452" s="130"/>
    </row>
    <row r="453" spans="3:3" x14ac:dyDescent="0.3">
      <c r="C453" s="130"/>
    </row>
    <row r="454" spans="3:3" x14ac:dyDescent="0.3">
      <c r="C454" s="130"/>
    </row>
    <row r="455" spans="3:3" x14ac:dyDescent="0.3">
      <c r="C455" s="130"/>
    </row>
    <row r="456" spans="3:3" x14ac:dyDescent="0.3">
      <c r="C456" s="130"/>
    </row>
    <row r="457" spans="3:3" x14ac:dyDescent="0.3">
      <c r="C457" s="130"/>
    </row>
    <row r="458" spans="3:3" x14ac:dyDescent="0.3">
      <c r="C458" s="130"/>
    </row>
    <row r="459" spans="3:3" x14ac:dyDescent="0.3">
      <c r="C459" s="130"/>
    </row>
    <row r="460" spans="3:3" x14ac:dyDescent="0.3">
      <c r="C460" s="130"/>
    </row>
    <row r="461" spans="3:3" x14ac:dyDescent="0.3">
      <c r="C461" s="130"/>
    </row>
    <row r="462" spans="3:3" x14ac:dyDescent="0.3">
      <c r="C462" s="130"/>
    </row>
    <row r="463" spans="3:3" x14ac:dyDescent="0.3">
      <c r="C463" s="130"/>
    </row>
    <row r="464" spans="3:3" x14ac:dyDescent="0.3">
      <c r="C464" s="130"/>
    </row>
    <row r="465" spans="3:3" x14ac:dyDescent="0.3">
      <c r="C465" s="130"/>
    </row>
    <row r="466" spans="3:3" x14ac:dyDescent="0.3">
      <c r="C466" s="130"/>
    </row>
    <row r="467" spans="3:3" x14ac:dyDescent="0.3">
      <c r="C467" s="130"/>
    </row>
    <row r="468" spans="3:3" x14ac:dyDescent="0.3">
      <c r="C468" s="130"/>
    </row>
    <row r="469" spans="3:3" x14ac:dyDescent="0.3">
      <c r="C469" s="130"/>
    </row>
    <row r="470" spans="3:3" x14ac:dyDescent="0.3">
      <c r="C470" s="130"/>
    </row>
    <row r="471" spans="3:3" x14ac:dyDescent="0.3">
      <c r="C471" s="130"/>
    </row>
    <row r="472" spans="3:3" x14ac:dyDescent="0.3">
      <c r="C472" s="130"/>
    </row>
    <row r="473" spans="3:3" x14ac:dyDescent="0.3">
      <c r="C473" s="130"/>
    </row>
    <row r="474" spans="3:3" x14ac:dyDescent="0.3">
      <c r="C474" s="130"/>
    </row>
    <row r="475" spans="3:3" x14ac:dyDescent="0.3">
      <c r="C475" s="130"/>
    </row>
    <row r="476" spans="3:3" x14ac:dyDescent="0.3">
      <c r="C476" s="130"/>
    </row>
    <row r="477" spans="3:3" x14ac:dyDescent="0.3">
      <c r="C477" s="130"/>
    </row>
    <row r="478" spans="3:3" x14ac:dyDescent="0.3">
      <c r="C478" s="130"/>
    </row>
    <row r="479" spans="3:3" x14ac:dyDescent="0.3">
      <c r="C479" s="130"/>
    </row>
    <row r="480" spans="3:3" x14ac:dyDescent="0.3">
      <c r="C480" s="130"/>
    </row>
    <row r="481" spans="3:3" x14ac:dyDescent="0.3">
      <c r="C481" s="130"/>
    </row>
    <row r="482" spans="3:3" x14ac:dyDescent="0.3">
      <c r="C482" s="130"/>
    </row>
    <row r="483" spans="3:3" x14ac:dyDescent="0.3">
      <c r="C483" s="130"/>
    </row>
    <row r="484" spans="3:3" x14ac:dyDescent="0.3">
      <c r="C484" s="130"/>
    </row>
    <row r="485" spans="3:3" x14ac:dyDescent="0.3">
      <c r="C485" s="130"/>
    </row>
    <row r="486" spans="3:3" x14ac:dyDescent="0.3">
      <c r="C486" s="130"/>
    </row>
    <row r="487" spans="3:3" x14ac:dyDescent="0.3">
      <c r="C487" s="130"/>
    </row>
    <row r="488" spans="3:3" x14ac:dyDescent="0.3">
      <c r="C488" s="130"/>
    </row>
    <row r="489" spans="3:3" x14ac:dyDescent="0.3">
      <c r="C489" s="130"/>
    </row>
    <row r="490" spans="3:3" x14ac:dyDescent="0.3">
      <c r="C490" s="130"/>
    </row>
    <row r="491" spans="3:3" x14ac:dyDescent="0.3">
      <c r="C491" s="130"/>
    </row>
    <row r="492" spans="3:3" x14ac:dyDescent="0.3">
      <c r="C492" s="130"/>
    </row>
    <row r="493" spans="3:3" x14ac:dyDescent="0.3">
      <c r="C493" s="130"/>
    </row>
    <row r="494" spans="3:3" x14ac:dyDescent="0.3">
      <c r="C494" s="130"/>
    </row>
    <row r="495" spans="3:3" x14ac:dyDescent="0.3">
      <c r="C495" s="130"/>
    </row>
    <row r="496" spans="3:3" x14ac:dyDescent="0.3">
      <c r="C496" s="130"/>
    </row>
    <row r="497" spans="3:3" x14ac:dyDescent="0.3">
      <c r="C497" s="130"/>
    </row>
    <row r="498" spans="3:3" x14ac:dyDescent="0.3">
      <c r="C498" s="130"/>
    </row>
    <row r="499" spans="3:3" x14ac:dyDescent="0.3">
      <c r="C499" s="130"/>
    </row>
    <row r="500" spans="3:3" x14ac:dyDescent="0.3">
      <c r="C500" s="130"/>
    </row>
    <row r="501" spans="3:3" x14ac:dyDescent="0.3">
      <c r="C501" s="130"/>
    </row>
    <row r="502" spans="3:3" x14ac:dyDescent="0.3">
      <c r="C502" s="130"/>
    </row>
    <row r="503" spans="3:3" x14ac:dyDescent="0.3">
      <c r="C503" s="130"/>
    </row>
    <row r="504" spans="3:3" x14ac:dyDescent="0.3">
      <c r="C504" s="130"/>
    </row>
    <row r="505" spans="3:3" x14ac:dyDescent="0.3">
      <c r="C505" s="130"/>
    </row>
    <row r="506" spans="3:3" x14ac:dyDescent="0.3">
      <c r="C506" s="130"/>
    </row>
    <row r="507" spans="3:3" x14ac:dyDescent="0.3">
      <c r="C507" s="130"/>
    </row>
    <row r="508" spans="3:3" x14ac:dyDescent="0.3">
      <c r="C508" s="130"/>
    </row>
    <row r="509" spans="3:3" x14ac:dyDescent="0.3">
      <c r="C509" s="130"/>
    </row>
    <row r="510" spans="3:3" x14ac:dyDescent="0.3">
      <c r="C510" s="130"/>
    </row>
    <row r="511" spans="3:3" x14ac:dyDescent="0.3">
      <c r="C511" s="130"/>
    </row>
    <row r="512" spans="3:3" x14ac:dyDescent="0.3">
      <c r="C512" s="130"/>
    </row>
    <row r="513" spans="3:3" x14ac:dyDescent="0.3">
      <c r="C513" s="130"/>
    </row>
    <row r="514" spans="3:3" x14ac:dyDescent="0.3">
      <c r="C514" s="130"/>
    </row>
    <row r="515" spans="3:3" x14ac:dyDescent="0.3">
      <c r="C515" s="130"/>
    </row>
    <row r="516" spans="3:3" x14ac:dyDescent="0.3">
      <c r="C516" s="130"/>
    </row>
    <row r="517" spans="3:3" x14ac:dyDescent="0.3">
      <c r="C517" s="130"/>
    </row>
    <row r="518" spans="3:3" x14ac:dyDescent="0.3">
      <c r="C518" s="130"/>
    </row>
    <row r="519" spans="3:3" x14ac:dyDescent="0.3">
      <c r="C519" s="130"/>
    </row>
    <row r="520" spans="3:3" x14ac:dyDescent="0.3">
      <c r="C520" s="130"/>
    </row>
    <row r="521" spans="3:3" x14ac:dyDescent="0.3">
      <c r="C521" s="130"/>
    </row>
    <row r="522" spans="3:3" x14ac:dyDescent="0.3">
      <c r="C522" s="130"/>
    </row>
    <row r="523" spans="3:3" x14ac:dyDescent="0.3">
      <c r="C523" s="130"/>
    </row>
    <row r="524" spans="3:3" x14ac:dyDescent="0.3">
      <c r="C524" s="130"/>
    </row>
    <row r="525" spans="3:3" x14ac:dyDescent="0.3">
      <c r="C525" s="130"/>
    </row>
    <row r="526" spans="3:3" x14ac:dyDescent="0.3">
      <c r="C526" s="130"/>
    </row>
    <row r="527" spans="3:3" x14ac:dyDescent="0.3">
      <c r="C527" s="130"/>
    </row>
    <row r="528" spans="3:3" x14ac:dyDescent="0.3">
      <c r="C528" s="130"/>
    </row>
    <row r="529" spans="3:3" x14ac:dyDescent="0.3">
      <c r="C529" s="130"/>
    </row>
    <row r="530" spans="3:3" x14ac:dyDescent="0.3">
      <c r="C530" s="130"/>
    </row>
    <row r="531" spans="3:3" x14ac:dyDescent="0.3">
      <c r="C531" s="130"/>
    </row>
    <row r="532" spans="3:3" x14ac:dyDescent="0.3">
      <c r="C532" s="130"/>
    </row>
    <row r="533" spans="3:3" x14ac:dyDescent="0.3">
      <c r="C533" s="130"/>
    </row>
    <row r="534" spans="3:3" x14ac:dyDescent="0.3">
      <c r="C534" s="130"/>
    </row>
    <row r="535" spans="3:3" x14ac:dyDescent="0.3">
      <c r="C535" s="130"/>
    </row>
    <row r="536" spans="3:3" x14ac:dyDescent="0.3">
      <c r="C536" s="130"/>
    </row>
    <row r="537" spans="3:3" x14ac:dyDescent="0.3">
      <c r="C537" s="130"/>
    </row>
    <row r="538" spans="3:3" x14ac:dyDescent="0.3">
      <c r="C538" s="130"/>
    </row>
    <row r="539" spans="3:3" x14ac:dyDescent="0.3">
      <c r="C539" s="130"/>
    </row>
    <row r="540" spans="3:3" x14ac:dyDescent="0.3">
      <c r="C540" s="130"/>
    </row>
    <row r="541" spans="3:3" x14ac:dyDescent="0.3">
      <c r="C541" s="130"/>
    </row>
    <row r="542" spans="3:3" x14ac:dyDescent="0.3">
      <c r="C542" s="130"/>
    </row>
    <row r="543" spans="3:3" x14ac:dyDescent="0.3">
      <c r="C543" s="130"/>
    </row>
    <row r="544" spans="3:3" x14ac:dyDescent="0.3">
      <c r="C544" s="130"/>
    </row>
    <row r="545" spans="3:3" x14ac:dyDescent="0.3">
      <c r="C545" s="130"/>
    </row>
    <row r="546" spans="3:3" x14ac:dyDescent="0.3">
      <c r="C546" s="130"/>
    </row>
    <row r="547" spans="3:3" x14ac:dyDescent="0.3">
      <c r="C547" s="130"/>
    </row>
    <row r="548" spans="3:3" x14ac:dyDescent="0.3">
      <c r="C548" s="130"/>
    </row>
    <row r="549" spans="3:3" x14ac:dyDescent="0.3">
      <c r="C549" s="130"/>
    </row>
    <row r="550" spans="3:3" x14ac:dyDescent="0.3">
      <c r="C550" s="130"/>
    </row>
    <row r="551" spans="3:3" x14ac:dyDescent="0.3">
      <c r="C551" s="130"/>
    </row>
    <row r="552" spans="3:3" x14ac:dyDescent="0.3">
      <c r="C552" s="130"/>
    </row>
    <row r="553" spans="3:3" x14ac:dyDescent="0.3">
      <c r="C553" s="130"/>
    </row>
    <row r="554" spans="3:3" x14ac:dyDescent="0.3">
      <c r="C554" s="130"/>
    </row>
    <row r="555" spans="3:3" x14ac:dyDescent="0.3">
      <c r="C555" s="130"/>
    </row>
    <row r="556" spans="3:3" x14ac:dyDescent="0.3">
      <c r="C556" s="130"/>
    </row>
    <row r="557" spans="3:3" x14ac:dyDescent="0.3">
      <c r="C557" s="130"/>
    </row>
    <row r="558" spans="3:3" x14ac:dyDescent="0.3">
      <c r="C558" s="130"/>
    </row>
    <row r="559" spans="3:3" x14ac:dyDescent="0.3">
      <c r="C559" s="130"/>
    </row>
    <row r="560" spans="3:3" x14ac:dyDescent="0.3">
      <c r="C560" s="130"/>
    </row>
    <row r="561" spans="3:3" x14ac:dyDescent="0.3">
      <c r="C561" s="130"/>
    </row>
    <row r="562" spans="3:3" x14ac:dyDescent="0.3">
      <c r="C562" s="130"/>
    </row>
    <row r="563" spans="3:3" x14ac:dyDescent="0.3">
      <c r="C563" s="130"/>
    </row>
    <row r="564" spans="3:3" x14ac:dyDescent="0.3">
      <c r="C564" s="130"/>
    </row>
    <row r="565" spans="3:3" x14ac:dyDescent="0.3">
      <c r="C565" s="130"/>
    </row>
    <row r="566" spans="3:3" x14ac:dyDescent="0.3">
      <c r="C566" s="130"/>
    </row>
    <row r="567" spans="3:3" x14ac:dyDescent="0.3">
      <c r="C567" s="130"/>
    </row>
    <row r="568" spans="3:3" x14ac:dyDescent="0.3">
      <c r="C568" s="130"/>
    </row>
    <row r="569" spans="3:3" x14ac:dyDescent="0.3">
      <c r="C569" s="130"/>
    </row>
    <row r="570" spans="3:3" x14ac:dyDescent="0.3">
      <c r="C570" s="130"/>
    </row>
    <row r="571" spans="3:3" x14ac:dyDescent="0.3">
      <c r="C571" s="130"/>
    </row>
    <row r="572" spans="3:3" x14ac:dyDescent="0.3">
      <c r="C572" s="130"/>
    </row>
    <row r="573" spans="3:3" x14ac:dyDescent="0.3">
      <c r="C573" s="130"/>
    </row>
    <row r="574" spans="3:3" x14ac:dyDescent="0.3">
      <c r="C574" s="130"/>
    </row>
    <row r="575" spans="3:3" x14ac:dyDescent="0.3">
      <c r="C575" s="130"/>
    </row>
    <row r="576" spans="3:3" x14ac:dyDescent="0.3">
      <c r="C576" s="130"/>
    </row>
    <row r="577" spans="3:3" x14ac:dyDescent="0.3">
      <c r="C577" s="130"/>
    </row>
    <row r="578" spans="3:3" x14ac:dyDescent="0.3">
      <c r="C578" s="130"/>
    </row>
    <row r="579" spans="3:3" x14ac:dyDescent="0.3">
      <c r="C579" s="130"/>
    </row>
    <row r="580" spans="3:3" x14ac:dyDescent="0.3">
      <c r="C580" s="130"/>
    </row>
    <row r="581" spans="3:3" x14ac:dyDescent="0.3">
      <c r="C581" s="130"/>
    </row>
    <row r="582" spans="3:3" x14ac:dyDescent="0.3">
      <c r="C582" s="130"/>
    </row>
    <row r="583" spans="3:3" x14ac:dyDescent="0.3">
      <c r="C583" s="130"/>
    </row>
    <row r="584" spans="3:3" x14ac:dyDescent="0.3">
      <c r="C584" s="130"/>
    </row>
    <row r="585" spans="3:3" x14ac:dyDescent="0.3">
      <c r="C585" s="130"/>
    </row>
    <row r="586" spans="3:3" x14ac:dyDescent="0.3">
      <c r="C586" s="130"/>
    </row>
    <row r="587" spans="3:3" x14ac:dyDescent="0.3">
      <c r="C587" s="130"/>
    </row>
    <row r="588" spans="3:3" x14ac:dyDescent="0.3">
      <c r="C588" s="130"/>
    </row>
    <row r="589" spans="3:3" x14ac:dyDescent="0.3">
      <c r="C589" s="130"/>
    </row>
    <row r="590" spans="3:3" x14ac:dyDescent="0.3">
      <c r="C590" s="130"/>
    </row>
    <row r="591" spans="3:3" x14ac:dyDescent="0.3">
      <c r="C591" s="130"/>
    </row>
    <row r="592" spans="3:3" x14ac:dyDescent="0.3">
      <c r="C592" s="130"/>
    </row>
    <row r="593" spans="3:3" x14ac:dyDescent="0.3">
      <c r="C593" s="130"/>
    </row>
    <row r="594" spans="3:3" x14ac:dyDescent="0.3">
      <c r="C594" s="130"/>
    </row>
    <row r="595" spans="3:3" x14ac:dyDescent="0.3">
      <c r="C595" s="130"/>
    </row>
    <row r="596" spans="3:3" x14ac:dyDescent="0.3">
      <c r="C596" s="130"/>
    </row>
    <row r="597" spans="3:3" x14ac:dyDescent="0.3">
      <c r="C597" s="130"/>
    </row>
    <row r="598" spans="3:3" x14ac:dyDescent="0.3">
      <c r="C598" s="130"/>
    </row>
    <row r="599" spans="3:3" x14ac:dyDescent="0.3">
      <c r="C599" s="130"/>
    </row>
    <row r="600" spans="3:3" x14ac:dyDescent="0.3">
      <c r="C600" s="130"/>
    </row>
    <row r="601" spans="3:3" x14ac:dyDescent="0.3">
      <c r="C601" s="130"/>
    </row>
    <row r="602" spans="3:3" x14ac:dyDescent="0.3">
      <c r="C602" s="130"/>
    </row>
    <row r="603" spans="3:3" x14ac:dyDescent="0.3">
      <c r="C603" s="130"/>
    </row>
    <row r="604" spans="3:3" x14ac:dyDescent="0.3">
      <c r="C604" s="130"/>
    </row>
    <row r="605" spans="3:3" x14ac:dyDescent="0.3">
      <c r="C605" s="130"/>
    </row>
    <row r="606" spans="3:3" x14ac:dyDescent="0.3">
      <c r="C606" s="130"/>
    </row>
    <row r="607" spans="3:3" x14ac:dyDescent="0.3">
      <c r="C607" s="130"/>
    </row>
    <row r="608" spans="3:3" x14ac:dyDescent="0.3">
      <c r="C608" s="130"/>
    </row>
    <row r="609" spans="3:3" x14ac:dyDescent="0.3">
      <c r="C609" s="130"/>
    </row>
    <row r="610" spans="3:3" x14ac:dyDescent="0.3">
      <c r="C610" s="130"/>
    </row>
    <row r="611" spans="3:3" x14ac:dyDescent="0.3">
      <c r="C611" s="130"/>
    </row>
    <row r="612" spans="3:3" x14ac:dyDescent="0.3">
      <c r="C612" s="130"/>
    </row>
    <row r="613" spans="3:3" x14ac:dyDescent="0.3">
      <c r="C613" s="130"/>
    </row>
    <row r="614" spans="3:3" x14ac:dyDescent="0.3">
      <c r="C614" s="130"/>
    </row>
    <row r="615" spans="3:3" x14ac:dyDescent="0.3">
      <c r="C615" s="130"/>
    </row>
    <row r="616" spans="3:3" x14ac:dyDescent="0.3">
      <c r="C616" s="130"/>
    </row>
    <row r="617" spans="3:3" x14ac:dyDescent="0.3">
      <c r="C617" s="130"/>
    </row>
    <row r="618" spans="3:3" x14ac:dyDescent="0.3">
      <c r="C618" s="130"/>
    </row>
    <row r="619" spans="3:3" x14ac:dyDescent="0.3">
      <c r="C619" s="130"/>
    </row>
    <row r="620" spans="3:3" x14ac:dyDescent="0.3">
      <c r="C620" s="130"/>
    </row>
    <row r="621" spans="3:3" x14ac:dyDescent="0.3">
      <c r="C621" s="130"/>
    </row>
    <row r="622" spans="3:3" x14ac:dyDescent="0.3">
      <c r="C622" s="130"/>
    </row>
    <row r="623" spans="3:3" x14ac:dyDescent="0.3">
      <c r="C623" s="130"/>
    </row>
    <row r="624" spans="3:3" x14ac:dyDescent="0.3">
      <c r="C624" s="130"/>
    </row>
    <row r="625" spans="3:3" x14ac:dyDescent="0.3">
      <c r="C625" s="130"/>
    </row>
    <row r="626" spans="3:3" x14ac:dyDescent="0.3">
      <c r="C626" s="130"/>
    </row>
    <row r="627" spans="3:3" x14ac:dyDescent="0.3">
      <c r="C627" s="130"/>
    </row>
    <row r="628" spans="3:3" x14ac:dyDescent="0.3">
      <c r="C628" s="130"/>
    </row>
    <row r="629" spans="3:3" x14ac:dyDescent="0.3">
      <c r="C629" s="130"/>
    </row>
    <row r="630" spans="3:3" x14ac:dyDescent="0.3">
      <c r="C630" s="130"/>
    </row>
    <row r="631" spans="3:3" x14ac:dyDescent="0.3">
      <c r="C631" s="130"/>
    </row>
    <row r="632" spans="3:3" x14ac:dyDescent="0.3">
      <c r="C632" s="130"/>
    </row>
    <row r="633" spans="3:3" x14ac:dyDescent="0.3">
      <c r="C633" s="130"/>
    </row>
    <row r="634" spans="3:3" x14ac:dyDescent="0.3">
      <c r="C634" s="130"/>
    </row>
    <row r="635" spans="3:3" x14ac:dyDescent="0.3">
      <c r="C635" s="130"/>
    </row>
    <row r="636" spans="3:3" x14ac:dyDescent="0.3">
      <c r="C636" s="130"/>
    </row>
    <row r="637" spans="3:3" x14ac:dyDescent="0.3">
      <c r="C637" s="130"/>
    </row>
    <row r="638" spans="3:3" x14ac:dyDescent="0.3">
      <c r="C638" s="130"/>
    </row>
    <row r="639" spans="3:3" x14ac:dyDescent="0.3">
      <c r="C639" s="130"/>
    </row>
    <row r="640" spans="3:3" x14ac:dyDescent="0.3">
      <c r="C640" s="130"/>
    </row>
    <row r="641" spans="3:3" x14ac:dyDescent="0.3">
      <c r="C641" s="130"/>
    </row>
    <row r="642" spans="3:3" x14ac:dyDescent="0.3">
      <c r="C642" s="130"/>
    </row>
    <row r="643" spans="3:3" x14ac:dyDescent="0.3">
      <c r="C643" s="130"/>
    </row>
    <row r="644" spans="3:3" x14ac:dyDescent="0.3">
      <c r="C644" s="130"/>
    </row>
    <row r="645" spans="3:3" x14ac:dyDescent="0.3">
      <c r="C645" s="130"/>
    </row>
    <row r="646" spans="3:3" x14ac:dyDescent="0.3">
      <c r="C646" s="130"/>
    </row>
    <row r="647" spans="3:3" x14ac:dyDescent="0.3">
      <c r="C647" s="130"/>
    </row>
    <row r="648" spans="3:3" x14ac:dyDescent="0.3">
      <c r="C648" s="130"/>
    </row>
    <row r="649" spans="3:3" x14ac:dyDescent="0.3">
      <c r="C649" s="130"/>
    </row>
    <row r="650" spans="3:3" x14ac:dyDescent="0.3">
      <c r="C650" s="130"/>
    </row>
    <row r="651" spans="3:3" x14ac:dyDescent="0.3">
      <c r="C651" s="130"/>
    </row>
    <row r="652" spans="3:3" x14ac:dyDescent="0.3">
      <c r="C652" s="130"/>
    </row>
    <row r="653" spans="3:3" x14ac:dyDescent="0.3">
      <c r="C653" s="130"/>
    </row>
    <row r="654" spans="3:3" x14ac:dyDescent="0.3">
      <c r="C654" s="130"/>
    </row>
    <row r="655" spans="3:3" x14ac:dyDescent="0.3">
      <c r="C655" s="130"/>
    </row>
    <row r="656" spans="3:3" x14ac:dyDescent="0.3">
      <c r="C656" s="130"/>
    </row>
    <row r="657" spans="3:3" x14ac:dyDescent="0.3">
      <c r="C657" s="130"/>
    </row>
    <row r="658" spans="3:3" x14ac:dyDescent="0.3">
      <c r="C658" s="130"/>
    </row>
    <row r="659" spans="3:3" x14ac:dyDescent="0.3">
      <c r="C659" s="130"/>
    </row>
    <row r="660" spans="3:3" x14ac:dyDescent="0.3">
      <c r="C660" s="130"/>
    </row>
    <row r="661" spans="3:3" x14ac:dyDescent="0.3">
      <c r="C661" s="130"/>
    </row>
    <row r="662" spans="3:3" x14ac:dyDescent="0.3">
      <c r="C662" s="130"/>
    </row>
    <row r="663" spans="3:3" x14ac:dyDescent="0.3">
      <c r="C663" s="130"/>
    </row>
    <row r="664" spans="3:3" x14ac:dyDescent="0.3">
      <c r="C664" s="130"/>
    </row>
    <row r="665" spans="3:3" x14ac:dyDescent="0.3">
      <c r="C665" s="130"/>
    </row>
    <row r="666" spans="3:3" x14ac:dyDescent="0.3">
      <c r="C666" s="130"/>
    </row>
    <row r="667" spans="3:3" x14ac:dyDescent="0.3">
      <c r="C667" s="130"/>
    </row>
    <row r="668" spans="3:3" x14ac:dyDescent="0.3">
      <c r="C668" s="130"/>
    </row>
    <row r="669" spans="3:3" x14ac:dyDescent="0.3">
      <c r="C669" s="130"/>
    </row>
    <row r="670" spans="3:3" x14ac:dyDescent="0.3">
      <c r="C670" s="130"/>
    </row>
    <row r="671" spans="3:3" x14ac:dyDescent="0.3">
      <c r="C671" s="130"/>
    </row>
    <row r="672" spans="3:3" x14ac:dyDescent="0.3">
      <c r="C672" s="130"/>
    </row>
    <row r="673" spans="3:3" x14ac:dyDescent="0.3">
      <c r="C673" s="130"/>
    </row>
    <row r="674" spans="3:3" x14ac:dyDescent="0.3">
      <c r="C674" s="130"/>
    </row>
    <row r="675" spans="3:3" x14ac:dyDescent="0.3">
      <c r="C675" s="130"/>
    </row>
    <row r="676" spans="3:3" x14ac:dyDescent="0.3">
      <c r="C676" s="130"/>
    </row>
    <row r="677" spans="3:3" x14ac:dyDescent="0.3">
      <c r="C677" s="130"/>
    </row>
    <row r="678" spans="3:3" x14ac:dyDescent="0.3">
      <c r="C678" s="130"/>
    </row>
    <row r="679" spans="3:3" x14ac:dyDescent="0.3">
      <c r="C679" s="130"/>
    </row>
    <row r="680" spans="3:3" x14ac:dyDescent="0.3">
      <c r="C680" s="130"/>
    </row>
    <row r="681" spans="3:3" x14ac:dyDescent="0.3">
      <c r="C681" s="130"/>
    </row>
    <row r="682" spans="3:3" x14ac:dyDescent="0.3">
      <c r="C682" s="130"/>
    </row>
    <row r="683" spans="3:3" x14ac:dyDescent="0.3">
      <c r="C683" s="130"/>
    </row>
    <row r="684" spans="3:3" x14ac:dyDescent="0.3">
      <c r="C684" s="130"/>
    </row>
    <row r="685" spans="3:3" x14ac:dyDescent="0.3">
      <c r="C685" s="130"/>
    </row>
    <row r="686" spans="3:3" x14ac:dyDescent="0.3">
      <c r="C686" s="130"/>
    </row>
    <row r="687" spans="3:3" x14ac:dyDescent="0.3">
      <c r="C687" s="130"/>
    </row>
    <row r="688" spans="3:3" x14ac:dyDescent="0.3">
      <c r="C688" s="130"/>
    </row>
    <row r="689" spans="3:3" x14ac:dyDescent="0.3">
      <c r="C689" s="130"/>
    </row>
    <row r="690" spans="3:3" x14ac:dyDescent="0.3">
      <c r="C690" s="130"/>
    </row>
    <row r="691" spans="3:3" x14ac:dyDescent="0.3">
      <c r="C691" s="130"/>
    </row>
    <row r="692" spans="3:3" x14ac:dyDescent="0.3">
      <c r="C692" s="130"/>
    </row>
    <row r="693" spans="3:3" x14ac:dyDescent="0.3">
      <c r="C693" s="130"/>
    </row>
    <row r="694" spans="3:3" x14ac:dyDescent="0.3">
      <c r="C694" s="130"/>
    </row>
    <row r="695" spans="3:3" x14ac:dyDescent="0.3">
      <c r="C695" s="130"/>
    </row>
    <row r="696" spans="3:3" x14ac:dyDescent="0.3">
      <c r="C696" s="130"/>
    </row>
    <row r="697" spans="3:3" x14ac:dyDescent="0.3">
      <c r="C697" s="130"/>
    </row>
    <row r="698" spans="3:3" x14ac:dyDescent="0.3">
      <c r="C698" s="130"/>
    </row>
    <row r="699" spans="3:3" x14ac:dyDescent="0.3">
      <c r="C699" s="130"/>
    </row>
    <row r="700" spans="3:3" x14ac:dyDescent="0.3">
      <c r="C700" s="130"/>
    </row>
    <row r="701" spans="3:3" x14ac:dyDescent="0.3">
      <c r="C701" s="130"/>
    </row>
    <row r="702" spans="3:3" x14ac:dyDescent="0.3">
      <c r="C702" s="130"/>
    </row>
    <row r="703" spans="3:3" x14ac:dyDescent="0.3">
      <c r="C703" s="130"/>
    </row>
    <row r="704" spans="3:3" x14ac:dyDescent="0.3">
      <c r="C704" s="130"/>
    </row>
    <row r="705" spans="3:3" x14ac:dyDescent="0.3">
      <c r="C705" s="130"/>
    </row>
    <row r="706" spans="3:3" x14ac:dyDescent="0.3">
      <c r="C706" s="130"/>
    </row>
    <row r="707" spans="3:3" x14ac:dyDescent="0.3">
      <c r="C707" s="130"/>
    </row>
    <row r="708" spans="3:3" x14ac:dyDescent="0.3">
      <c r="C708" s="130"/>
    </row>
    <row r="709" spans="3:3" x14ac:dyDescent="0.3">
      <c r="C709" s="130"/>
    </row>
    <row r="710" spans="3:3" x14ac:dyDescent="0.3">
      <c r="C710" s="130"/>
    </row>
    <row r="711" spans="3:3" x14ac:dyDescent="0.3">
      <c r="C711" s="130"/>
    </row>
    <row r="712" spans="3:3" x14ac:dyDescent="0.3">
      <c r="C712" s="130"/>
    </row>
    <row r="713" spans="3:3" x14ac:dyDescent="0.3">
      <c r="C713" s="130"/>
    </row>
    <row r="714" spans="3:3" x14ac:dyDescent="0.3">
      <c r="C714" s="130"/>
    </row>
    <row r="715" spans="3:3" x14ac:dyDescent="0.3">
      <c r="C715" s="130"/>
    </row>
    <row r="716" spans="3:3" x14ac:dyDescent="0.3">
      <c r="C716" s="130"/>
    </row>
    <row r="717" spans="3:3" x14ac:dyDescent="0.3">
      <c r="C717" s="130"/>
    </row>
    <row r="718" spans="3:3" x14ac:dyDescent="0.3">
      <c r="C718" s="130"/>
    </row>
    <row r="719" spans="3:3" x14ac:dyDescent="0.3">
      <c r="C719" s="130"/>
    </row>
    <row r="720" spans="3:3" x14ac:dyDescent="0.3">
      <c r="C720" s="130"/>
    </row>
    <row r="721" spans="3:3" x14ac:dyDescent="0.3">
      <c r="C721" s="130"/>
    </row>
    <row r="722" spans="3:3" x14ac:dyDescent="0.3">
      <c r="C722" s="130"/>
    </row>
    <row r="723" spans="3:3" x14ac:dyDescent="0.3">
      <c r="C723" s="130"/>
    </row>
    <row r="724" spans="3:3" x14ac:dyDescent="0.3">
      <c r="C724" s="130"/>
    </row>
    <row r="725" spans="3:3" x14ac:dyDescent="0.3">
      <c r="C725" s="130"/>
    </row>
    <row r="726" spans="3:3" x14ac:dyDescent="0.3">
      <c r="C726" s="130"/>
    </row>
    <row r="727" spans="3:3" x14ac:dyDescent="0.3">
      <c r="C727" s="130"/>
    </row>
    <row r="728" spans="3:3" x14ac:dyDescent="0.3">
      <c r="C728" s="130"/>
    </row>
    <row r="729" spans="3:3" x14ac:dyDescent="0.3">
      <c r="C729" s="130"/>
    </row>
    <row r="730" spans="3:3" x14ac:dyDescent="0.3">
      <c r="C730" s="130"/>
    </row>
    <row r="731" spans="3:3" x14ac:dyDescent="0.3">
      <c r="C731" s="130"/>
    </row>
    <row r="732" spans="3:3" x14ac:dyDescent="0.3">
      <c r="C732" s="130"/>
    </row>
    <row r="733" spans="3:3" x14ac:dyDescent="0.3">
      <c r="C733" s="130"/>
    </row>
    <row r="734" spans="3:3" x14ac:dyDescent="0.3">
      <c r="C734" s="130"/>
    </row>
    <row r="735" spans="3:3" x14ac:dyDescent="0.3">
      <c r="C735" s="130"/>
    </row>
    <row r="736" spans="3:3" x14ac:dyDescent="0.3">
      <c r="C736" s="130"/>
    </row>
    <row r="737" spans="3:3" x14ac:dyDescent="0.3">
      <c r="C737" s="130"/>
    </row>
    <row r="738" spans="3:3" x14ac:dyDescent="0.3">
      <c r="C738" s="130"/>
    </row>
    <row r="739" spans="3:3" x14ac:dyDescent="0.3">
      <c r="C739" s="130"/>
    </row>
    <row r="740" spans="3:3" x14ac:dyDescent="0.3">
      <c r="C740" s="130"/>
    </row>
    <row r="741" spans="3:3" x14ac:dyDescent="0.3">
      <c r="C741" s="130"/>
    </row>
    <row r="742" spans="3:3" x14ac:dyDescent="0.3">
      <c r="C742" s="130"/>
    </row>
    <row r="743" spans="3:3" x14ac:dyDescent="0.3">
      <c r="C743" s="130"/>
    </row>
    <row r="744" spans="3:3" x14ac:dyDescent="0.3">
      <c r="C744" s="130"/>
    </row>
    <row r="745" spans="3:3" x14ac:dyDescent="0.3">
      <c r="C745" s="130"/>
    </row>
    <row r="746" spans="3:3" x14ac:dyDescent="0.3">
      <c r="C746" s="130"/>
    </row>
    <row r="747" spans="3:3" x14ac:dyDescent="0.3">
      <c r="C747" s="130"/>
    </row>
    <row r="748" spans="3:3" x14ac:dyDescent="0.3">
      <c r="C748" s="130"/>
    </row>
    <row r="749" spans="3:3" x14ac:dyDescent="0.3">
      <c r="C749" s="130"/>
    </row>
    <row r="750" spans="3:3" x14ac:dyDescent="0.3">
      <c r="C750" s="130"/>
    </row>
    <row r="751" spans="3:3" x14ac:dyDescent="0.3">
      <c r="C751" s="130"/>
    </row>
    <row r="752" spans="3:3" x14ac:dyDescent="0.3">
      <c r="C752" s="130"/>
    </row>
    <row r="753" spans="3:3" x14ac:dyDescent="0.3">
      <c r="C753" s="130"/>
    </row>
    <row r="754" spans="3:3" x14ac:dyDescent="0.3">
      <c r="C754" s="130"/>
    </row>
    <row r="755" spans="3:3" x14ac:dyDescent="0.3">
      <c r="C755" s="130"/>
    </row>
    <row r="756" spans="3:3" x14ac:dyDescent="0.3">
      <c r="C756" s="130"/>
    </row>
    <row r="757" spans="3:3" x14ac:dyDescent="0.3">
      <c r="C757" s="130"/>
    </row>
    <row r="758" spans="3:3" x14ac:dyDescent="0.3">
      <c r="C758" s="130"/>
    </row>
    <row r="759" spans="3:3" x14ac:dyDescent="0.3">
      <c r="C759" s="130"/>
    </row>
    <row r="760" spans="3:3" x14ac:dyDescent="0.3">
      <c r="C760" s="130"/>
    </row>
    <row r="761" spans="3:3" x14ac:dyDescent="0.3">
      <c r="C761" s="130"/>
    </row>
    <row r="762" spans="3:3" x14ac:dyDescent="0.3">
      <c r="C762" s="130"/>
    </row>
    <row r="763" spans="3:3" x14ac:dyDescent="0.3">
      <c r="C763" s="130"/>
    </row>
    <row r="764" spans="3:3" x14ac:dyDescent="0.3">
      <c r="C764" s="130"/>
    </row>
    <row r="765" spans="3:3" x14ac:dyDescent="0.3">
      <c r="C765" s="130"/>
    </row>
    <row r="766" spans="3:3" x14ac:dyDescent="0.3">
      <c r="C766" s="130"/>
    </row>
    <row r="767" spans="3:3" x14ac:dyDescent="0.3">
      <c r="C767" s="130"/>
    </row>
    <row r="768" spans="3:3" x14ac:dyDescent="0.3">
      <c r="C768" s="130"/>
    </row>
    <row r="769" spans="3:3" x14ac:dyDescent="0.3">
      <c r="C769" s="130"/>
    </row>
    <row r="770" spans="3:3" x14ac:dyDescent="0.3">
      <c r="C770" s="130"/>
    </row>
    <row r="771" spans="3:3" x14ac:dyDescent="0.3">
      <c r="C771" s="130"/>
    </row>
    <row r="772" spans="3:3" x14ac:dyDescent="0.3">
      <c r="C772" s="130"/>
    </row>
    <row r="773" spans="3:3" x14ac:dyDescent="0.3">
      <c r="C773" s="130"/>
    </row>
    <row r="774" spans="3:3" x14ac:dyDescent="0.3">
      <c r="C774" s="130"/>
    </row>
    <row r="775" spans="3:3" x14ac:dyDescent="0.3">
      <c r="C775" s="130"/>
    </row>
    <row r="776" spans="3:3" x14ac:dyDescent="0.3">
      <c r="C776" s="130"/>
    </row>
    <row r="777" spans="3:3" x14ac:dyDescent="0.3">
      <c r="C777" s="130"/>
    </row>
    <row r="778" spans="3:3" x14ac:dyDescent="0.3">
      <c r="C778" s="130"/>
    </row>
    <row r="779" spans="3:3" x14ac:dyDescent="0.3">
      <c r="C779" s="130"/>
    </row>
    <row r="780" spans="3:3" x14ac:dyDescent="0.3">
      <c r="C780" s="130"/>
    </row>
    <row r="781" spans="3:3" x14ac:dyDescent="0.3">
      <c r="C781" s="130"/>
    </row>
    <row r="782" spans="3:3" x14ac:dyDescent="0.3">
      <c r="C782" s="130"/>
    </row>
    <row r="783" spans="3:3" x14ac:dyDescent="0.3">
      <c r="C783" s="130"/>
    </row>
    <row r="784" spans="3:3" x14ac:dyDescent="0.3">
      <c r="C784" s="130"/>
    </row>
    <row r="785" spans="3:3" x14ac:dyDescent="0.3">
      <c r="C785" s="130"/>
    </row>
    <row r="786" spans="3:3" x14ac:dyDescent="0.3">
      <c r="C786" s="130"/>
    </row>
    <row r="787" spans="3:3" x14ac:dyDescent="0.3">
      <c r="C787" s="130"/>
    </row>
    <row r="788" spans="3:3" x14ac:dyDescent="0.3">
      <c r="C788" s="130"/>
    </row>
    <row r="789" spans="3:3" x14ac:dyDescent="0.3">
      <c r="C789" s="130"/>
    </row>
    <row r="790" spans="3:3" x14ac:dyDescent="0.3">
      <c r="C790" s="130"/>
    </row>
    <row r="791" spans="3:3" x14ac:dyDescent="0.3">
      <c r="C791" s="130"/>
    </row>
    <row r="792" spans="3:3" x14ac:dyDescent="0.3">
      <c r="C792" s="130"/>
    </row>
    <row r="793" spans="3:3" x14ac:dyDescent="0.3">
      <c r="C793" s="130"/>
    </row>
    <row r="794" spans="3:3" x14ac:dyDescent="0.3">
      <c r="C794" s="130"/>
    </row>
    <row r="795" spans="3:3" x14ac:dyDescent="0.3">
      <c r="C795" s="130"/>
    </row>
    <row r="796" spans="3:3" x14ac:dyDescent="0.3">
      <c r="C796" s="130"/>
    </row>
    <row r="797" spans="3:3" x14ac:dyDescent="0.3">
      <c r="C797" s="130"/>
    </row>
    <row r="798" spans="3:3" x14ac:dyDescent="0.3">
      <c r="C798" s="130"/>
    </row>
    <row r="799" spans="3:3" x14ac:dyDescent="0.3">
      <c r="C799" s="130"/>
    </row>
    <row r="800" spans="3:3" x14ac:dyDescent="0.3">
      <c r="C800" s="130"/>
    </row>
    <row r="801" spans="3:3" x14ac:dyDescent="0.3">
      <c r="C801" s="130"/>
    </row>
    <row r="802" spans="3:3" x14ac:dyDescent="0.3">
      <c r="C802" s="130"/>
    </row>
    <row r="803" spans="3:3" x14ac:dyDescent="0.3">
      <c r="C803" s="130"/>
    </row>
    <row r="804" spans="3:3" x14ac:dyDescent="0.3">
      <c r="C804" s="130"/>
    </row>
    <row r="805" spans="3:3" x14ac:dyDescent="0.3">
      <c r="C805" s="130"/>
    </row>
    <row r="806" spans="3:3" x14ac:dyDescent="0.3">
      <c r="C806" s="130"/>
    </row>
    <row r="807" spans="3:3" x14ac:dyDescent="0.3">
      <c r="C807" s="130"/>
    </row>
    <row r="808" spans="3:3" x14ac:dyDescent="0.3">
      <c r="C808" s="130"/>
    </row>
    <row r="809" spans="3:3" x14ac:dyDescent="0.3">
      <c r="C809" s="130"/>
    </row>
    <row r="810" spans="3:3" x14ac:dyDescent="0.3">
      <c r="C810" s="130"/>
    </row>
    <row r="811" spans="3:3" x14ac:dyDescent="0.3">
      <c r="C811" s="130"/>
    </row>
    <row r="812" spans="3:3" x14ac:dyDescent="0.3">
      <c r="C812" s="130"/>
    </row>
    <row r="813" spans="3:3" x14ac:dyDescent="0.3">
      <c r="C813" s="130"/>
    </row>
    <row r="814" spans="3:3" x14ac:dyDescent="0.3">
      <c r="C814" s="130"/>
    </row>
    <row r="815" spans="3:3" x14ac:dyDescent="0.3">
      <c r="C815" s="130"/>
    </row>
    <row r="816" spans="3:3" x14ac:dyDescent="0.3">
      <c r="C816" s="130"/>
    </row>
    <row r="817" spans="3:3" x14ac:dyDescent="0.3">
      <c r="C817" s="130"/>
    </row>
    <row r="818" spans="3:3" x14ac:dyDescent="0.3">
      <c r="C818" s="130"/>
    </row>
    <row r="819" spans="3:3" x14ac:dyDescent="0.3">
      <c r="C819" s="130"/>
    </row>
    <row r="820" spans="3:3" x14ac:dyDescent="0.3">
      <c r="C820" s="130"/>
    </row>
    <row r="821" spans="3:3" x14ac:dyDescent="0.3">
      <c r="C821" s="130"/>
    </row>
    <row r="822" spans="3:3" x14ac:dyDescent="0.3">
      <c r="C822" s="130"/>
    </row>
    <row r="823" spans="3:3" x14ac:dyDescent="0.3">
      <c r="C823" s="130"/>
    </row>
    <row r="824" spans="3:3" x14ac:dyDescent="0.3">
      <c r="C824" s="130"/>
    </row>
    <row r="825" spans="3:3" x14ac:dyDescent="0.3">
      <c r="C825" s="130"/>
    </row>
    <row r="826" spans="3:3" x14ac:dyDescent="0.3">
      <c r="C826" s="130"/>
    </row>
    <row r="827" spans="3:3" x14ac:dyDescent="0.3">
      <c r="C827" s="130"/>
    </row>
    <row r="828" spans="3:3" x14ac:dyDescent="0.3">
      <c r="C828" s="130"/>
    </row>
    <row r="829" spans="3:3" x14ac:dyDescent="0.3">
      <c r="C829" s="130"/>
    </row>
    <row r="830" spans="3:3" x14ac:dyDescent="0.3">
      <c r="C830" s="130"/>
    </row>
    <row r="831" spans="3:3" x14ac:dyDescent="0.3">
      <c r="C831" s="130"/>
    </row>
    <row r="832" spans="3:3" x14ac:dyDescent="0.3">
      <c r="C832" s="130"/>
    </row>
    <row r="833" spans="3:3" x14ac:dyDescent="0.3">
      <c r="C833" s="130"/>
    </row>
    <row r="834" spans="3:3" x14ac:dyDescent="0.3">
      <c r="C834" s="130"/>
    </row>
    <row r="835" spans="3:3" x14ac:dyDescent="0.3">
      <c r="C835" s="130"/>
    </row>
    <row r="836" spans="3:3" x14ac:dyDescent="0.3">
      <c r="C836" s="130"/>
    </row>
    <row r="837" spans="3:3" x14ac:dyDescent="0.3">
      <c r="C837" s="130"/>
    </row>
    <row r="838" spans="3:3" x14ac:dyDescent="0.3">
      <c r="C838" s="130"/>
    </row>
    <row r="839" spans="3:3" x14ac:dyDescent="0.3">
      <c r="C839" s="130"/>
    </row>
    <row r="840" spans="3:3" x14ac:dyDescent="0.3">
      <c r="C840" s="130"/>
    </row>
    <row r="841" spans="3:3" x14ac:dyDescent="0.3">
      <c r="C841" s="130"/>
    </row>
    <row r="842" spans="3:3" x14ac:dyDescent="0.3">
      <c r="C842" s="130"/>
    </row>
    <row r="843" spans="3:3" x14ac:dyDescent="0.3">
      <c r="C843" s="130"/>
    </row>
    <row r="844" spans="3:3" x14ac:dyDescent="0.3">
      <c r="C844" s="130"/>
    </row>
    <row r="845" spans="3:3" x14ac:dyDescent="0.3">
      <c r="C845" s="130"/>
    </row>
    <row r="846" spans="3:3" x14ac:dyDescent="0.3">
      <c r="C846" s="130"/>
    </row>
    <row r="847" spans="3:3" x14ac:dyDescent="0.3">
      <c r="C847" s="130"/>
    </row>
    <row r="848" spans="3:3" x14ac:dyDescent="0.3">
      <c r="C848" s="130"/>
    </row>
    <row r="849" spans="3:3" x14ac:dyDescent="0.3">
      <c r="C849" s="130"/>
    </row>
    <row r="850" spans="3:3" x14ac:dyDescent="0.3">
      <c r="C850" s="130"/>
    </row>
    <row r="851" spans="3:3" x14ac:dyDescent="0.3">
      <c r="C851" s="130"/>
    </row>
    <row r="852" spans="3:3" x14ac:dyDescent="0.3">
      <c r="C852" s="130"/>
    </row>
    <row r="853" spans="3:3" x14ac:dyDescent="0.3">
      <c r="C853" s="130"/>
    </row>
    <row r="854" spans="3:3" x14ac:dyDescent="0.3">
      <c r="C854" s="130"/>
    </row>
    <row r="855" spans="3:3" x14ac:dyDescent="0.3">
      <c r="C855" s="130"/>
    </row>
    <row r="856" spans="3:3" x14ac:dyDescent="0.3">
      <c r="C856" s="130"/>
    </row>
    <row r="857" spans="3:3" x14ac:dyDescent="0.3">
      <c r="C857" s="130"/>
    </row>
    <row r="858" spans="3:3" x14ac:dyDescent="0.3">
      <c r="C858" s="130"/>
    </row>
    <row r="859" spans="3:3" x14ac:dyDescent="0.3">
      <c r="C859" s="130"/>
    </row>
    <row r="860" spans="3:3" x14ac:dyDescent="0.3">
      <c r="C860" s="130"/>
    </row>
    <row r="861" spans="3:3" x14ac:dyDescent="0.3">
      <c r="C861" s="130"/>
    </row>
    <row r="862" spans="3:3" x14ac:dyDescent="0.3">
      <c r="C862" s="130"/>
    </row>
    <row r="863" spans="3:3" x14ac:dyDescent="0.3">
      <c r="C863" s="130"/>
    </row>
    <row r="864" spans="3:3" x14ac:dyDescent="0.3">
      <c r="C864" s="130"/>
    </row>
    <row r="865" spans="3:3" x14ac:dyDescent="0.3">
      <c r="C865" s="130"/>
    </row>
    <row r="866" spans="3:3" x14ac:dyDescent="0.3">
      <c r="C866" s="130"/>
    </row>
    <row r="867" spans="3:3" x14ac:dyDescent="0.3">
      <c r="C867" s="130"/>
    </row>
    <row r="868" spans="3:3" x14ac:dyDescent="0.3">
      <c r="C868" s="130"/>
    </row>
    <row r="869" spans="3:3" x14ac:dyDescent="0.3">
      <c r="C869" s="130"/>
    </row>
    <row r="870" spans="3:3" x14ac:dyDescent="0.3">
      <c r="C870" s="130"/>
    </row>
    <row r="871" spans="3:3" x14ac:dyDescent="0.3">
      <c r="C871" s="130"/>
    </row>
    <row r="872" spans="3:3" x14ac:dyDescent="0.3">
      <c r="C872" s="130"/>
    </row>
    <row r="873" spans="3:3" x14ac:dyDescent="0.3">
      <c r="C873" s="130"/>
    </row>
    <row r="874" spans="3:3" x14ac:dyDescent="0.3">
      <c r="C874" s="130"/>
    </row>
    <row r="875" spans="3:3" x14ac:dyDescent="0.3">
      <c r="C875" s="130"/>
    </row>
    <row r="876" spans="3:3" x14ac:dyDescent="0.3">
      <c r="C876" s="130"/>
    </row>
    <row r="877" spans="3:3" x14ac:dyDescent="0.3">
      <c r="C877" s="130"/>
    </row>
    <row r="878" spans="3:3" x14ac:dyDescent="0.3">
      <c r="C878" s="130"/>
    </row>
    <row r="879" spans="3:3" x14ac:dyDescent="0.3">
      <c r="C879" s="130"/>
    </row>
    <row r="880" spans="3:3" x14ac:dyDescent="0.3">
      <c r="C880" s="130"/>
    </row>
    <row r="881" spans="3:3" x14ac:dyDescent="0.3">
      <c r="C881" s="130"/>
    </row>
    <row r="882" spans="3:3" x14ac:dyDescent="0.3">
      <c r="C882" s="130"/>
    </row>
    <row r="883" spans="3:3" x14ac:dyDescent="0.3">
      <c r="C883" s="130"/>
    </row>
    <row r="884" spans="3:3" x14ac:dyDescent="0.3">
      <c r="C884" s="130"/>
    </row>
    <row r="885" spans="3:3" x14ac:dyDescent="0.3">
      <c r="C885" s="130"/>
    </row>
    <row r="886" spans="3:3" x14ac:dyDescent="0.3">
      <c r="C886" s="130"/>
    </row>
    <row r="887" spans="3:3" x14ac:dyDescent="0.3">
      <c r="C887" s="130"/>
    </row>
    <row r="888" spans="3:3" x14ac:dyDescent="0.3">
      <c r="C888" s="130"/>
    </row>
    <row r="889" spans="3:3" x14ac:dyDescent="0.3">
      <c r="C889" s="130"/>
    </row>
    <row r="890" spans="3:3" x14ac:dyDescent="0.3">
      <c r="C890" s="130"/>
    </row>
    <row r="891" spans="3:3" x14ac:dyDescent="0.3">
      <c r="C891" s="130"/>
    </row>
    <row r="892" spans="3:3" x14ac:dyDescent="0.3">
      <c r="C892" s="130"/>
    </row>
    <row r="893" spans="3:3" x14ac:dyDescent="0.3">
      <c r="C893" s="130"/>
    </row>
    <row r="894" spans="3:3" x14ac:dyDescent="0.3">
      <c r="C894" s="130"/>
    </row>
    <row r="895" spans="3:3" x14ac:dyDescent="0.3">
      <c r="C895" s="130"/>
    </row>
    <row r="896" spans="3:3" x14ac:dyDescent="0.3">
      <c r="C896" s="130"/>
    </row>
    <row r="897" spans="3:3" x14ac:dyDescent="0.3">
      <c r="C897" s="130"/>
    </row>
    <row r="898" spans="3:3" x14ac:dyDescent="0.3">
      <c r="C898" s="130"/>
    </row>
    <row r="899" spans="3:3" x14ac:dyDescent="0.3">
      <c r="C899" s="130"/>
    </row>
    <row r="900" spans="3:3" x14ac:dyDescent="0.3">
      <c r="C900" s="130"/>
    </row>
    <row r="901" spans="3:3" x14ac:dyDescent="0.3">
      <c r="C901" s="130"/>
    </row>
    <row r="902" spans="3:3" x14ac:dyDescent="0.3">
      <c r="C902" s="130"/>
    </row>
    <row r="903" spans="3:3" x14ac:dyDescent="0.3">
      <c r="C903" s="130"/>
    </row>
    <row r="904" spans="3:3" x14ac:dyDescent="0.3">
      <c r="C904" s="130"/>
    </row>
    <row r="905" spans="3:3" x14ac:dyDescent="0.3">
      <c r="C905" s="130"/>
    </row>
    <row r="906" spans="3:3" x14ac:dyDescent="0.3">
      <c r="C906" s="130"/>
    </row>
    <row r="907" spans="3:3" x14ac:dyDescent="0.3">
      <c r="C907" s="130"/>
    </row>
    <row r="908" spans="3:3" x14ac:dyDescent="0.3">
      <c r="C908" s="130"/>
    </row>
    <row r="909" spans="3:3" x14ac:dyDescent="0.3">
      <c r="C909" s="130"/>
    </row>
    <row r="910" spans="3:3" x14ac:dyDescent="0.3">
      <c r="C910" s="130"/>
    </row>
    <row r="911" spans="3:3" x14ac:dyDescent="0.3">
      <c r="C911" s="130"/>
    </row>
    <row r="912" spans="3:3" x14ac:dyDescent="0.3">
      <c r="C912" s="130"/>
    </row>
    <row r="913" spans="3:3" x14ac:dyDescent="0.3">
      <c r="C913" s="130"/>
    </row>
    <row r="914" spans="3:3" x14ac:dyDescent="0.3">
      <c r="C914" s="130"/>
    </row>
    <row r="915" spans="3:3" x14ac:dyDescent="0.3">
      <c r="C915" s="130"/>
    </row>
    <row r="916" spans="3:3" x14ac:dyDescent="0.3">
      <c r="C916" s="130"/>
    </row>
    <row r="917" spans="3:3" x14ac:dyDescent="0.3">
      <c r="C917" s="130"/>
    </row>
    <row r="918" spans="3:3" x14ac:dyDescent="0.3">
      <c r="C918" s="130"/>
    </row>
    <row r="919" spans="3:3" x14ac:dyDescent="0.3">
      <c r="C919" s="130"/>
    </row>
    <row r="920" spans="3:3" x14ac:dyDescent="0.3">
      <c r="C920" s="130"/>
    </row>
    <row r="921" spans="3:3" x14ac:dyDescent="0.3">
      <c r="C921" s="130"/>
    </row>
    <row r="922" spans="3:3" x14ac:dyDescent="0.3">
      <c r="C922" s="130"/>
    </row>
    <row r="923" spans="3:3" x14ac:dyDescent="0.3">
      <c r="C923" s="130"/>
    </row>
    <row r="924" spans="3:3" x14ac:dyDescent="0.3">
      <c r="C924" s="130"/>
    </row>
    <row r="925" spans="3:3" x14ac:dyDescent="0.3">
      <c r="C925" s="130"/>
    </row>
    <row r="926" spans="3:3" x14ac:dyDescent="0.3">
      <c r="C926" s="130"/>
    </row>
    <row r="927" spans="3:3" x14ac:dyDescent="0.3">
      <c r="C927" s="130"/>
    </row>
    <row r="928" spans="3:3" x14ac:dyDescent="0.3">
      <c r="C928" s="130"/>
    </row>
    <row r="929" spans="3:3" x14ac:dyDescent="0.3">
      <c r="C929" s="130"/>
    </row>
    <row r="930" spans="3:3" x14ac:dyDescent="0.3">
      <c r="C930" s="130"/>
    </row>
    <row r="931" spans="3:3" x14ac:dyDescent="0.3">
      <c r="C931" s="130"/>
    </row>
    <row r="932" spans="3:3" x14ac:dyDescent="0.3">
      <c r="C932" s="130"/>
    </row>
    <row r="933" spans="3:3" x14ac:dyDescent="0.3">
      <c r="C933" s="130"/>
    </row>
    <row r="934" spans="3:3" x14ac:dyDescent="0.3">
      <c r="C934" s="130"/>
    </row>
    <row r="935" spans="3:3" x14ac:dyDescent="0.3">
      <c r="C935" s="130"/>
    </row>
    <row r="936" spans="3:3" x14ac:dyDescent="0.3">
      <c r="C936" s="130"/>
    </row>
    <row r="937" spans="3:3" x14ac:dyDescent="0.3">
      <c r="C937" s="130"/>
    </row>
    <row r="938" spans="3:3" x14ac:dyDescent="0.3">
      <c r="C938" s="130"/>
    </row>
    <row r="939" spans="3:3" x14ac:dyDescent="0.3">
      <c r="C939" s="130"/>
    </row>
    <row r="940" spans="3:3" x14ac:dyDescent="0.3">
      <c r="C940" s="130"/>
    </row>
    <row r="941" spans="3:3" x14ac:dyDescent="0.3">
      <c r="C941" s="130"/>
    </row>
    <row r="942" spans="3:3" x14ac:dyDescent="0.3">
      <c r="C942" s="130"/>
    </row>
    <row r="943" spans="3:3" x14ac:dyDescent="0.3">
      <c r="C943" s="130"/>
    </row>
    <row r="944" spans="3:3" x14ac:dyDescent="0.3">
      <c r="C944" s="130"/>
    </row>
    <row r="945" spans="3:3" x14ac:dyDescent="0.3">
      <c r="C945" s="130"/>
    </row>
    <row r="946" spans="3:3" x14ac:dyDescent="0.3">
      <c r="C946" s="130"/>
    </row>
    <row r="947" spans="3:3" x14ac:dyDescent="0.3">
      <c r="C947" s="130"/>
    </row>
    <row r="948" spans="3:3" x14ac:dyDescent="0.3">
      <c r="C948" s="130"/>
    </row>
    <row r="949" spans="3:3" x14ac:dyDescent="0.3">
      <c r="C949" s="130"/>
    </row>
    <row r="950" spans="3:3" x14ac:dyDescent="0.3">
      <c r="C950" s="130"/>
    </row>
    <row r="951" spans="3:3" x14ac:dyDescent="0.3">
      <c r="C951" s="130"/>
    </row>
    <row r="952" spans="3:3" x14ac:dyDescent="0.3">
      <c r="C952" s="130"/>
    </row>
    <row r="953" spans="3:3" x14ac:dyDescent="0.3">
      <c r="C953" s="130"/>
    </row>
    <row r="954" spans="3:3" x14ac:dyDescent="0.3">
      <c r="C954" s="130"/>
    </row>
    <row r="955" spans="3:3" x14ac:dyDescent="0.3">
      <c r="C955" s="130"/>
    </row>
    <row r="956" spans="3:3" x14ac:dyDescent="0.3">
      <c r="C956" s="130"/>
    </row>
    <row r="957" spans="3:3" x14ac:dyDescent="0.3">
      <c r="C957" s="130"/>
    </row>
    <row r="958" spans="3:3" x14ac:dyDescent="0.3">
      <c r="C958" s="130"/>
    </row>
    <row r="959" spans="3:3" x14ac:dyDescent="0.3">
      <c r="C959" s="130"/>
    </row>
    <row r="960" spans="3:3" x14ac:dyDescent="0.3">
      <c r="C960" s="130"/>
    </row>
    <row r="961" spans="3:3" x14ac:dyDescent="0.3">
      <c r="C961" s="130"/>
    </row>
    <row r="962" spans="3:3" x14ac:dyDescent="0.3">
      <c r="C962" s="130"/>
    </row>
    <row r="963" spans="3:3" x14ac:dyDescent="0.3">
      <c r="C963" s="130"/>
    </row>
    <row r="964" spans="3:3" x14ac:dyDescent="0.3">
      <c r="C964" s="130"/>
    </row>
    <row r="965" spans="3:3" x14ac:dyDescent="0.3">
      <c r="C965" s="130"/>
    </row>
    <row r="966" spans="3:3" x14ac:dyDescent="0.3">
      <c r="C966" s="130"/>
    </row>
    <row r="967" spans="3:3" x14ac:dyDescent="0.3">
      <c r="C967" s="130"/>
    </row>
    <row r="968" spans="3:3" x14ac:dyDescent="0.3">
      <c r="C968" s="130"/>
    </row>
    <row r="969" spans="3:3" x14ac:dyDescent="0.3">
      <c r="C969" s="130"/>
    </row>
    <row r="970" spans="3:3" x14ac:dyDescent="0.3">
      <c r="C970" s="130"/>
    </row>
    <row r="971" spans="3:3" x14ac:dyDescent="0.3">
      <c r="C971" s="130"/>
    </row>
    <row r="972" spans="3:3" x14ac:dyDescent="0.3">
      <c r="C972" s="130"/>
    </row>
    <row r="973" spans="3:3" x14ac:dyDescent="0.3">
      <c r="C973" s="130"/>
    </row>
    <row r="974" spans="3:3" x14ac:dyDescent="0.3">
      <c r="C974" s="130"/>
    </row>
    <row r="975" spans="3:3" x14ac:dyDescent="0.3">
      <c r="C975" s="130"/>
    </row>
    <row r="976" spans="3:3" x14ac:dyDescent="0.3">
      <c r="C976" s="130"/>
    </row>
    <row r="977" spans="3:3" x14ac:dyDescent="0.3">
      <c r="C977" s="130"/>
    </row>
    <row r="978" spans="3:3" x14ac:dyDescent="0.3">
      <c r="C978" s="130"/>
    </row>
    <row r="979" spans="3:3" x14ac:dyDescent="0.3">
      <c r="C979" s="130"/>
    </row>
    <row r="980" spans="3:3" x14ac:dyDescent="0.3">
      <c r="C980" s="130"/>
    </row>
    <row r="981" spans="3:3" x14ac:dyDescent="0.3">
      <c r="C981" s="130"/>
    </row>
    <row r="982" spans="3:3" x14ac:dyDescent="0.3">
      <c r="C982" s="130"/>
    </row>
    <row r="983" spans="3:3" x14ac:dyDescent="0.3">
      <c r="C983" s="130"/>
    </row>
    <row r="984" spans="3:3" x14ac:dyDescent="0.3">
      <c r="C984" s="130"/>
    </row>
    <row r="985" spans="3:3" x14ac:dyDescent="0.3">
      <c r="C985" s="130"/>
    </row>
    <row r="986" spans="3:3" x14ac:dyDescent="0.3">
      <c r="C986" s="130"/>
    </row>
    <row r="987" spans="3:3" x14ac:dyDescent="0.3">
      <c r="C987" s="130"/>
    </row>
    <row r="988" spans="3:3" x14ac:dyDescent="0.3">
      <c r="C988" s="130"/>
    </row>
    <row r="989" spans="3:3" x14ac:dyDescent="0.3">
      <c r="C989" s="130"/>
    </row>
    <row r="990" spans="3:3" x14ac:dyDescent="0.3">
      <c r="C990" s="130"/>
    </row>
    <row r="991" spans="3:3" x14ac:dyDescent="0.3">
      <c r="C991" s="130"/>
    </row>
    <row r="992" spans="3:3" x14ac:dyDescent="0.3">
      <c r="C992" s="130"/>
    </row>
    <row r="993" spans="3:3" x14ac:dyDescent="0.3">
      <c r="C993" s="130"/>
    </row>
    <row r="994" spans="3:3" x14ac:dyDescent="0.3">
      <c r="C994" s="130"/>
    </row>
    <row r="995" spans="3:3" x14ac:dyDescent="0.3">
      <c r="C995" s="130"/>
    </row>
    <row r="996" spans="3:3" x14ac:dyDescent="0.3">
      <c r="C996" s="130"/>
    </row>
    <row r="997" spans="3:3" x14ac:dyDescent="0.3">
      <c r="C997" s="130"/>
    </row>
    <row r="998" spans="3:3" x14ac:dyDescent="0.3">
      <c r="C998" s="130"/>
    </row>
    <row r="999" spans="3:3" x14ac:dyDescent="0.3">
      <c r="C999" s="130"/>
    </row>
  </sheetData>
  <autoFilter ref="A1:H11" xr:uid="{6E043B89-60E6-4362-A6B7-D2324202873B}">
    <sortState xmlns:xlrd2="http://schemas.microsoft.com/office/spreadsheetml/2017/richdata2" ref="A2:H11">
      <sortCondition ref="A2:A11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1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1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1" xr:uid="{844CAF67-51E7-4C53-964F-3E996FB0AF2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3CF983-2ACD-49C3-A911-9A97C7926F9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B22" sqref="B22"/>
    </sheetView>
  </sheetViews>
  <sheetFormatPr defaultColWidth="9.109375" defaultRowHeight="15.6" x14ac:dyDescent="0.3"/>
  <cols>
    <col min="1" max="1" width="22" style="45" customWidth="1"/>
    <col min="2" max="2" width="9" style="45"/>
    <col min="3" max="3" width="19.88671875" style="45" customWidth="1"/>
    <col min="4" max="4" width="54.88671875" style="45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1" t="s">
        <v>70</v>
      </c>
      <c r="B1" s="61" t="s">
        <v>63</v>
      </c>
      <c r="C1" s="61" t="s">
        <v>64</v>
      </c>
      <c r="D1" s="61" t="s">
        <v>65</v>
      </c>
      <c r="E1" s="61" t="s">
        <v>46</v>
      </c>
      <c r="F1" s="61" t="s">
        <v>66</v>
      </c>
      <c r="G1" s="61" t="s">
        <v>67</v>
      </c>
      <c r="H1" s="45" t="str">
        <f>_xlfn.TEXTJOIN("
",TRUE,F2:F99)</f>
        <v>35.01.28 Мастер столярного и мебельного производства</v>
      </c>
    </row>
    <row r="2" spans="1:8" ht="28.8" x14ac:dyDescent="0.3">
      <c r="A2" s="62" t="s">
        <v>73</v>
      </c>
      <c r="B2" s="63">
        <v>2023</v>
      </c>
      <c r="C2" s="63" t="s">
        <v>74</v>
      </c>
      <c r="D2" s="64" t="s">
        <v>75</v>
      </c>
      <c r="E2" s="64" t="s">
        <v>76</v>
      </c>
      <c r="F2" s="65" t="s">
        <v>77</v>
      </c>
      <c r="G2" s="66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9"/>
  <sheetViews>
    <sheetView topLeftCell="A69" workbookViewId="0">
      <selection activeCell="B22" sqref="B22"/>
    </sheetView>
  </sheetViews>
  <sheetFormatPr defaultRowHeight="14.4" x14ac:dyDescent="0.3"/>
  <cols>
    <col min="1" max="1" width="3.33203125" customWidth="1"/>
    <col min="2" max="2" width="26" customWidth="1"/>
    <col min="3" max="3" width="51.5546875" customWidth="1"/>
    <col min="4" max="4" width="18.109375" customWidth="1"/>
    <col min="5" max="5" width="11.33203125" customWidth="1"/>
    <col min="6" max="6" width="11.44140625" customWidth="1"/>
    <col min="7" max="7" width="11" customWidth="1"/>
    <col min="8" max="8" width="11.109375" customWidth="1"/>
  </cols>
  <sheetData>
    <row r="1" spans="1:8" ht="21.6" thickBot="1" x14ac:dyDescent="0.35">
      <c r="A1" s="178" t="s">
        <v>78</v>
      </c>
      <c r="B1" s="179"/>
      <c r="C1" s="179"/>
      <c r="D1" s="179"/>
      <c r="E1" s="179"/>
      <c r="F1" s="179"/>
      <c r="G1" s="179"/>
      <c r="H1" s="179"/>
    </row>
    <row r="2" spans="1:8" ht="15.6" x14ac:dyDescent="0.3">
      <c r="A2" s="180" t="s">
        <v>79</v>
      </c>
      <c r="B2" s="181"/>
      <c r="C2" s="181"/>
      <c r="D2" s="181"/>
      <c r="E2" s="181"/>
      <c r="F2" s="181"/>
      <c r="G2" s="181"/>
      <c r="H2" s="182"/>
    </row>
    <row r="3" spans="1:8" ht="15.6" x14ac:dyDescent="0.3">
      <c r="A3" s="183" t="s">
        <v>80</v>
      </c>
      <c r="B3" s="184"/>
      <c r="C3" s="184"/>
      <c r="D3" s="184"/>
      <c r="E3" s="184"/>
      <c r="F3" s="184"/>
      <c r="G3" s="184"/>
      <c r="H3" s="185"/>
    </row>
    <row r="4" spans="1:8" x14ac:dyDescent="0.3">
      <c r="A4" s="186" t="s">
        <v>81</v>
      </c>
      <c r="B4" s="187"/>
      <c r="C4" s="187"/>
      <c r="D4" s="187"/>
      <c r="E4" s="187"/>
      <c r="F4" s="187"/>
      <c r="G4" s="187"/>
      <c r="H4" s="188"/>
    </row>
    <row r="5" spans="1:8" x14ac:dyDescent="0.3">
      <c r="A5" s="186" t="s">
        <v>82</v>
      </c>
      <c r="B5" s="187"/>
      <c r="C5" s="187"/>
      <c r="D5" s="187"/>
      <c r="E5" s="187"/>
      <c r="F5" s="187"/>
      <c r="G5" s="187"/>
      <c r="H5" s="188"/>
    </row>
    <row r="6" spans="1:8" ht="21" x14ac:dyDescent="0.3">
      <c r="A6" s="177" t="s">
        <v>83</v>
      </c>
      <c r="B6" s="177"/>
      <c r="C6" s="177"/>
      <c r="D6" s="177"/>
      <c r="E6" s="177"/>
      <c r="F6" s="177"/>
      <c r="G6" s="177"/>
      <c r="H6" s="177"/>
    </row>
    <row r="7" spans="1:8" ht="21.6" thickBot="1" x14ac:dyDescent="0.35">
      <c r="A7" s="192" t="s">
        <v>12</v>
      </c>
      <c r="B7" s="193"/>
      <c r="C7" s="193"/>
      <c r="D7" s="193"/>
      <c r="E7" s="193"/>
      <c r="F7" s="193"/>
      <c r="G7" s="193"/>
      <c r="H7" s="193"/>
    </row>
    <row r="8" spans="1:8" x14ac:dyDescent="0.3">
      <c r="A8" s="189" t="s">
        <v>13</v>
      </c>
      <c r="B8" s="190"/>
      <c r="C8" s="190"/>
      <c r="D8" s="190"/>
      <c r="E8" s="190"/>
      <c r="F8" s="190"/>
      <c r="G8" s="190"/>
      <c r="H8" s="191"/>
    </row>
    <row r="9" spans="1:8" x14ac:dyDescent="0.3">
      <c r="A9" s="194" t="s">
        <v>84</v>
      </c>
      <c r="B9" s="195"/>
      <c r="C9" s="195"/>
      <c r="D9" s="195"/>
      <c r="E9" s="195"/>
      <c r="F9" s="195"/>
      <c r="G9" s="195"/>
      <c r="H9" s="196"/>
    </row>
    <row r="10" spans="1:8" x14ac:dyDescent="0.3">
      <c r="A10" s="194" t="s">
        <v>85</v>
      </c>
      <c r="B10" s="195"/>
      <c r="C10" s="195"/>
      <c r="D10" s="195"/>
      <c r="E10" s="195"/>
      <c r="F10" s="195"/>
      <c r="G10" s="195"/>
      <c r="H10" s="196"/>
    </row>
    <row r="11" spans="1:8" x14ac:dyDescent="0.3">
      <c r="A11" s="194" t="s">
        <v>86</v>
      </c>
      <c r="B11" s="195"/>
      <c r="C11" s="195"/>
      <c r="D11" s="195"/>
      <c r="E11" s="195"/>
      <c r="F11" s="195"/>
      <c r="G11" s="195"/>
      <c r="H11" s="196"/>
    </row>
    <row r="12" spans="1:8" x14ac:dyDescent="0.3">
      <c r="A12" s="194" t="s">
        <v>87</v>
      </c>
      <c r="B12" s="195"/>
      <c r="C12" s="195"/>
      <c r="D12" s="195"/>
      <c r="E12" s="195"/>
      <c r="F12" s="195"/>
      <c r="G12" s="195"/>
      <c r="H12" s="196"/>
    </row>
    <row r="13" spans="1:8" x14ac:dyDescent="0.3">
      <c r="A13" s="194" t="s">
        <v>88</v>
      </c>
      <c r="B13" s="195"/>
      <c r="C13" s="195"/>
      <c r="D13" s="195"/>
      <c r="E13" s="195"/>
      <c r="F13" s="195"/>
      <c r="G13" s="195"/>
      <c r="H13" s="196"/>
    </row>
    <row r="14" spans="1:8" x14ac:dyDescent="0.3">
      <c r="A14" s="194" t="s">
        <v>89</v>
      </c>
      <c r="B14" s="195"/>
      <c r="C14" s="195"/>
      <c r="D14" s="195"/>
      <c r="E14" s="195"/>
      <c r="F14" s="195"/>
      <c r="G14" s="195"/>
      <c r="H14" s="196"/>
    </row>
    <row r="15" spans="1:8" x14ac:dyDescent="0.3">
      <c r="A15" s="194" t="s">
        <v>90</v>
      </c>
      <c r="B15" s="195"/>
      <c r="C15" s="195"/>
      <c r="D15" s="195"/>
      <c r="E15" s="195"/>
      <c r="F15" s="195"/>
      <c r="G15" s="195"/>
      <c r="H15" s="196"/>
    </row>
    <row r="16" spans="1:8" ht="15" thickBot="1" x14ac:dyDescent="0.35">
      <c r="A16" s="197" t="s">
        <v>91</v>
      </c>
      <c r="B16" s="198"/>
      <c r="C16" s="198"/>
      <c r="D16" s="198"/>
      <c r="E16" s="198"/>
      <c r="F16" s="198"/>
      <c r="G16" s="198"/>
      <c r="H16" s="199"/>
    </row>
    <row r="17" spans="1:8" ht="41.4" x14ac:dyDescent="0.3">
      <c r="A17" s="67" t="s">
        <v>0</v>
      </c>
      <c r="B17" s="68" t="s">
        <v>1</v>
      </c>
      <c r="C17" s="105" t="s">
        <v>10</v>
      </c>
      <c r="D17" s="68" t="s">
        <v>2</v>
      </c>
      <c r="E17" s="68" t="s">
        <v>4</v>
      </c>
      <c r="F17" s="68" t="s">
        <v>3</v>
      </c>
      <c r="G17" s="68" t="s">
        <v>8</v>
      </c>
      <c r="H17" s="68" t="s">
        <v>92</v>
      </c>
    </row>
    <row r="18" spans="1:8" ht="27.6" x14ac:dyDescent="0.3">
      <c r="A18" s="69">
        <v>1</v>
      </c>
      <c r="B18" s="70" t="s">
        <v>93</v>
      </c>
      <c r="C18" s="106" t="s">
        <v>94</v>
      </c>
      <c r="D18" s="71" t="s">
        <v>11</v>
      </c>
      <c r="E18" s="72">
        <v>1</v>
      </c>
      <c r="F18" s="72" t="s">
        <v>6</v>
      </c>
      <c r="G18" s="72">
        <v>1</v>
      </c>
      <c r="H18" s="73" t="s">
        <v>95</v>
      </c>
    </row>
    <row r="19" spans="1:8" ht="27.6" x14ac:dyDescent="0.3">
      <c r="A19" s="69">
        <v>2</v>
      </c>
      <c r="B19" s="70" t="s">
        <v>96</v>
      </c>
      <c r="C19" s="106" t="s">
        <v>97</v>
      </c>
      <c r="D19" s="71" t="s">
        <v>11</v>
      </c>
      <c r="E19" s="72">
        <v>2</v>
      </c>
      <c r="F19" s="72" t="s">
        <v>6</v>
      </c>
      <c r="G19" s="72">
        <v>2</v>
      </c>
      <c r="H19" s="73" t="s">
        <v>95</v>
      </c>
    </row>
    <row r="20" spans="1:8" ht="27.6" x14ac:dyDescent="0.3">
      <c r="A20" s="69">
        <v>3</v>
      </c>
      <c r="B20" s="70" t="s">
        <v>98</v>
      </c>
      <c r="C20" s="106" t="s">
        <v>99</v>
      </c>
      <c r="D20" s="71" t="s">
        <v>11</v>
      </c>
      <c r="E20" s="72">
        <v>1</v>
      </c>
      <c r="F20" s="72" t="s">
        <v>6</v>
      </c>
      <c r="G20" s="72">
        <v>1</v>
      </c>
      <c r="H20" s="73" t="s">
        <v>100</v>
      </c>
    </row>
    <row r="21" spans="1:8" ht="41.4" x14ac:dyDescent="0.3">
      <c r="A21" s="69">
        <v>4</v>
      </c>
      <c r="B21" s="70" t="s">
        <v>101</v>
      </c>
      <c r="C21" s="107" t="s">
        <v>102</v>
      </c>
      <c r="D21" s="71" t="s">
        <v>11</v>
      </c>
      <c r="E21" s="72">
        <v>1</v>
      </c>
      <c r="F21" s="72" t="s">
        <v>6</v>
      </c>
      <c r="G21" s="72">
        <v>1</v>
      </c>
      <c r="H21" s="73" t="s">
        <v>95</v>
      </c>
    </row>
    <row r="22" spans="1:8" x14ac:dyDescent="0.3">
      <c r="A22" s="69">
        <v>5</v>
      </c>
      <c r="B22" s="70" t="s">
        <v>103</v>
      </c>
      <c r="C22" s="108" t="s">
        <v>104</v>
      </c>
      <c r="D22" s="71" t="s">
        <v>11</v>
      </c>
      <c r="E22" s="72">
        <v>1</v>
      </c>
      <c r="F22" s="72" t="s">
        <v>6</v>
      </c>
      <c r="G22" s="72">
        <v>1</v>
      </c>
      <c r="H22" s="73" t="s">
        <v>100</v>
      </c>
    </row>
    <row r="23" spans="1:8" x14ac:dyDescent="0.3">
      <c r="A23" s="69">
        <v>6</v>
      </c>
      <c r="B23" s="70" t="s">
        <v>105</v>
      </c>
      <c r="C23" s="108" t="s">
        <v>106</v>
      </c>
      <c r="D23" s="71" t="s">
        <v>11</v>
      </c>
      <c r="E23" s="72">
        <v>1</v>
      </c>
      <c r="F23" s="72" t="s">
        <v>6</v>
      </c>
      <c r="G23" s="72">
        <v>1</v>
      </c>
      <c r="H23" s="73" t="s">
        <v>95</v>
      </c>
    </row>
    <row r="24" spans="1:8" x14ac:dyDescent="0.3">
      <c r="A24" s="69">
        <v>7</v>
      </c>
      <c r="B24" s="70" t="s">
        <v>107</v>
      </c>
      <c r="C24" s="108" t="s">
        <v>108</v>
      </c>
      <c r="D24" s="71" t="s">
        <v>11</v>
      </c>
      <c r="E24" s="72">
        <v>1</v>
      </c>
      <c r="F24" s="72" t="s">
        <v>6</v>
      </c>
      <c r="G24" s="72">
        <v>1</v>
      </c>
      <c r="H24" s="73" t="s">
        <v>100</v>
      </c>
    </row>
    <row r="25" spans="1:8" x14ac:dyDescent="0.3">
      <c r="A25" s="69">
        <v>8</v>
      </c>
      <c r="B25" s="74" t="s">
        <v>109</v>
      </c>
      <c r="C25" s="108" t="s">
        <v>110</v>
      </c>
      <c r="D25" s="71" t="s">
        <v>11</v>
      </c>
      <c r="E25" s="72">
        <v>2</v>
      </c>
      <c r="F25" s="72" t="s">
        <v>6</v>
      </c>
      <c r="G25" s="72">
        <v>2</v>
      </c>
      <c r="H25" s="75" t="s">
        <v>100</v>
      </c>
    </row>
    <row r="26" spans="1:8" x14ac:dyDescent="0.3">
      <c r="A26" s="69">
        <v>9</v>
      </c>
      <c r="B26" s="74" t="s">
        <v>111</v>
      </c>
      <c r="C26" s="108" t="s">
        <v>112</v>
      </c>
      <c r="D26" s="71" t="s">
        <v>11</v>
      </c>
      <c r="E26" s="72">
        <v>1</v>
      </c>
      <c r="F26" s="72" t="s">
        <v>6</v>
      </c>
      <c r="G26" s="72">
        <v>1</v>
      </c>
      <c r="H26" s="73" t="s">
        <v>100</v>
      </c>
    </row>
    <row r="27" spans="1:8" x14ac:dyDescent="0.3">
      <c r="A27" s="76">
        <v>10</v>
      </c>
      <c r="B27" s="77" t="s">
        <v>113</v>
      </c>
      <c r="C27" s="109" t="s">
        <v>114</v>
      </c>
      <c r="D27" s="78" t="s">
        <v>5</v>
      </c>
      <c r="E27" s="79">
        <v>1</v>
      </c>
      <c r="F27" s="79" t="s">
        <v>6</v>
      </c>
      <c r="G27" s="79">
        <v>1</v>
      </c>
      <c r="H27" s="80" t="s">
        <v>95</v>
      </c>
    </row>
    <row r="28" spans="1:8" x14ac:dyDescent="0.3">
      <c r="A28" s="69">
        <v>11</v>
      </c>
      <c r="B28" s="81" t="s">
        <v>44</v>
      </c>
      <c r="C28" s="110" t="s">
        <v>115</v>
      </c>
      <c r="D28" s="71" t="s">
        <v>5</v>
      </c>
      <c r="E28" s="72">
        <v>1</v>
      </c>
      <c r="F28" s="72" t="s">
        <v>6</v>
      </c>
      <c r="G28" s="72">
        <v>1</v>
      </c>
      <c r="H28" s="73" t="s">
        <v>95</v>
      </c>
    </row>
    <row r="29" spans="1:8" x14ac:dyDescent="0.3">
      <c r="A29" s="69">
        <v>12</v>
      </c>
      <c r="B29" s="82" t="s">
        <v>116</v>
      </c>
      <c r="C29" s="108" t="s">
        <v>117</v>
      </c>
      <c r="D29" s="71" t="s">
        <v>11</v>
      </c>
      <c r="E29" s="72">
        <v>1</v>
      </c>
      <c r="F29" s="72" t="s">
        <v>6</v>
      </c>
      <c r="G29" s="72">
        <v>1</v>
      </c>
      <c r="H29" s="73" t="s">
        <v>95</v>
      </c>
    </row>
    <row r="30" spans="1:8" x14ac:dyDescent="0.3">
      <c r="A30" s="69">
        <v>13</v>
      </c>
      <c r="B30" s="82" t="s">
        <v>118</v>
      </c>
      <c r="C30" s="108" t="s">
        <v>119</v>
      </c>
      <c r="D30" s="71" t="s">
        <v>11</v>
      </c>
      <c r="E30" s="72">
        <v>6</v>
      </c>
      <c r="F30" s="72" t="s">
        <v>6</v>
      </c>
      <c r="G30" s="72">
        <v>6</v>
      </c>
      <c r="H30" s="75" t="s">
        <v>100</v>
      </c>
    </row>
    <row r="31" spans="1:8" x14ac:dyDescent="0.3">
      <c r="A31" s="69">
        <v>14</v>
      </c>
      <c r="B31" s="83" t="s">
        <v>120</v>
      </c>
      <c r="C31" s="108" t="s">
        <v>121</v>
      </c>
      <c r="D31" s="71" t="s">
        <v>11</v>
      </c>
      <c r="E31" s="72">
        <v>2</v>
      </c>
      <c r="F31" s="72" t="s">
        <v>6</v>
      </c>
      <c r="G31" s="72">
        <v>2</v>
      </c>
      <c r="H31" s="75" t="s">
        <v>95</v>
      </c>
    </row>
    <row r="32" spans="1:8" ht="41.4" x14ac:dyDescent="0.3">
      <c r="A32" s="69">
        <v>15</v>
      </c>
      <c r="B32" s="84" t="s">
        <v>122</v>
      </c>
      <c r="C32" s="108" t="s">
        <v>123</v>
      </c>
      <c r="D32" s="71" t="s">
        <v>11</v>
      </c>
      <c r="E32" s="72">
        <v>4</v>
      </c>
      <c r="F32" s="72" t="s">
        <v>6</v>
      </c>
      <c r="G32" s="72">
        <v>4</v>
      </c>
      <c r="H32" s="75" t="s">
        <v>95</v>
      </c>
    </row>
    <row r="33" spans="1:8" ht="27.6" x14ac:dyDescent="0.3">
      <c r="A33" s="69">
        <v>16</v>
      </c>
      <c r="B33" s="84" t="s">
        <v>124</v>
      </c>
      <c r="C33" s="108" t="s">
        <v>125</v>
      </c>
      <c r="D33" s="71" t="s">
        <v>11</v>
      </c>
      <c r="E33" s="72">
        <v>6</v>
      </c>
      <c r="F33" s="72" t="s">
        <v>6</v>
      </c>
      <c r="G33" s="72">
        <v>6</v>
      </c>
      <c r="H33" s="75" t="s">
        <v>100</v>
      </c>
    </row>
    <row r="34" spans="1:8" ht="27.6" x14ac:dyDescent="0.3">
      <c r="A34" s="69">
        <v>17</v>
      </c>
      <c r="B34" s="85" t="s">
        <v>126</v>
      </c>
      <c r="C34" s="108" t="s">
        <v>127</v>
      </c>
      <c r="D34" s="71" t="s">
        <v>11</v>
      </c>
      <c r="E34" s="72">
        <v>2</v>
      </c>
      <c r="F34" s="72" t="s">
        <v>6</v>
      </c>
      <c r="G34" s="72">
        <v>2</v>
      </c>
      <c r="H34" s="73" t="s">
        <v>100</v>
      </c>
    </row>
    <row r="35" spans="1:8" x14ac:dyDescent="0.3">
      <c r="A35" s="69">
        <v>18</v>
      </c>
      <c r="B35" s="85" t="s">
        <v>128</v>
      </c>
      <c r="C35" s="106" t="s">
        <v>129</v>
      </c>
      <c r="D35" s="71" t="s">
        <v>5</v>
      </c>
      <c r="E35" s="72">
        <v>1</v>
      </c>
      <c r="F35" s="72" t="s">
        <v>6</v>
      </c>
      <c r="G35" s="72">
        <v>1</v>
      </c>
      <c r="H35" s="73" t="s">
        <v>95</v>
      </c>
    </row>
    <row r="36" spans="1:8" ht="21.6" thickBot="1" x14ac:dyDescent="0.35">
      <c r="A36" s="192" t="s">
        <v>130</v>
      </c>
      <c r="B36" s="193"/>
      <c r="C36" s="193"/>
      <c r="D36" s="193"/>
      <c r="E36" s="193"/>
      <c r="F36" s="193"/>
      <c r="G36" s="193"/>
      <c r="H36" s="193"/>
    </row>
    <row r="37" spans="1:8" x14ac:dyDescent="0.3">
      <c r="A37" s="189" t="s">
        <v>13</v>
      </c>
      <c r="B37" s="190"/>
      <c r="C37" s="190"/>
      <c r="D37" s="190"/>
      <c r="E37" s="190"/>
      <c r="F37" s="190"/>
      <c r="G37" s="190"/>
      <c r="H37" s="191"/>
    </row>
    <row r="38" spans="1:8" x14ac:dyDescent="0.3">
      <c r="A38" s="194" t="s">
        <v>131</v>
      </c>
      <c r="B38" s="195"/>
      <c r="C38" s="195"/>
      <c r="D38" s="195"/>
      <c r="E38" s="195"/>
      <c r="F38" s="195"/>
      <c r="G38" s="195"/>
      <c r="H38" s="196"/>
    </row>
    <row r="39" spans="1:8" x14ac:dyDescent="0.3">
      <c r="A39" s="194" t="s">
        <v>132</v>
      </c>
      <c r="B39" s="195"/>
      <c r="C39" s="195"/>
      <c r="D39" s="195"/>
      <c r="E39" s="195"/>
      <c r="F39" s="195"/>
      <c r="G39" s="195"/>
      <c r="H39" s="196"/>
    </row>
    <row r="40" spans="1:8" x14ac:dyDescent="0.3">
      <c r="A40" s="194" t="s">
        <v>86</v>
      </c>
      <c r="B40" s="195"/>
      <c r="C40" s="195"/>
      <c r="D40" s="195"/>
      <c r="E40" s="195"/>
      <c r="F40" s="195"/>
      <c r="G40" s="195"/>
      <c r="H40" s="196"/>
    </row>
    <row r="41" spans="1:8" x14ac:dyDescent="0.3">
      <c r="A41" s="200" t="s">
        <v>133</v>
      </c>
      <c r="B41" s="201"/>
      <c r="C41" s="201"/>
      <c r="D41" s="201"/>
      <c r="E41" s="201"/>
      <c r="F41" s="201"/>
      <c r="G41" s="201"/>
      <c r="H41" s="202"/>
    </row>
    <row r="42" spans="1:8" x14ac:dyDescent="0.3">
      <c r="A42" s="194" t="s">
        <v>88</v>
      </c>
      <c r="B42" s="195"/>
      <c r="C42" s="195"/>
      <c r="D42" s="195"/>
      <c r="E42" s="195"/>
      <c r="F42" s="195"/>
      <c r="G42" s="195"/>
      <c r="H42" s="196"/>
    </row>
    <row r="43" spans="1:8" x14ac:dyDescent="0.3">
      <c r="A43" s="194" t="s">
        <v>134</v>
      </c>
      <c r="B43" s="195"/>
      <c r="C43" s="195"/>
      <c r="D43" s="195"/>
      <c r="E43" s="195"/>
      <c r="F43" s="195"/>
      <c r="G43" s="195"/>
      <c r="H43" s="196"/>
    </row>
    <row r="44" spans="1:8" x14ac:dyDescent="0.3">
      <c r="A44" s="194" t="s">
        <v>135</v>
      </c>
      <c r="B44" s="195"/>
      <c r="C44" s="195"/>
      <c r="D44" s="195"/>
      <c r="E44" s="195"/>
      <c r="F44" s="195"/>
      <c r="G44" s="195"/>
      <c r="H44" s="196"/>
    </row>
    <row r="45" spans="1:8" ht="15" thickBot="1" x14ac:dyDescent="0.35">
      <c r="A45" s="197" t="s">
        <v>136</v>
      </c>
      <c r="B45" s="198"/>
      <c r="C45" s="198"/>
      <c r="D45" s="198"/>
      <c r="E45" s="198"/>
      <c r="F45" s="198"/>
      <c r="G45" s="198"/>
      <c r="H45" s="199"/>
    </row>
    <row r="46" spans="1:8" ht="41.4" x14ac:dyDescent="0.3">
      <c r="A46" s="86" t="s">
        <v>0</v>
      </c>
      <c r="B46" s="86" t="s">
        <v>1</v>
      </c>
      <c r="C46" s="111" t="s">
        <v>10</v>
      </c>
      <c r="D46" s="86" t="s">
        <v>2</v>
      </c>
      <c r="E46" s="86" t="s">
        <v>4</v>
      </c>
      <c r="F46" s="86" t="s">
        <v>3</v>
      </c>
      <c r="G46" s="86" t="s">
        <v>8</v>
      </c>
      <c r="H46" s="86" t="s">
        <v>92</v>
      </c>
    </row>
    <row r="47" spans="1:8" ht="27.6" x14ac:dyDescent="0.3">
      <c r="A47" s="87">
        <v>1</v>
      </c>
      <c r="B47" s="88" t="s">
        <v>137</v>
      </c>
      <c r="C47" s="112" t="s">
        <v>138</v>
      </c>
      <c r="D47" s="71" t="s">
        <v>11</v>
      </c>
      <c r="E47" s="71">
        <v>1</v>
      </c>
      <c r="F47" s="89" t="s">
        <v>139</v>
      </c>
      <c r="G47" s="89">
        <v>15</v>
      </c>
      <c r="H47" s="75" t="s">
        <v>100</v>
      </c>
    </row>
    <row r="48" spans="1:8" ht="27.6" x14ac:dyDescent="0.3">
      <c r="A48" s="87">
        <v>2</v>
      </c>
      <c r="B48" s="90" t="s">
        <v>140</v>
      </c>
      <c r="C48" s="113" t="s">
        <v>141</v>
      </c>
      <c r="D48" s="71" t="s">
        <v>11</v>
      </c>
      <c r="E48" s="71">
        <v>1</v>
      </c>
      <c r="F48" s="71" t="s">
        <v>142</v>
      </c>
      <c r="G48" s="89">
        <v>5</v>
      </c>
      <c r="H48" s="75" t="s">
        <v>100</v>
      </c>
    </row>
    <row r="49" spans="1:8" ht="27.6" x14ac:dyDescent="0.3">
      <c r="A49" s="87">
        <v>3</v>
      </c>
      <c r="B49" s="91" t="s">
        <v>143</v>
      </c>
      <c r="C49" s="112" t="s">
        <v>144</v>
      </c>
      <c r="D49" s="73" t="s">
        <v>11</v>
      </c>
      <c r="E49" s="71">
        <v>1</v>
      </c>
      <c r="F49" s="89" t="s">
        <v>139</v>
      </c>
      <c r="G49" s="89">
        <v>15</v>
      </c>
      <c r="H49" s="73" t="s">
        <v>95</v>
      </c>
    </row>
    <row r="50" spans="1:8" ht="27.6" x14ac:dyDescent="0.3">
      <c r="A50" s="87">
        <v>4</v>
      </c>
      <c r="B50" s="91" t="s">
        <v>145</v>
      </c>
      <c r="C50" s="112" t="s">
        <v>146</v>
      </c>
      <c r="D50" s="73" t="s">
        <v>11</v>
      </c>
      <c r="E50" s="89">
        <v>1</v>
      </c>
      <c r="F50" s="89" t="s">
        <v>139</v>
      </c>
      <c r="G50" s="92">
        <v>15</v>
      </c>
      <c r="H50" s="73" t="s">
        <v>95</v>
      </c>
    </row>
    <row r="51" spans="1:8" ht="27.6" x14ac:dyDescent="0.3">
      <c r="A51" s="87">
        <v>5</v>
      </c>
      <c r="B51" s="91" t="s">
        <v>147</v>
      </c>
      <c r="C51" s="112" t="s">
        <v>148</v>
      </c>
      <c r="D51" s="73" t="s">
        <v>11</v>
      </c>
      <c r="E51" s="89">
        <v>1</v>
      </c>
      <c r="F51" s="89" t="s">
        <v>139</v>
      </c>
      <c r="G51" s="92">
        <v>15</v>
      </c>
      <c r="H51" s="73" t="s">
        <v>95</v>
      </c>
    </row>
    <row r="52" spans="1:8" ht="27.6" x14ac:dyDescent="0.3">
      <c r="A52" s="87">
        <v>6</v>
      </c>
      <c r="B52" s="91" t="s">
        <v>149</v>
      </c>
      <c r="C52" s="112" t="s">
        <v>150</v>
      </c>
      <c r="D52" s="73" t="s">
        <v>11</v>
      </c>
      <c r="E52" s="89">
        <v>1</v>
      </c>
      <c r="F52" s="89" t="s">
        <v>139</v>
      </c>
      <c r="G52" s="92">
        <v>15</v>
      </c>
      <c r="H52" s="75" t="s">
        <v>100</v>
      </c>
    </row>
    <row r="53" spans="1:8" ht="27.6" x14ac:dyDescent="0.3">
      <c r="A53" s="87">
        <v>7</v>
      </c>
      <c r="B53" s="91" t="s">
        <v>151</v>
      </c>
      <c r="C53" s="112" t="s">
        <v>152</v>
      </c>
      <c r="D53" s="73" t="s">
        <v>11</v>
      </c>
      <c r="E53" s="89">
        <v>1</v>
      </c>
      <c r="F53" s="89" t="s">
        <v>153</v>
      </c>
      <c r="G53" s="92">
        <v>15</v>
      </c>
      <c r="H53" s="75" t="s">
        <v>100</v>
      </c>
    </row>
    <row r="54" spans="1:8" ht="27.6" x14ac:dyDescent="0.3">
      <c r="A54" s="87">
        <v>8</v>
      </c>
      <c r="B54" s="91" t="s">
        <v>154</v>
      </c>
      <c r="C54" s="114" t="s">
        <v>155</v>
      </c>
      <c r="D54" s="73" t="s">
        <v>11</v>
      </c>
      <c r="E54" s="89">
        <v>1</v>
      </c>
      <c r="F54" s="89" t="s">
        <v>139</v>
      </c>
      <c r="G54" s="92">
        <v>15</v>
      </c>
      <c r="H54" s="75" t="s">
        <v>100</v>
      </c>
    </row>
    <row r="55" spans="1:8" ht="27.6" x14ac:dyDescent="0.3">
      <c r="A55" s="87">
        <v>9</v>
      </c>
      <c r="B55" s="91" t="s">
        <v>156</v>
      </c>
      <c r="C55" s="112" t="s">
        <v>157</v>
      </c>
      <c r="D55" s="73" t="s">
        <v>11</v>
      </c>
      <c r="E55" s="89">
        <v>1</v>
      </c>
      <c r="F55" s="89" t="s">
        <v>139</v>
      </c>
      <c r="G55" s="92">
        <v>15</v>
      </c>
      <c r="H55" s="75" t="s">
        <v>100</v>
      </c>
    </row>
    <row r="56" spans="1:8" ht="27.6" x14ac:dyDescent="0.3">
      <c r="A56" s="87">
        <v>10</v>
      </c>
      <c r="B56" s="91" t="s">
        <v>158</v>
      </c>
      <c r="C56" s="112" t="s">
        <v>159</v>
      </c>
      <c r="D56" s="73" t="s">
        <v>11</v>
      </c>
      <c r="E56" s="89">
        <v>1</v>
      </c>
      <c r="F56" s="89" t="s">
        <v>139</v>
      </c>
      <c r="G56" s="92">
        <v>15</v>
      </c>
      <c r="H56" s="75" t="s">
        <v>100</v>
      </c>
    </row>
    <row r="57" spans="1:8" ht="27.6" x14ac:dyDescent="0.3">
      <c r="A57" s="87">
        <v>11</v>
      </c>
      <c r="B57" s="91" t="s">
        <v>160</v>
      </c>
      <c r="C57" s="115" t="s">
        <v>161</v>
      </c>
      <c r="D57" s="73" t="s">
        <v>11</v>
      </c>
      <c r="E57" s="89">
        <v>1</v>
      </c>
      <c r="F57" s="89" t="s">
        <v>139</v>
      </c>
      <c r="G57" s="92">
        <v>15</v>
      </c>
      <c r="H57" s="75" t="s">
        <v>100</v>
      </c>
    </row>
    <row r="58" spans="1:8" ht="27.6" x14ac:dyDescent="0.3">
      <c r="A58" s="87">
        <v>12</v>
      </c>
      <c r="B58" s="91" t="s">
        <v>162</v>
      </c>
      <c r="C58" s="115" t="s">
        <v>163</v>
      </c>
      <c r="D58" s="73" t="s">
        <v>11</v>
      </c>
      <c r="E58" s="89">
        <v>1</v>
      </c>
      <c r="F58" s="89" t="s">
        <v>139</v>
      </c>
      <c r="G58" s="93">
        <v>15</v>
      </c>
      <c r="H58" s="75" t="s">
        <v>95</v>
      </c>
    </row>
    <row r="59" spans="1:8" ht="27.6" x14ac:dyDescent="0.3">
      <c r="A59" s="87">
        <v>13</v>
      </c>
      <c r="B59" s="91" t="s">
        <v>164</v>
      </c>
      <c r="C59" s="112" t="s">
        <v>165</v>
      </c>
      <c r="D59" s="73" t="s">
        <v>11</v>
      </c>
      <c r="E59" s="89">
        <v>1</v>
      </c>
      <c r="F59" s="89" t="s">
        <v>166</v>
      </c>
      <c r="G59" s="92">
        <v>8</v>
      </c>
      <c r="H59" s="75" t="s">
        <v>100</v>
      </c>
    </row>
    <row r="60" spans="1:8" ht="27.6" x14ac:dyDescent="0.3">
      <c r="A60" s="87">
        <v>14</v>
      </c>
      <c r="B60" s="84" t="s">
        <v>167</v>
      </c>
      <c r="C60" s="116" t="s">
        <v>168</v>
      </c>
      <c r="D60" s="73" t="s">
        <v>11</v>
      </c>
      <c r="E60" s="89">
        <v>1</v>
      </c>
      <c r="F60" s="89" t="s">
        <v>139</v>
      </c>
      <c r="G60" s="93">
        <v>15</v>
      </c>
      <c r="H60" s="73" t="s">
        <v>95</v>
      </c>
    </row>
    <row r="61" spans="1:8" ht="21.6" thickBot="1" x14ac:dyDescent="0.35">
      <c r="A61" s="192" t="s">
        <v>15</v>
      </c>
      <c r="B61" s="193"/>
      <c r="C61" s="193"/>
      <c r="D61" s="193"/>
      <c r="E61" s="193"/>
      <c r="F61" s="193"/>
      <c r="G61" s="193"/>
      <c r="H61" s="193"/>
    </row>
    <row r="62" spans="1:8" x14ac:dyDescent="0.3">
      <c r="A62" s="189" t="s">
        <v>13</v>
      </c>
      <c r="B62" s="190"/>
      <c r="C62" s="190"/>
      <c r="D62" s="190"/>
      <c r="E62" s="190"/>
      <c r="F62" s="190"/>
      <c r="G62" s="190"/>
      <c r="H62" s="191"/>
    </row>
    <row r="63" spans="1:8" x14ac:dyDescent="0.3">
      <c r="A63" s="194" t="s">
        <v>169</v>
      </c>
      <c r="B63" s="195"/>
      <c r="C63" s="195"/>
      <c r="D63" s="195"/>
      <c r="E63" s="195"/>
      <c r="F63" s="195"/>
      <c r="G63" s="195"/>
      <c r="H63" s="196"/>
    </row>
    <row r="64" spans="1:8" x14ac:dyDescent="0.3">
      <c r="A64" s="194" t="s">
        <v>170</v>
      </c>
      <c r="B64" s="195"/>
      <c r="C64" s="195"/>
      <c r="D64" s="195"/>
      <c r="E64" s="195"/>
      <c r="F64" s="195"/>
      <c r="G64" s="195"/>
      <c r="H64" s="196"/>
    </row>
    <row r="65" spans="1:8" x14ac:dyDescent="0.3">
      <c r="A65" s="194" t="s">
        <v>86</v>
      </c>
      <c r="B65" s="195"/>
      <c r="C65" s="195"/>
      <c r="D65" s="195"/>
      <c r="E65" s="195"/>
      <c r="F65" s="195"/>
      <c r="G65" s="195"/>
      <c r="H65" s="196"/>
    </row>
    <row r="66" spans="1:8" x14ac:dyDescent="0.3">
      <c r="A66" s="194" t="s">
        <v>133</v>
      </c>
      <c r="B66" s="195"/>
      <c r="C66" s="195"/>
      <c r="D66" s="195"/>
      <c r="E66" s="195"/>
      <c r="F66" s="195"/>
      <c r="G66" s="195"/>
      <c r="H66" s="196"/>
    </row>
    <row r="67" spans="1:8" x14ac:dyDescent="0.3">
      <c r="A67" s="194" t="s">
        <v>88</v>
      </c>
      <c r="B67" s="195"/>
      <c r="C67" s="195"/>
      <c r="D67" s="195"/>
      <c r="E67" s="195"/>
      <c r="F67" s="195"/>
      <c r="G67" s="195"/>
      <c r="H67" s="196"/>
    </row>
    <row r="68" spans="1:8" x14ac:dyDescent="0.3">
      <c r="A68" s="194" t="s">
        <v>171</v>
      </c>
      <c r="B68" s="195"/>
      <c r="C68" s="195"/>
      <c r="D68" s="195"/>
      <c r="E68" s="195"/>
      <c r="F68" s="195"/>
      <c r="G68" s="195"/>
      <c r="H68" s="196"/>
    </row>
    <row r="69" spans="1:8" x14ac:dyDescent="0.3">
      <c r="A69" s="203" t="s">
        <v>172</v>
      </c>
      <c r="B69" s="204"/>
      <c r="C69" s="204"/>
      <c r="D69" s="204"/>
      <c r="E69" s="204"/>
      <c r="F69" s="204"/>
      <c r="G69" s="204"/>
      <c r="H69" s="205"/>
    </row>
    <row r="70" spans="1:8" ht="15" thickBot="1" x14ac:dyDescent="0.35">
      <c r="A70" s="206" t="s">
        <v>173</v>
      </c>
      <c r="B70" s="207"/>
      <c r="C70" s="207"/>
      <c r="D70" s="207"/>
      <c r="E70" s="207"/>
      <c r="F70" s="207"/>
      <c r="G70" s="207"/>
      <c r="H70" s="208"/>
    </row>
    <row r="71" spans="1:8" ht="41.4" x14ac:dyDescent="0.3">
      <c r="A71" s="94" t="s">
        <v>0</v>
      </c>
      <c r="B71" s="86" t="s">
        <v>1</v>
      </c>
      <c r="C71" s="111" t="s">
        <v>10</v>
      </c>
      <c r="D71" s="86" t="s">
        <v>2</v>
      </c>
      <c r="E71" s="86" t="s">
        <v>4</v>
      </c>
      <c r="F71" s="86" t="s">
        <v>3</v>
      </c>
      <c r="G71" s="86" t="s">
        <v>8</v>
      </c>
      <c r="H71" s="86" t="s">
        <v>92</v>
      </c>
    </row>
    <row r="72" spans="1:8" ht="41.4" x14ac:dyDescent="0.3">
      <c r="A72" s="95">
        <v>1</v>
      </c>
      <c r="B72" s="96" t="s">
        <v>174</v>
      </c>
      <c r="C72" s="106" t="s">
        <v>175</v>
      </c>
      <c r="D72" s="97" t="s">
        <v>5</v>
      </c>
      <c r="E72" s="97">
        <v>1</v>
      </c>
      <c r="F72" s="97" t="s">
        <v>6</v>
      </c>
      <c r="G72" s="98">
        <f>E72</f>
        <v>1</v>
      </c>
      <c r="H72" s="98" t="s">
        <v>95</v>
      </c>
    </row>
    <row r="73" spans="1:8" x14ac:dyDescent="0.3">
      <c r="A73" s="95">
        <v>2</v>
      </c>
      <c r="B73" s="96" t="s">
        <v>176</v>
      </c>
      <c r="C73" s="106" t="s">
        <v>177</v>
      </c>
      <c r="D73" s="97" t="s">
        <v>5</v>
      </c>
      <c r="E73" s="97">
        <v>1</v>
      </c>
      <c r="F73" s="97" t="s">
        <v>6</v>
      </c>
      <c r="G73" s="98">
        <f>E73</f>
        <v>1</v>
      </c>
      <c r="H73" s="98" t="s">
        <v>95</v>
      </c>
    </row>
    <row r="74" spans="1:8" x14ac:dyDescent="0.3">
      <c r="A74" s="99">
        <v>3</v>
      </c>
      <c r="B74" s="74" t="s">
        <v>178</v>
      </c>
      <c r="C74" s="106" t="s">
        <v>179</v>
      </c>
      <c r="D74" s="98" t="s">
        <v>7</v>
      </c>
      <c r="E74" s="98">
        <v>1</v>
      </c>
      <c r="F74" s="98" t="s">
        <v>6</v>
      </c>
      <c r="G74" s="98">
        <f>E74</f>
        <v>1</v>
      </c>
      <c r="H74" s="98" t="s">
        <v>95</v>
      </c>
    </row>
    <row r="75" spans="1:8" x14ac:dyDescent="0.3">
      <c r="A75" s="99">
        <v>4</v>
      </c>
      <c r="B75" s="100" t="s">
        <v>180</v>
      </c>
      <c r="C75" s="117" t="s">
        <v>181</v>
      </c>
      <c r="D75" s="98" t="s">
        <v>7</v>
      </c>
      <c r="E75" s="98">
        <v>1</v>
      </c>
      <c r="F75" s="98" t="s">
        <v>6</v>
      </c>
      <c r="G75" s="98">
        <f t="shared" ref="G75:G77" si="0">E75</f>
        <v>1</v>
      </c>
      <c r="H75" s="98" t="s">
        <v>95</v>
      </c>
    </row>
    <row r="76" spans="1:8" x14ac:dyDescent="0.3">
      <c r="A76" s="99">
        <v>5</v>
      </c>
      <c r="B76" s="100" t="s">
        <v>61</v>
      </c>
      <c r="C76" s="118" t="s">
        <v>182</v>
      </c>
      <c r="D76" s="98" t="s">
        <v>7</v>
      </c>
      <c r="E76" s="98">
        <v>1</v>
      </c>
      <c r="F76" s="98" t="s">
        <v>6</v>
      </c>
      <c r="G76" s="98">
        <f t="shared" si="0"/>
        <v>1</v>
      </c>
      <c r="H76" s="98" t="s">
        <v>95</v>
      </c>
    </row>
    <row r="77" spans="1:8" x14ac:dyDescent="0.3">
      <c r="A77" s="99">
        <v>6</v>
      </c>
      <c r="B77" s="101" t="s">
        <v>62</v>
      </c>
      <c r="C77" s="118" t="s">
        <v>183</v>
      </c>
      <c r="D77" s="98" t="s">
        <v>7</v>
      </c>
      <c r="E77" s="98">
        <v>1</v>
      </c>
      <c r="F77" s="98" t="s">
        <v>6</v>
      </c>
      <c r="G77" s="98">
        <f t="shared" si="0"/>
        <v>1</v>
      </c>
      <c r="H77" s="98" t="s">
        <v>95</v>
      </c>
    </row>
    <row r="78" spans="1:8" ht="21" x14ac:dyDescent="0.3">
      <c r="A78" s="192" t="s">
        <v>14</v>
      </c>
      <c r="B78" s="193"/>
      <c r="C78" s="193"/>
      <c r="D78" s="193"/>
      <c r="E78" s="193"/>
      <c r="F78" s="193"/>
      <c r="G78" s="193"/>
      <c r="H78" s="193"/>
    </row>
    <row r="79" spans="1:8" ht="41.4" x14ac:dyDescent="0.3">
      <c r="A79" s="94" t="s">
        <v>0</v>
      </c>
      <c r="B79" s="86" t="s">
        <v>1</v>
      </c>
      <c r="C79" s="5" t="s">
        <v>10</v>
      </c>
      <c r="D79" s="86" t="s">
        <v>2</v>
      </c>
      <c r="E79" s="86" t="s">
        <v>4</v>
      </c>
      <c r="F79" s="86" t="s">
        <v>3</v>
      </c>
      <c r="G79" s="86" t="s">
        <v>8</v>
      </c>
      <c r="H79" s="86" t="s">
        <v>92</v>
      </c>
    </row>
    <row r="80" spans="1:8" x14ac:dyDescent="0.3">
      <c r="A80" s="95">
        <v>1</v>
      </c>
      <c r="B80" s="102" t="s">
        <v>20</v>
      </c>
      <c r="C80" s="119" t="s">
        <v>184</v>
      </c>
      <c r="D80" s="73" t="s">
        <v>9</v>
      </c>
      <c r="E80" s="97">
        <v>1</v>
      </c>
      <c r="F80" s="97" t="s">
        <v>6</v>
      </c>
      <c r="G80" s="98">
        <f>E80</f>
        <v>1</v>
      </c>
      <c r="H80" s="73" t="s">
        <v>185</v>
      </c>
    </row>
    <row r="81" spans="1:8" x14ac:dyDescent="0.3">
      <c r="A81" s="99">
        <v>2</v>
      </c>
      <c r="B81" s="100" t="s">
        <v>21</v>
      </c>
      <c r="C81" s="119" t="s">
        <v>186</v>
      </c>
      <c r="D81" s="73" t="s">
        <v>9</v>
      </c>
      <c r="E81" s="98">
        <v>1</v>
      </c>
      <c r="F81" s="98" t="s">
        <v>6</v>
      </c>
      <c r="G81" s="98">
        <f t="shared" ref="G81:G84" si="1">E81</f>
        <v>1</v>
      </c>
      <c r="H81" s="73" t="s">
        <v>185</v>
      </c>
    </row>
    <row r="82" spans="1:8" x14ac:dyDescent="0.3">
      <c r="A82" s="99">
        <v>3</v>
      </c>
      <c r="B82" s="100" t="s">
        <v>187</v>
      </c>
      <c r="C82" s="119" t="s">
        <v>188</v>
      </c>
      <c r="D82" s="73" t="s">
        <v>9</v>
      </c>
      <c r="E82" s="98">
        <v>1</v>
      </c>
      <c r="F82" s="98" t="s">
        <v>6</v>
      </c>
      <c r="G82" s="98">
        <f t="shared" si="1"/>
        <v>1</v>
      </c>
      <c r="H82" s="73" t="s">
        <v>185</v>
      </c>
    </row>
    <row r="83" spans="1:8" x14ac:dyDescent="0.3">
      <c r="A83" s="99">
        <v>4</v>
      </c>
      <c r="B83" s="100" t="s">
        <v>22</v>
      </c>
      <c r="C83" s="119" t="s">
        <v>189</v>
      </c>
      <c r="D83" s="73" t="s">
        <v>9</v>
      </c>
      <c r="E83" s="98">
        <v>1</v>
      </c>
      <c r="F83" s="98" t="s">
        <v>6</v>
      </c>
      <c r="G83" s="98">
        <f t="shared" si="1"/>
        <v>1</v>
      </c>
      <c r="H83" s="73" t="s">
        <v>185</v>
      </c>
    </row>
    <row r="84" spans="1:8" x14ac:dyDescent="0.3">
      <c r="A84" s="99">
        <v>5</v>
      </c>
      <c r="B84" s="100" t="s">
        <v>36</v>
      </c>
      <c r="C84" s="119" t="s">
        <v>190</v>
      </c>
      <c r="D84" s="73" t="s">
        <v>9</v>
      </c>
      <c r="E84" s="97">
        <v>20</v>
      </c>
      <c r="F84" s="98" t="s">
        <v>6</v>
      </c>
      <c r="G84" s="98">
        <f t="shared" si="1"/>
        <v>20</v>
      </c>
      <c r="H84" s="73" t="s">
        <v>185</v>
      </c>
    </row>
    <row r="85" spans="1:8" x14ac:dyDescent="0.3">
      <c r="A85" s="99">
        <v>6</v>
      </c>
      <c r="B85" s="74" t="s">
        <v>191</v>
      </c>
      <c r="C85" s="120" t="s">
        <v>192</v>
      </c>
      <c r="D85" s="98" t="s">
        <v>32</v>
      </c>
      <c r="E85" s="98">
        <v>15</v>
      </c>
      <c r="F85" s="98" t="s">
        <v>6</v>
      </c>
      <c r="G85" s="98">
        <v>15</v>
      </c>
      <c r="H85" s="73" t="s">
        <v>185</v>
      </c>
    </row>
    <row r="86" spans="1:8" x14ac:dyDescent="0.3">
      <c r="A86" s="99">
        <v>7</v>
      </c>
      <c r="B86" s="74" t="s">
        <v>39</v>
      </c>
      <c r="C86" s="119" t="s">
        <v>193</v>
      </c>
      <c r="D86" s="98" t="s">
        <v>32</v>
      </c>
      <c r="E86" s="98">
        <v>15</v>
      </c>
      <c r="F86" s="98" t="s">
        <v>6</v>
      </c>
      <c r="G86" s="98">
        <v>15</v>
      </c>
      <c r="H86" s="73" t="s">
        <v>185</v>
      </c>
    </row>
    <row r="87" spans="1:8" x14ac:dyDescent="0.3">
      <c r="A87" s="99">
        <v>8</v>
      </c>
      <c r="B87" s="74" t="s">
        <v>194</v>
      </c>
      <c r="C87" s="119" t="s">
        <v>195</v>
      </c>
      <c r="D87" s="98" t="s">
        <v>32</v>
      </c>
      <c r="E87" s="98">
        <v>15</v>
      </c>
      <c r="F87" s="98" t="s">
        <v>6</v>
      </c>
      <c r="G87" s="98">
        <v>15</v>
      </c>
      <c r="H87" s="73" t="s">
        <v>185</v>
      </c>
    </row>
    <row r="88" spans="1:8" x14ac:dyDescent="0.3">
      <c r="A88" s="99">
        <v>9</v>
      </c>
      <c r="B88" s="74" t="s">
        <v>196</v>
      </c>
      <c r="C88" s="119" t="s">
        <v>197</v>
      </c>
      <c r="D88" s="98" t="s">
        <v>32</v>
      </c>
      <c r="E88" s="98">
        <v>15</v>
      </c>
      <c r="F88" s="98" t="s">
        <v>6</v>
      </c>
      <c r="G88" s="98">
        <v>15</v>
      </c>
      <c r="H88" s="73" t="s">
        <v>185</v>
      </c>
    </row>
    <row r="89" spans="1:8" x14ac:dyDescent="0.3">
      <c r="A89" s="103">
        <v>10</v>
      </c>
      <c r="B89" s="104" t="s">
        <v>198</v>
      </c>
      <c r="C89" s="121" t="s">
        <v>199</v>
      </c>
      <c r="D89" s="73" t="s">
        <v>9</v>
      </c>
      <c r="E89" s="98">
        <v>1</v>
      </c>
      <c r="F89" s="98" t="s">
        <v>6</v>
      </c>
      <c r="G89" s="98">
        <f t="shared" ref="G89" si="2">E89</f>
        <v>1</v>
      </c>
      <c r="H89" s="73" t="s">
        <v>185</v>
      </c>
    </row>
  </sheetData>
  <mergeCells count="37">
    <mergeCell ref="A78:H78"/>
    <mergeCell ref="A65:H65"/>
    <mergeCell ref="A66:H66"/>
    <mergeCell ref="A67:H67"/>
    <mergeCell ref="A68:H68"/>
    <mergeCell ref="A69:H69"/>
    <mergeCell ref="A70:H70"/>
    <mergeCell ref="A64:H64"/>
    <mergeCell ref="A38:H38"/>
    <mergeCell ref="A39:H39"/>
    <mergeCell ref="A40:H40"/>
    <mergeCell ref="A41:H41"/>
    <mergeCell ref="A42:H42"/>
    <mergeCell ref="A43:H43"/>
    <mergeCell ref="A44:H44"/>
    <mergeCell ref="A45:H45"/>
    <mergeCell ref="A61:H61"/>
    <mergeCell ref="A62:H62"/>
    <mergeCell ref="A63:H63"/>
    <mergeCell ref="A37:H37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36:H36"/>
    <mergeCell ref="A6:H6"/>
    <mergeCell ref="A1:H1"/>
    <mergeCell ref="A2:H2"/>
    <mergeCell ref="A3:H3"/>
    <mergeCell ref="A4:H4"/>
    <mergeCell ref="A5:H5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9:C60 B27:B35" xr:uid="{FECB475A-360C-40D9-9CA9-F2B08BF9D42C}">
      <formula1>0</formula1>
      <formula2>0</formula2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" xr:uid="{536AB88C-19C8-4F62-A18C-8D808B3C784F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2" sqref="B22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10" t="s">
        <v>7</v>
      </c>
    </row>
    <row r="2" spans="1:1" ht="15.6" x14ac:dyDescent="0.3">
      <c r="A2" s="10" t="s">
        <v>11</v>
      </c>
    </row>
    <row r="3" spans="1:1" ht="15.6" x14ac:dyDescent="0.3">
      <c r="A3" s="10" t="s">
        <v>5</v>
      </c>
    </row>
    <row r="4" spans="1:1" ht="15.6" x14ac:dyDescent="0.3">
      <c r="A4" s="10" t="s">
        <v>18</v>
      </c>
    </row>
    <row r="5" spans="1:1" ht="15.6" x14ac:dyDescent="0.3">
      <c r="A5" s="10" t="s">
        <v>9</v>
      </c>
    </row>
    <row r="6" spans="1:1" ht="15.6" x14ac:dyDescent="0.3">
      <c r="A6" s="10" t="s">
        <v>32</v>
      </c>
    </row>
    <row r="7" spans="1:1" ht="15.6" x14ac:dyDescent="0.3">
      <c r="A7" s="10" t="s">
        <v>71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2024-08-26T12:02:37Z</dcterms:modified>
</cp:coreProperties>
</file>