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89D86B7-4415-45F4-8D8E-D0E120646C07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труда'!$A$1:$H$17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1" i="6" s="1"/>
  <c r="G27" i="6"/>
  <c r="G28" i="6"/>
  <c r="G29" i="6"/>
  <c r="G30" i="6"/>
  <c r="G26" i="6"/>
  <c r="G16" i="10"/>
  <c r="G14" i="10"/>
  <c r="G22" i="10"/>
  <c r="G18" i="10"/>
  <c r="G21" i="10"/>
  <c r="G19" i="10"/>
  <c r="G9" i="10"/>
  <c r="G13" i="10"/>
  <c r="G10" i="10"/>
  <c r="G3" i="10"/>
  <c r="G2" i="10"/>
  <c r="G15" i="10"/>
  <c r="G20" i="10"/>
  <c r="G4" i="10"/>
  <c r="G7" i="10"/>
  <c r="G6" i="10"/>
  <c r="G11" i="10"/>
  <c r="G17" i="10"/>
  <c r="G12" i="10"/>
  <c r="G5" i="10"/>
  <c r="G3" i="11"/>
  <c r="G6" i="12"/>
  <c r="G5" i="12"/>
  <c r="G2" i="12"/>
  <c r="G4" i="12"/>
  <c r="G9" i="13"/>
  <c r="G7" i="13"/>
  <c r="G14" i="13"/>
  <c r="G15" i="13"/>
  <c r="G6" i="13"/>
  <c r="G12" i="13"/>
  <c r="G3" i="13"/>
  <c r="G16" i="13"/>
  <c r="G4" i="13"/>
  <c r="G13" i="13"/>
  <c r="G5" i="13"/>
  <c r="G10" i="13"/>
  <c r="G17" i="13"/>
  <c r="G8" i="13"/>
  <c r="G11" i="13"/>
  <c r="F12" i="13"/>
  <c r="F3" i="13"/>
  <c r="F10" i="13"/>
  <c r="F17" i="13"/>
  <c r="F8" i="13"/>
  <c r="F11" i="13"/>
  <c r="F2" i="13"/>
  <c r="F2" i="12"/>
  <c r="F3" i="12"/>
  <c r="F4" i="10"/>
  <c r="G99" i="14"/>
  <c r="G98" i="14"/>
  <c r="G61" i="14" l="1"/>
  <c r="G60" i="14"/>
  <c r="G59" i="14"/>
  <c r="G58" i="14"/>
  <c r="G57" i="14"/>
  <c r="G52" i="14"/>
  <c r="G50" i="14"/>
  <c r="G25" i="14"/>
  <c r="G8" i="10" l="1"/>
  <c r="G2" i="11"/>
  <c r="G3" i="12"/>
  <c r="G2" i="13"/>
  <c r="G45" i="6"/>
  <c r="G43" i="6" l="1"/>
</calcChain>
</file>

<file path=xl/sharedStrings.xml><?xml version="1.0" encoding="utf-8"?>
<sst xmlns="http://schemas.openxmlformats.org/spreadsheetml/2006/main" count="798" uniqueCount="212">
  <si>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</si>
  <si>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</si>
  <si>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</si>
  <si>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</si>
  <si>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</si>
  <si>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</si>
  <si>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</si>
  <si>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</si>
  <si>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</si>
  <si>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</si>
  <si>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</si>
  <si>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</si>
  <si>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</si>
  <si>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</si>
  <si>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</si>
  <si>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</si>
  <si>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</si>
  <si>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</si>
  <si>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</si>
  <si>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</si>
  <si>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</si>
  <si>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</si>
  <si>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</si>
  <si>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</si>
  <si>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</si>
  <si>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</si>
  <si>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</si>
  <si>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</si>
  <si>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</si>
  <si>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</si>
  <si>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</si>
  <si>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</si>
  <si>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</si>
  <si>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</si>
  <si>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</si>
  <si>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</si>
  <si>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</si>
  <si>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</si>
  <si>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</si>
  <si>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</si>
  <si>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</si>
  <si>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</si>
  <si>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</si>
  <si>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</si>
  <si>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</si>
  <si>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</si>
  <si>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</si>
  <si>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</si>
  <si>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</si>
  <si>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</si>
  <si>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</si>
  <si>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</si>
  <si>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</si>
  <si>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</si>
  <si>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</si>
  <si>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</si>
  <si>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</si>
  <si>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</si>
  <si>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</si>
  <si>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</si>
  <si>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</si>
  <si>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</si>
  <si>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</si>
  <si>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</si>
  <si>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</si>
  <si>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</si>
  <si>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</si>
  <si>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</si>
  <si>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</si>
  <si>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</si>
  <si>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</si>
  <si>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</si>
  <si>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</si>
  <si>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Строительная отрасль</t>
  </si>
  <si>
    <t>Нижегородская область</t>
  </si>
  <si>
    <t>ГАПОУ «Перевозский строительный колледж»</t>
  </si>
  <si>
    <t>Арматурные работы</t>
  </si>
  <si>
    <t>08.01.27 Мастер общестроительных работ
08.02.01 Строительство и эксплуатация зданий сооружений
08.02.12 Строительство и эксплуатация автомобильных дорог, аэродромов и городских путей сообщения</t>
  </si>
  <si>
    <t>Челябинская область</t>
  </si>
  <si>
    <t>ГБПОУ «Южно-Уральский государственный технический колледж»</t>
  </si>
  <si>
    <t>Арматурные работы (монтаж опалубки строительных конструкций)</t>
  </si>
  <si>
    <t>08.02.01 Строительство и эксплуатация зданий и сооружении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</si>
  <si>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(подготовка строителей Нижегородской области)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</si>
  <si>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</si>
  <si>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Нижегородская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</si>
  <si>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"Перевозский строительный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</si>
  <si>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607400, Нижегородская область, г. Перевоз, ул. Молодежная, д. 13</t>
    </r>
  </si>
  <si>
    <t>1. Зона под вид работ: Арматурные работы (5 рабочих мест)</t>
  </si>
  <si>
    <t>Площадь зоны: не менее 120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</si>
  <si>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</si>
  <si>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</si>
  <si>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220 Вольт и 380 Воль	т</t>
  </si>
  <si>
    <t>Контур заземления для электропитания и сети слаботочных подключений (при необходимости) : требуется</t>
  </si>
  <si>
    <t>Покрытие пола: бетон  - 120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</si>
  <si>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</si>
  <si>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</si>
  <si>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</si>
  <si>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Комплект инструмента для выполнения арматурных работ: щетка по металлу, молотки, кусачки-бокорезы, вязальный крючок, клещи вязальные, лом-монтировка, лом-гвоздодёр</t>
  </si>
  <si>
    <t>Щетка по металлу: материал рукоятки пластик, щетина металлическая рифленая, общая длина 250 мм. Молоток: вес бойка 400 гр, рукоятка пластик. Молоток: вес бойка 300 гр, рукоятка пластик фибергласс, рукоятка обрезиненная. Длина рукоятки 30 см.Кусачки бокорезы комбинированные: длина 180 мм, материал CR-V хромованадиевая сталь. Вязальный крючок: механизм крючка автоматический, обрезиненная рукоятка, длина 310 м, материал сталь. Клещи вязальные: материал сталь, длина 280 мм. Ручки имеют защитное покрытие. озможность работы с твердой проволокой,  диаметром до 1.8 мм. и проволокой средней твердости диаметром до 2.8 мм, Лом-монтировка: сечение круглое, материал сталь, длина 1800мм. Лом-гвоздодёр: сечение круглое, материал сталь, длина 900мм</t>
  </si>
  <si>
    <t>компл</t>
  </si>
  <si>
    <t>ФБ</t>
  </si>
  <si>
    <t xml:space="preserve">Инструмент для резки арматуры: угловая шлифмашина (болгарка) </t>
  </si>
  <si>
    <t>Тип электропитания: от электросети; Мощность:потребляемая 840Вт,. Число оборотов: 12000 об/мин; Диаметр круга: 125мм; Резьба шпинделя: M14; Вес: 2.1кг;</t>
  </si>
  <si>
    <t>шт.</t>
  </si>
  <si>
    <t>Ручной станок для гибки арматуры</t>
  </si>
  <si>
    <t>Максимальный диаметр арматуры 12 мм. Гибка гладкой и рифленной арматуры. Размещение на верстаке</t>
  </si>
  <si>
    <t xml:space="preserve">Стол верстак </t>
  </si>
  <si>
    <t>Размеры 855x1200x500 мм. Рабочая поверхность метеллическая. Наличие одной тумбы с полкой и дверцей. Допустимая нагрузка на столешницу 200 кг</t>
  </si>
  <si>
    <t>Ротационный лазер со штативом</t>
  </si>
  <si>
    <t>Тип ротационный. Тип выравнивания автоматическое. 360 град. Дальность построения без приемника 30м. Дальность построения с приемником 600м. Направление лучей горизонталь/вертикаль/крест. Угол самовыравнивания гол самовыравнивания ± 5град. Класс разера 2. Точность  ± 0,05мм/м. Рабочая температура -20...+50 град.С. рисоединительная резьба: 5/8 дюйм. Алюминиевый телескопический штатив: присоединительная резьба: 5/8 дюйм. Количество опор 3. Рабочая высота: 1.65м. Материал алюминий</t>
  </si>
  <si>
    <t>Козлы стальные столярные (комплект 2 шт)</t>
  </si>
  <si>
    <t>Козлы складные. Материал металл. Регулировка высоты. Высота 0.7-1.2метра.</t>
  </si>
  <si>
    <t>Комплект измерительного иструмента: Рулетка, металлическая линейка, складной метр, угольник металлический, уровень строительный магнитный, уровень лазерный, шнуровой отвес, отбивочный шнур, правило</t>
  </si>
  <si>
    <t>Рулетка: длина 5м; корпус обрезиненный; ширина ленты 25 мм; материал ленты сталь; наконечник магнитный. Металлическая линейка: материал сталь, длина 500мм, точность 0,5мм. Складной метр: материал сталь, точность 0,5мм, тип складной. Угольник цельнометаллический. Размер 400х600мм. Уровень строительный магнитный: Ддлина 1000мм. Количество глазков 3. Тип корпуса коропчатый. Противоударный. Наличие магнита. Погрешность - 0,5 мм/м. Уровень строительный лазерный: Ддлина 1000мм. Количество глазков 2. Тип корпуса коробчатый. Торцевой лазерный указатель. Противоударный. Погрешность - 0,5 мм/м. Шнуровой отвес: материал головки сталь. Нить капроновая. Вес 250 гр. Отбивочный шнур: длина 20м. Наличие зацепа. Механизм быстрого сматывания. Правило: профиль трапецивидное, длина 1500 мм. Материал алюминий.</t>
  </si>
  <si>
    <t>Дисплей LED диагональ не менее 65 дюймов, с напольной подставкой в комплекте для наглядной демонстрации выполнения рабочих операций</t>
  </si>
  <si>
    <t>Экран 65"/ 165см, 3840 x 2160, LED, Ultra HD 4K, Тюнеры: DVB-T2, DVB-C, DVB-S2. Особенности: SMART TV; HDR</t>
  </si>
  <si>
    <t>Рабочее место учащегося</t>
  </si>
  <si>
    <t>Площадь зоны: не менее 12 кв.м.</t>
  </si>
  <si>
    <t>Освещение: Допустимо верхнее искусственное освещение ( не менее 200 люкс)</t>
  </si>
  <si>
    <t>Электричество: подключения к сети  по 220 Вольт и 380 Вольт</t>
  </si>
  <si>
    <t>Покрытие пола: бетон  - 12 кв.м на всю зону</t>
  </si>
  <si>
    <t>Ящик для спецодежды на 5 секция</t>
  </si>
  <si>
    <t>Высота 2000мм</t>
  </si>
  <si>
    <t>Ящик для хранения инструментов</t>
  </si>
  <si>
    <t>Освещение: Допустимо верхнее искусственное освещение ( не менее 300 люкс)</t>
  </si>
  <si>
    <t xml:space="preserve">Электричество: подключения к сети  по (220 Вольт и 380 Вольт)	</t>
  </si>
  <si>
    <t>Покрытие пола: бетон  - 12 м2 на всю зону</t>
  </si>
  <si>
    <t>Операционная система. Процессор 2-4 ядерный. Максимальная тактовая частота 3.4 ГГц. Кэш-память  4 МБ. Видеокарта дискретная 1-2Гб.  Оперативная память (RAM)  8 ГБ. Макс. оперативная память 20 ГБ. Объем SSD 256 ГБ. Экран: диагональ/разрешение 15.6"/1920x1080 пикс. Диагональ экрана 15.6"(39.6 см) Технология дисплея TFT 
Работа от аккумулятора до 6 часов. Интерфейсы: выход HDMI. Порт USB 3.0 тип A 2 шт. Порт USB 3.0 тип C 1 шт. LAN разъем (RJ45) 1 шт</t>
  </si>
  <si>
    <t>Пакет офисных программ</t>
  </si>
  <si>
    <t>ПО для работы с текстовой документацией, презентациями и электронными таблицами</t>
  </si>
  <si>
    <t>в наличии</t>
  </si>
  <si>
    <t>МФУ лазерный А4</t>
  </si>
  <si>
    <t>Технология печати лазерная. Тип печати черно-белая. Формат печати A4. Печать: Максимальная скорость ЧБ-печати (А4) 26 стр/мин; Максимальное разрешение ч/б печати 2400x600 dpi. Сканер: Тип сканирующего устройства планшетный; Максимальный формат сканирования A4; Разрешение сканирования 2400x600 dpi. Копир: Максимальный формат копирования A4; Скорость копирования (А4) 26 стр/мин; Максимальное разрешение ч/б копирования 600x600 dpi.  Размеры 409x267х398.5 мм. Вес 9.7 кг</t>
  </si>
  <si>
    <t xml:space="preserve">Стол </t>
  </si>
  <si>
    <t>Офисный столешница 1200х800</t>
  </si>
  <si>
    <t>Офисный с мягкой оббивкой</t>
  </si>
  <si>
    <t>Аптечка для оснащения промышленных предприятий, в соответсвии с ТУ 9398-037-10973749-2015</t>
  </si>
  <si>
    <t>ВБ</t>
  </si>
  <si>
    <t>Огнетушитель ОУ-1</t>
  </si>
  <si>
    <t>Кулер 19 л (холодная/горячая вода)</t>
  </si>
  <si>
    <t>Кулер с подогревом и охлаждением воды</t>
  </si>
  <si>
    <t>Емкость не менее 300мл. Наличие распылителя</t>
  </si>
  <si>
    <t>Маска трехслойная. Для лица. Фильтрующая прослойка мельтблаун</t>
  </si>
  <si>
    <t>Защитные очки</t>
  </si>
  <si>
    <t>Очки защитные, цвет прозрачный, тип открытые, материал поликарбонат, защита от мелких частиц, использование с корректирующими очками</t>
  </si>
  <si>
    <t xml:space="preserve">ТБ </t>
  </si>
  <si>
    <t>Перчатки, материал основы латекс, двойное хлопковое напыление, текстурированная ладонь.</t>
  </si>
  <si>
    <t>5 пар</t>
  </si>
  <si>
    <t>Беруши</t>
  </si>
  <si>
    <t>Акустическая эффективность (SNR): 33 дБ. Многоразовые</t>
  </si>
  <si>
    <t>Респиратор</t>
  </si>
  <si>
    <t xml:space="preserve"> Распиратор противопыльный 3M 8102, тип полумаска, загрязнение внешней среды до 12 ПДК, тип загрязнения аэрозоль и пыль, принцип работы фильтрующий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</si>
  <si>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Строитель Южного Урала</t>
    </r>
  </si>
  <si>
    <t xml:space="preserve">Основная информация об образовательно-производственном центре (кластере): 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</si>
  <si>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Челябинская область</t>
    </r>
  </si>
  <si>
    <t>Базовая организация кластера: ГБПОУ "Южно-Уральский государственный технический колледж"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</si>
  <si>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Челябинск, ул. Горького, д. 15.</t>
    </r>
  </si>
  <si>
    <r>
      <t xml:space="preserve">6. Зона под вид работ: </t>
    </r>
    <r>
      <rPr>
        <b/>
        <sz val="16"/>
        <rFont val="Times New Roman"/>
        <family val="1"/>
        <charset val="204"/>
      </rPr>
      <t xml:space="preserve">Арматурные работы (монтаж опалубки строительных конструкций) </t>
    </r>
    <r>
      <rPr>
        <sz val="16"/>
        <rFont val="Times New Roman"/>
        <family val="1"/>
        <charset val="204"/>
      </rPr>
      <t xml:space="preserve"> (4  рабочих места)</t>
    </r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</si>
  <si>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 xml:space="preserve">112 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кв.м.</t>
    </r>
  </si>
  <si>
    <t xml:space="preserve">Освещение: Допустимо верхнее искусственное освещение ( не менее 400 люкс) </t>
  </si>
  <si>
    <r>
      <t>Электричество:</t>
    </r>
    <r>
      <rPr>
        <u/>
        <sz val="11"/>
        <rFont val="Times New Roman"/>
        <family val="1"/>
        <charset val="204"/>
      </rPr>
      <t xml:space="preserve">      4 на 220 Вольт, 2 на 380 Вольт   </t>
    </r>
  </si>
  <si>
    <t>Покрытие пола: бетон на всю зону</t>
  </si>
  <si>
    <t>Подведение/ отведение ГХВС (при необходимости) :   требуется</t>
  </si>
  <si>
    <t>Углошлифовальная машина</t>
  </si>
  <si>
    <t>Предназначена для резки, зачистки, шлифования поверхностей или изделий из металла, керамической плитки, кирпича и обработки камня Напряжение не менее 220 В; Мощность не менее 1800 Вт</t>
  </si>
  <si>
    <t>Станок отрезной маятниковый</t>
  </si>
  <si>
    <t>номининальная мощность, не менее кВт 5.5
частота вращения ротора, не менее об/мин 2870
напряжение, не более В 380
частота, не менее Гц 50</t>
  </si>
  <si>
    <t>Гибочный станок ручной</t>
  </si>
  <si>
    <t>Станок для гибки
Тип двигателя: ручной
Макс. диаметр арматуры:  не менее 12 мм</t>
  </si>
  <si>
    <t>Гибочный станок электрический</t>
  </si>
  <si>
    <t xml:space="preserve">
Тип двигателя: электрический (380 В)
Мощность: не менее 3 кВт. Станок для гибки  арматуры, гибка:  не менее 6-40 мм
Скорость вращения диска: не менее12 об/мин
Степень автоматизации: с доводчиком (полуавтомат)
</t>
  </si>
  <si>
    <t>Пила циркулярная</t>
  </si>
  <si>
    <t>Мощность не менее 1800 Вт; Диаметр не менее 185 мм; число оборотов не менее 5000, максимальная глубина пропила под углом 90 градуссов не менее 63 мм</t>
  </si>
  <si>
    <t xml:space="preserve">Сварочный инвертор </t>
  </si>
  <si>
    <t>Напряжение питающей сети не менее 220В, Пределы регулирования тока, А: 10-200, Сварочный ток, А: не менее 200, Потребляемая мощность, кВт: 11</t>
  </si>
  <si>
    <t>Парта МЕТ</t>
  </si>
  <si>
    <t xml:space="preserve">Стол ученический не менее 800х600х760. Столешница и фронтальная панель стола выполнены из ЛДСП 16 мм. Торцы столешницы закрыты противоударной кромкой ПВХ . Торцы фронтальной панели закрыты противоударной кромкой. Опоры стола О-образной формы выполнены из прямоугольного профиля. </t>
  </si>
  <si>
    <t xml:space="preserve">Стул офисный </t>
  </si>
  <si>
    <t xml:space="preserve">Металл серый, фанера ,высота  не менее 450 мм., габариты не менее  480х440 </t>
  </si>
  <si>
    <t xml:space="preserve">Шкаф инструментальный металлический </t>
  </si>
  <si>
    <t>Металлический шкаф габаритами не менее  950х500х1900. Ригели изготовлены из оцинкованной стали, пластиковые втулки обеспечивают бесшумный ход дверей и надежное запирание шкафа;Комплектуются ключевыми замками с ручками. Максимальная нагрузка на шкаф  — 500 кг, Максимальная нагрузка на полку — 80 кг; Шаг регулирования высоты полки — не менее 50 мм,  цвет: серый полуматовый</t>
  </si>
  <si>
    <t>Стол метталлический промышленный</t>
  </si>
  <si>
    <t>Стол металлический 1500х700х1000.Сборный, усиленный каркас из профилированной листовой стали толщиной, и столешница из листовой стали, несут максимальную нагрузочную способность до 700 кг.</t>
  </si>
  <si>
    <t>Шкаф с остеклением</t>
  </si>
  <si>
    <t>Шкаф с остеклением широкий, габариты не менее 826х370х1807.Широкий шкаф со стеклянными дверями выполнен из ЛДСП серого цвета. Толщина столешниц — 16 мм. Кромка защищена лентой ПВХ. Нижняя часть шкафа из двух полок оснащена дверями из ЛДСП, а верхняя также из двух полок — дверями с прозрачным стеклом.</t>
  </si>
  <si>
    <t>Скамья</t>
  </si>
  <si>
    <t xml:space="preserve">Скамья, габариты не менее 2000х350х460. Скамейка изготовлена из стальной квадратной трубы, сиденье изготовлено из массива сосны, покрытое специальным составом для защиты древесины. </t>
  </si>
  <si>
    <t xml:space="preserve">Стеллаж </t>
  </si>
  <si>
    <t>Стеллаж металлический, габариты не менее 1500х400х1800.Стеллаж имеет разборную конструкцию и состоит из четырех стоек и четырех полок.</t>
  </si>
  <si>
    <t xml:space="preserve">В соответствии с Приказом № 1331н от 15.12.2020 </t>
  </si>
  <si>
    <t>Углекислотный. Предназначен для тушения локальных очагов возгорания в производственных помещениях</t>
  </si>
  <si>
    <t>Пластиковые</t>
  </si>
  <si>
    <t>ТБ</t>
  </si>
  <si>
    <t>Перчатки латексные</t>
  </si>
  <si>
    <t>Латексные, размер М.</t>
  </si>
  <si>
    <t xml:space="preserve"> ХБ, покрытие ПВХ</t>
  </si>
  <si>
    <t>Костюмы защитные</t>
  </si>
  <si>
    <t>Летний рабочий костюм полукомбенизон, куртка размеры 48-54</t>
  </si>
  <si>
    <t>Куртка</t>
  </si>
  <si>
    <t>Куртка зимняя размер 48-54</t>
  </si>
  <si>
    <t>Маски медицинские одноразовые</t>
  </si>
  <si>
    <t>Инструмент для резки арматуры: угловая шлифмашина (болгарка)</t>
  </si>
  <si>
    <t>Стол верстак</t>
  </si>
  <si>
    <t>Сварочный инвертор</t>
  </si>
  <si>
    <t>Стул офисный</t>
  </si>
  <si>
    <t>Шкаф инструментальный металлический</t>
  </si>
  <si>
    <t>Верстак</t>
  </si>
  <si>
    <t>Козлы стальные столярные</t>
  </si>
  <si>
    <t>Ящик для спецодежды</t>
  </si>
  <si>
    <t>Костюм защитный</t>
  </si>
  <si>
    <t>Распиратор противопыльный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</si>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</sst>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29" fillId="11" borderId="3" xfId="0" applyFont="1" applyFill="1" applyBorder="1" applyAlignment="1">
      <alignment vertical="center" wrapText="1"/>
    </xf>
    <xf numFmtId="0" fontId="0" fillId="10" borderId="8" xfId="0" applyFill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0" fillId="12" borderId="8" xfId="0" applyFill="1" applyBorder="1" applyAlignment="1">
      <alignment horizontal="center" vertical="center"/>
    </xf>
    <xf numFmtId="0" fontId="29" fillId="13" borderId="8" xfId="0" applyFont="1" applyFill="1" applyBorder="1" applyAlignment="1">
      <alignment vertical="center" wrapText="1"/>
    </xf>
    <xf numFmtId="0" fontId="0" fillId="12" borderId="8" xfId="0" applyFill="1" applyBorder="1" applyAlignment="1">
      <alignment horizontal="left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 shrinkToFit="1"/>
      <protection locked="0"/>
    </xf>
    <xf numFmtId="0" fontId="33" fillId="0" borderId="8" xfId="0" applyFont="1" applyBorder="1" applyAlignment="1">
      <alignment horizontal="center" vertical="center" wrapText="1"/>
    </xf>
    <xf numFmtId="0" fontId="34" fillId="2" borderId="8" xfId="0" applyFont="1" applyFill="1" applyBorder="1" applyAlignment="1" applyProtection="1">
      <alignment horizontal="left" vertical="center" wrapText="1"/>
      <protection locked="0"/>
    </xf>
    <xf numFmtId="0" fontId="3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4" fillId="0" borderId="8" xfId="5" applyFont="1" applyBorder="1" applyAlignment="1" applyProtection="1">
      <alignment vertical="top" wrapText="1"/>
    </xf>
    <xf numFmtId="0" fontId="3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34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34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2" borderId="8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5" applyFont="1" applyFill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7" fillId="8" borderId="12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left" vertical="center"/>
    </xf>
    <xf numFmtId="0" fontId="19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2" fillId="15" borderId="8" xfId="0" applyFont="1" applyFill="1" applyBorder="1" applyAlignment="1">
      <alignment horizontal="left" vertical="center"/>
    </xf>
    <xf numFmtId="0" fontId="1" fillId="14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3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" fillId="14" borderId="18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38" fillId="16" borderId="4" xfId="0" applyFont="1" applyFill="1" applyBorder="1" applyAlignment="1">
      <alignment horizontal="center" vertical="center"/>
    </xf>
    <xf numFmtId="0" fontId="38" fillId="16" borderId="0" xfId="0" applyFont="1" applyFill="1" applyAlignment="1">
      <alignment horizontal="center" vertical="center"/>
    </xf>
    <xf numFmtId="0" fontId="38" fillId="16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39" fillId="17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206" t="s">
        <v>211</v>
      </c>
      <c r="B1" s="206"/>
      <c r="C1" s="206"/>
      <c r="D1" s="206"/>
      <c r="E1" s="206"/>
      <c r="F1" s="206"/>
      <c r="G1" s="206"/>
    </row>
    <row r="2" spans="1:7" ht="21" x14ac:dyDescent="0.3">
      <c r="A2" s="23" t="s">
        <v>45</v>
      </c>
      <c r="B2" s="22" t="s">
        <v>46</v>
      </c>
      <c r="C2" s="144" t="s">
        <v>76</v>
      </c>
      <c r="D2" s="144"/>
      <c r="E2" s="144"/>
      <c r="F2" s="144"/>
      <c r="G2" s="144"/>
    </row>
    <row r="3" spans="1:7" ht="18" x14ac:dyDescent="0.35">
      <c r="A3" s="145" t="s">
        <v>47</v>
      </c>
      <c r="B3" s="146"/>
      <c r="C3" s="147">
        <f>D24</f>
        <v>12</v>
      </c>
      <c r="D3" s="147"/>
      <c r="E3" s="147"/>
      <c r="F3" s="147"/>
      <c r="G3" s="147"/>
    </row>
    <row r="4" spans="1:7" ht="56.25" customHeight="1" x14ac:dyDescent="0.3">
      <c r="A4" s="148" t="s">
        <v>48</v>
      </c>
      <c r="B4" s="149"/>
      <c r="C4" s="150" t="s">
        <v>77</v>
      </c>
      <c r="D4" s="150"/>
      <c r="E4" s="150"/>
      <c r="F4" s="150"/>
      <c r="G4" s="150"/>
    </row>
    <row r="5" spans="1:7" ht="14.4" x14ac:dyDescent="0.3">
      <c r="A5" s="153" t="s">
        <v>13</v>
      </c>
      <c r="B5" s="154"/>
      <c r="C5" s="154"/>
      <c r="D5" s="154"/>
      <c r="E5" s="154"/>
      <c r="F5" s="154"/>
      <c r="G5" s="154"/>
    </row>
    <row r="6" spans="1:7" ht="14.4" x14ac:dyDescent="0.3">
      <c r="A6" s="151" t="s">
        <v>49</v>
      </c>
      <c r="B6" s="152"/>
      <c r="C6" s="152"/>
      <c r="D6" s="152"/>
      <c r="E6" s="152"/>
      <c r="F6" s="152"/>
      <c r="G6" s="152"/>
    </row>
    <row r="7" spans="1:7" ht="14.4" x14ac:dyDescent="0.3">
      <c r="A7" s="151" t="s">
        <v>50</v>
      </c>
      <c r="B7" s="152"/>
      <c r="C7" s="152"/>
      <c r="D7" s="152"/>
      <c r="E7" s="152"/>
      <c r="F7" s="152"/>
      <c r="G7" s="152"/>
    </row>
    <row r="8" spans="1:7" ht="14.4" x14ac:dyDescent="0.3">
      <c r="A8" s="151" t="s">
        <v>51</v>
      </c>
      <c r="B8" s="152"/>
      <c r="C8" s="152"/>
      <c r="D8" s="152"/>
      <c r="E8" s="152"/>
      <c r="F8" s="152"/>
      <c r="G8" s="152"/>
    </row>
    <row r="9" spans="1:7" ht="14.4" x14ac:dyDescent="0.3">
      <c r="A9" s="151" t="s">
        <v>52</v>
      </c>
      <c r="B9" s="152"/>
      <c r="C9" s="152"/>
      <c r="D9" s="152"/>
      <c r="E9" s="152"/>
      <c r="F9" s="152"/>
      <c r="G9" s="152"/>
    </row>
    <row r="10" spans="1:7" ht="14.4" x14ac:dyDescent="0.3">
      <c r="A10" s="151" t="s">
        <v>53</v>
      </c>
      <c r="B10" s="152"/>
      <c r="C10" s="152"/>
      <c r="D10" s="152"/>
      <c r="E10" s="152"/>
      <c r="F10" s="152"/>
      <c r="G10" s="152"/>
    </row>
    <row r="11" spans="1:7" ht="14.4" x14ac:dyDescent="0.3">
      <c r="A11" s="151" t="s">
        <v>54</v>
      </c>
      <c r="B11" s="152"/>
      <c r="C11" s="152"/>
      <c r="D11" s="152"/>
      <c r="E11" s="152"/>
      <c r="F11" s="152"/>
      <c r="G11" s="152"/>
    </row>
    <row r="12" spans="1:7" ht="14.4" x14ac:dyDescent="0.3">
      <c r="A12" s="151" t="s">
        <v>55</v>
      </c>
      <c r="B12" s="152"/>
      <c r="C12" s="152"/>
      <c r="D12" s="152"/>
      <c r="E12" s="152"/>
      <c r="F12" s="152"/>
      <c r="G12" s="152"/>
    </row>
    <row r="13" spans="1:7" ht="14.4" x14ac:dyDescent="0.3">
      <c r="A13" s="134" t="s">
        <v>19</v>
      </c>
      <c r="B13" s="135"/>
      <c r="C13" s="135"/>
      <c r="D13" s="135"/>
      <c r="E13" s="135"/>
      <c r="F13" s="135"/>
      <c r="G13" s="135"/>
    </row>
    <row r="14" spans="1:7" ht="17.399999999999999" x14ac:dyDescent="0.3">
      <c r="A14" s="136" t="s">
        <v>12</v>
      </c>
      <c r="B14" s="137"/>
      <c r="C14" s="137"/>
      <c r="D14" s="137"/>
      <c r="E14" s="133"/>
      <c r="F14" s="133"/>
      <c r="G14" s="137"/>
    </row>
    <row r="15" spans="1:7" s="30" customFormat="1" ht="46.8" x14ac:dyDescent="0.3">
      <c r="A15" s="28" t="s">
        <v>0</v>
      </c>
      <c r="B15" s="28" t="s">
        <v>1</v>
      </c>
      <c r="C15" s="27" t="s">
        <v>10</v>
      </c>
      <c r="D15" s="27" t="s">
        <v>2</v>
      </c>
      <c r="E15" s="35"/>
      <c r="F15" s="36"/>
      <c r="G15" s="31" t="s">
        <v>56</v>
      </c>
    </row>
    <row r="16" spans="1:7" ht="31.2" x14ac:dyDescent="0.3">
      <c r="A16" s="48">
        <v>1</v>
      </c>
      <c r="B16" s="10" t="s">
        <v>169</v>
      </c>
      <c r="C16" s="50" t="s">
        <v>16</v>
      </c>
      <c r="D16" s="12" t="s">
        <v>11</v>
      </c>
      <c r="E16" s="37"/>
      <c r="F16" s="38"/>
      <c r="G16" s="32">
        <v>1</v>
      </c>
    </row>
    <row r="17" spans="1:7" ht="31.2" x14ac:dyDescent="0.3">
      <c r="A17" s="48">
        <v>2</v>
      </c>
      <c r="B17" s="13" t="s">
        <v>207</v>
      </c>
      <c r="C17" s="50" t="s">
        <v>16</v>
      </c>
      <c r="D17" s="12" t="s">
        <v>11</v>
      </c>
      <c r="E17" s="37"/>
      <c r="F17" s="38"/>
      <c r="G17" s="32">
        <v>1</v>
      </c>
    </row>
    <row r="18" spans="1:7" ht="31.2" x14ac:dyDescent="0.3">
      <c r="A18" s="48">
        <v>3</v>
      </c>
      <c r="B18" s="10" t="s">
        <v>171</v>
      </c>
      <c r="C18" s="50" t="s">
        <v>16</v>
      </c>
      <c r="D18" s="12" t="s">
        <v>11</v>
      </c>
      <c r="E18" s="37"/>
      <c r="F18" s="38"/>
      <c r="G18" s="32">
        <v>1</v>
      </c>
    </row>
    <row r="19" spans="1:7" ht="31.2" x14ac:dyDescent="0.3">
      <c r="A19" s="48">
        <v>4</v>
      </c>
      <c r="B19" s="13" t="s">
        <v>108</v>
      </c>
      <c r="C19" s="50" t="s">
        <v>16</v>
      </c>
      <c r="D19" s="12" t="s">
        <v>11</v>
      </c>
      <c r="E19" s="37"/>
      <c r="F19" s="38"/>
      <c r="G19" s="32">
        <v>1</v>
      </c>
    </row>
    <row r="20" spans="1:7" ht="31.2" x14ac:dyDescent="0.3">
      <c r="A20" s="48">
        <v>5</v>
      </c>
      <c r="B20" s="10" t="s">
        <v>203</v>
      </c>
      <c r="C20" s="50" t="s">
        <v>16</v>
      </c>
      <c r="D20" s="12" t="s">
        <v>11</v>
      </c>
      <c r="E20" s="37"/>
      <c r="F20" s="38"/>
      <c r="G20" s="32">
        <v>1</v>
      </c>
    </row>
    <row r="21" spans="1:7" ht="31.2" x14ac:dyDescent="0.3">
      <c r="A21" s="48">
        <v>6</v>
      </c>
      <c r="B21" s="10" t="s">
        <v>165</v>
      </c>
      <c r="C21" s="50" t="s">
        <v>16</v>
      </c>
      <c r="D21" s="12" t="s">
        <v>11</v>
      </c>
      <c r="E21" s="37"/>
      <c r="F21" s="38"/>
      <c r="G21" s="32">
        <v>1</v>
      </c>
    </row>
    <row r="22" spans="1:7" ht="31.2" x14ac:dyDescent="0.3">
      <c r="A22" s="48">
        <v>7</v>
      </c>
      <c r="B22" s="10" t="s">
        <v>205</v>
      </c>
      <c r="C22" s="50" t="s">
        <v>16</v>
      </c>
      <c r="D22" s="12" t="s">
        <v>7</v>
      </c>
      <c r="E22" s="37"/>
      <c r="F22" s="38"/>
      <c r="G22" s="32">
        <v>1</v>
      </c>
    </row>
    <row r="23" spans="1:7" ht="17.399999999999999" x14ac:dyDescent="0.3">
      <c r="A23" s="141" t="s">
        <v>72</v>
      </c>
      <c r="B23" s="142"/>
      <c r="C23" s="142"/>
      <c r="D23" s="143">
        <v>1</v>
      </c>
      <c r="E23" s="143"/>
      <c r="F23" s="143"/>
      <c r="G23" s="143"/>
    </row>
    <row r="24" spans="1:7" x14ac:dyDescent="0.3">
      <c r="A24" s="138" t="s">
        <v>17</v>
      </c>
      <c r="B24" s="139"/>
      <c r="C24" s="139"/>
      <c r="D24" s="140">
        <v>12</v>
      </c>
      <c r="E24" s="140"/>
      <c r="F24" s="140"/>
      <c r="G24" s="140"/>
    </row>
    <row r="25" spans="1:7" s="30" customFormat="1" ht="46.8" x14ac:dyDescent="0.3">
      <c r="A25" s="28" t="s">
        <v>0</v>
      </c>
      <c r="B25" s="28" t="s">
        <v>1</v>
      </c>
      <c r="C25" s="28" t="s">
        <v>10</v>
      </c>
      <c r="D25" s="28" t="s">
        <v>2</v>
      </c>
      <c r="E25" s="28" t="s">
        <v>57</v>
      </c>
      <c r="F25" s="28" t="s">
        <v>58</v>
      </c>
      <c r="G25" s="28" t="s">
        <v>56</v>
      </c>
    </row>
    <row r="26" spans="1:7" ht="31.2" x14ac:dyDescent="0.3">
      <c r="A26" s="51">
        <v>1</v>
      </c>
      <c r="B26" s="13" t="s">
        <v>206</v>
      </c>
      <c r="C26" s="11" t="s">
        <v>16</v>
      </c>
      <c r="D26" s="12" t="s">
        <v>11</v>
      </c>
      <c r="E26" s="33">
        <v>1</v>
      </c>
      <c r="F26" s="33" t="s">
        <v>59</v>
      </c>
      <c r="G26" s="33">
        <f>$D$24*E26/IF(F26="на 1 р.м.",1,IF(F26="на 2 р.м.",2,#VALUE!))</f>
        <v>12</v>
      </c>
    </row>
    <row r="27" spans="1:7" ht="31.2" x14ac:dyDescent="0.3">
      <c r="A27" s="51">
        <v>2</v>
      </c>
      <c r="B27" s="13" t="s">
        <v>201</v>
      </c>
      <c r="C27" s="11" t="s">
        <v>16</v>
      </c>
      <c r="D27" s="12" t="s">
        <v>11</v>
      </c>
      <c r="E27" s="33">
        <v>1</v>
      </c>
      <c r="F27" s="33" t="s">
        <v>59</v>
      </c>
      <c r="G27" s="33">
        <f>$D$24*E27/IF(F27="на 1 р.м.",1,IF(F27="на 2 р.м.",2,#VALUE!))</f>
        <v>12</v>
      </c>
    </row>
    <row r="28" spans="1:7" ht="78" x14ac:dyDescent="0.3">
      <c r="A28" s="51">
        <v>3</v>
      </c>
      <c r="B28" s="13" t="s">
        <v>112</v>
      </c>
      <c r="C28" s="11" t="s">
        <v>16</v>
      </c>
      <c r="D28" s="12" t="s">
        <v>11</v>
      </c>
      <c r="E28" s="33">
        <v>1</v>
      </c>
      <c r="F28" s="33" t="s">
        <v>59</v>
      </c>
      <c r="G28" s="33">
        <f>$D$24*E28/IF(F28="на 1 р.м.",1,IF(F28="на 2 р.м.",2,#VALUE!))</f>
        <v>12</v>
      </c>
    </row>
    <row r="29" spans="1:7" ht="78" x14ac:dyDescent="0.3">
      <c r="A29" s="51">
        <v>4</v>
      </c>
      <c r="B29" s="13" t="s">
        <v>97</v>
      </c>
      <c r="C29" s="11" t="s">
        <v>16</v>
      </c>
      <c r="D29" s="12" t="s">
        <v>11</v>
      </c>
      <c r="E29" s="33">
        <v>1</v>
      </c>
      <c r="F29" s="33" t="s">
        <v>59</v>
      </c>
      <c r="G29" s="33">
        <f>$D$24*E29/IF(F29="на 1 р.м.",1,IF(F29="на 2 р.м.",2,#VALUE!))</f>
        <v>12</v>
      </c>
    </row>
    <row r="30" spans="1:7" ht="31.2" x14ac:dyDescent="0.3">
      <c r="A30" s="51">
        <v>5</v>
      </c>
      <c r="B30" s="13" t="s">
        <v>104</v>
      </c>
      <c r="C30" s="11" t="s">
        <v>16</v>
      </c>
      <c r="D30" s="12" t="s">
        <v>11</v>
      </c>
      <c r="E30" s="33">
        <v>1</v>
      </c>
      <c r="F30" s="33" t="s">
        <v>59</v>
      </c>
      <c r="G30" s="33">
        <f>$D$24*E30/IF(F30="на 1 р.м.",1,IF(F30="на 2 р.м.",2,#VALUE!))</f>
        <v>12</v>
      </c>
    </row>
    <row r="31" spans="1:7" ht="17.399999999999999" x14ac:dyDescent="0.3">
      <c r="A31" s="130" t="s">
        <v>15</v>
      </c>
      <c r="B31" s="131"/>
      <c r="C31" s="131"/>
      <c r="D31" s="131"/>
      <c r="E31" s="132"/>
      <c r="F31" s="132"/>
      <c r="G31" s="131"/>
    </row>
    <row r="32" spans="1:7" s="30" customFormat="1" ht="46.8" x14ac:dyDescent="0.3">
      <c r="A32" s="28" t="s">
        <v>0</v>
      </c>
      <c r="B32" s="28" t="s">
        <v>1</v>
      </c>
      <c r="C32" s="27" t="s">
        <v>10</v>
      </c>
      <c r="D32" s="27" t="s">
        <v>2</v>
      </c>
      <c r="E32" s="35"/>
      <c r="F32" s="36"/>
      <c r="G32" s="31" t="s">
        <v>56</v>
      </c>
    </row>
    <row r="33" spans="1:7" s="30" customFormat="1" ht="31.2" x14ac:dyDescent="0.3">
      <c r="A33" s="54">
        <v>1</v>
      </c>
      <c r="B33" s="13" t="s">
        <v>42</v>
      </c>
      <c r="C33" s="11" t="s">
        <v>16</v>
      </c>
      <c r="D33" s="20" t="s">
        <v>5</v>
      </c>
      <c r="E33" s="39"/>
      <c r="F33" s="40"/>
      <c r="G33" s="21">
        <v>1</v>
      </c>
    </row>
    <row r="34" spans="1:7" s="30" customFormat="1" ht="31.2" x14ac:dyDescent="0.3">
      <c r="A34" s="54">
        <v>2</v>
      </c>
      <c r="B34" s="10" t="s">
        <v>41</v>
      </c>
      <c r="C34" s="11" t="s">
        <v>16</v>
      </c>
      <c r="D34" s="20" t="s">
        <v>7</v>
      </c>
      <c r="E34" s="39"/>
      <c r="F34" s="40"/>
      <c r="G34" s="21">
        <v>1</v>
      </c>
    </row>
    <row r="35" spans="1:7" s="30" customFormat="1" ht="31.2" x14ac:dyDescent="0.3">
      <c r="A35" s="54">
        <v>3</v>
      </c>
      <c r="B35" s="10" t="s">
        <v>24</v>
      </c>
      <c r="C35" s="11" t="s">
        <v>16</v>
      </c>
      <c r="D35" s="20" t="s">
        <v>7</v>
      </c>
      <c r="E35" s="39"/>
      <c r="F35" s="40"/>
      <c r="G35" s="21">
        <v>1</v>
      </c>
    </row>
    <row r="36" spans="1:7" s="30" customFormat="1" ht="31.2" x14ac:dyDescent="0.3">
      <c r="A36" s="54">
        <v>4</v>
      </c>
      <c r="B36" s="13" t="s">
        <v>40</v>
      </c>
      <c r="C36" s="24" t="s">
        <v>16</v>
      </c>
      <c r="D36" s="20" t="s">
        <v>5</v>
      </c>
      <c r="E36" s="37"/>
      <c r="F36" s="38"/>
      <c r="G36" s="21">
        <v>1</v>
      </c>
    </row>
    <row r="37" spans="1:7" s="30" customFormat="1" ht="31.2" x14ac:dyDescent="0.3">
      <c r="A37" s="54">
        <v>5</v>
      </c>
      <c r="B37" s="49" t="s">
        <v>28</v>
      </c>
      <c r="C37" s="50" t="s">
        <v>16</v>
      </c>
      <c r="D37" s="129" t="s">
        <v>5</v>
      </c>
      <c r="E37" s="127"/>
      <c r="F37" s="128"/>
      <c r="G37" s="32">
        <v>1</v>
      </c>
    </row>
    <row r="38" spans="1:7" ht="17.399999999999999" x14ac:dyDescent="0.3">
      <c r="A38" s="130" t="s">
        <v>14</v>
      </c>
      <c r="B38" s="131"/>
      <c r="C38" s="131"/>
      <c r="D38" s="131"/>
      <c r="E38" s="133"/>
      <c r="F38" s="133"/>
      <c r="G38" s="131"/>
    </row>
    <row r="39" spans="1:7" s="30" customFormat="1" ht="46.8" x14ac:dyDescent="0.3">
      <c r="A39" s="28" t="s">
        <v>0</v>
      </c>
      <c r="B39" s="28" t="s">
        <v>1</v>
      </c>
      <c r="C39" s="27" t="s">
        <v>10</v>
      </c>
      <c r="D39" s="27" t="s">
        <v>2</v>
      </c>
      <c r="E39" s="35"/>
      <c r="F39" s="36"/>
      <c r="G39" s="31" t="s">
        <v>56</v>
      </c>
    </row>
    <row r="40" spans="1:7" s="30" customFormat="1" ht="31.2" x14ac:dyDescent="0.3">
      <c r="A40" s="54">
        <v>1</v>
      </c>
      <c r="B40" s="13" t="s">
        <v>20</v>
      </c>
      <c r="C40" s="24" t="s">
        <v>16</v>
      </c>
      <c r="D40" s="29" t="s">
        <v>9</v>
      </c>
      <c r="E40" s="37"/>
      <c r="F40" s="38"/>
      <c r="G40" s="34">
        <v>1</v>
      </c>
    </row>
    <row r="41" spans="1:7" s="30" customFormat="1" ht="31.2" x14ac:dyDescent="0.3">
      <c r="A41" s="54">
        <v>2</v>
      </c>
      <c r="B41" s="10" t="s">
        <v>143</v>
      </c>
      <c r="C41" s="24" t="s">
        <v>16</v>
      </c>
      <c r="D41" s="20" t="s">
        <v>32</v>
      </c>
      <c r="E41" s="41"/>
      <c r="F41" s="42"/>
      <c r="G41" s="21">
        <f>$C$3</f>
        <v>12</v>
      </c>
    </row>
    <row r="42" spans="1:7" s="30" customFormat="1" ht="31.2" x14ac:dyDescent="0.3">
      <c r="A42" s="54">
        <v>3</v>
      </c>
      <c r="B42" s="10" t="s">
        <v>23</v>
      </c>
      <c r="C42" s="24" t="s">
        <v>16</v>
      </c>
      <c r="D42" s="29" t="s">
        <v>9</v>
      </c>
      <c r="E42" s="37"/>
      <c r="F42" s="38"/>
      <c r="G42" s="34">
        <v>1</v>
      </c>
    </row>
    <row r="43" spans="1:7" s="30" customFormat="1" ht="31.2" x14ac:dyDescent="0.3">
      <c r="A43" s="54">
        <v>4</v>
      </c>
      <c r="B43" s="25" t="s">
        <v>36</v>
      </c>
      <c r="C43" s="24" t="s">
        <v>16</v>
      </c>
      <c r="D43" s="20" t="s">
        <v>32</v>
      </c>
      <c r="E43" s="37"/>
      <c r="F43" s="38"/>
      <c r="G43" s="21">
        <f>$C$3</f>
        <v>12</v>
      </c>
    </row>
    <row r="44" spans="1:7" s="30" customFormat="1" ht="31.2" x14ac:dyDescent="0.3">
      <c r="A44" s="54">
        <v>5</v>
      </c>
      <c r="B44" s="13" t="s">
        <v>21</v>
      </c>
      <c r="C44" s="24" t="s">
        <v>16</v>
      </c>
      <c r="D44" s="29" t="s">
        <v>9</v>
      </c>
      <c r="E44" s="41"/>
      <c r="F44" s="42"/>
      <c r="G44" s="34">
        <v>1</v>
      </c>
    </row>
    <row r="45" spans="1:7" s="30" customFormat="1" ht="31.2" x14ac:dyDescent="0.3">
      <c r="A45" s="54">
        <v>6</v>
      </c>
      <c r="B45" s="26" t="s">
        <v>39</v>
      </c>
      <c r="C45" s="24" t="s">
        <v>16</v>
      </c>
      <c r="D45" s="20" t="s">
        <v>32</v>
      </c>
      <c r="E45" s="41"/>
      <c r="F45" s="42"/>
      <c r="G45" s="21">
        <f>$C$3</f>
        <v>12</v>
      </c>
    </row>
    <row r="46" spans="1:7" ht="31.2" x14ac:dyDescent="0.3">
      <c r="A46" s="54">
        <v>7</v>
      </c>
      <c r="B46" s="10" t="s">
        <v>22</v>
      </c>
      <c r="C46" s="24" t="s">
        <v>16</v>
      </c>
      <c r="D46" s="29" t="s">
        <v>9</v>
      </c>
      <c r="E46" s="43"/>
      <c r="F46" s="44"/>
      <c r="G46" s="34">
        <v>1</v>
      </c>
    </row>
  </sheetData>
  <sortState xmlns:xlrd2="http://schemas.microsoft.com/office/spreadsheetml/2017/richdata2" ref="B40:G46">
    <sortCondition ref="B40:B46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1:G31"/>
    <mergeCell ref="A38:G38"/>
    <mergeCell ref="A13:G13"/>
    <mergeCell ref="A14:G14"/>
    <mergeCell ref="A24:C24"/>
    <mergeCell ref="D24:G24"/>
    <mergeCell ref="A23:C23"/>
    <mergeCell ref="D23:G23"/>
  </mergeCells>
  <dataValidations count="2">
    <dataValidation type="list" allowBlank="1" showInputMessage="1" showErrorMessage="1" sqref="F26:F30" xr:uid="{860AB650-7BE1-4DA1-902C-ACE91A8B4EA4}">
      <formula1>"на 1 р.м.,на 2 р.м."</formula1>
    </dataValidation>
    <dataValidation allowBlank="1" showErrorMessage="1" sqref="D23 B2:C22 B24:C46 B5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D26:D31 D2:D14 D33:D38 D16:D22 D40:D46 D50:D1048576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55" t="s">
        <v>7</v>
      </c>
      <c r="B2" s="155"/>
      <c r="C2" s="155"/>
      <c r="D2" s="155"/>
      <c r="E2" s="155"/>
    </row>
    <row r="3" spans="1:5" s="30" customFormat="1" ht="31.2" x14ac:dyDescent="0.3">
      <c r="A3" s="52">
        <v>1</v>
      </c>
      <c r="B3" s="13" t="s">
        <v>31</v>
      </c>
      <c r="C3" s="53" t="s">
        <v>16</v>
      </c>
      <c r="D3" s="12" t="s">
        <v>7</v>
      </c>
      <c r="E3" s="55">
        <v>1</v>
      </c>
    </row>
    <row r="4" spans="1:5" s="30" customFormat="1" ht="31.2" x14ac:dyDescent="0.3">
      <c r="A4" s="52">
        <v>2</v>
      </c>
      <c r="B4" s="13" t="s">
        <v>30</v>
      </c>
      <c r="C4" s="53" t="s">
        <v>16</v>
      </c>
      <c r="D4" s="12" t="s">
        <v>7</v>
      </c>
      <c r="E4" s="55">
        <v>1</v>
      </c>
    </row>
    <row r="5" spans="1:5" s="30" customFormat="1" ht="31.2" x14ac:dyDescent="0.3">
      <c r="A5" s="51">
        <v>3</v>
      </c>
      <c r="B5" s="56" t="s">
        <v>68</v>
      </c>
      <c r="C5" s="24" t="s">
        <v>16</v>
      </c>
      <c r="D5" s="12" t="s">
        <v>7</v>
      </c>
      <c r="E5" s="57">
        <v>1</v>
      </c>
    </row>
    <row r="6" spans="1:5" s="30" customFormat="1" ht="31.2" x14ac:dyDescent="0.3">
      <c r="A6" s="52">
        <v>4</v>
      </c>
      <c r="B6" s="58" t="s">
        <v>38</v>
      </c>
      <c r="C6" s="53" t="s">
        <v>16</v>
      </c>
      <c r="D6" s="12" t="s">
        <v>7</v>
      </c>
      <c r="E6" s="55">
        <v>1</v>
      </c>
    </row>
    <row r="7" spans="1:5" s="30" customFormat="1" ht="31.2" x14ac:dyDescent="0.3">
      <c r="A7" s="52">
        <v>5</v>
      </c>
      <c r="B7" s="59" t="s">
        <v>35</v>
      </c>
      <c r="C7" s="53" t="s">
        <v>16</v>
      </c>
      <c r="D7" s="12" t="s">
        <v>7</v>
      </c>
      <c r="E7" s="60">
        <v>1</v>
      </c>
    </row>
    <row r="8" spans="1:5" s="30" customFormat="1" ht="31.2" x14ac:dyDescent="0.3">
      <c r="A8" s="51">
        <v>6</v>
      </c>
      <c r="B8" s="13" t="s">
        <v>62</v>
      </c>
      <c r="C8" s="53" t="s">
        <v>16</v>
      </c>
      <c r="D8" s="12" t="s">
        <v>7</v>
      </c>
      <c r="E8" s="60">
        <v>1</v>
      </c>
    </row>
    <row r="9" spans="1:5" s="30" customFormat="1" ht="31.2" x14ac:dyDescent="0.3">
      <c r="A9" s="52">
        <v>7</v>
      </c>
      <c r="B9" s="13" t="s">
        <v>61</v>
      </c>
      <c r="C9" s="53" t="s">
        <v>16</v>
      </c>
      <c r="D9" s="12" t="s">
        <v>7</v>
      </c>
      <c r="E9" s="60">
        <v>1</v>
      </c>
    </row>
    <row r="10" spans="1:5" ht="31.2" x14ac:dyDescent="0.3">
      <c r="A10" s="51">
        <v>8</v>
      </c>
      <c r="B10" s="10" t="s">
        <v>208</v>
      </c>
      <c r="C10" s="53" t="s">
        <v>16</v>
      </c>
      <c r="D10" s="12" t="s">
        <v>7</v>
      </c>
      <c r="E10" s="60">
        <v>1</v>
      </c>
    </row>
    <row r="11" spans="1:5" ht="31.2" x14ac:dyDescent="0.3">
      <c r="A11" s="52">
        <v>9</v>
      </c>
      <c r="B11" s="10" t="s">
        <v>123</v>
      </c>
      <c r="C11" s="53" t="s">
        <v>16</v>
      </c>
      <c r="D11" s="12" t="s">
        <v>7</v>
      </c>
      <c r="E11" s="60">
        <v>1</v>
      </c>
    </row>
    <row r="12" spans="1:5" ht="21" x14ac:dyDescent="0.3">
      <c r="A12" s="155" t="s">
        <v>5</v>
      </c>
      <c r="B12" s="155"/>
      <c r="C12" s="155"/>
      <c r="D12" s="155"/>
      <c r="E12" s="155"/>
    </row>
    <row r="13" spans="1:5" s="30" customFormat="1" ht="31.2" x14ac:dyDescent="0.3">
      <c r="A13" s="52">
        <v>1</v>
      </c>
      <c r="B13" s="61" t="s">
        <v>26</v>
      </c>
      <c r="C13" s="53" t="s">
        <v>16</v>
      </c>
      <c r="D13" s="12" t="s">
        <v>5</v>
      </c>
      <c r="E13" s="62">
        <v>1</v>
      </c>
    </row>
    <row r="14" spans="1:5" s="30" customFormat="1" ht="31.2" x14ac:dyDescent="0.3">
      <c r="A14" s="52">
        <v>2</v>
      </c>
      <c r="B14" s="15" t="s">
        <v>25</v>
      </c>
      <c r="C14" s="53" t="s">
        <v>16</v>
      </c>
      <c r="D14" s="12" t="s">
        <v>5</v>
      </c>
      <c r="E14" s="62">
        <v>1</v>
      </c>
    </row>
    <row r="15" spans="1:5" s="30" customFormat="1" ht="31.2" x14ac:dyDescent="0.3">
      <c r="A15" s="52">
        <v>3</v>
      </c>
      <c r="B15" s="15" t="s">
        <v>42</v>
      </c>
      <c r="C15" s="16" t="s">
        <v>16</v>
      </c>
      <c r="D15" s="12" t="s">
        <v>5</v>
      </c>
      <c r="E15" s="62">
        <v>1</v>
      </c>
    </row>
    <row r="16" spans="1:5" s="30" customFormat="1" ht="31.2" x14ac:dyDescent="0.3">
      <c r="A16" s="52">
        <v>4</v>
      </c>
      <c r="B16" s="61" t="s">
        <v>28</v>
      </c>
      <c r="C16" s="53" t="s">
        <v>16</v>
      </c>
      <c r="D16" s="12" t="s">
        <v>5</v>
      </c>
      <c r="E16" s="62">
        <v>1</v>
      </c>
    </row>
    <row r="17" spans="1:5" s="30" customFormat="1" ht="31.2" x14ac:dyDescent="0.3">
      <c r="A17" s="52">
        <v>5</v>
      </c>
      <c r="B17" s="15" t="s">
        <v>29</v>
      </c>
      <c r="C17" s="53" t="s">
        <v>16</v>
      </c>
      <c r="D17" s="12" t="s">
        <v>5</v>
      </c>
      <c r="E17" s="62">
        <v>1</v>
      </c>
    </row>
    <row r="18" spans="1:5" s="30" customFormat="1" ht="31.2" x14ac:dyDescent="0.3">
      <c r="A18" s="52">
        <v>6</v>
      </c>
      <c r="B18" s="10" t="s">
        <v>27</v>
      </c>
      <c r="C18" s="24" t="s">
        <v>16</v>
      </c>
      <c r="D18" s="12" t="s">
        <v>5</v>
      </c>
      <c r="E18" s="62">
        <v>1</v>
      </c>
    </row>
    <row r="19" spans="1:5" s="30" customFormat="1" ht="31.2" x14ac:dyDescent="0.3">
      <c r="A19" s="52">
        <v>7</v>
      </c>
      <c r="B19" s="25" t="s">
        <v>44</v>
      </c>
      <c r="C19" s="24" t="s">
        <v>16</v>
      </c>
      <c r="D19" s="12" t="s">
        <v>5</v>
      </c>
      <c r="E19" s="62">
        <v>1</v>
      </c>
    </row>
    <row r="20" spans="1:5" s="30" customFormat="1" ht="31.2" x14ac:dyDescent="0.3">
      <c r="A20" s="52">
        <v>8</v>
      </c>
      <c r="B20" s="25" t="s">
        <v>43</v>
      </c>
      <c r="C20" s="53" t="s">
        <v>16</v>
      </c>
      <c r="D20" s="12" t="s">
        <v>11</v>
      </c>
      <c r="E20" s="62">
        <v>1</v>
      </c>
    </row>
    <row r="21" spans="1:5" s="30" customFormat="1" ht="62.4" x14ac:dyDescent="0.3">
      <c r="A21" s="52">
        <v>9</v>
      </c>
      <c r="B21" s="15" t="s">
        <v>60</v>
      </c>
      <c r="C21" s="53" t="s">
        <v>69</v>
      </c>
      <c r="D21" s="12" t="s">
        <v>5</v>
      </c>
      <c r="E21" s="55">
        <v>1</v>
      </c>
    </row>
    <row r="22" spans="1:5" ht="21" x14ac:dyDescent="0.3">
      <c r="A22" s="156" t="s">
        <v>14</v>
      </c>
      <c r="B22" s="157"/>
      <c r="C22" s="157"/>
      <c r="D22" s="157"/>
      <c r="E22" s="158"/>
    </row>
    <row r="23" spans="1:5" s="30" customFormat="1" ht="31.2" x14ac:dyDescent="0.3">
      <c r="A23" s="63">
        <v>1</v>
      </c>
      <c r="B23" s="10" t="s">
        <v>148</v>
      </c>
      <c r="C23" s="24" t="s">
        <v>16</v>
      </c>
      <c r="D23" s="12" t="s">
        <v>32</v>
      </c>
      <c r="E23" s="62">
        <v>1</v>
      </c>
    </row>
    <row r="24" spans="1:5" s="30" customFormat="1" ht="31.2" x14ac:dyDescent="0.3">
      <c r="A24" s="63">
        <v>2</v>
      </c>
      <c r="B24" s="10" t="s">
        <v>209</v>
      </c>
      <c r="C24" s="24" t="s">
        <v>16</v>
      </c>
      <c r="D24" s="12" t="s">
        <v>32</v>
      </c>
      <c r="E24" s="62">
        <v>1</v>
      </c>
    </row>
    <row r="25" spans="1:5" s="30" customFormat="1" ht="31.2" x14ac:dyDescent="0.3">
      <c r="A25" s="63">
        <v>3</v>
      </c>
      <c r="B25" s="13" t="s">
        <v>198</v>
      </c>
      <c r="C25" s="24" t="s">
        <v>16</v>
      </c>
      <c r="D25" s="12" t="s">
        <v>32</v>
      </c>
      <c r="E25" s="62">
        <v>1</v>
      </c>
    </row>
    <row r="26" spans="1:5" ht="31.2" x14ac:dyDescent="0.3">
      <c r="A26" s="63">
        <v>4</v>
      </c>
      <c r="B26" s="10" t="s">
        <v>210</v>
      </c>
      <c r="C26" s="24" t="s">
        <v>16</v>
      </c>
      <c r="D26" s="12" t="s">
        <v>32</v>
      </c>
      <c r="E26" s="62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2:E12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3:C26" xr:uid="{51A02BA7-BD6D-4AE7-9D7E-D60BD59F404A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D22 D27:D1048576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 D23:D26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10" sqref="A10"/>
      <selection pane="bottomLeft" activeCell="A10" sqref="A10"/>
    </sheetView>
  </sheetViews>
  <sheetFormatPr defaultColWidth="9.109375" defaultRowHeight="15.6" x14ac:dyDescent="0.3"/>
  <cols>
    <col min="1" max="1" width="32.6640625" style="121" customWidth="1"/>
    <col min="2" max="2" width="100.6640625" style="45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8" customWidth="1"/>
    <col min="8" max="8" width="20.88671875" style="8" customWidth="1"/>
    <col min="9" max="16384" width="9.109375" style="45"/>
  </cols>
  <sheetData>
    <row r="1" spans="1:8" ht="31.2" x14ac:dyDescent="0.3">
      <c r="A1" s="108" t="s">
        <v>1</v>
      </c>
      <c r="B1" s="109" t="s">
        <v>10</v>
      </c>
      <c r="C1" s="110" t="s">
        <v>2</v>
      </c>
      <c r="D1" s="108" t="s">
        <v>4</v>
      </c>
      <c r="E1" s="108" t="s">
        <v>3</v>
      </c>
      <c r="F1" s="108" t="s">
        <v>8</v>
      </c>
      <c r="G1" s="108" t="s">
        <v>33</v>
      </c>
      <c r="H1" s="108" t="s">
        <v>34</v>
      </c>
    </row>
    <row r="2" spans="1:8" x14ac:dyDescent="0.3">
      <c r="A2" s="10" t="s">
        <v>167</v>
      </c>
      <c r="B2" s="114" t="s">
        <v>168</v>
      </c>
      <c r="C2" s="12" t="s">
        <v>11</v>
      </c>
      <c r="D2" s="12">
        <v>1</v>
      </c>
      <c r="E2" s="12" t="s">
        <v>6</v>
      </c>
      <c r="F2" s="12">
        <v>1</v>
      </c>
      <c r="G2" s="8">
        <f t="shared" ref="G2:G22" si="0">COUNTIF($A$2:$A$999,A2)</f>
        <v>1</v>
      </c>
      <c r="H2" s="8" t="s">
        <v>37</v>
      </c>
    </row>
    <row r="3" spans="1:8" ht="31.2" x14ac:dyDescent="0.3">
      <c r="A3" s="10" t="s">
        <v>169</v>
      </c>
      <c r="B3" s="112" t="s">
        <v>170</v>
      </c>
      <c r="C3" s="12" t="s">
        <v>11</v>
      </c>
      <c r="D3" s="12">
        <v>1</v>
      </c>
      <c r="E3" s="12" t="s">
        <v>6</v>
      </c>
      <c r="F3" s="12">
        <v>1</v>
      </c>
      <c r="G3" s="8">
        <f t="shared" si="0"/>
        <v>1</v>
      </c>
      <c r="H3" s="8" t="s">
        <v>37</v>
      </c>
    </row>
    <row r="4" spans="1:8" ht="78" hidden="1" x14ac:dyDescent="0.3">
      <c r="A4" s="10" t="s">
        <v>114</v>
      </c>
      <c r="B4" s="112" t="s">
        <v>115</v>
      </c>
      <c r="C4" s="12" t="s">
        <v>5</v>
      </c>
      <c r="D4" s="113">
        <v>1</v>
      </c>
      <c r="E4" s="113" t="s">
        <v>6</v>
      </c>
      <c r="F4" s="113">
        <f>D4</f>
        <v>1</v>
      </c>
      <c r="G4" s="8">
        <f t="shared" si="0"/>
        <v>1</v>
      </c>
      <c r="H4" s="8" t="s">
        <v>37</v>
      </c>
    </row>
    <row r="5" spans="1:8" ht="46.8" hidden="1" x14ac:dyDescent="0.3">
      <c r="A5" s="13" t="s">
        <v>201</v>
      </c>
      <c r="B5" s="114" t="s">
        <v>102</v>
      </c>
      <c r="C5" s="12" t="s">
        <v>11</v>
      </c>
      <c r="D5" s="51">
        <v>5</v>
      </c>
      <c r="E5" s="12" t="s">
        <v>103</v>
      </c>
      <c r="F5" s="12">
        <v>5</v>
      </c>
      <c r="G5" s="8">
        <f t="shared" si="0"/>
        <v>1</v>
      </c>
      <c r="H5" s="8" t="s">
        <v>37</v>
      </c>
    </row>
    <row r="6" spans="1:8" ht="31.2" x14ac:dyDescent="0.3">
      <c r="A6" s="13" t="s">
        <v>110</v>
      </c>
      <c r="B6" s="114" t="s">
        <v>111</v>
      </c>
      <c r="C6" s="12" t="s">
        <v>11</v>
      </c>
      <c r="D6" s="51">
        <v>1</v>
      </c>
      <c r="E6" s="12" t="s">
        <v>99</v>
      </c>
      <c r="F6" s="12">
        <v>1</v>
      </c>
      <c r="G6" s="8">
        <f t="shared" si="0"/>
        <v>1</v>
      </c>
      <c r="H6" s="8" t="s">
        <v>37</v>
      </c>
    </row>
    <row r="7" spans="1:8" ht="140.4" hidden="1" x14ac:dyDescent="0.3">
      <c r="A7" s="13" t="s">
        <v>112</v>
      </c>
      <c r="B7" s="114" t="s">
        <v>113</v>
      </c>
      <c r="C7" s="12" t="s">
        <v>11</v>
      </c>
      <c r="D7" s="12">
        <v>5</v>
      </c>
      <c r="E7" s="12" t="s">
        <v>103</v>
      </c>
      <c r="F7" s="12">
        <v>5</v>
      </c>
      <c r="G7" s="8">
        <f t="shared" si="0"/>
        <v>1</v>
      </c>
      <c r="H7" s="8" t="s">
        <v>37</v>
      </c>
    </row>
    <row r="8" spans="1:8" ht="93.6" hidden="1" x14ac:dyDescent="0.3">
      <c r="A8" s="13" t="s">
        <v>97</v>
      </c>
      <c r="B8" s="114" t="s">
        <v>98</v>
      </c>
      <c r="C8" s="12" t="s">
        <v>11</v>
      </c>
      <c r="D8" s="51">
        <v>5</v>
      </c>
      <c r="E8" s="12" t="s">
        <v>99</v>
      </c>
      <c r="F8" s="12">
        <v>5</v>
      </c>
      <c r="G8" s="8">
        <f t="shared" si="0"/>
        <v>1</v>
      </c>
      <c r="H8" s="8" t="s">
        <v>37</v>
      </c>
    </row>
    <row r="9" spans="1:8" hidden="1" x14ac:dyDescent="0.3">
      <c r="A9" s="10" t="s">
        <v>175</v>
      </c>
      <c r="B9" s="114" t="s">
        <v>176</v>
      </c>
      <c r="C9" s="12" t="s">
        <v>7</v>
      </c>
      <c r="D9" s="12">
        <v>1</v>
      </c>
      <c r="E9" s="12" t="s">
        <v>6</v>
      </c>
      <c r="F9" s="12">
        <v>1</v>
      </c>
      <c r="G9" s="8">
        <f t="shared" si="0"/>
        <v>1</v>
      </c>
      <c r="H9" s="8" t="s">
        <v>37</v>
      </c>
    </row>
    <row r="10" spans="1:8" x14ac:dyDescent="0.3">
      <c r="A10" s="10" t="s">
        <v>171</v>
      </c>
      <c r="B10" s="114" t="s">
        <v>172</v>
      </c>
      <c r="C10" s="12" t="s">
        <v>11</v>
      </c>
      <c r="D10" s="113">
        <v>1</v>
      </c>
      <c r="E10" s="12" t="s">
        <v>6</v>
      </c>
      <c r="F10" s="12">
        <v>1</v>
      </c>
      <c r="G10" s="8">
        <f t="shared" si="0"/>
        <v>1</v>
      </c>
      <c r="H10" s="8" t="s">
        <v>37</v>
      </c>
    </row>
    <row r="11" spans="1:8" ht="31.2" x14ac:dyDescent="0.3">
      <c r="A11" s="13" t="s">
        <v>108</v>
      </c>
      <c r="B11" s="114" t="s">
        <v>109</v>
      </c>
      <c r="C11" s="12" t="s">
        <v>11</v>
      </c>
      <c r="D11" s="51">
        <v>1</v>
      </c>
      <c r="E11" s="12" t="s">
        <v>103</v>
      </c>
      <c r="F11" s="12">
        <v>1</v>
      </c>
      <c r="G11" s="8">
        <f t="shared" si="0"/>
        <v>1</v>
      </c>
      <c r="H11" s="8" t="s">
        <v>37</v>
      </c>
    </row>
    <row r="12" spans="1:8" ht="31.2" hidden="1" x14ac:dyDescent="0.3">
      <c r="A12" s="13" t="s">
        <v>104</v>
      </c>
      <c r="B12" s="114" t="s">
        <v>105</v>
      </c>
      <c r="C12" s="12" t="s">
        <v>11</v>
      </c>
      <c r="D12" s="51">
        <v>5</v>
      </c>
      <c r="E12" s="12" t="s">
        <v>103</v>
      </c>
      <c r="F12" s="12">
        <v>5</v>
      </c>
      <c r="G12" s="8">
        <f t="shared" si="0"/>
        <v>1</v>
      </c>
      <c r="H12" s="8" t="s">
        <v>37</v>
      </c>
    </row>
    <row r="13" spans="1:8" x14ac:dyDescent="0.3">
      <c r="A13" s="10" t="s">
        <v>203</v>
      </c>
      <c r="B13" s="114" t="s">
        <v>174</v>
      </c>
      <c r="C13" s="12" t="s">
        <v>11</v>
      </c>
      <c r="D13" s="113">
        <v>1</v>
      </c>
      <c r="E13" s="12" t="s">
        <v>6</v>
      </c>
      <c r="F13" s="113">
        <v>1</v>
      </c>
      <c r="G13" s="8">
        <f t="shared" si="0"/>
        <v>1</v>
      </c>
      <c r="H13" s="8" t="s">
        <v>37</v>
      </c>
    </row>
    <row r="14" spans="1:8" hidden="1" x14ac:dyDescent="0.3">
      <c r="A14" s="10" t="s">
        <v>185</v>
      </c>
      <c r="B14" s="114" t="s">
        <v>186</v>
      </c>
      <c r="C14" s="12" t="s">
        <v>7</v>
      </c>
      <c r="D14" s="12">
        <v>2</v>
      </c>
      <c r="E14" s="12" t="s">
        <v>6</v>
      </c>
      <c r="F14" s="12">
        <v>2</v>
      </c>
      <c r="G14" s="8">
        <f t="shared" si="0"/>
        <v>1</v>
      </c>
      <c r="H14" s="8" t="s">
        <v>37</v>
      </c>
    </row>
    <row r="15" spans="1:8" x14ac:dyDescent="0.3">
      <c r="A15" s="10" t="s">
        <v>165</v>
      </c>
      <c r="B15" s="112" t="s">
        <v>166</v>
      </c>
      <c r="C15" s="12" t="s">
        <v>11</v>
      </c>
      <c r="D15" s="12">
        <v>1</v>
      </c>
      <c r="E15" s="12" t="s">
        <v>6</v>
      </c>
      <c r="F15" s="12">
        <v>1</v>
      </c>
      <c r="G15" s="8">
        <f t="shared" si="0"/>
        <v>1</v>
      </c>
      <c r="H15" s="8" t="s">
        <v>37</v>
      </c>
    </row>
    <row r="16" spans="1:8" hidden="1" x14ac:dyDescent="0.3">
      <c r="A16" s="10" t="s">
        <v>38</v>
      </c>
      <c r="B16" s="114" t="s">
        <v>188</v>
      </c>
      <c r="C16" s="12" t="s">
        <v>7</v>
      </c>
      <c r="D16" s="12">
        <v>1</v>
      </c>
      <c r="E16" s="12" t="s">
        <v>6</v>
      </c>
      <c r="F16" s="12">
        <v>1</v>
      </c>
      <c r="G16" s="8">
        <f t="shared" si="0"/>
        <v>1</v>
      </c>
      <c r="H16" s="8" t="s">
        <v>37</v>
      </c>
    </row>
    <row r="17" spans="1:8" hidden="1" x14ac:dyDescent="0.3">
      <c r="A17" s="13" t="s">
        <v>202</v>
      </c>
      <c r="B17" s="114" t="s">
        <v>107</v>
      </c>
      <c r="C17" s="12" t="s">
        <v>11</v>
      </c>
      <c r="D17" s="51">
        <v>5</v>
      </c>
      <c r="E17" s="12" t="s">
        <v>103</v>
      </c>
      <c r="F17" s="12">
        <v>5</v>
      </c>
      <c r="G17" s="8">
        <f t="shared" si="0"/>
        <v>1</v>
      </c>
      <c r="H17" s="8" t="s">
        <v>37</v>
      </c>
    </row>
    <row r="18" spans="1:8" ht="31.2" hidden="1" x14ac:dyDescent="0.3">
      <c r="A18" s="10" t="s">
        <v>181</v>
      </c>
      <c r="B18" s="114" t="s">
        <v>182</v>
      </c>
      <c r="C18" s="12" t="s">
        <v>7</v>
      </c>
      <c r="D18" s="12">
        <v>1</v>
      </c>
      <c r="E18" s="12" t="s">
        <v>6</v>
      </c>
      <c r="F18" s="12">
        <v>1</v>
      </c>
      <c r="G18" s="8">
        <f t="shared" si="0"/>
        <v>1</v>
      </c>
      <c r="H18" s="8" t="s">
        <v>37</v>
      </c>
    </row>
    <row r="19" spans="1:8" hidden="1" x14ac:dyDescent="0.3">
      <c r="A19" s="10" t="s">
        <v>204</v>
      </c>
      <c r="B19" s="114" t="s">
        <v>178</v>
      </c>
      <c r="C19" s="12" t="s">
        <v>7</v>
      </c>
      <c r="D19" s="12">
        <v>5</v>
      </c>
      <c r="E19" s="12" t="s">
        <v>6</v>
      </c>
      <c r="F19" s="12">
        <v>5</v>
      </c>
      <c r="G19" s="8">
        <f t="shared" si="0"/>
        <v>1</v>
      </c>
      <c r="H19" s="8" t="s">
        <v>37</v>
      </c>
    </row>
    <row r="20" spans="1:8" x14ac:dyDescent="0.3">
      <c r="A20" s="10" t="s">
        <v>163</v>
      </c>
      <c r="B20" s="112" t="s">
        <v>164</v>
      </c>
      <c r="C20" s="12" t="s">
        <v>11</v>
      </c>
      <c r="D20" s="12">
        <v>1</v>
      </c>
      <c r="E20" s="12" t="s">
        <v>6</v>
      </c>
      <c r="F20" s="12">
        <v>1</v>
      </c>
      <c r="G20" s="8">
        <f t="shared" si="0"/>
        <v>1</v>
      </c>
      <c r="H20" s="8" t="s">
        <v>37</v>
      </c>
    </row>
    <row r="21" spans="1:8" ht="31.2" hidden="1" x14ac:dyDescent="0.3">
      <c r="A21" s="10" t="s">
        <v>205</v>
      </c>
      <c r="B21" s="114" t="s">
        <v>180</v>
      </c>
      <c r="C21" s="12" t="s">
        <v>7</v>
      </c>
      <c r="D21" s="12">
        <v>1</v>
      </c>
      <c r="E21" s="12" t="s">
        <v>6</v>
      </c>
      <c r="F21" s="12">
        <v>1</v>
      </c>
      <c r="G21" s="8">
        <f t="shared" si="0"/>
        <v>1</v>
      </c>
      <c r="H21" s="8" t="s">
        <v>37</v>
      </c>
    </row>
    <row r="22" spans="1:8" hidden="1" x14ac:dyDescent="0.3">
      <c r="A22" s="10" t="s">
        <v>183</v>
      </c>
      <c r="B22" s="114" t="s">
        <v>184</v>
      </c>
      <c r="C22" s="12" t="s">
        <v>7</v>
      </c>
      <c r="D22" s="12">
        <v>1</v>
      </c>
      <c r="E22" s="12" t="s">
        <v>6</v>
      </c>
      <c r="F22" s="12">
        <v>1</v>
      </c>
      <c r="G22" s="8">
        <f t="shared" si="0"/>
        <v>1</v>
      </c>
      <c r="H22" s="8" t="s">
        <v>37</v>
      </c>
    </row>
    <row r="23" spans="1:8" x14ac:dyDescent="0.3">
      <c r="C23" s="118"/>
    </row>
    <row r="24" spans="1:8" x14ac:dyDescent="0.3">
      <c r="C24" s="118"/>
    </row>
    <row r="25" spans="1:8" x14ac:dyDescent="0.3">
      <c r="C25" s="118"/>
    </row>
    <row r="26" spans="1:8" x14ac:dyDescent="0.3">
      <c r="C26" s="118"/>
    </row>
    <row r="27" spans="1:8" x14ac:dyDescent="0.3">
      <c r="C27" s="118"/>
    </row>
    <row r="28" spans="1:8" x14ac:dyDescent="0.3">
      <c r="C28" s="118"/>
    </row>
    <row r="29" spans="1:8" x14ac:dyDescent="0.3">
      <c r="C29" s="118"/>
    </row>
    <row r="30" spans="1:8" x14ac:dyDescent="0.3">
      <c r="C30" s="118"/>
    </row>
    <row r="31" spans="1:8" x14ac:dyDescent="0.3">
      <c r="C31" s="118"/>
    </row>
    <row r="32" spans="1:8" x14ac:dyDescent="0.3">
      <c r="C32" s="118"/>
    </row>
    <row r="33" spans="3:3" x14ac:dyDescent="0.3">
      <c r="C33" s="118"/>
    </row>
    <row r="34" spans="3:3" x14ac:dyDescent="0.3">
      <c r="C34" s="118"/>
    </row>
    <row r="35" spans="3:3" x14ac:dyDescent="0.3">
      <c r="C35" s="118"/>
    </row>
    <row r="36" spans="3:3" x14ac:dyDescent="0.3">
      <c r="C36" s="118"/>
    </row>
    <row r="37" spans="3:3" x14ac:dyDescent="0.3">
      <c r="C37" s="118"/>
    </row>
    <row r="38" spans="3:3" x14ac:dyDescent="0.3">
      <c r="C38" s="118"/>
    </row>
    <row r="39" spans="3:3" x14ac:dyDescent="0.3">
      <c r="C39" s="118"/>
    </row>
    <row r="40" spans="3:3" x14ac:dyDescent="0.3">
      <c r="C40" s="118"/>
    </row>
    <row r="41" spans="3:3" x14ac:dyDescent="0.3">
      <c r="C41" s="118"/>
    </row>
    <row r="42" spans="3:3" x14ac:dyDescent="0.3">
      <c r="C42" s="118"/>
    </row>
    <row r="43" spans="3:3" x14ac:dyDescent="0.3">
      <c r="C43" s="118"/>
    </row>
    <row r="44" spans="3:3" x14ac:dyDescent="0.3">
      <c r="C44" s="118"/>
    </row>
    <row r="45" spans="3:3" x14ac:dyDescent="0.3">
      <c r="C45" s="118"/>
    </row>
    <row r="46" spans="3:3" x14ac:dyDescent="0.3">
      <c r="C46" s="118"/>
    </row>
    <row r="47" spans="3:3" x14ac:dyDescent="0.3">
      <c r="C47" s="118"/>
    </row>
    <row r="48" spans="3:3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  <row r="999" spans="3:3" x14ac:dyDescent="0.3">
      <c r="C999" s="118"/>
    </row>
  </sheetData>
  <autoFilter ref="A1:H22" xr:uid="{B23CC546-2D1F-4D77-8557-6B74FEFF857B}">
    <filterColumn colId="2">
      <filters>
        <filter val="Оборудование"/>
      </filters>
    </filterColumn>
    <filterColumn colId="3">
      <filters>
        <filter val="1"/>
      </filters>
    </filterColumn>
    <sortState xmlns:xlrd2="http://schemas.microsoft.com/office/spreadsheetml/2017/richdata2" ref="A2:H22">
      <sortCondition ref="A2:A2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2" xr:uid="{D21DAE20-EAB0-4C6B-AEC9-307264B14F56}">
      <formula1>"Базовая часть, Вариативная часть"</formula1>
    </dataValidation>
    <dataValidation allowBlank="1" showErrorMessage="1" sqref="A2:B22" xr:uid="{A0C7FDBA-C74D-4ED0-B29B-4780E180EB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10" sqref="A10"/>
      <selection pane="bottomLeft" activeCell="A10" sqref="A10"/>
    </sheetView>
  </sheetViews>
  <sheetFormatPr defaultColWidth="9.109375" defaultRowHeight="15.6" x14ac:dyDescent="0.3"/>
  <cols>
    <col min="1" max="1" width="32.6640625" style="121" customWidth="1"/>
    <col min="2" max="2" width="100.6640625" style="45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8" customWidth="1"/>
    <col min="8" max="8" width="20.88671875" style="8" customWidth="1"/>
    <col min="9" max="16384" width="9.109375" style="45"/>
  </cols>
  <sheetData>
    <row r="1" spans="1:8" ht="31.2" x14ac:dyDescent="0.3">
      <c r="A1" s="108" t="s">
        <v>1</v>
      </c>
      <c r="B1" s="109" t="s">
        <v>10</v>
      </c>
      <c r="C1" s="110" t="s">
        <v>2</v>
      </c>
      <c r="D1" s="108" t="s">
        <v>4</v>
      </c>
      <c r="E1" s="108" t="s">
        <v>3</v>
      </c>
      <c r="F1" s="108" t="s">
        <v>8</v>
      </c>
      <c r="G1" s="108" t="s">
        <v>33</v>
      </c>
      <c r="H1" s="108" t="s">
        <v>34</v>
      </c>
    </row>
    <row r="2" spans="1:8" ht="31.2" x14ac:dyDescent="0.3">
      <c r="A2" s="10" t="s">
        <v>121</v>
      </c>
      <c r="B2" s="112" t="s">
        <v>122</v>
      </c>
      <c r="C2" s="12" t="s">
        <v>7</v>
      </c>
      <c r="D2" s="122">
        <v>1</v>
      </c>
      <c r="E2" s="122" t="s">
        <v>103</v>
      </c>
      <c r="F2" s="113">
        <v>1</v>
      </c>
      <c r="G2" s="14">
        <f>COUNTIF($A$2:$A$998,A2)</f>
        <v>1</v>
      </c>
      <c r="H2" s="14" t="s">
        <v>37</v>
      </c>
    </row>
    <row r="3" spans="1:8" ht="31.2" x14ac:dyDescent="0.3">
      <c r="A3" s="10" t="s">
        <v>123</v>
      </c>
      <c r="B3" s="112" t="s">
        <v>122</v>
      </c>
      <c r="C3" s="12" t="s">
        <v>7</v>
      </c>
      <c r="D3" s="122">
        <v>1</v>
      </c>
      <c r="E3" s="122" t="s">
        <v>103</v>
      </c>
      <c r="F3" s="113">
        <v>1</v>
      </c>
      <c r="G3" s="14">
        <f>COUNTIF($A$2:$A$998,A3)</f>
        <v>1</v>
      </c>
      <c r="H3" s="14" t="s">
        <v>37</v>
      </c>
    </row>
    <row r="4" spans="1:8" x14ac:dyDescent="0.3">
      <c r="C4" s="118"/>
    </row>
    <row r="5" spans="1:8" x14ac:dyDescent="0.3">
      <c r="C5" s="118"/>
    </row>
    <row r="6" spans="1:8" x14ac:dyDescent="0.3">
      <c r="C6" s="118"/>
    </row>
    <row r="7" spans="1:8" x14ac:dyDescent="0.3">
      <c r="C7" s="118"/>
    </row>
    <row r="8" spans="1:8" x14ac:dyDescent="0.3">
      <c r="C8" s="118"/>
    </row>
    <row r="9" spans="1:8" x14ac:dyDescent="0.3">
      <c r="C9" s="118"/>
    </row>
    <row r="10" spans="1:8" x14ac:dyDescent="0.3">
      <c r="C10" s="118"/>
    </row>
    <row r="11" spans="1:8" x14ac:dyDescent="0.3">
      <c r="C11" s="118"/>
    </row>
    <row r="12" spans="1:8" x14ac:dyDescent="0.3">
      <c r="C12" s="118"/>
    </row>
    <row r="13" spans="1:8" x14ac:dyDescent="0.3">
      <c r="C13" s="118"/>
    </row>
    <row r="14" spans="1:8" x14ac:dyDescent="0.3">
      <c r="C14" s="118"/>
    </row>
    <row r="15" spans="1:8" x14ac:dyDescent="0.3">
      <c r="C15" s="118"/>
    </row>
    <row r="16" spans="1:8" x14ac:dyDescent="0.3">
      <c r="C16" s="118"/>
    </row>
    <row r="17" spans="3:3" x14ac:dyDescent="0.3">
      <c r="C17" s="118"/>
    </row>
    <row r="18" spans="3:3" x14ac:dyDescent="0.3">
      <c r="C18" s="118"/>
    </row>
    <row r="19" spans="3:3" x14ac:dyDescent="0.3">
      <c r="C19" s="118"/>
    </row>
    <row r="20" spans="3:3" x14ac:dyDescent="0.3">
      <c r="C20" s="118"/>
    </row>
    <row r="21" spans="3:3" x14ac:dyDescent="0.3">
      <c r="C21" s="118"/>
    </row>
    <row r="22" spans="3:3" x14ac:dyDescent="0.3">
      <c r="C22" s="118"/>
    </row>
    <row r="23" spans="3:3" x14ac:dyDescent="0.3">
      <c r="C23" s="118"/>
    </row>
    <row r="24" spans="3:3" x14ac:dyDescent="0.3">
      <c r="C24" s="118"/>
    </row>
    <row r="25" spans="3:3" x14ac:dyDescent="0.3">
      <c r="C25" s="118"/>
    </row>
    <row r="26" spans="3:3" x14ac:dyDescent="0.3">
      <c r="C26" s="118"/>
    </row>
    <row r="27" spans="3:3" x14ac:dyDescent="0.3">
      <c r="C27" s="118"/>
    </row>
    <row r="28" spans="3:3" x14ac:dyDescent="0.3">
      <c r="C28" s="118"/>
    </row>
    <row r="29" spans="3:3" x14ac:dyDescent="0.3">
      <c r="C29" s="118"/>
    </row>
    <row r="30" spans="3:3" x14ac:dyDescent="0.3">
      <c r="C30" s="118"/>
    </row>
    <row r="31" spans="3:3" x14ac:dyDescent="0.3">
      <c r="C31" s="118"/>
    </row>
    <row r="32" spans="3:3" x14ac:dyDescent="0.3">
      <c r="C32" s="118"/>
    </row>
    <row r="33" spans="3:3" x14ac:dyDescent="0.3">
      <c r="C33" s="118"/>
    </row>
    <row r="34" spans="3:3" x14ac:dyDescent="0.3">
      <c r="C34" s="118"/>
    </row>
    <row r="35" spans="3:3" x14ac:dyDescent="0.3">
      <c r="C35" s="118"/>
    </row>
    <row r="36" spans="3:3" x14ac:dyDescent="0.3">
      <c r="C36" s="118"/>
    </row>
    <row r="37" spans="3:3" x14ac:dyDescent="0.3">
      <c r="C37" s="118"/>
    </row>
    <row r="38" spans="3:3" x14ac:dyDescent="0.3">
      <c r="C38" s="118"/>
    </row>
    <row r="39" spans="3:3" x14ac:dyDescent="0.3">
      <c r="C39" s="118"/>
    </row>
    <row r="40" spans="3:3" x14ac:dyDescent="0.3">
      <c r="C40" s="118"/>
    </row>
    <row r="41" spans="3:3" x14ac:dyDescent="0.3">
      <c r="C41" s="118"/>
    </row>
    <row r="42" spans="3:3" x14ac:dyDescent="0.3">
      <c r="C42" s="118"/>
    </row>
    <row r="43" spans="3:3" x14ac:dyDescent="0.3">
      <c r="C43" s="118"/>
    </row>
    <row r="44" spans="3:3" x14ac:dyDescent="0.3">
      <c r="C44" s="118"/>
    </row>
    <row r="45" spans="3:3" x14ac:dyDescent="0.3">
      <c r="C45" s="118"/>
    </row>
    <row r="46" spans="3:3" x14ac:dyDescent="0.3">
      <c r="C46" s="118"/>
    </row>
    <row r="47" spans="3:3" x14ac:dyDescent="0.3">
      <c r="C47" s="118"/>
    </row>
    <row r="48" spans="3:3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68567417-E83F-4791-92DC-EAC2958E0D7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B3DF0A-C6E9-4E0C-9C0D-9FC7626AFE9D}">
          <x14:formula1>
            <xm:f>Виды!$A$1:$A$7</xm:f>
          </x14:formula1>
          <xm:sqref>C2:C998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0" sqref="A10"/>
      <selection pane="bottomLeft" activeCell="A10" sqref="A10"/>
    </sheetView>
  </sheetViews>
  <sheetFormatPr defaultColWidth="9.109375" defaultRowHeight="15.6" x14ac:dyDescent="0.3"/>
  <cols>
    <col min="1" max="1" width="32.6640625" style="121" customWidth="1"/>
    <col min="2" max="2" width="100.6640625" style="45" customWidth="1"/>
    <col min="3" max="3" width="20.44140625" style="124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8" customWidth="1"/>
    <col min="8" max="8" width="20.88671875" style="8" customWidth="1"/>
    <col min="9" max="16384" width="9.109375" style="45"/>
  </cols>
  <sheetData>
    <row r="1" spans="1:8" ht="31.2" x14ac:dyDescent="0.3">
      <c r="A1" s="108" t="s">
        <v>1</v>
      </c>
      <c r="B1" s="109" t="s">
        <v>10</v>
      </c>
      <c r="C1" s="110" t="s">
        <v>2</v>
      </c>
      <c r="D1" s="108" t="s">
        <v>4</v>
      </c>
      <c r="E1" s="108" t="s">
        <v>3</v>
      </c>
      <c r="F1" s="108" t="s">
        <v>8</v>
      </c>
      <c r="G1" s="109" t="s">
        <v>33</v>
      </c>
      <c r="H1" s="108" t="s">
        <v>34</v>
      </c>
    </row>
    <row r="2" spans="1:8" x14ac:dyDescent="0.3">
      <c r="A2" s="123" t="s">
        <v>131</v>
      </c>
      <c r="B2" s="115" t="s">
        <v>132</v>
      </c>
      <c r="C2" s="12" t="s">
        <v>5</v>
      </c>
      <c r="D2" s="122">
        <v>1</v>
      </c>
      <c r="E2" s="122" t="s">
        <v>6</v>
      </c>
      <c r="F2" s="113">
        <f>D2</f>
        <v>1</v>
      </c>
      <c r="G2" s="8">
        <f>COUNTIF($A$2:$A$999,A2)</f>
        <v>1</v>
      </c>
      <c r="H2" s="8" t="s">
        <v>37</v>
      </c>
    </row>
    <row r="3" spans="1:8" x14ac:dyDescent="0.3">
      <c r="A3" s="116" t="s">
        <v>27</v>
      </c>
      <c r="B3" s="125" t="s">
        <v>127</v>
      </c>
      <c r="C3" s="12" t="s">
        <v>5</v>
      </c>
      <c r="D3" s="113">
        <v>1</v>
      </c>
      <c r="E3" s="113" t="s">
        <v>6</v>
      </c>
      <c r="F3" s="113">
        <f>D3</f>
        <v>1</v>
      </c>
      <c r="G3" s="8">
        <f>COUNTIF($A$2:$A$999,A3)</f>
        <v>1</v>
      </c>
      <c r="H3" s="8" t="s">
        <v>37</v>
      </c>
    </row>
    <row r="4" spans="1:8" ht="31.2" x14ac:dyDescent="0.3">
      <c r="A4" s="10" t="s">
        <v>128</v>
      </c>
      <c r="B4" s="112" t="s">
        <v>129</v>
      </c>
      <c r="C4" s="12" t="s">
        <v>18</v>
      </c>
      <c r="D4" s="12">
        <v>1</v>
      </c>
      <c r="E4" s="12" t="s">
        <v>6</v>
      </c>
      <c r="F4" s="12">
        <v>1</v>
      </c>
      <c r="G4" s="8">
        <f>COUNTIF($A$2:$A$999,A4)</f>
        <v>1</v>
      </c>
      <c r="H4" s="8" t="s">
        <v>37</v>
      </c>
    </row>
    <row r="5" spans="1:8" x14ac:dyDescent="0.3">
      <c r="A5" s="13" t="s">
        <v>41</v>
      </c>
      <c r="B5" s="126" t="s">
        <v>134</v>
      </c>
      <c r="C5" s="12" t="s">
        <v>7</v>
      </c>
      <c r="D5" s="51">
        <v>1</v>
      </c>
      <c r="E5" s="51" t="s">
        <v>6</v>
      </c>
      <c r="F5" s="51">
        <v>1</v>
      </c>
      <c r="G5" s="8">
        <f>COUNTIF($A$2:$A$999,A5)</f>
        <v>1</v>
      </c>
      <c r="H5" s="8" t="s">
        <v>37</v>
      </c>
    </row>
    <row r="6" spans="1:8" x14ac:dyDescent="0.3">
      <c r="A6" s="13" t="s">
        <v>24</v>
      </c>
      <c r="B6" s="126" t="s">
        <v>135</v>
      </c>
      <c r="C6" s="12" t="s">
        <v>7</v>
      </c>
      <c r="D6" s="51">
        <v>1</v>
      </c>
      <c r="E6" s="51" t="s">
        <v>6</v>
      </c>
      <c r="F6" s="51">
        <v>1</v>
      </c>
      <c r="G6" s="8">
        <f>COUNTIF($A$2:$A$999,A6)</f>
        <v>1</v>
      </c>
      <c r="H6" s="8" t="s">
        <v>37</v>
      </c>
    </row>
    <row r="7" spans="1:8" x14ac:dyDescent="0.3">
      <c r="C7" s="118"/>
    </row>
    <row r="8" spans="1:8" x14ac:dyDescent="0.3">
      <c r="C8" s="118"/>
    </row>
    <row r="9" spans="1:8" x14ac:dyDescent="0.3">
      <c r="C9" s="118"/>
    </row>
    <row r="10" spans="1:8" x14ac:dyDescent="0.3">
      <c r="C10" s="118"/>
    </row>
    <row r="11" spans="1:8" x14ac:dyDescent="0.3">
      <c r="C11" s="118"/>
    </row>
    <row r="12" spans="1:8" x14ac:dyDescent="0.3">
      <c r="C12" s="118"/>
    </row>
    <row r="13" spans="1:8" x14ac:dyDescent="0.3">
      <c r="C13" s="118"/>
    </row>
    <row r="14" spans="1:8" x14ac:dyDescent="0.3">
      <c r="C14" s="118"/>
    </row>
    <row r="15" spans="1:8" x14ac:dyDescent="0.3">
      <c r="C15" s="118"/>
    </row>
    <row r="16" spans="1:8" x14ac:dyDescent="0.3">
      <c r="C16" s="118"/>
    </row>
    <row r="17" spans="3:3" x14ac:dyDescent="0.3">
      <c r="C17" s="118"/>
    </row>
    <row r="18" spans="3:3" x14ac:dyDescent="0.3">
      <c r="C18" s="118"/>
    </row>
    <row r="19" spans="3:3" x14ac:dyDescent="0.3">
      <c r="C19" s="118"/>
    </row>
    <row r="20" spans="3:3" x14ac:dyDescent="0.3">
      <c r="C20" s="118"/>
    </row>
    <row r="21" spans="3:3" x14ac:dyDescent="0.3">
      <c r="C21" s="118"/>
    </row>
    <row r="22" spans="3:3" x14ac:dyDescent="0.3">
      <c r="C22" s="118"/>
    </row>
    <row r="23" spans="3:3" x14ac:dyDescent="0.3">
      <c r="C23" s="118"/>
    </row>
    <row r="24" spans="3:3" x14ac:dyDescent="0.3">
      <c r="C24" s="118"/>
    </row>
    <row r="25" spans="3:3" x14ac:dyDescent="0.3">
      <c r="C25" s="118"/>
    </row>
    <row r="26" spans="3:3" x14ac:dyDescent="0.3">
      <c r="C26" s="118"/>
    </row>
    <row r="27" spans="3:3" x14ac:dyDescent="0.3">
      <c r="C27" s="118"/>
    </row>
    <row r="28" spans="3:3" x14ac:dyDescent="0.3">
      <c r="C28" s="118"/>
    </row>
    <row r="29" spans="3:3" x14ac:dyDescent="0.3">
      <c r="C29" s="118"/>
    </row>
    <row r="30" spans="3:3" x14ac:dyDescent="0.3">
      <c r="C30" s="118"/>
    </row>
    <row r="31" spans="3:3" x14ac:dyDescent="0.3">
      <c r="C31" s="118"/>
    </row>
    <row r="32" spans="3:3" x14ac:dyDescent="0.3">
      <c r="C32" s="118"/>
    </row>
    <row r="33" spans="3:3" x14ac:dyDescent="0.3">
      <c r="C33" s="118"/>
    </row>
    <row r="34" spans="3:3" x14ac:dyDescent="0.3">
      <c r="C34" s="118"/>
    </row>
    <row r="35" spans="3:3" x14ac:dyDescent="0.3">
      <c r="C35" s="118"/>
    </row>
    <row r="36" spans="3:3" x14ac:dyDescent="0.3">
      <c r="C36" s="118"/>
    </row>
    <row r="37" spans="3:3" x14ac:dyDescent="0.3">
      <c r="C37" s="118"/>
    </row>
    <row r="38" spans="3:3" x14ac:dyDescent="0.3">
      <c r="C38" s="118"/>
    </row>
    <row r="39" spans="3:3" x14ac:dyDescent="0.3">
      <c r="C39" s="118"/>
    </row>
    <row r="40" spans="3:3" x14ac:dyDescent="0.3">
      <c r="C40" s="118"/>
    </row>
    <row r="41" spans="3:3" x14ac:dyDescent="0.3">
      <c r="C41" s="118"/>
    </row>
    <row r="42" spans="3:3" x14ac:dyDescent="0.3">
      <c r="C42" s="118"/>
    </row>
    <row r="43" spans="3:3" x14ac:dyDescent="0.3">
      <c r="C43" s="118"/>
    </row>
    <row r="44" spans="3:3" x14ac:dyDescent="0.3">
      <c r="C44" s="118"/>
    </row>
    <row r="45" spans="3:3" x14ac:dyDescent="0.3">
      <c r="C45" s="118"/>
    </row>
    <row r="46" spans="3:3" x14ac:dyDescent="0.3">
      <c r="C46" s="118"/>
    </row>
    <row r="47" spans="3:3" x14ac:dyDescent="0.3">
      <c r="C47" s="118"/>
    </row>
    <row r="48" spans="3:3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  <row r="999" spans="3:3" x14ac:dyDescent="0.3">
      <c r="C999" s="118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380F9AB9-1FA1-42B8-B995-75845EECE10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4DC771-FB32-481B-93BF-ECF964FE7AA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10" sqref="A10"/>
      <selection pane="bottomLeft" activeCell="A10" sqref="A10"/>
    </sheetView>
  </sheetViews>
  <sheetFormatPr defaultColWidth="9.109375" defaultRowHeight="15.6" x14ac:dyDescent="0.3"/>
  <cols>
    <col min="1" max="1" width="32.6640625" style="121" customWidth="1"/>
    <col min="2" max="2" width="100.6640625" style="45" customWidth="1"/>
    <col min="3" max="3" width="29.33203125" style="124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8" customWidth="1"/>
    <col min="8" max="8" width="20.88671875" style="8" customWidth="1"/>
    <col min="9" max="16384" width="9.109375" style="45"/>
  </cols>
  <sheetData>
    <row r="1" spans="1:8" ht="31.2" x14ac:dyDescent="0.3">
      <c r="A1" s="108" t="s">
        <v>1</v>
      </c>
      <c r="B1" s="109" t="s">
        <v>10</v>
      </c>
      <c r="C1" s="110" t="s">
        <v>2</v>
      </c>
      <c r="D1" s="108" t="s">
        <v>4</v>
      </c>
      <c r="E1" s="108" t="s">
        <v>3</v>
      </c>
      <c r="F1" s="108" t="s">
        <v>8</v>
      </c>
      <c r="G1" s="108" t="s">
        <v>33</v>
      </c>
      <c r="H1" s="108" t="s">
        <v>34</v>
      </c>
    </row>
    <row r="2" spans="1:8" x14ac:dyDescent="0.3">
      <c r="A2" s="111" t="s">
        <v>20</v>
      </c>
      <c r="B2" s="112" t="s">
        <v>136</v>
      </c>
      <c r="C2" s="12" t="s">
        <v>9</v>
      </c>
      <c r="D2" s="122">
        <v>1</v>
      </c>
      <c r="E2" s="122" t="s">
        <v>6</v>
      </c>
      <c r="F2" s="113">
        <f>D2</f>
        <v>1</v>
      </c>
      <c r="G2" s="8">
        <f t="shared" ref="G2:G17" si="0">COUNTIF($A$2:$A$999,A2)</f>
        <v>2</v>
      </c>
      <c r="H2" s="8" t="s">
        <v>37</v>
      </c>
    </row>
    <row r="3" spans="1:8" x14ac:dyDescent="0.3">
      <c r="A3" s="10" t="s">
        <v>20</v>
      </c>
      <c r="B3" s="112" t="s">
        <v>189</v>
      </c>
      <c r="C3" s="12" t="s">
        <v>9</v>
      </c>
      <c r="D3" s="113">
        <v>1</v>
      </c>
      <c r="E3" s="113" t="s">
        <v>6</v>
      </c>
      <c r="F3" s="113">
        <f>D3</f>
        <v>1</v>
      </c>
      <c r="G3" s="8">
        <f t="shared" si="0"/>
        <v>2</v>
      </c>
      <c r="H3" s="8" t="s">
        <v>37</v>
      </c>
    </row>
    <row r="4" spans="1:8" x14ac:dyDescent="0.3">
      <c r="A4" s="10" t="s">
        <v>148</v>
      </c>
      <c r="B4" s="112" t="s">
        <v>149</v>
      </c>
      <c r="C4" s="12" t="s">
        <v>32</v>
      </c>
      <c r="D4" s="113" t="s">
        <v>147</v>
      </c>
      <c r="E4" s="113" t="s">
        <v>6</v>
      </c>
      <c r="F4" s="113">
        <v>5</v>
      </c>
      <c r="G4" s="8">
        <f t="shared" si="0"/>
        <v>1</v>
      </c>
      <c r="H4" s="8" t="s">
        <v>37</v>
      </c>
    </row>
    <row r="5" spans="1:8" x14ac:dyDescent="0.3">
      <c r="A5" s="10" t="s">
        <v>143</v>
      </c>
      <c r="B5" s="112" t="s">
        <v>144</v>
      </c>
      <c r="C5" s="12" t="s">
        <v>32</v>
      </c>
      <c r="D5" s="113">
        <v>5</v>
      </c>
      <c r="E5" s="113" t="s">
        <v>6</v>
      </c>
      <c r="F5" s="113">
        <v>5</v>
      </c>
      <c r="G5" s="8">
        <f t="shared" si="0"/>
        <v>2</v>
      </c>
      <c r="H5" s="8" t="s">
        <v>37</v>
      </c>
    </row>
    <row r="6" spans="1:8" x14ac:dyDescent="0.3">
      <c r="A6" s="10" t="s">
        <v>143</v>
      </c>
      <c r="B6" s="112" t="s">
        <v>191</v>
      </c>
      <c r="C6" s="12" t="s">
        <v>32</v>
      </c>
      <c r="D6" s="122">
        <v>6</v>
      </c>
      <c r="E6" s="113" t="s">
        <v>6</v>
      </c>
      <c r="F6" s="113">
        <v>6</v>
      </c>
      <c r="G6" s="8">
        <f t="shared" si="0"/>
        <v>2</v>
      </c>
      <c r="H6" s="8" t="s">
        <v>37</v>
      </c>
    </row>
    <row r="7" spans="1:8" x14ac:dyDescent="0.3">
      <c r="A7" s="10" t="s">
        <v>196</v>
      </c>
      <c r="B7" s="112" t="s">
        <v>197</v>
      </c>
      <c r="C7" s="12" t="s">
        <v>32</v>
      </c>
      <c r="D7" s="113">
        <v>13</v>
      </c>
      <c r="E7" s="113" t="s">
        <v>6</v>
      </c>
      <c r="F7" s="113">
        <v>13</v>
      </c>
      <c r="G7" s="8">
        <f t="shared" si="0"/>
        <v>1</v>
      </c>
      <c r="H7" s="8" t="s">
        <v>37</v>
      </c>
    </row>
    <row r="8" spans="1:8" ht="31.2" x14ac:dyDescent="0.3">
      <c r="A8" s="13" t="s">
        <v>139</v>
      </c>
      <c r="B8" s="112" t="s">
        <v>140</v>
      </c>
      <c r="C8" s="12" t="s">
        <v>9</v>
      </c>
      <c r="D8" s="113">
        <v>1</v>
      </c>
      <c r="E8" s="113" t="s">
        <v>6</v>
      </c>
      <c r="F8" s="113">
        <f>D8</f>
        <v>1</v>
      </c>
      <c r="G8" s="8">
        <f t="shared" si="0"/>
        <v>1</v>
      </c>
      <c r="H8" s="8" t="s">
        <v>37</v>
      </c>
    </row>
    <row r="9" spans="1:8" x14ac:dyDescent="0.3">
      <c r="A9" s="13" t="s">
        <v>198</v>
      </c>
      <c r="B9" s="115" t="s">
        <v>199</v>
      </c>
      <c r="C9" s="12" t="s">
        <v>32</v>
      </c>
      <c r="D9" s="113">
        <v>6</v>
      </c>
      <c r="E9" s="113" t="s">
        <v>6</v>
      </c>
      <c r="F9" s="51">
        <v>6</v>
      </c>
      <c r="G9" s="8">
        <f t="shared" si="0"/>
        <v>1</v>
      </c>
      <c r="H9" s="8" t="s">
        <v>37</v>
      </c>
    </row>
    <row r="10" spans="1:8" ht="31.2" x14ac:dyDescent="0.3">
      <c r="A10" s="13" t="s">
        <v>200</v>
      </c>
      <c r="B10" s="112" t="s">
        <v>142</v>
      </c>
      <c r="C10" s="12" t="s">
        <v>9</v>
      </c>
      <c r="D10" s="113">
        <v>20</v>
      </c>
      <c r="E10" s="113" t="s">
        <v>6</v>
      </c>
      <c r="F10" s="113">
        <f>D10</f>
        <v>20</v>
      </c>
      <c r="G10" s="8">
        <f t="shared" si="0"/>
        <v>1</v>
      </c>
      <c r="H10" s="8" t="s">
        <v>37</v>
      </c>
    </row>
    <row r="11" spans="1:8" x14ac:dyDescent="0.3">
      <c r="A11" s="111" t="s">
        <v>21</v>
      </c>
      <c r="B11" s="112" t="s">
        <v>138</v>
      </c>
      <c r="C11" s="12" t="s">
        <v>9</v>
      </c>
      <c r="D11" s="122">
        <v>1</v>
      </c>
      <c r="E11" s="122" t="s">
        <v>6</v>
      </c>
      <c r="F11" s="113">
        <f>D11</f>
        <v>1</v>
      </c>
      <c r="G11" s="8">
        <f t="shared" si="0"/>
        <v>2</v>
      </c>
      <c r="H11" s="8" t="s">
        <v>37</v>
      </c>
    </row>
    <row r="12" spans="1:8" x14ac:dyDescent="0.3">
      <c r="A12" s="10" t="s">
        <v>21</v>
      </c>
      <c r="B12" s="114" t="s">
        <v>190</v>
      </c>
      <c r="C12" s="12" t="s">
        <v>9</v>
      </c>
      <c r="D12" s="113">
        <v>1</v>
      </c>
      <c r="E12" s="113" t="s">
        <v>6</v>
      </c>
      <c r="F12" s="113">
        <f>D12</f>
        <v>1</v>
      </c>
      <c r="G12" s="8">
        <f t="shared" si="0"/>
        <v>2</v>
      </c>
      <c r="H12" s="8" t="s">
        <v>37</v>
      </c>
    </row>
    <row r="13" spans="1:8" x14ac:dyDescent="0.3">
      <c r="A13" s="10" t="s">
        <v>39</v>
      </c>
      <c r="B13" s="112" t="s">
        <v>146</v>
      </c>
      <c r="C13" s="12" t="s">
        <v>32</v>
      </c>
      <c r="D13" s="113" t="s">
        <v>147</v>
      </c>
      <c r="E13" s="113" t="s">
        <v>6</v>
      </c>
      <c r="F13" s="113">
        <v>5</v>
      </c>
      <c r="G13" s="8">
        <f t="shared" si="0"/>
        <v>2</v>
      </c>
      <c r="H13" s="8" t="s">
        <v>37</v>
      </c>
    </row>
    <row r="14" spans="1:8" x14ac:dyDescent="0.3">
      <c r="A14" s="10" t="s">
        <v>39</v>
      </c>
      <c r="B14" s="112" t="s">
        <v>195</v>
      </c>
      <c r="C14" s="12" t="s">
        <v>32</v>
      </c>
      <c r="D14" s="113">
        <v>13</v>
      </c>
      <c r="E14" s="113" t="s">
        <v>6</v>
      </c>
      <c r="F14" s="113">
        <v>13</v>
      </c>
      <c r="G14" s="8">
        <f t="shared" si="0"/>
        <v>2</v>
      </c>
      <c r="H14" s="8" t="s">
        <v>37</v>
      </c>
    </row>
    <row r="15" spans="1:8" x14ac:dyDescent="0.3">
      <c r="A15" s="10" t="s">
        <v>193</v>
      </c>
      <c r="B15" s="112" t="s">
        <v>194</v>
      </c>
      <c r="C15" s="12" t="s">
        <v>32</v>
      </c>
      <c r="D15" s="113">
        <v>13</v>
      </c>
      <c r="E15" s="113" t="s">
        <v>6</v>
      </c>
      <c r="F15" s="113">
        <v>13</v>
      </c>
      <c r="G15" s="8">
        <f t="shared" si="0"/>
        <v>1</v>
      </c>
      <c r="H15" s="8" t="s">
        <v>37</v>
      </c>
    </row>
    <row r="16" spans="1:8" x14ac:dyDescent="0.3">
      <c r="A16" s="10" t="s">
        <v>150</v>
      </c>
      <c r="B16" s="112" t="s">
        <v>151</v>
      </c>
      <c r="C16" s="12" t="s">
        <v>32</v>
      </c>
      <c r="D16" s="113">
        <v>5</v>
      </c>
      <c r="E16" s="113" t="s">
        <v>6</v>
      </c>
      <c r="F16" s="113">
        <v>5</v>
      </c>
      <c r="G16" s="8">
        <f t="shared" si="0"/>
        <v>1</v>
      </c>
      <c r="H16" s="8" t="s">
        <v>37</v>
      </c>
    </row>
    <row r="17" spans="1:8" x14ac:dyDescent="0.3">
      <c r="A17" s="13" t="s">
        <v>22</v>
      </c>
      <c r="B17" s="112" t="s">
        <v>141</v>
      </c>
      <c r="C17" s="12" t="s">
        <v>9</v>
      </c>
      <c r="D17" s="113">
        <v>1</v>
      </c>
      <c r="E17" s="113" t="s">
        <v>6</v>
      </c>
      <c r="F17" s="113">
        <f>D17</f>
        <v>1</v>
      </c>
      <c r="G17" s="8">
        <f t="shared" si="0"/>
        <v>1</v>
      </c>
      <c r="H17" s="8" t="s">
        <v>37</v>
      </c>
    </row>
    <row r="18" spans="1:8" x14ac:dyDescent="0.3">
      <c r="A18" s="116"/>
      <c r="B18" s="117"/>
      <c r="C18" s="118"/>
      <c r="D18" s="119"/>
      <c r="E18" s="119"/>
      <c r="F18" s="119"/>
    </row>
    <row r="19" spans="1:8" x14ac:dyDescent="0.3">
      <c r="A19" s="116"/>
      <c r="B19" s="117"/>
      <c r="C19" s="118"/>
      <c r="D19" s="119"/>
      <c r="E19" s="119"/>
      <c r="F19" s="119"/>
    </row>
    <row r="20" spans="1:8" x14ac:dyDescent="0.3">
      <c r="A20" s="116"/>
      <c r="B20" s="117"/>
      <c r="C20" s="118"/>
      <c r="D20" s="119"/>
      <c r="E20" s="119"/>
      <c r="F20" s="119"/>
    </row>
    <row r="21" spans="1:8" x14ac:dyDescent="0.3">
      <c r="A21" s="116"/>
      <c r="B21" s="117"/>
      <c r="C21" s="118"/>
      <c r="D21" s="119"/>
      <c r="E21" s="119"/>
      <c r="F21" s="119"/>
    </row>
    <row r="22" spans="1:8" x14ac:dyDescent="0.3">
      <c r="A22" s="116"/>
      <c r="B22" s="117"/>
      <c r="C22" s="118"/>
      <c r="D22" s="119"/>
      <c r="E22" s="119"/>
      <c r="F22" s="119"/>
    </row>
    <row r="23" spans="1:8" x14ac:dyDescent="0.3">
      <c r="A23" s="116"/>
      <c r="B23" s="117"/>
      <c r="C23" s="118"/>
      <c r="D23" s="119"/>
      <c r="E23" s="119"/>
      <c r="F23" s="119"/>
    </row>
    <row r="24" spans="1:8" x14ac:dyDescent="0.3">
      <c r="A24" s="116"/>
      <c r="B24" s="117"/>
      <c r="C24" s="118"/>
      <c r="D24" s="119"/>
      <c r="E24" s="119"/>
      <c r="F24" s="119"/>
    </row>
    <row r="25" spans="1:8" x14ac:dyDescent="0.3">
      <c r="A25" s="116"/>
      <c r="B25" s="117"/>
      <c r="C25" s="118"/>
      <c r="D25" s="119"/>
      <c r="E25" s="119"/>
      <c r="F25" s="119"/>
    </row>
    <row r="26" spans="1:8" x14ac:dyDescent="0.3">
      <c r="A26" s="116"/>
      <c r="B26" s="117"/>
      <c r="C26" s="118"/>
      <c r="D26" s="119"/>
      <c r="E26" s="119"/>
      <c r="F26" s="119"/>
    </row>
    <row r="27" spans="1:8" x14ac:dyDescent="0.3">
      <c r="A27" s="116"/>
      <c r="B27" s="117"/>
      <c r="C27" s="118"/>
      <c r="D27" s="119"/>
      <c r="E27" s="119"/>
      <c r="F27" s="119"/>
    </row>
    <row r="28" spans="1:8" x14ac:dyDescent="0.3">
      <c r="A28" s="116"/>
      <c r="B28" s="117"/>
      <c r="C28" s="118"/>
      <c r="D28" s="119"/>
      <c r="E28" s="119"/>
      <c r="F28" s="119"/>
    </row>
    <row r="29" spans="1:8" x14ac:dyDescent="0.3">
      <c r="A29" s="116"/>
      <c r="B29" s="117"/>
      <c r="C29" s="118"/>
      <c r="D29" s="119"/>
      <c r="E29" s="119"/>
      <c r="F29" s="119"/>
    </row>
    <row r="30" spans="1:8" x14ac:dyDescent="0.3">
      <c r="A30" s="116"/>
      <c r="B30" s="117"/>
      <c r="C30" s="118"/>
      <c r="D30" s="119"/>
      <c r="E30" s="119"/>
      <c r="F30" s="119"/>
    </row>
    <row r="31" spans="1:8" x14ac:dyDescent="0.3">
      <c r="A31" s="116"/>
      <c r="B31" s="117"/>
      <c r="C31" s="118"/>
      <c r="D31" s="119"/>
      <c r="E31" s="119"/>
      <c r="F31" s="119"/>
    </row>
    <row r="32" spans="1:8" x14ac:dyDescent="0.3">
      <c r="A32" s="116"/>
      <c r="B32" s="117"/>
      <c r="C32" s="118"/>
      <c r="D32" s="119"/>
      <c r="E32" s="119"/>
      <c r="F32" s="119"/>
    </row>
    <row r="33" spans="1:6" x14ac:dyDescent="0.3">
      <c r="A33" s="116"/>
      <c r="B33" s="117"/>
      <c r="C33" s="118"/>
      <c r="D33" s="119"/>
      <c r="E33" s="119"/>
      <c r="F33" s="119"/>
    </row>
    <row r="34" spans="1:6" x14ac:dyDescent="0.3">
      <c r="A34" s="116"/>
      <c r="B34" s="117"/>
      <c r="C34" s="118"/>
      <c r="D34" s="119"/>
      <c r="E34" s="119"/>
      <c r="F34" s="119"/>
    </row>
    <row r="35" spans="1:6" x14ac:dyDescent="0.3">
      <c r="A35" s="116"/>
      <c r="B35" s="117"/>
      <c r="C35" s="118"/>
      <c r="D35" s="119"/>
      <c r="E35" s="119"/>
      <c r="F35" s="119"/>
    </row>
    <row r="36" spans="1:6" x14ac:dyDescent="0.3">
      <c r="A36" s="116"/>
      <c r="B36" s="117"/>
      <c r="C36" s="118"/>
      <c r="D36" s="119"/>
      <c r="E36" s="119"/>
      <c r="F36" s="119"/>
    </row>
    <row r="37" spans="1:6" x14ac:dyDescent="0.3">
      <c r="A37" s="116"/>
      <c r="B37" s="117"/>
      <c r="C37" s="118"/>
      <c r="D37" s="119"/>
      <c r="E37" s="119"/>
      <c r="F37" s="119"/>
    </row>
    <row r="38" spans="1:6" x14ac:dyDescent="0.3">
      <c r="A38" s="116"/>
      <c r="B38" s="117"/>
      <c r="C38" s="118"/>
      <c r="D38" s="119"/>
      <c r="E38" s="119"/>
      <c r="F38" s="119"/>
    </row>
    <row r="39" spans="1:6" x14ac:dyDescent="0.3">
      <c r="A39" s="116"/>
      <c r="B39" s="120"/>
      <c r="C39" s="118"/>
      <c r="D39" s="119"/>
      <c r="E39" s="119"/>
      <c r="F39" s="119"/>
    </row>
    <row r="40" spans="1:6" x14ac:dyDescent="0.3">
      <c r="A40" s="116"/>
      <c r="B40" s="120"/>
      <c r="C40" s="118"/>
      <c r="D40" s="119"/>
      <c r="E40" s="119"/>
      <c r="F40" s="119"/>
    </row>
    <row r="41" spans="1:6" x14ac:dyDescent="0.3">
      <c r="A41" s="116"/>
      <c r="B41" s="120"/>
      <c r="C41" s="118"/>
      <c r="D41" s="119"/>
      <c r="E41" s="119"/>
      <c r="F41" s="119"/>
    </row>
    <row r="42" spans="1:6" x14ac:dyDescent="0.3">
      <c r="C42" s="118"/>
    </row>
    <row r="43" spans="1:6" x14ac:dyDescent="0.3">
      <c r="C43" s="118"/>
    </row>
    <row r="44" spans="1:6" x14ac:dyDescent="0.3">
      <c r="C44" s="118"/>
    </row>
    <row r="45" spans="1:6" x14ac:dyDescent="0.3">
      <c r="C45" s="118"/>
    </row>
    <row r="46" spans="1:6" x14ac:dyDescent="0.3">
      <c r="C46" s="118"/>
    </row>
    <row r="47" spans="1:6" x14ac:dyDescent="0.3">
      <c r="C47" s="118"/>
    </row>
    <row r="48" spans="1:6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  <row r="999" spans="3:3" x14ac:dyDescent="0.3">
      <c r="C999" s="118"/>
    </row>
  </sheetData>
  <autoFilter ref="A1:H17" xr:uid="{6E043B89-60E6-4362-A6B7-D2324202873B}">
    <sortState xmlns:xlrd2="http://schemas.microsoft.com/office/spreadsheetml/2017/richdata2" ref="A2:H17">
      <sortCondition ref="A2:A1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7" xr:uid="{8D7F7408-3CB5-48C7-B379-9C479C2376F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33BA3E-4C29-42CE-B188-3EA87BCFF95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A10" sqref="A10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19.88671875" style="45" customWidth="1"/>
    <col min="4" max="4" width="54.88671875" style="45" customWidth="1"/>
    <col min="5" max="5" width="49.33203125" style="45" customWidth="1"/>
    <col min="6" max="6" width="68.5546875" style="45" customWidth="1"/>
    <col min="7" max="7" width="31.44140625" style="45" customWidth="1"/>
    <col min="8" max="16384" width="9.109375" style="45"/>
  </cols>
  <sheetData>
    <row r="1" spans="1:7" x14ac:dyDescent="0.3">
      <c r="A1" s="64" t="s">
        <v>70</v>
      </c>
      <c r="B1" s="64" t="s">
        <v>63</v>
      </c>
      <c r="C1" s="64" t="s">
        <v>64</v>
      </c>
      <c r="D1" s="64" t="s">
        <v>65</v>
      </c>
      <c r="E1" s="64" t="s">
        <v>46</v>
      </c>
      <c r="F1" s="64" t="s">
        <v>66</v>
      </c>
      <c r="G1" s="64" t="s">
        <v>67</v>
      </c>
    </row>
    <row r="2" spans="1:7" ht="57.6" x14ac:dyDescent="0.3">
      <c r="A2" s="65" t="s">
        <v>73</v>
      </c>
      <c r="B2" s="66">
        <v>2023</v>
      </c>
      <c r="C2" s="73" t="s">
        <v>74</v>
      </c>
      <c r="D2" s="67" t="s">
        <v>75</v>
      </c>
      <c r="E2" s="67" t="s">
        <v>76</v>
      </c>
      <c r="F2" s="68" t="s">
        <v>77</v>
      </c>
      <c r="G2" s="69" t="s">
        <v>76</v>
      </c>
    </row>
    <row r="3" spans="1:7" ht="28.8" x14ac:dyDescent="0.3">
      <c r="A3" s="65" t="s">
        <v>73</v>
      </c>
      <c r="B3" s="70">
        <v>2023</v>
      </c>
      <c r="C3" s="74" t="s">
        <v>78</v>
      </c>
      <c r="D3" s="71" t="s">
        <v>79</v>
      </c>
      <c r="E3" s="71" t="s">
        <v>80</v>
      </c>
      <c r="F3" s="72" t="s">
        <v>81</v>
      </c>
      <c r="G3" s="69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4"/>
  <sheetViews>
    <sheetView workbookViewId="0">
      <selection activeCell="A10" sqref="A10"/>
    </sheetView>
  </sheetViews>
  <sheetFormatPr defaultRowHeight="14.4" x14ac:dyDescent="0.3"/>
  <cols>
    <col min="1" max="1" width="5.109375" customWidth="1"/>
    <col min="2" max="2" width="34.6640625" customWidth="1"/>
    <col min="3" max="3" width="60.5546875" customWidth="1"/>
    <col min="4" max="4" width="19.6640625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60" t="s">
        <v>82</v>
      </c>
      <c r="B1" s="160"/>
      <c r="C1" s="160"/>
      <c r="D1" s="160"/>
      <c r="E1" s="160"/>
      <c r="F1" s="160"/>
      <c r="G1" s="160"/>
      <c r="H1" s="160"/>
    </row>
    <row r="2" spans="1:8" ht="15.6" x14ac:dyDescent="0.3">
      <c r="A2" s="161" t="s">
        <v>83</v>
      </c>
      <c r="B2" s="162"/>
      <c r="C2" s="162"/>
      <c r="D2" s="162"/>
      <c r="E2" s="162"/>
      <c r="F2" s="162"/>
      <c r="G2" s="162"/>
      <c r="H2" s="163"/>
    </row>
    <row r="3" spans="1:8" ht="15.6" x14ac:dyDescent="0.3">
      <c r="A3" s="164" t="s">
        <v>84</v>
      </c>
      <c r="B3" s="165"/>
      <c r="C3" s="165"/>
      <c r="D3" s="165"/>
      <c r="E3" s="165"/>
      <c r="F3" s="165"/>
      <c r="G3" s="165"/>
      <c r="H3" s="166"/>
    </row>
    <row r="4" spans="1:8" x14ac:dyDescent="0.3">
      <c r="A4" s="167" t="s">
        <v>85</v>
      </c>
      <c r="B4" s="168"/>
      <c r="C4" s="168"/>
      <c r="D4" s="168"/>
      <c r="E4" s="168"/>
      <c r="F4" s="168"/>
      <c r="G4" s="168"/>
      <c r="H4" s="169"/>
    </row>
    <row r="5" spans="1:8" x14ac:dyDescent="0.3">
      <c r="A5" s="167" t="s">
        <v>86</v>
      </c>
      <c r="B5" s="168"/>
      <c r="C5" s="168"/>
      <c r="D5" s="168"/>
      <c r="E5" s="168"/>
      <c r="F5" s="168"/>
      <c r="G5" s="168"/>
      <c r="H5" s="169"/>
    </row>
    <row r="6" spans="1:8" ht="21" x14ac:dyDescent="0.3">
      <c r="A6" s="159" t="s">
        <v>87</v>
      </c>
      <c r="B6" s="159"/>
      <c r="C6" s="159"/>
      <c r="D6" s="159"/>
      <c r="E6" s="159"/>
      <c r="F6" s="159"/>
      <c r="G6" s="159"/>
      <c r="H6" s="159"/>
    </row>
    <row r="7" spans="1:8" ht="21.6" thickBot="1" x14ac:dyDescent="0.35">
      <c r="A7" s="173" t="s">
        <v>12</v>
      </c>
      <c r="B7" s="174"/>
      <c r="C7" s="174"/>
      <c r="D7" s="174"/>
      <c r="E7" s="174"/>
      <c r="F7" s="174"/>
      <c r="G7" s="174"/>
      <c r="H7" s="174"/>
    </row>
    <row r="8" spans="1:8" x14ac:dyDescent="0.3">
      <c r="A8" s="170" t="s">
        <v>13</v>
      </c>
      <c r="B8" s="171"/>
      <c r="C8" s="171"/>
      <c r="D8" s="171"/>
      <c r="E8" s="171"/>
      <c r="F8" s="171"/>
      <c r="G8" s="171"/>
      <c r="H8" s="172"/>
    </row>
    <row r="9" spans="1:8" x14ac:dyDescent="0.3">
      <c r="A9" s="175" t="s">
        <v>88</v>
      </c>
      <c r="B9" s="176"/>
      <c r="C9" s="176"/>
      <c r="D9" s="176"/>
      <c r="E9" s="176"/>
      <c r="F9" s="176"/>
      <c r="G9" s="176"/>
      <c r="H9" s="177"/>
    </row>
    <row r="10" spans="1:8" x14ac:dyDescent="0.3">
      <c r="A10" s="175" t="s">
        <v>89</v>
      </c>
      <c r="B10" s="176"/>
      <c r="C10" s="176"/>
      <c r="D10" s="176"/>
      <c r="E10" s="176"/>
      <c r="F10" s="176"/>
      <c r="G10" s="176"/>
      <c r="H10" s="177"/>
    </row>
    <row r="11" spans="1:8" x14ac:dyDescent="0.3">
      <c r="A11" s="178" t="s">
        <v>90</v>
      </c>
      <c r="B11" s="179"/>
      <c r="C11" s="179"/>
      <c r="D11" s="179"/>
      <c r="E11" s="179"/>
      <c r="F11" s="179"/>
      <c r="G11" s="179"/>
      <c r="H11" s="180"/>
    </row>
    <row r="12" spans="1:8" x14ac:dyDescent="0.3">
      <c r="A12" s="178" t="s">
        <v>91</v>
      </c>
      <c r="B12" s="179"/>
      <c r="C12" s="179"/>
      <c r="D12" s="179"/>
      <c r="E12" s="179"/>
      <c r="F12" s="179"/>
      <c r="G12" s="179"/>
      <c r="H12" s="180"/>
    </row>
    <row r="13" spans="1:8" x14ac:dyDescent="0.3">
      <c r="A13" s="175" t="s">
        <v>92</v>
      </c>
      <c r="B13" s="176"/>
      <c r="C13" s="176"/>
      <c r="D13" s="176"/>
      <c r="E13" s="176"/>
      <c r="F13" s="176"/>
      <c r="G13" s="176"/>
      <c r="H13" s="177"/>
    </row>
    <row r="14" spans="1:8" x14ac:dyDescent="0.3">
      <c r="A14" s="175" t="s">
        <v>93</v>
      </c>
      <c r="B14" s="176"/>
      <c r="C14" s="176"/>
      <c r="D14" s="176"/>
      <c r="E14" s="176"/>
      <c r="F14" s="176"/>
      <c r="G14" s="176"/>
      <c r="H14" s="177"/>
    </row>
    <row r="15" spans="1:8" x14ac:dyDescent="0.3">
      <c r="A15" s="175" t="s">
        <v>94</v>
      </c>
      <c r="B15" s="176"/>
      <c r="C15" s="176"/>
      <c r="D15" s="176"/>
      <c r="E15" s="176"/>
      <c r="F15" s="176"/>
      <c r="G15" s="176"/>
      <c r="H15" s="177"/>
    </row>
    <row r="16" spans="1:8" ht="15" thickBot="1" x14ac:dyDescent="0.35">
      <c r="A16" s="181" t="s">
        <v>95</v>
      </c>
      <c r="B16" s="182"/>
      <c r="C16" s="182"/>
      <c r="D16" s="182"/>
      <c r="E16" s="182"/>
      <c r="F16" s="182"/>
      <c r="G16" s="182"/>
      <c r="H16" s="183"/>
    </row>
    <row r="17" spans="1:8" ht="41.4" x14ac:dyDescent="0.3">
      <c r="A17" s="75" t="s">
        <v>0</v>
      </c>
      <c r="B17" s="76" t="s">
        <v>1</v>
      </c>
      <c r="C17" s="76" t="s">
        <v>10</v>
      </c>
      <c r="D17" s="75" t="s">
        <v>2</v>
      </c>
      <c r="E17" s="75" t="s">
        <v>4</v>
      </c>
      <c r="F17" s="75" t="s">
        <v>3</v>
      </c>
      <c r="G17" s="75" t="s">
        <v>8</v>
      </c>
      <c r="H17" s="75" t="s">
        <v>96</v>
      </c>
    </row>
    <row r="18" spans="1:8" ht="158.4" x14ac:dyDescent="0.3">
      <c r="A18" s="46">
        <v>1</v>
      </c>
      <c r="B18" s="77" t="s">
        <v>97</v>
      </c>
      <c r="C18" s="78" t="s">
        <v>98</v>
      </c>
      <c r="D18" s="79" t="s">
        <v>11</v>
      </c>
      <c r="E18" s="80">
        <v>5</v>
      </c>
      <c r="F18" s="46" t="s">
        <v>99</v>
      </c>
      <c r="G18" s="46">
        <v>5</v>
      </c>
      <c r="H18" s="5" t="s">
        <v>100</v>
      </c>
    </row>
    <row r="19" spans="1:8" ht="39.6" x14ac:dyDescent="0.3">
      <c r="A19" s="46">
        <v>2</v>
      </c>
      <c r="B19" s="77" t="s">
        <v>101</v>
      </c>
      <c r="C19" s="81" t="s">
        <v>102</v>
      </c>
      <c r="D19" s="79" t="s">
        <v>11</v>
      </c>
      <c r="E19" s="80">
        <v>5</v>
      </c>
      <c r="F19" s="46" t="s">
        <v>103</v>
      </c>
      <c r="G19" s="46">
        <v>5</v>
      </c>
      <c r="H19" s="5" t="s">
        <v>100</v>
      </c>
    </row>
    <row r="20" spans="1:8" ht="26.4" x14ac:dyDescent="0.3">
      <c r="A20" s="46">
        <v>3</v>
      </c>
      <c r="B20" s="77" t="s">
        <v>104</v>
      </c>
      <c r="C20" s="78" t="s">
        <v>105</v>
      </c>
      <c r="D20" s="79" t="s">
        <v>11</v>
      </c>
      <c r="E20" s="80">
        <v>5</v>
      </c>
      <c r="F20" s="46" t="s">
        <v>103</v>
      </c>
      <c r="G20" s="46">
        <v>5</v>
      </c>
      <c r="H20" s="5" t="s">
        <v>100</v>
      </c>
    </row>
    <row r="21" spans="1:8" ht="39.6" x14ac:dyDescent="0.3">
      <c r="A21" s="46">
        <v>4</v>
      </c>
      <c r="B21" s="77" t="s">
        <v>106</v>
      </c>
      <c r="C21" s="78" t="s">
        <v>107</v>
      </c>
      <c r="D21" s="79" t="s">
        <v>11</v>
      </c>
      <c r="E21" s="80">
        <v>5</v>
      </c>
      <c r="F21" s="46" t="s">
        <v>103</v>
      </c>
      <c r="G21" s="46">
        <v>5</v>
      </c>
      <c r="H21" s="5" t="s">
        <v>100</v>
      </c>
    </row>
    <row r="22" spans="1:8" ht="105.6" x14ac:dyDescent="0.3">
      <c r="A22" s="46">
        <v>5</v>
      </c>
      <c r="B22" s="77" t="s">
        <v>108</v>
      </c>
      <c r="C22" s="78" t="s">
        <v>109</v>
      </c>
      <c r="D22" s="79" t="s">
        <v>11</v>
      </c>
      <c r="E22" s="80">
        <v>1</v>
      </c>
      <c r="F22" s="46" t="s">
        <v>103</v>
      </c>
      <c r="G22" s="46">
        <v>1</v>
      </c>
      <c r="H22" s="5" t="s">
        <v>100</v>
      </c>
    </row>
    <row r="23" spans="1:8" ht="26.4" x14ac:dyDescent="0.3">
      <c r="A23" s="46">
        <v>6</v>
      </c>
      <c r="B23" s="77" t="s">
        <v>110</v>
      </c>
      <c r="C23" s="78" t="s">
        <v>111</v>
      </c>
      <c r="D23" s="79" t="s">
        <v>11</v>
      </c>
      <c r="E23" s="80">
        <v>1</v>
      </c>
      <c r="F23" s="46" t="s">
        <v>99</v>
      </c>
      <c r="G23" s="46">
        <v>1</v>
      </c>
      <c r="H23" s="5" t="s">
        <v>100</v>
      </c>
    </row>
    <row r="24" spans="1:8" ht="171.6" x14ac:dyDescent="0.3">
      <c r="A24" s="46">
        <v>7</v>
      </c>
      <c r="B24" s="77" t="s">
        <v>112</v>
      </c>
      <c r="C24" s="81" t="s">
        <v>113</v>
      </c>
      <c r="D24" s="79" t="s">
        <v>11</v>
      </c>
      <c r="E24" s="46">
        <v>5</v>
      </c>
      <c r="F24" s="46" t="s">
        <v>103</v>
      </c>
      <c r="G24" s="46">
        <v>5</v>
      </c>
      <c r="H24" s="5" t="s">
        <v>100</v>
      </c>
    </row>
    <row r="25" spans="1:8" ht="52.8" x14ac:dyDescent="0.3">
      <c r="A25" s="46">
        <v>8</v>
      </c>
      <c r="B25" s="82" t="s">
        <v>114</v>
      </c>
      <c r="C25" s="82" t="s">
        <v>115</v>
      </c>
      <c r="D25" s="79" t="s">
        <v>5</v>
      </c>
      <c r="E25" s="7">
        <v>1</v>
      </c>
      <c r="F25" s="7" t="s">
        <v>6</v>
      </c>
      <c r="G25" s="7">
        <f>E25</f>
        <v>1</v>
      </c>
      <c r="H25" s="5" t="s">
        <v>100</v>
      </c>
    </row>
    <row r="26" spans="1:8" ht="21.6" thickBot="1" x14ac:dyDescent="0.35">
      <c r="A26" s="173" t="s">
        <v>116</v>
      </c>
      <c r="B26" s="174"/>
      <c r="C26" s="174"/>
      <c r="D26" s="174"/>
      <c r="E26" s="174"/>
      <c r="F26" s="174"/>
      <c r="G26" s="174"/>
      <c r="H26" s="174"/>
    </row>
    <row r="27" spans="1:8" x14ac:dyDescent="0.3">
      <c r="A27" s="170" t="s">
        <v>13</v>
      </c>
      <c r="B27" s="171"/>
      <c r="C27" s="171"/>
      <c r="D27" s="171"/>
      <c r="E27" s="171"/>
      <c r="F27" s="171"/>
      <c r="G27" s="171"/>
      <c r="H27" s="172"/>
    </row>
    <row r="28" spans="1:8" x14ac:dyDescent="0.3">
      <c r="A28" s="175" t="s">
        <v>117</v>
      </c>
      <c r="B28" s="176"/>
      <c r="C28" s="176"/>
      <c r="D28" s="176"/>
      <c r="E28" s="176"/>
      <c r="F28" s="176"/>
      <c r="G28" s="176"/>
      <c r="H28" s="177"/>
    </row>
    <row r="29" spans="1:8" x14ac:dyDescent="0.3">
      <c r="A29" s="175" t="s">
        <v>118</v>
      </c>
      <c r="B29" s="176"/>
      <c r="C29" s="176"/>
      <c r="D29" s="176"/>
      <c r="E29" s="176"/>
      <c r="F29" s="176"/>
      <c r="G29" s="176"/>
      <c r="H29" s="177"/>
    </row>
    <row r="30" spans="1:8" x14ac:dyDescent="0.3">
      <c r="A30" s="175" t="s">
        <v>90</v>
      </c>
      <c r="B30" s="176"/>
      <c r="C30" s="176"/>
      <c r="D30" s="176"/>
      <c r="E30" s="176"/>
      <c r="F30" s="176"/>
      <c r="G30" s="176"/>
      <c r="H30" s="177"/>
    </row>
    <row r="31" spans="1:8" x14ac:dyDescent="0.3">
      <c r="A31" s="175" t="s">
        <v>119</v>
      </c>
      <c r="B31" s="176"/>
      <c r="C31" s="176"/>
      <c r="D31" s="176"/>
      <c r="E31" s="176"/>
      <c r="F31" s="176"/>
      <c r="G31" s="176"/>
      <c r="H31" s="177"/>
    </row>
    <row r="32" spans="1:8" x14ac:dyDescent="0.3">
      <c r="A32" s="175" t="s">
        <v>92</v>
      </c>
      <c r="B32" s="176"/>
      <c r="C32" s="176"/>
      <c r="D32" s="176"/>
      <c r="E32" s="176"/>
      <c r="F32" s="176"/>
      <c r="G32" s="176"/>
      <c r="H32" s="177"/>
    </row>
    <row r="33" spans="1:8" x14ac:dyDescent="0.3">
      <c r="A33" s="175" t="s">
        <v>120</v>
      </c>
      <c r="B33" s="176"/>
      <c r="C33" s="176"/>
      <c r="D33" s="176"/>
      <c r="E33" s="176"/>
      <c r="F33" s="176"/>
      <c r="G33" s="176"/>
      <c r="H33" s="177"/>
    </row>
    <row r="34" spans="1:8" x14ac:dyDescent="0.3">
      <c r="A34" s="175" t="s">
        <v>94</v>
      </c>
      <c r="B34" s="176"/>
      <c r="C34" s="176"/>
      <c r="D34" s="176"/>
      <c r="E34" s="176"/>
      <c r="F34" s="176"/>
      <c r="G34" s="176"/>
      <c r="H34" s="177"/>
    </row>
    <row r="35" spans="1:8" ht="15" thickBot="1" x14ac:dyDescent="0.35">
      <c r="A35" s="181" t="s">
        <v>95</v>
      </c>
      <c r="B35" s="182"/>
      <c r="C35" s="182"/>
      <c r="D35" s="182"/>
      <c r="E35" s="182"/>
      <c r="F35" s="182"/>
      <c r="G35" s="182"/>
      <c r="H35" s="183"/>
    </row>
    <row r="36" spans="1:8" ht="41.4" x14ac:dyDescent="0.3">
      <c r="A36" s="83" t="s">
        <v>0</v>
      </c>
      <c r="B36" s="83" t="s">
        <v>1</v>
      </c>
      <c r="C36" s="76" t="s">
        <v>10</v>
      </c>
      <c r="D36" s="83" t="s">
        <v>2</v>
      </c>
      <c r="E36" s="83" t="s">
        <v>4</v>
      </c>
      <c r="F36" s="83" t="s">
        <v>3</v>
      </c>
      <c r="G36" s="83" t="s">
        <v>8</v>
      </c>
      <c r="H36" s="83" t="s">
        <v>96</v>
      </c>
    </row>
    <row r="37" spans="1:8" x14ac:dyDescent="0.3">
      <c r="A37" s="75">
        <v>1</v>
      </c>
      <c r="B37" s="84" t="s">
        <v>121</v>
      </c>
      <c r="C37" s="47" t="s">
        <v>122</v>
      </c>
      <c r="D37" s="85" t="s">
        <v>7</v>
      </c>
      <c r="E37" s="85">
        <v>1</v>
      </c>
      <c r="F37" s="85" t="s">
        <v>103</v>
      </c>
      <c r="G37" s="86">
        <v>1</v>
      </c>
      <c r="H37" s="5" t="s">
        <v>100</v>
      </c>
    </row>
    <row r="38" spans="1:8" x14ac:dyDescent="0.3">
      <c r="A38" s="75">
        <v>2</v>
      </c>
      <c r="B38" s="84" t="s">
        <v>123</v>
      </c>
      <c r="C38" s="47" t="s">
        <v>122</v>
      </c>
      <c r="D38" s="85" t="s">
        <v>7</v>
      </c>
      <c r="E38" s="85">
        <v>1</v>
      </c>
      <c r="F38" s="85" t="s">
        <v>103</v>
      </c>
      <c r="G38" s="86">
        <v>1</v>
      </c>
      <c r="H38" s="5" t="s">
        <v>100</v>
      </c>
    </row>
    <row r="39" spans="1:8" ht="21.6" thickBot="1" x14ac:dyDescent="0.35">
      <c r="A39" s="173" t="s">
        <v>15</v>
      </c>
      <c r="B39" s="174"/>
      <c r="C39" s="174"/>
      <c r="D39" s="174"/>
      <c r="E39" s="174"/>
      <c r="F39" s="174"/>
      <c r="G39" s="174"/>
      <c r="H39" s="174"/>
    </row>
    <row r="40" spans="1:8" x14ac:dyDescent="0.3">
      <c r="A40" s="170" t="s">
        <v>13</v>
      </c>
      <c r="B40" s="171"/>
      <c r="C40" s="171"/>
      <c r="D40" s="171"/>
      <c r="E40" s="171"/>
      <c r="F40" s="171"/>
      <c r="G40" s="171"/>
      <c r="H40" s="172"/>
    </row>
    <row r="41" spans="1:8" x14ac:dyDescent="0.3">
      <c r="A41" s="175" t="s">
        <v>117</v>
      </c>
      <c r="B41" s="176"/>
      <c r="C41" s="176"/>
      <c r="D41" s="176"/>
      <c r="E41" s="176"/>
      <c r="F41" s="176"/>
      <c r="G41" s="176"/>
      <c r="H41" s="177"/>
    </row>
    <row r="42" spans="1:8" x14ac:dyDescent="0.3">
      <c r="A42" s="175" t="s">
        <v>124</v>
      </c>
      <c r="B42" s="176"/>
      <c r="C42" s="176"/>
      <c r="D42" s="176"/>
      <c r="E42" s="176"/>
      <c r="F42" s="176"/>
      <c r="G42" s="176"/>
      <c r="H42" s="177"/>
    </row>
    <row r="43" spans="1:8" x14ac:dyDescent="0.3">
      <c r="A43" s="175" t="s">
        <v>90</v>
      </c>
      <c r="B43" s="176"/>
      <c r="C43" s="176"/>
      <c r="D43" s="176"/>
      <c r="E43" s="176"/>
      <c r="F43" s="176"/>
      <c r="G43" s="176"/>
      <c r="H43" s="177"/>
    </row>
    <row r="44" spans="1:8" x14ac:dyDescent="0.3">
      <c r="A44" s="175" t="s">
        <v>125</v>
      </c>
      <c r="B44" s="176"/>
      <c r="C44" s="176"/>
      <c r="D44" s="176"/>
      <c r="E44" s="176"/>
      <c r="F44" s="176"/>
      <c r="G44" s="176"/>
      <c r="H44" s="177"/>
    </row>
    <row r="45" spans="1:8" x14ac:dyDescent="0.3">
      <c r="A45" s="175" t="s">
        <v>92</v>
      </c>
      <c r="B45" s="176"/>
      <c r="C45" s="176"/>
      <c r="D45" s="176"/>
      <c r="E45" s="176"/>
      <c r="F45" s="176"/>
      <c r="G45" s="176"/>
      <c r="H45" s="177"/>
    </row>
    <row r="46" spans="1:8" x14ac:dyDescent="0.3">
      <c r="A46" s="175" t="s">
        <v>126</v>
      </c>
      <c r="B46" s="176"/>
      <c r="C46" s="176"/>
      <c r="D46" s="176"/>
      <c r="E46" s="176"/>
      <c r="F46" s="176"/>
      <c r="G46" s="176"/>
      <c r="H46" s="177"/>
    </row>
    <row r="47" spans="1:8" x14ac:dyDescent="0.3">
      <c r="A47" s="175" t="s">
        <v>94</v>
      </c>
      <c r="B47" s="176"/>
      <c r="C47" s="176"/>
      <c r="D47" s="176"/>
      <c r="E47" s="176"/>
      <c r="F47" s="176"/>
      <c r="G47" s="176"/>
      <c r="H47" s="177"/>
    </row>
    <row r="48" spans="1:8" ht="15" thickBot="1" x14ac:dyDescent="0.35">
      <c r="A48" s="181" t="s">
        <v>95</v>
      </c>
      <c r="B48" s="182"/>
      <c r="C48" s="182"/>
      <c r="D48" s="182"/>
      <c r="E48" s="182"/>
      <c r="F48" s="182"/>
      <c r="G48" s="182"/>
      <c r="H48" s="183"/>
    </row>
    <row r="49" spans="1:8" ht="41.4" x14ac:dyDescent="0.3">
      <c r="A49" s="83" t="s">
        <v>0</v>
      </c>
      <c r="B49" s="83" t="s">
        <v>1</v>
      </c>
      <c r="C49" s="76" t="s">
        <v>10</v>
      </c>
      <c r="D49" s="83" t="s">
        <v>2</v>
      </c>
      <c r="E49" s="83" t="s">
        <v>4</v>
      </c>
      <c r="F49" s="83" t="s">
        <v>3</v>
      </c>
      <c r="G49" s="83" t="s">
        <v>8</v>
      </c>
      <c r="H49" s="83" t="s">
        <v>96</v>
      </c>
    </row>
    <row r="50" spans="1:8" ht="92.4" x14ac:dyDescent="0.3">
      <c r="A50" s="87">
        <v>1</v>
      </c>
      <c r="B50" s="6" t="s">
        <v>27</v>
      </c>
      <c r="C50" s="88" t="s">
        <v>127</v>
      </c>
      <c r="D50" s="85" t="s">
        <v>5</v>
      </c>
      <c r="E50" s="6">
        <v>1</v>
      </c>
      <c r="F50" s="6" t="s">
        <v>6</v>
      </c>
      <c r="G50" s="7">
        <f>E50</f>
        <v>1</v>
      </c>
      <c r="H50" s="5" t="s">
        <v>100</v>
      </c>
    </row>
    <row r="51" spans="1:8" ht="27.6" x14ac:dyDescent="0.3">
      <c r="A51" s="75">
        <v>2</v>
      </c>
      <c r="B51" s="18" t="s">
        <v>128</v>
      </c>
      <c r="C51" s="89" t="s">
        <v>129</v>
      </c>
      <c r="D51" s="85" t="s">
        <v>18</v>
      </c>
      <c r="E51" s="90">
        <v>1</v>
      </c>
      <c r="F51" s="90" t="s">
        <v>6</v>
      </c>
      <c r="G51" s="90">
        <v>1</v>
      </c>
      <c r="H51" s="5" t="s">
        <v>130</v>
      </c>
    </row>
    <row r="52" spans="1:8" ht="105.6" x14ac:dyDescent="0.3">
      <c r="A52" s="91">
        <v>3</v>
      </c>
      <c r="B52" s="92" t="s">
        <v>131</v>
      </c>
      <c r="C52" s="77" t="s">
        <v>132</v>
      </c>
      <c r="D52" s="85" t="s">
        <v>5</v>
      </c>
      <c r="E52" s="7">
        <v>1</v>
      </c>
      <c r="F52" s="7" t="s">
        <v>6</v>
      </c>
      <c r="G52" s="7">
        <f>E52</f>
        <v>1</v>
      </c>
      <c r="H52" s="5" t="s">
        <v>100</v>
      </c>
    </row>
    <row r="53" spans="1:8" x14ac:dyDescent="0.3">
      <c r="A53" s="91">
        <v>4</v>
      </c>
      <c r="B53" s="5" t="s">
        <v>133</v>
      </c>
      <c r="C53" s="93" t="s">
        <v>134</v>
      </c>
      <c r="D53" s="85" t="s">
        <v>7</v>
      </c>
      <c r="E53" s="5">
        <v>1</v>
      </c>
      <c r="F53" s="5" t="s">
        <v>6</v>
      </c>
      <c r="G53" s="5">
        <v>1</v>
      </c>
      <c r="H53" s="5" t="s">
        <v>100</v>
      </c>
    </row>
    <row r="54" spans="1:8" x14ac:dyDescent="0.3">
      <c r="A54" s="91">
        <v>5</v>
      </c>
      <c r="B54" s="83" t="s">
        <v>24</v>
      </c>
      <c r="C54" s="93" t="s">
        <v>135</v>
      </c>
      <c r="D54" s="85" t="s">
        <v>7</v>
      </c>
      <c r="E54" s="5">
        <v>1</v>
      </c>
      <c r="F54" s="5" t="s">
        <v>6</v>
      </c>
      <c r="G54" s="5">
        <v>1</v>
      </c>
      <c r="H54" s="5" t="s">
        <v>100</v>
      </c>
    </row>
    <row r="55" spans="1:8" ht="21" x14ac:dyDescent="0.3">
      <c r="A55" s="173" t="s">
        <v>14</v>
      </c>
      <c r="B55" s="174"/>
      <c r="C55" s="174"/>
      <c r="D55" s="174"/>
      <c r="E55" s="174"/>
      <c r="F55" s="174"/>
      <c r="G55" s="174"/>
      <c r="H55" s="174"/>
    </row>
    <row r="56" spans="1:8" ht="41.4" x14ac:dyDescent="0.3">
      <c r="A56" s="83" t="s">
        <v>0</v>
      </c>
      <c r="B56" s="83" t="s">
        <v>1</v>
      </c>
      <c r="C56" s="83" t="s">
        <v>10</v>
      </c>
      <c r="D56" s="83" t="s">
        <v>2</v>
      </c>
      <c r="E56" s="83" t="s">
        <v>4</v>
      </c>
      <c r="F56" s="83" t="s">
        <v>3</v>
      </c>
      <c r="G56" s="83" t="s">
        <v>8</v>
      </c>
      <c r="H56" s="83" t="s">
        <v>96</v>
      </c>
    </row>
    <row r="57" spans="1:8" ht="27" x14ac:dyDescent="0.3">
      <c r="A57" s="87">
        <v>1</v>
      </c>
      <c r="B57" s="94" t="s">
        <v>20</v>
      </c>
      <c r="C57" s="84" t="s">
        <v>136</v>
      </c>
      <c r="D57" s="5" t="s">
        <v>9</v>
      </c>
      <c r="E57" s="6">
        <v>1</v>
      </c>
      <c r="F57" s="6" t="s">
        <v>6</v>
      </c>
      <c r="G57" s="7">
        <f>E57</f>
        <v>1</v>
      </c>
      <c r="H57" s="95" t="s">
        <v>137</v>
      </c>
    </row>
    <row r="58" spans="1:8" x14ac:dyDescent="0.3">
      <c r="A58" s="91">
        <v>2</v>
      </c>
      <c r="B58" s="96" t="s">
        <v>21</v>
      </c>
      <c r="C58" s="97" t="s">
        <v>138</v>
      </c>
      <c r="D58" s="5" t="s">
        <v>9</v>
      </c>
      <c r="E58" s="7">
        <v>1</v>
      </c>
      <c r="F58" s="7" t="s">
        <v>6</v>
      </c>
      <c r="G58" s="7">
        <f>E58</f>
        <v>1</v>
      </c>
      <c r="H58" s="95" t="s">
        <v>137</v>
      </c>
    </row>
    <row r="59" spans="1:8" x14ac:dyDescent="0.3">
      <c r="A59" s="91">
        <v>3</v>
      </c>
      <c r="B59" s="96" t="s">
        <v>139</v>
      </c>
      <c r="C59" s="84" t="s">
        <v>140</v>
      </c>
      <c r="D59" s="5" t="s">
        <v>9</v>
      </c>
      <c r="E59" s="7">
        <v>1</v>
      </c>
      <c r="F59" s="7" t="s">
        <v>6</v>
      </c>
      <c r="G59" s="7">
        <f>E59</f>
        <v>1</v>
      </c>
      <c r="H59" s="95" t="s">
        <v>137</v>
      </c>
    </row>
    <row r="60" spans="1:8" x14ac:dyDescent="0.3">
      <c r="A60" s="87">
        <v>4</v>
      </c>
      <c r="B60" s="96" t="s">
        <v>22</v>
      </c>
      <c r="C60" s="84" t="s">
        <v>141</v>
      </c>
      <c r="D60" s="5" t="s">
        <v>9</v>
      </c>
      <c r="E60" s="7">
        <v>1</v>
      </c>
      <c r="F60" s="7" t="s">
        <v>6</v>
      </c>
      <c r="G60" s="7">
        <f>E60</f>
        <v>1</v>
      </c>
      <c r="H60" s="95" t="s">
        <v>137</v>
      </c>
    </row>
    <row r="61" spans="1:8" x14ac:dyDescent="0.3">
      <c r="A61" s="91">
        <v>5</v>
      </c>
      <c r="B61" s="96" t="s">
        <v>36</v>
      </c>
      <c r="C61" s="84" t="s">
        <v>142</v>
      </c>
      <c r="D61" s="5" t="s">
        <v>9</v>
      </c>
      <c r="E61" s="6">
        <v>20</v>
      </c>
      <c r="F61" s="7" t="s">
        <v>6</v>
      </c>
      <c r="G61" s="7">
        <f>E61</f>
        <v>20</v>
      </c>
      <c r="H61" s="95" t="s">
        <v>137</v>
      </c>
    </row>
    <row r="62" spans="1:8" ht="27" x14ac:dyDescent="0.3">
      <c r="A62" s="91">
        <v>6</v>
      </c>
      <c r="B62" s="98" t="s">
        <v>143</v>
      </c>
      <c r="C62" s="84" t="s">
        <v>144</v>
      </c>
      <c r="D62" s="86" t="s">
        <v>145</v>
      </c>
      <c r="E62" s="7">
        <v>5</v>
      </c>
      <c r="F62" s="7" t="s">
        <v>6</v>
      </c>
      <c r="G62" s="7">
        <v>5</v>
      </c>
      <c r="H62" s="95" t="s">
        <v>137</v>
      </c>
    </row>
    <row r="63" spans="1:8" ht="27" x14ac:dyDescent="0.3">
      <c r="A63" s="87">
        <v>7</v>
      </c>
      <c r="B63" s="98" t="s">
        <v>39</v>
      </c>
      <c r="C63" s="84" t="s">
        <v>146</v>
      </c>
      <c r="D63" s="86" t="s">
        <v>145</v>
      </c>
      <c r="E63" s="7" t="s">
        <v>147</v>
      </c>
      <c r="F63" s="7" t="s">
        <v>6</v>
      </c>
      <c r="G63" s="7">
        <v>5</v>
      </c>
      <c r="H63" s="95" t="s">
        <v>137</v>
      </c>
    </row>
    <row r="64" spans="1:8" x14ac:dyDescent="0.3">
      <c r="A64" s="91">
        <v>8</v>
      </c>
      <c r="B64" s="98" t="s">
        <v>148</v>
      </c>
      <c r="C64" s="84" t="s">
        <v>149</v>
      </c>
      <c r="D64" s="86" t="s">
        <v>145</v>
      </c>
      <c r="E64" s="7" t="s">
        <v>147</v>
      </c>
      <c r="F64" s="7" t="s">
        <v>6</v>
      </c>
      <c r="G64" s="7">
        <v>5</v>
      </c>
      <c r="H64" s="95" t="s">
        <v>137</v>
      </c>
    </row>
    <row r="65" spans="1:8" ht="39.6" x14ac:dyDescent="0.3">
      <c r="A65" s="91">
        <v>9</v>
      </c>
      <c r="B65" s="98" t="s">
        <v>150</v>
      </c>
      <c r="C65" s="99" t="s">
        <v>151</v>
      </c>
      <c r="D65" s="86" t="s">
        <v>145</v>
      </c>
      <c r="E65" s="7">
        <v>5</v>
      </c>
      <c r="F65" s="7" t="s">
        <v>6</v>
      </c>
      <c r="G65" s="7">
        <v>5</v>
      </c>
      <c r="H65" s="95" t="s">
        <v>137</v>
      </c>
    </row>
    <row r="66" spans="1:8" ht="21.6" thickBot="1" x14ac:dyDescent="0.45">
      <c r="A66" s="187" t="s">
        <v>152</v>
      </c>
      <c r="B66" s="187"/>
      <c r="C66" s="187"/>
      <c r="D66" s="187"/>
      <c r="E66" s="187"/>
      <c r="F66" s="187"/>
      <c r="G66" s="187"/>
      <c r="H66" s="187"/>
    </row>
    <row r="67" spans="1:8" ht="15.6" x14ac:dyDescent="0.3">
      <c r="A67" s="188" t="s">
        <v>153</v>
      </c>
      <c r="B67" s="189"/>
      <c r="C67" s="189"/>
      <c r="D67" s="189"/>
      <c r="E67" s="189"/>
      <c r="F67" s="189"/>
      <c r="G67" s="189"/>
      <c r="H67" s="190"/>
    </row>
    <row r="68" spans="1:8" ht="15.6" x14ac:dyDescent="0.3">
      <c r="A68" s="191" t="s">
        <v>154</v>
      </c>
      <c r="B68" s="192"/>
      <c r="C68" s="192"/>
      <c r="D68" s="192"/>
      <c r="E68" s="192"/>
      <c r="F68" s="192"/>
      <c r="G68" s="192"/>
      <c r="H68" s="193"/>
    </row>
    <row r="69" spans="1:8" x14ac:dyDescent="0.3">
      <c r="A69" s="184" t="s">
        <v>155</v>
      </c>
      <c r="B69" s="185"/>
      <c r="C69" s="185"/>
      <c r="D69" s="185"/>
      <c r="E69" s="185"/>
      <c r="F69" s="185"/>
      <c r="G69" s="185"/>
      <c r="H69" s="186"/>
    </row>
    <row r="70" spans="1:8" x14ac:dyDescent="0.3">
      <c r="A70" s="184" t="s">
        <v>156</v>
      </c>
      <c r="B70" s="185"/>
      <c r="C70" s="185"/>
      <c r="D70" s="185"/>
      <c r="E70" s="185"/>
      <c r="F70" s="185"/>
      <c r="G70" s="185"/>
      <c r="H70" s="186"/>
    </row>
    <row r="71" spans="1:8" ht="21" x14ac:dyDescent="0.3">
      <c r="A71" s="159" t="s">
        <v>157</v>
      </c>
      <c r="B71" s="159"/>
      <c r="C71" s="159"/>
      <c r="D71" s="159"/>
      <c r="E71" s="159"/>
      <c r="F71" s="159"/>
      <c r="G71" s="159"/>
      <c r="H71" s="159"/>
    </row>
    <row r="72" spans="1:8" ht="21.6" thickBot="1" x14ac:dyDescent="0.35">
      <c r="A72" s="173" t="s">
        <v>12</v>
      </c>
      <c r="B72" s="174"/>
      <c r="C72" s="174"/>
      <c r="D72" s="174"/>
      <c r="E72" s="174"/>
      <c r="F72" s="174"/>
      <c r="G72" s="174"/>
      <c r="H72" s="174"/>
    </row>
    <row r="73" spans="1:8" x14ac:dyDescent="0.3">
      <c r="A73" s="197" t="s">
        <v>13</v>
      </c>
      <c r="B73" s="198"/>
      <c r="C73" s="198"/>
      <c r="D73" s="198"/>
      <c r="E73" s="198"/>
      <c r="F73" s="198"/>
      <c r="G73" s="198"/>
      <c r="H73" s="199"/>
    </row>
    <row r="74" spans="1:8" x14ac:dyDescent="0.3">
      <c r="A74" s="200" t="s">
        <v>158</v>
      </c>
      <c r="B74" s="201"/>
      <c r="C74" s="201"/>
      <c r="D74" s="201"/>
      <c r="E74" s="201"/>
      <c r="F74" s="201"/>
      <c r="G74" s="201"/>
      <c r="H74" s="202"/>
    </row>
    <row r="75" spans="1:8" x14ac:dyDescent="0.3">
      <c r="A75" s="203" t="s">
        <v>159</v>
      </c>
      <c r="B75" s="204"/>
      <c r="C75" s="204"/>
      <c r="D75" s="204"/>
      <c r="E75" s="204"/>
      <c r="F75" s="204"/>
      <c r="G75" s="204"/>
      <c r="H75" s="205"/>
    </row>
    <row r="76" spans="1:8" x14ac:dyDescent="0.3">
      <c r="A76" s="203" t="s">
        <v>90</v>
      </c>
      <c r="B76" s="204"/>
      <c r="C76" s="204"/>
      <c r="D76" s="204"/>
      <c r="E76" s="204"/>
      <c r="F76" s="204"/>
      <c r="G76" s="204"/>
      <c r="H76" s="205"/>
    </row>
    <row r="77" spans="1:8" x14ac:dyDescent="0.3">
      <c r="A77" s="203" t="s">
        <v>160</v>
      </c>
      <c r="B77" s="204"/>
      <c r="C77" s="204"/>
      <c r="D77" s="204"/>
      <c r="E77" s="204"/>
      <c r="F77" s="204"/>
      <c r="G77" s="204"/>
      <c r="H77" s="205"/>
    </row>
    <row r="78" spans="1:8" x14ac:dyDescent="0.3">
      <c r="A78" s="203" t="s">
        <v>92</v>
      </c>
      <c r="B78" s="204"/>
      <c r="C78" s="204"/>
      <c r="D78" s="204"/>
      <c r="E78" s="204"/>
      <c r="F78" s="204"/>
      <c r="G78" s="204"/>
      <c r="H78" s="205"/>
    </row>
    <row r="79" spans="1:8" x14ac:dyDescent="0.3">
      <c r="A79" s="203" t="s">
        <v>161</v>
      </c>
      <c r="B79" s="204"/>
      <c r="C79" s="204"/>
      <c r="D79" s="204"/>
      <c r="E79" s="204"/>
      <c r="F79" s="204"/>
      <c r="G79" s="204"/>
      <c r="H79" s="205"/>
    </row>
    <row r="80" spans="1:8" x14ac:dyDescent="0.3">
      <c r="A80" s="203" t="s">
        <v>162</v>
      </c>
      <c r="B80" s="204"/>
      <c r="C80" s="204"/>
      <c r="D80" s="204"/>
      <c r="E80" s="204"/>
      <c r="F80" s="204"/>
      <c r="G80" s="204"/>
      <c r="H80" s="205"/>
    </row>
    <row r="81" spans="1:8" x14ac:dyDescent="0.3">
      <c r="A81" s="203" t="s">
        <v>95</v>
      </c>
      <c r="B81" s="204"/>
      <c r="C81" s="204"/>
      <c r="D81" s="204"/>
      <c r="E81" s="204"/>
      <c r="F81" s="204"/>
      <c r="G81" s="204"/>
      <c r="H81" s="205"/>
    </row>
    <row r="82" spans="1:8" ht="41.4" x14ac:dyDescent="0.3">
      <c r="A82" s="96" t="s">
        <v>0</v>
      </c>
      <c r="B82" s="83" t="s">
        <v>1</v>
      </c>
      <c r="C82" s="83" t="s">
        <v>10</v>
      </c>
      <c r="D82" s="83" t="s">
        <v>2</v>
      </c>
      <c r="E82" s="83" t="s">
        <v>4</v>
      </c>
      <c r="F82" s="83" t="s">
        <v>3</v>
      </c>
      <c r="G82" s="83" t="s">
        <v>8</v>
      </c>
      <c r="H82" s="83" t="s">
        <v>96</v>
      </c>
    </row>
    <row r="83" spans="1:8" ht="55.2" x14ac:dyDescent="0.3">
      <c r="A83" s="46">
        <v>1</v>
      </c>
      <c r="B83" s="47" t="s">
        <v>163</v>
      </c>
      <c r="C83" s="100" t="s">
        <v>164</v>
      </c>
      <c r="D83" s="101" t="s">
        <v>11</v>
      </c>
      <c r="E83" s="46">
        <v>1</v>
      </c>
      <c r="F83" s="46" t="s">
        <v>6</v>
      </c>
      <c r="G83" s="46">
        <v>1</v>
      </c>
      <c r="H83" s="7" t="s">
        <v>100</v>
      </c>
    </row>
    <row r="84" spans="1:8" ht="55.2" x14ac:dyDescent="0.3">
      <c r="A84" s="46">
        <v>2</v>
      </c>
      <c r="B84" s="100" t="s">
        <v>165</v>
      </c>
      <c r="C84" s="100" t="s">
        <v>166</v>
      </c>
      <c r="D84" s="101" t="s">
        <v>11</v>
      </c>
      <c r="E84" s="46">
        <v>1</v>
      </c>
      <c r="F84" s="46" t="s">
        <v>6</v>
      </c>
      <c r="G84" s="46">
        <v>1</v>
      </c>
      <c r="H84" s="7" t="s">
        <v>100</v>
      </c>
    </row>
    <row r="85" spans="1:8" ht="41.4" x14ac:dyDescent="0.3">
      <c r="A85" s="46">
        <v>3</v>
      </c>
      <c r="B85" s="100" t="s">
        <v>167</v>
      </c>
      <c r="C85" s="102" t="s">
        <v>168</v>
      </c>
      <c r="D85" s="101" t="s">
        <v>11</v>
      </c>
      <c r="E85" s="46">
        <v>1</v>
      </c>
      <c r="F85" s="46" t="s">
        <v>6</v>
      </c>
      <c r="G85" s="46">
        <v>1</v>
      </c>
      <c r="H85" s="7" t="s">
        <v>100</v>
      </c>
    </row>
    <row r="86" spans="1:8" ht="96.6" x14ac:dyDescent="0.3">
      <c r="A86" s="46">
        <v>4</v>
      </c>
      <c r="B86" s="100" t="s">
        <v>169</v>
      </c>
      <c r="C86" s="100" t="s">
        <v>170</v>
      </c>
      <c r="D86" s="101" t="s">
        <v>11</v>
      </c>
      <c r="E86" s="46">
        <v>1</v>
      </c>
      <c r="F86" s="46" t="s">
        <v>6</v>
      </c>
      <c r="G86" s="46">
        <v>1</v>
      </c>
      <c r="H86" s="7" t="s">
        <v>100</v>
      </c>
    </row>
    <row r="87" spans="1:8" ht="41.4" x14ac:dyDescent="0.3">
      <c r="A87" s="7">
        <v>5</v>
      </c>
      <c r="B87" s="100" t="s">
        <v>171</v>
      </c>
      <c r="C87" s="102" t="s">
        <v>172</v>
      </c>
      <c r="D87" s="101" t="s">
        <v>11</v>
      </c>
      <c r="E87" s="7">
        <v>1</v>
      </c>
      <c r="F87" s="46" t="s">
        <v>6</v>
      </c>
      <c r="G87" s="46">
        <v>1</v>
      </c>
      <c r="H87" s="7" t="s">
        <v>100</v>
      </c>
    </row>
    <row r="88" spans="1:8" ht="41.4" x14ac:dyDescent="0.3">
      <c r="A88" s="7">
        <v>6</v>
      </c>
      <c r="B88" s="100" t="s">
        <v>173</v>
      </c>
      <c r="C88" s="102" t="s">
        <v>174</v>
      </c>
      <c r="D88" s="101" t="s">
        <v>11</v>
      </c>
      <c r="E88" s="7">
        <v>1</v>
      </c>
      <c r="F88" s="46" t="s">
        <v>6</v>
      </c>
      <c r="G88" s="7">
        <v>1</v>
      </c>
      <c r="H88" s="7" t="s">
        <v>100</v>
      </c>
    </row>
    <row r="89" spans="1:8" ht="69" x14ac:dyDescent="0.3">
      <c r="A89" s="7">
        <v>7</v>
      </c>
      <c r="B89" s="103" t="s">
        <v>175</v>
      </c>
      <c r="C89" s="102" t="s">
        <v>176</v>
      </c>
      <c r="D89" s="46" t="s">
        <v>7</v>
      </c>
      <c r="E89" s="46">
        <v>1</v>
      </c>
      <c r="F89" s="46" t="s">
        <v>6</v>
      </c>
      <c r="G89" s="46">
        <v>1</v>
      </c>
      <c r="H89" s="7" t="s">
        <v>100</v>
      </c>
    </row>
    <row r="90" spans="1:8" ht="27.6" x14ac:dyDescent="0.3">
      <c r="A90" s="7">
        <v>8</v>
      </c>
      <c r="B90" s="100" t="s">
        <v>177</v>
      </c>
      <c r="C90" s="102" t="s">
        <v>178</v>
      </c>
      <c r="D90" s="46" t="s">
        <v>7</v>
      </c>
      <c r="E90" s="90">
        <v>5</v>
      </c>
      <c r="F90" s="90" t="s">
        <v>6</v>
      </c>
      <c r="G90" s="90">
        <v>5</v>
      </c>
      <c r="H90" s="7" t="s">
        <v>100</v>
      </c>
    </row>
    <row r="91" spans="1:8" ht="96.6" x14ac:dyDescent="0.3">
      <c r="A91" s="7">
        <v>9</v>
      </c>
      <c r="B91" s="100" t="s">
        <v>179</v>
      </c>
      <c r="C91" s="102" t="s">
        <v>180</v>
      </c>
      <c r="D91" s="46" t="s">
        <v>7</v>
      </c>
      <c r="E91" s="90">
        <v>1</v>
      </c>
      <c r="F91" s="90" t="s">
        <v>6</v>
      </c>
      <c r="G91" s="90">
        <v>1</v>
      </c>
      <c r="H91" s="7" t="s">
        <v>100</v>
      </c>
    </row>
    <row r="92" spans="1:8" ht="55.2" x14ac:dyDescent="0.3">
      <c r="A92" s="7">
        <v>10</v>
      </c>
      <c r="B92" s="100" t="s">
        <v>181</v>
      </c>
      <c r="C92" s="102" t="s">
        <v>182</v>
      </c>
      <c r="D92" s="46" t="s">
        <v>7</v>
      </c>
      <c r="E92" s="90">
        <v>1</v>
      </c>
      <c r="F92" s="90" t="s">
        <v>6</v>
      </c>
      <c r="G92" s="90">
        <v>1</v>
      </c>
      <c r="H92" s="7" t="s">
        <v>100</v>
      </c>
    </row>
    <row r="93" spans="1:8" ht="82.8" x14ac:dyDescent="0.3">
      <c r="A93" s="7">
        <v>11</v>
      </c>
      <c r="B93" s="100" t="s">
        <v>183</v>
      </c>
      <c r="C93" s="102" t="s">
        <v>184</v>
      </c>
      <c r="D93" s="46" t="s">
        <v>7</v>
      </c>
      <c r="E93" s="90">
        <v>1</v>
      </c>
      <c r="F93" s="90" t="s">
        <v>6</v>
      </c>
      <c r="G93" s="90">
        <v>1</v>
      </c>
      <c r="H93" s="7" t="s">
        <v>100</v>
      </c>
    </row>
    <row r="94" spans="1:8" ht="41.4" x14ac:dyDescent="0.3">
      <c r="A94" s="7">
        <v>12</v>
      </c>
      <c r="B94" s="100" t="s">
        <v>185</v>
      </c>
      <c r="C94" s="102" t="s">
        <v>186</v>
      </c>
      <c r="D94" s="46" t="s">
        <v>7</v>
      </c>
      <c r="E94" s="90">
        <v>2</v>
      </c>
      <c r="F94" s="90" t="s">
        <v>6</v>
      </c>
      <c r="G94" s="90">
        <v>2</v>
      </c>
      <c r="H94" s="7" t="s">
        <v>100</v>
      </c>
    </row>
    <row r="95" spans="1:8" ht="41.4" x14ac:dyDescent="0.3">
      <c r="A95" s="7">
        <v>13</v>
      </c>
      <c r="B95" s="100" t="s">
        <v>187</v>
      </c>
      <c r="C95" s="102" t="s">
        <v>188</v>
      </c>
      <c r="D95" s="46" t="s">
        <v>7</v>
      </c>
      <c r="E95" s="90">
        <v>1</v>
      </c>
      <c r="F95" s="90" t="s">
        <v>6</v>
      </c>
      <c r="G95" s="90">
        <v>1</v>
      </c>
      <c r="H95" s="7" t="s">
        <v>100</v>
      </c>
    </row>
    <row r="96" spans="1:8" x14ac:dyDescent="0.3">
      <c r="A96" s="194" t="s">
        <v>14</v>
      </c>
      <c r="B96" s="195"/>
      <c r="C96" s="196"/>
      <c r="D96" s="196"/>
      <c r="E96" s="196"/>
      <c r="F96" s="196"/>
      <c r="G96" s="196"/>
      <c r="H96" s="196"/>
    </row>
    <row r="97" spans="1:8" ht="41.4" x14ac:dyDescent="0.3">
      <c r="A97" s="96" t="s">
        <v>0</v>
      </c>
      <c r="B97" s="83" t="s">
        <v>1</v>
      </c>
      <c r="C97" s="83" t="s">
        <v>10</v>
      </c>
      <c r="D97" s="83" t="s">
        <v>2</v>
      </c>
      <c r="E97" s="83" t="s">
        <v>4</v>
      </c>
      <c r="F97" s="83" t="s">
        <v>3</v>
      </c>
      <c r="G97" s="83" t="s">
        <v>8</v>
      </c>
      <c r="H97" s="83" t="s">
        <v>96</v>
      </c>
    </row>
    <row r="98" spans="1:8" x14ac:dyDescent="0.3">
      <c r="A98" s="104">
        <v>1</v>
      </c>
      <c r="B98" s="105" t="s">
        <v>20</v>
      </c>
      <c r="C98" s="47" t="s">
        <v>189</v>
      </c>
      <c r="D98" s="7" t="s">
        <v>9</v>
      </c>
      <c r="E98" s="6">
        <v>1</v>
      </c>
      <c r="F98" s="6" t="s">
        <v>6</v>
      </c>
      <c r="G98" s="7">
        <f>E98</f>
        <v>1</v>
      </c>
      <c r="H98" s="7" t="s">
        <v>130</v>
      </c>
    </row>
    <row r="99" spans="1:8" ht="27.6" x14ac:dyDescent="0.3">
      <c r="A99" s="106">
        <v>2</v>
      </c>
      <c r="B99" s="47" t="s">
        <v>21</v>
      </c>
      <c r="C99" s="102" t="s">
        <v>190</v>
      </c>
      <c r="D99" s="7" t="s">
        <v>9</v>
      </c>
      <c r="E99" s="7">
        <v>1</v>
      </c>
      <c r="F99" s="7" t="s">
        <v>6</v>
      </c>
      <c r="G99" s="7">
        <f t="shared" ref="G99" si="0">E99</f>
        <v>1</v>
      </c>
      <c r="H99" s="7" t="s">
        <v>130</v>
      </c>
    </row>
    <row r="100" spans="1:8" x14ac:dyDescent="0.3">
      <c r="A100" s="106">
        <v>3</v>
      </c>
      <c r="B100" s="47" t="s">
        <v>143</v>
      </c>
      <c r="C100" s="47" t="s">
        <v>191</v>
      </c>
      <c r="D100" s="7" t="s">
        <v>192</v>
      </c>
      <c r="E100" s="7">
        <v>6</v>
      </c>
      <c r="F100" s="7" t="s">
        <v>6</v>
      </c>
      <c r="G100" s="7">
        <v>6</v>
      </c>
      <c r="H100" s="7" t="s">
        <v>137</v>
      </c>
    </row>
    <row r="101" spans="1:8" x14ac:dyDescent="0.3">
      <c r="A101" s="106">
        <v>4</v>
      </c>
      <c r="B101" s="47" t="s">
        <v>193</v>
      </c>
      <c r="C101" s="47" t="s">
        <v>194</v>
      </c>
      <c r="D101" s="7" t="s">
        <v>192</v>
      </c>
      <c r="E101" s="7">
        <v>13</v>
      </c>
      <c r="F101" s="7" t="s">
        <v>6</v>
      </c>
      <c r="G101" s="7">
        <v>13</v>
      </c>
      <c r="H101" s="7" t="s">
        <v>137</v>
      </c>
    </row>
    <row r="102" spans="1:8" x14ac:dyDescent="0.3">
      <c r="A102" s="106">
        <v>5</v>
      </c>
      <c r="B102" s="47" t="s">
        <v>39</v>
      </c>
      <c r="C102" s="47" t="s">
        <v>195</v>
      </c>
      <c r="D102" s="7" t="s">
        <v>192</v>
      </c>
      <c r="E102" s="7">
        <v>13</v>
      </c>
      <c r="F102" s="7" t="s">
        <v>6</v>
      </c>
      <c r="G102" s="7">
        <v>13</v>
      </c>
      <c r="H102" s="7" t="s">
        <v>137</v>
      </c>
    </row>
    <row r="103" spans="1:8" x14ac:dyDescent="0.3">
      <c r="A103" s="106">
        <v>6</v>
      </c>
      <c r="B103" s="47" t="s">
        <v>196</v>
      </c>
      <c r="C103" s="47" t="s">
        <v>197</v>
      </c>
      <c r="D103" s="7" t="s">
        <v>192</v>
      </c>
      <c r="E103" s="7">
        <v>13</v>
      </c>
      <c r="F103" s="7" t="s">
        <v>6</v>
      </c>
      <c r="G103" s="7">
        <v>13</v>
      </c>
      <c r="H103" s="7" t="s">
        <v>137</v>
      </c>
    </row>
    <row r="104" spans="1:8" x14ac:dyDescent="0.3">
      <c r="A104" s="5">
        <v>7</v>
      </c>
      <c r="B104" s="107" t="s">
        <v>198</v>
      </c>
      <c r="C104" s="107" t="s">
        <v>199</v>
      </c>
      <c r="D104" s="7" t="s">
        <v>192</v>
      </c>
      <c r="E104" s="7">
        <v>6</v>
      </c>
      <c r="F104" s="7" t="s">
        <v>6</v>
      </c>
      <c r="G104" s="5">
        <v>6</v>
      </c>
      <c r="H104" s="7" t="s">
        <v>137</v>
      </c>
    </row>
  </sheetData>
  <mergeCells count="54">
    <mergeCell ref="A96:H96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70:H70"/>
    <mergeCell ref="A43:H43"/>
    <mergeCell ref="A44:H44"/>
    <mergeCell ref="A45:H45"/>
    <mergeCell ref="A46:H46"/>
    <mergeCell ref="A47:H47"/>
    <mergeCell ref="A48:H48"/>
    <mergeCell ref="A55:H55"/>
    <mergeCell ref="A66:H66"/>
    <mergeCell ref="A67:H67"/>
    <mergeCell ref="A68:H68"/>
    <mergeCell ref="A69:H69"/>
    <mergeCell ref="A42:H42"/>
    <mergeCell ref="A28:H28"/>
    <mergeCell ref="A29:H29"/>
    <mergeCell ref="A30:H30"/>
    <mergeCell ref="A31:H31"/>
    <mergeCell ref="A32:H32"/>
    <mergeCell ref="A33:H33"/>
    <mergeCell ref="A34:H34"/>
    <mergeCell ref="A35:H35"/>
    <mergeCell ref="A39:H39"/>
    <mergeCell ref="A40:H40"/>
    <mergeCell ref="A41:H41"/>
    <mergeCell ref="A27:H27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6:H2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:B38 B51 C50 C52" xr:uid="{AA072051-D3FC-4E9C-8704-9CE436F6BC4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0" sqref="A10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2026-03-27T07:55:23Z</dcterms:modified>
</cp:coreProperties>
</file>