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111\"/>
    </mc:Choice>
  </mc:AlternateContent>
  <xr:revisionPtr revIDLastSave="0" documentId="13_ncr:1_{85130996-793B-418C-BFA5-5A9D4F82FD08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Виды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31" i="6"/>
  <c r="G32" i="6"/>
  <c r="G33" i="6"/>
  <c r="G34" i="6"/>
  <c r="G30" i="6"/>
  <c r="G24" i="6"/>
  <c r="G26" i="6"/>
  <c r="G22" i="6"/>
  <c r="G23" i="6"/>
  <c r="G25" i="6"/>
  <c r="G48" i="6" l="1"/>
  <c r="G46" i="6" l="1"/>
</calcChain>
</file>

<file path=xl/sharedStrings.xml><?xml version="1.0" encoding="utf-8"?>
<sst xmlns="http://schemas.openxmlformats.org/spreadsheetml/2006/main" count="225" uniqueCount="81">
  <si>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</si>
  <si>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</si>
  <si>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</si>
  <si>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</si>
  <si>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</si>
  <si>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</si>
  <si>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</si>
  <si>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</si>
  <si>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</si>
  <si>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</si>
  <si>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</si>
  <si>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</si>
  <si>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</si>
  <si>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</si>
  <si>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</si>
  <si>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</si>
  <si>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</si>
  <si>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</si>
  <si>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</si>
  <si>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</si>
  <si>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</si>
  <si>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</si>
  <si>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</si>
  <si>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</si>
  <si>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</si>
  <si>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</si>
  <si>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</si>
  <si>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</si>
  <si>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</si>
  <si>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</si>
  <si>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</si>
  <si>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</si>
  <si>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Тумба</t>
  </si>
  <si>
    <t xml:space="preserve">Маски медицинские одноразовые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</si>
  <si>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</si>
  <si>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</si>
  <si>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</si>
  <si>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</si>
  <si>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</si>
  <si>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</si>
  <si>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</si>
  <si>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</si>
  <si>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</si>
  <si>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</si>
  <si>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</si>
  <si>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</si>
  <si>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</si>
  <si>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</si>
  <si>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</si>
  <si>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</si>
  <si>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</si>
  <si>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</si>
  <si>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</si>
  <si>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</si>
  <si>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</si>
  <si>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</si>
  <si>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</si>
  <si>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</si>
  <si>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</si>
  <si>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</si>
  <si>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</si>
  <si>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</si>
  <si>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</si>
  <si>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</si>
  <si>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Учебные пособия</t>
  </si>
  <si>
    <t>на 2 р.м.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</si>
  <si>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</si>
  <si>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</si>
  <si>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Программное обеспечение для автоматизированного моделирования поверхностей, расчета объемов между поверхностями, а также для выпуска текстовых и графических материалов по результатам расчетов</t>
  </si>
  <si>
    <t>Программное обеспечение для создания полноценной цифровой модели местности, с подготовкой и выпуском отчетных документов</t>
  </si>
  <si>
    <t>Геодезические работы</t>
  </si>
  <si>
    <t>08.02.01 Строительство и эксплуатация зданий и сооружений</t>
  </si>
  <si>
    <t>Нивелир</t>
  </si>
  <si>
    <t>Нивелирная рейка</t>
  </si>
  <si>
    <t>Роверный комплект геодезического приемника</t>
  </si>
  <si>
    <t>Теодолит</t>
  </si>
  <si>
    <t>Штатив нивелирный</t>
  </si>
  <si>
    <t>Базовый комплект геодезического приемника</t>
  </si>
  <si>
    <t xml:space="preserve">Шкаф </t>
  </si>
  <si>
    <t>Комплект электронного роботизированного тахеометра</t>
  </si>
  <si>
    <t>Комплект электронного тахеометра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</si>
</sst>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vertical="center" wrapText="1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/>
    </xf>
    <xf numFmtId="0" fontId="24" fillId="9" borderId="10" xfId="0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/>
    </xf>
    <xf numFmtId="0" fontId="25" fillId="0" borderId="8" xfId="0" applyFont="1" applyBorder="1" applyAlignment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6" fillId="0" borderId="0" xfId="0" applyFont="1"/>
    <xf numFmtId="0" fontId="25" fillId="0" borderId="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 wrapText="1"/>
    </xf>
    <xf numFmtId="0" fontId="25" fillId="8" borderId="5" xfId="0" applyFont="1" applyFill="1" applyBorder="1" applyAlignment="1">
      <alignment horizontal="center" vertical="center" wrapText="1"/>
    </xf>
    <xf numFmtId="0" fontId="25" fillId="8" borderId="13" xfId="0" applyFont="1" applyFill="1" applyBorder="1" applyAlignment="1">
      <alignment horizontal="center" vertical="center" wrapText="1"/>
    </xf>
    <xf numFmtId="0" fontId="25" fillId="8" borderId="10" xfId="0" applyFont="1" applyFill="1" applyBorder="1" applyAlignment="1">
      <alignment horizontal="center" vertical="center" wrapText="1"/>
    </xf>
    <xf numFmtId="0" fontId="25" fillId="8" borderId="14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vertical="center"/>
    </xf>
    <xf numFmtId="0" fontId="13" fillId="8" borderId="13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vertical="center"/>
    </xf>
    <xf numFmtId="0" fontId="13" fillId="8" borderId="14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3" borderId="15" xfId="3" applyFont="1" applyFill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3" borderId="1" xfId="3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>
      <alignment horizontal="left" vertical="center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21" fillId="7" borderId="8" xfId="0" applyFont="1" applyFill="1" applyBorder="1" applyAlignment="1">
      <alignment horizontal="center" vertical="center"/>
    </xf>
    <xf numFmtId="0" fontId="21" fillId="7" borderId="9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2" fillId="6" borderId="10" xfId="0" applyFont="1" applyFill="1" applyBorder="1" applyAlignment="1">
      <alignment vertical="center" wrapText="1"/>
    </xf>
    <xf numFmtId="0" fontId="12" fillId="6" borderId="11" xfId="0" applyFont="1" applyFill="1" applyBorder="1" applyAlignment="1">
      <alignment vertical="center" wrapText="1"/>
    </xf>
    <xf numFmtId="0" fontId="21" fillId="7" borderId="10" xfId="0" applyFont="1" applyFill="1" applyBorder="1" applyAlignment="1">
      <alignment horizontal="center" vertical="center"/>
    </xf>
    <xf numFmtId="0" fontId="21" fillId="7" borderId="11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right" vertical="center"/>
    </xf>
    <xf numFmtId="0" fontId="22" fillId="7" borderId="9" xfId="0" applyFont="1" applyFill="1" applyBorder="1" applyAlignment="1">
      <alignment horizontal="right" vertical="center"/>
    </xf>
    <xf numFmtId="0" fontId="15" fillId="7" borderId="9" xfId="0" applyFont="1" applyFill="1" applyBorder="1" applyAlignment="1">
      <alignment horizontal="left" vertical="center"/>
    </xf>
    <xf numFmtId="0" fontId="21" fillId="7" borderId="8" xfId="0" applyFont="1" applyFill="1" applyBorder="1" applyAlignment="1">
      <alignment horizontal="right" vertical="center"/>
    </xf>
    <xf numFmtId="0" fontId="21" fillId="7" borderId="9" xfId="0" applyFont="1" applyFill="1" applyBorder="1" applyAlignment="1">
      <alignment horizontal="right" vertical="center"/>
    </xf>
    <xf numFmtId="0" fontId="21" fillId="7" borderId="9" xfId="0" applyFont="1" applyFill="1" applyBorder="1" applyAlignment="1">
      <alignment horizontal="left" vertical="center"/>
    </xf>
    <xf numFmtId="0" fontId="17" fillId="9" borderId="11" xfId="0" applyFont="1" applyFill="1" applyBorder="1" applyAlignment="1">
      <alignment horizontal="left" vertical="center"/>
    </xf>
    <xf numFmtId="0" fontId="10" fillId="9" borderId="8" xfId="0" applyFont="1" applyFill="1" applyBorder="1" applyAlignment="1">
      <alignment horizontal="center"/>
    </xf>
    <xf numFmtId="0" fontId="10" fillId="9" borderId="9" xfId="0" applyFont="1" applyFill="1" applyBorder="1" applyAlignment="1">
      <alignment horizontal="center"/>
    </xf>
    <xf numFmtId="0" fontId="18" fillId="9" borderId="9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9" fillId="6" borderId="4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/>
    </xf>
    <xf numFmtId="0" fontId="14" fillId="0" borderId="6" xfId="0" applyFont="1" applyBorder="1" applyAlignment="1">
      <alignment vertical="center"/>
    </xf>
    <xf numFmtId="0" fontId="14" fillId="0" borderId="6" xfId="0" applyFont="1" applyBorder="1" applyAlignment="1" applyProtection="1">
      <alignment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98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9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9" customWidth="1"/>
    <col min="5" max="5" width="15.5546875" style="29" customWidth="1"/>
    <col min="6" max="6" width="14.88671875" style="29" customWidth="1"/>
    <col min="7" max="7" width="14.44140625" style="29" customWidth="1"/>
    <col min="8" max="16384" width="9.109375" hidden="1"/>
  </cols>
  <sheetData>
    <row r="1" spans="1:7" ht="21" x14ac:dyDescent="0.3">
      <c r="A1" s="21" t="s">
        <v>41</v>
      </c>
      <c r="B1" s="20" t="s">
        <v>42</v>
      </c>
      <c r="C1" s="78" t="s">
        <v>70</v>
      </c>
      <c r="D1" s="78"/>
      <c r="E1" s="78"/>
      <c r="F1" s="78"/>
      <c r="G1" s="78"/>
    </row>
    <row r="2" spans="1:7" ht="18" x14ac:dyDescent="0.35">
      <c r="A2" s="79" t="s">
        <v>43</v>
      </c>
      <c r="B2" s="80"/>
      <c r="C2" s="81">
        <f>D20+D28</f>
        <v>12</v>
      </c>
      <c r="D2" s="81"/>
      <c r="E2" s="81"/>
      <c r="F2" s="81"/>
      <c r="G2" s="81"/>
    </row>
    <row r="3" spans="1:7" ht="50.25" customHeight="1" x14ac:dyDescent="0.3">
      <c r="A3" s="82" t="s">
        <v>44</v>
      </c>
      <c r="B3" s="83"/>
      <c r="C3" s="84" t="s">
        <v>71</v>
      </c>
      <c r="D3" s="84"/>
      <c r="E3" s="84"/>
      <c r="F3" s="84"/>
      <c r="G3" s="84"/>
    </row>
    <row r="4" spans="1:7" ht="14.4" x14ac:dyDescent="0.3">
      <c r="A4" s="87" t="s">
        <v>12</v>
      </c>
      <c r="B4" s="88"/>
      <c r="C4" s="88"/>
      <c r="D4" s="88"/>
      <c r="E4" s="88"/>
      <c r="F4" s="88"/>
      <c r="G4" s="88"/>
    </row>
    <row r="5" spans="1:7" ht="14.4" x14ac:dyDescent="0.3">
      <c r="A5" s="85" t="s">
        <v>45</v>
      </c>
      <c r="B5" s="86"/>
      <c r="C5" s="86"/>
      <c r="D5" s="86"/>
      <c r="E5" s="86"/>
      <c r="F5" s="86"/>
      <c r="G5" s="86"/>
    </row>
    <row r="6" spans="1:7" ht="14.4" x14ac:dyDescent="0.3">
      <c r="A6" s="85" t="s">
        <v>46</v>
      </c>
      <c r="B6" s="86"/>
      <c r="C6" s="86"/>
      <c r="D6" s="86"/>
      <c r="E6" s="86"/>
      <c r="F6" s="86"/>
      <c r="G6" s="86"/>
    </row>
    <row r="7" spans="1:7" ht="14.4" x14ac:dyDescent="0.3">
      <c r="A7" s="85" t="s">
        <v>47</v>
      </c>
      <c r="B7" s="86"/>
      <c r="C7" s="86"/>
      <c r="D7" s="86"/>
      <c r="E7" s="86"/>
      <c r="F7" s="86"/>
      <c r="G7" s="86"/>
    </row>
    <row r="8" spans="1:7" ht="14.4" x14ac:dyDescent="0.3">
      <c r="A8" s="85" t="s">
        <v>48</v>
      </c>
      <c r="B8" s="86"/>
      <c r="C8" s="86"/>
      <c r="D8" s="86"/>
      <c r="E8" s="86"/>
      <c r="F8" s="86"/>
      <c r="G8" s="86"/>
    </row>
    <row r="9" spans="1:7" ht="14.4" x14ac:dyDescent="0.3">
      <c r="A9" s="85" t="s">
        <v>49</v>
      </c>
      <c r="B9" s="86"/>
      <c r="C9" s="86"/>
      <c r="D9" s="86"/>
      <c r="E9" s="86"/>
      <c r="F9" s="86"/>
      <c r="G9" s="86"/>
    </row>
    <row r="10" spans="1:7" ht="14.4" x14ac:dyDescent="0.3">
      <c r="A10" s="85" t="s">
        <v>50</v>
      </c>
      <c r="B10" s="86"/>
      <c r="C10" s="86"/>
      <c r="D10" s="86"/>
      <c r="E10" s="86"/>
      <c r="F10" s="86"/>
      <c r="G10" s="86"/>
    </row>
    <row r="11" spans="1:7" ht="14.4" x14ac:dyDescent="0.3">
      <c r="A11" s="85" t="s">
        <v>51</v>
      </c>
      <c r="B11" s="86"/>
      <c r="C11" s="86"/>
      <c r="D11" s="86"/>
      <c r="E11" s="86"/>
      <c r="F11" s="86"/>
      <c r="G11" s="86"/>
    </row>
    <row r="12" spans="1:7" ht="14.4" x14ac:dyDescent="0.3">
      <c r="A12" s="68" t="s">
        <v>18</v>
      </c>
      <c r="B12" s="69"/>
      <c r="C12" s="69"/>
      <c r="D12" s="69"/>
      <c r="E12" s="69"/>
      <c r="F12" s="69"/>
      <c r="G12" s="69"/>
    </row>
    <row r="13" spans="1:7" ht="17.399999999999999" x14ac:dyDescent="0.3">
      <c r="A13" s="70" t="s">
        <v>11</v>
      </c>
      <c r="B13" s="71"/>
      <c r="C13" s="71"/>
      <c r="D13" s="71"/>
      <c r="E13" s="67"/>
      <c r="F13" s="67"/>
      <c r="G13" s="71"/>
    </row>
    <row r="14" spans="1:7" s="29" customFormat="1" ht="46.8" x14ac:dyDescent="0.3">
      <c r="A14" s="27" t="s">
        <v>0</v>
      </c>
      <c r="B14" s="27" t="s">
        <v>1</v>
      </c>
      <c r="C14" s="25" t="s">
        <v>9</v>
      </c>
      <c r="D14" s="25" t="s">
        <v>2</v>
      </c>
      <c r="E14" s="34"/>
      <c r="F14" s="35"/>
      <c r="G14" s="30" t="s">
        <v>52</v>
      </c>
    </row>
    <row r="15" spans="1:7" s="29" customFormat="1" ht="31.2" x14ac:dyDescent="0.3">
      <c r="A15" s="48">
        <v>1</v>
      </c>
      <c r="B15" s="96" t="s">
        <v>77</v>
      </c>
      <c r="C15" s="22" t="s">
        <v>15</v>
      </c>
      <c r="D15" s="10" t="s">
        <v>10</v>
      </c>
      <c r="E15" s="36"/>
      <c r="F15" s="37"/>
      <c r="G15" s="19">
        <v>1</v>
      </c>
    </row>
    <row r="16" spans="1:7" s="29" customFormat="1" ht="31.2" x14ac:dyDescent="0.3">
      <c r="A16" s="48">
        <v>2</v>
      </c>
      <c r="B16" s="96" t="s">
        <v>36</v>
      </c>
      <c r="C16" s="47" t="s">
        <v>15</v>
      </c>
      <c r="D16" s="26" t="s">
        <v>5</v>
      </c>
      <c r="E16" s="36"/>
      <c r="F16" s="37"/>
      <c r="G16" s="31">
        <v>1</v>
      </c>
    </row>
    <row r="17" spans="1:7" s="29" customFormat="1" ht="31.2" x14ac:dyDescent="0.3">
      <c r="A17" s="48">
        <v>3</v>
      </c>
      <c r="B17" s="96" t="s">
        <v>27</v>
      </c>
      <c r="C17" s="22" t="s">
        <v>15</v>
      </c>
      <c r="D17" s="8" t="s">
        <v>5</v>
      </c>
      <c r="E17" s="94"/>
      <c r="F17" s="95"/>
      <c r="G17" s="31">
        <v>1</v>
      </c>
    </row>
    <row r="18" spans="1:7" s="29" customFormat="1" ht="31.2" x14ac:dyDescent="0.3">
      <c r="A18" s="48">
        <v>4</v>
      </c>
      <c r="B18" s="9" t="s">
        <v>78</v>
      </c>
      <c r="C18" s="22" t="s">
        <v>15</v>
      </c>
      <c r="D18" s="99" t="s">
        <v>7</v>
      </c>
      <c r="E18" s="94"/>
      <c r="F18" s="95"/>
      <c r="G18" s="31">
        <v>1</v>
      </c>
    </row>
    <row r="19" spans="1:7" ht="17.399999999999999" x14ac:dyDescent="0.3">
      <c r="A19" s="75" t="s">
        <v>67</v>
      </c>
      <c r="B19" s="76"/>
      <c r="C19" s="76"/>
      <c r="D19" s="77">
        <v>1</v>
      </c>
      <c r="E19" s="77"/>
      <c r="F19" s="77"/>
      <c r="G19" s="77"/>
    </row>
    <row r="20" spans="1:7" x14ac:dyDescent="0.3">
      <c r="A20" s="72" t="s">
        <v>16</v>
      </c>
      <c r="B20" s="73"/>
      <c r="C20" s="73"/>
      <c r="D20" s="74">
        <v>6</v>
      </c>
      <c r="E20" s="74"/>
      <c r="F20" s="74"/>
      <c r="G20" s="74"/>
    </row>
    <row r="21" spans="1:7" s="29" customFormat="1" ht="46.8" x14ac:dyDescent="0.3">
      <c r="A21" s="27" t="s">
        <v>0</v>
      </c>
      <c r="B21" s="27" t="s">
        <v>1</v>
      </c>
      <c r="C21" s="27" t="s">
        <v>9</v>
      </c>
      <c r="D21" s="27" t="s">
        <v>2</v>
      </c>
      <c r="E21" s="27" t="s">
        <v>53</v>
      </c>
      <c r="F21" s="27" t="s">
        <v>54</v>
      </c>
      <c r="G21" s="27" t="s">
        <v>52</v>
      </c>
    </row>
    <row r="22" spans="1:7" s="29" customFormat="1" ht="93.6" x14ac:dyDescent="0.3">
      <c r="A22" s="48">
        <v>1</v>
      </c>
      <c r="B22" s="9" t="s">
        <v>38</v>
      </c>
      <c r="C22" s="22" t="s">
        <v>62</v>
      </c>
      <c r="D22" s="13" t="s">
        <v>5</v>
      </c>
      <c r="E22" s="32">
        <v>1</v>
      </c>
      <c r="F22" s="32" t="s">
        <v>55</v>
      </c>
      <c r="G22" s="32">
        <f>$D$20*E22/IF(F22="на 1 р.м.",1,IF(F22="на 2 р.м.",2,#VALUE!))</f>
        <v>6</v>
      </c>
    </row>
    <row r="23" spans="1:7" s="29" customFormat="1" ht="93.6" x14ac:dyDescent="0.3">
      <c r="A23" s="48">
        <v>2</v>
      </c>
      <c r="B23" s="9" t="s">
        <v>68</v>
      </c>
      <c r="C23" s="7" t="s">
        <v>66</v>
      </c>
      <c r="D23" s="13" t="s">
        <v>17</v>
      </c>
      <c r="E23" s="32">
        <v>1</v>
      </c>
      <c r="F23" s="32" t="s">
        <v>55</v>
      </c>
      <c r="G23" s="32">
        <f>$D$20*E23/IF(F23="на 1 р.м.",1,IF(F23="на 2 р.м.",2,#VALUE!))</f>
        <v>6</v>
      </c>
    </row>
    <row r="24" spans="1:7" s="29" customFormat="1" ht="62.4" x14ac:dyDescent="0.3">
      <c r="A24" s="48">
        <v>2</v>
      </c>
      <c r="B24" s="9" t="s">
        <v>69</v>
      </c>
      <c r="C24" s="7" t="s">
        <v>66</v>
      </c>
      <c r="D24" s="13" t="s">
        <v>17</v>
      </c>
      <c r="E24" s="32">
        <v>1</v>
      </c>
      <c r="F24" s="32" t="s">
        <v>55</v>
      </c>
      <c r="G24" s="32">
        <f>$D$20*E24/IF(F24="на 1 р.м.",1,IF(F24="на 2 р.м.",2,#VALUE!))</f>
        <v>6</v>
      </c>
    </row>
    <row r="25" spans="1:7" s="29" customFormat="1" ht="31.2" x14ac:dyDescent="0.3">
      <c r="A25" s="49">
        <v>3</v>
      </c>
      <c r="B25" s="61" t="s">
        <v>56</v>
      </c>
      <c r="C25" s="12" t="s">
        <v>15</v>
      </c>
      <c r="D25" s="13" t="s">
        <v>7</v>
      </c>
      <c r="E25" s="32">
        <v>1</v>
      </c>
      <c r="F25" s="32" t="s">
        <v>55</v>
      </c>
      <c r="G25" s="32">
        <f>$D$20*E25/IF(F25="на 1 р.м.",1,IF(F25="на 2 р.м.",2,#VALUE!))</f>
        <v>6</v>
      </c>
    </row>
    <row r="26" spans="1:7" s="29" customFormat="1" ht="31.2" x14ac:dyDescent="0.3">
      <c r="A26" s="48">
        <v>4</v>
      </c>
      <c r="B26" s="63" t="s">
        <v>57</v>
      </c>
      <c r="C26" s="12" t="s">
        <v>15</v>
      </c>
      <c r="D26" s="13" t="s">
        <v>7</v>
      </c>
      <c r="E26" s="32">
        <v>1</v>
      </c>
      <c r="F26" s="32" t="s">
        <v>55</v>
      </c>
      <c r="G26" s="32">
        <f>$D$20*E26/IF(F26="на 1 р.м.",1,IF(F26="на 2 р.м.",2,#VALUE!))</f>
        <v>6</v>
      </c>
    </row>
    <row r="27" spans="1:7" ht="17.399999999999999" x14ac:dyDescent="0.3">
      <c r="A27" s="75" t="s">
        <v>67</v>
      </c>
      <c r="B27" s="76"/>
      <c r="C27" s="76"/>
      <c r="D27" s="77">
        <v>2</v>
      </c>
      <c r="E27" s="77"/>
      <c r="F27" s="77"/>
      <c r="G27" s="77"/>
    </row>
    <row r="28" spans="1:7" x14ac:dyDescent="0.3">
      <c r="A28" s="72" t="s">
        <v>16</v>
      </c>
      <c r="B28" s="73"/>
      <c r="C28" s="73"/>
      <c r="D28" s="74">
        <v>6</v>
      </c>
      <c r="E28" s="74"/>
      <c r="F28" s="74"/>
      <c r="G28" s="74"/>
    </row>
    <row r="29" spans="1:7" s="29" customFormat="1" ht="46.8" x14ac:dyDescent="0.3">
      <c r="A29" s="27" t="s">
        <v>0</v>
      </c>
      <c r="B29" s="27" t="s">
        <v>1</v>
      </c>
      <c r="C29" s="27" t="s">
        <v>9</v>
      </c>
      <c r="D29" s="27" t="s">
        <v>2</v>
      </c>
      <c r="E29" s="27" t="s">
        <v>53</v>
      </c>
      <c r="F29" s="27" t="s">
        <v>54</v>
      </c>
      <c r="G29" s="27" t="s">
        <v>52</v>
      </c>
    </row>
    <row r="30" spans="1:7" ht="31.2" x14ac:dyDescent="0.3">
      <c r="A30" s="48">
        <v>1</v>
      </c>
      <c r="B30" s="97" t="s">
        <v>72</v>
      </c>
      <c r="C30" s="22" t="s">
        <v>15</v>
      </c>
      <c r="D30" s="10" t="s">
        <v>10</v>
      </c>
      <c r="E30" s="32">
        <v>1</v>
      </c>
      <c r="F30" s="32" t="s">
        <v>65</v>
      </c>
      <c r="G30" s="32">
        <f>$D$28*E30/IF(F30="на 1 р.м.",1,IF(F30="на 2 р.м.",2,#VALUE!))</f>
        <v>3</v>
      </c>
    </row>
    <row r="31" spans="1:7" ht="31.2" x14ac:dyDescent="0.3">
      <c r="A31" s="48">
        <v>2</v>
      </c>
      <c r="B31" s="97" t="s">
        <v>73</v>
      </c>
      <c r="C31" s="22" t="s">
        <v>15</v>
      </c>
      <c r="D31" s="10" t="s">
        <v>10</v>
      </c>
      <c r="E31" s="32">
        <v>1</v>
      </c>
      <c r="F31" s="32" t="s">
        <v>65</v>
      </c>
      <c r="G31" s="32">
        <f t="shared" ref="G31:G34" si="0">$D$28*E31/IF(F31="на 1 р.м.",1,IF(F31="на 2 р.м.",2,#VALUE!))</f>
        <v>3</v>
      </c>
    </row>
    <row r="32" spans="1:7" ht="31.2" x14ac:dyDescent="0.3">
      <c r="A32" s="48">
        <v>2</v>
      </c>
      <c r="B32" s="98" t="s">
        <v>74</v>
      </c>
      <c r="C32" s="22" t="s">
        <v>15</v>
      </c>
      <c r="D32" s="10" t="s">
        <v>10</v>
      </c>
      <c r="E32" s="32">
        <v>1</v>
      </c>
      <c r="F32" s="32" t="s">
        <v>65</v>
      </c>
      <c r="G32" s="32">
        <f t="shared" si="0"/>
        <v>3</v>
      </c>
    </row>
    <row r="33" spans="1:7" ht="31.2" x14ac:dyDescent="0.3">
      <c r="A33" s="49">
        <v>3</v>
      </c>
      <c r="B33" s="97" t="s">
        <v>75</v>
      </c>
      <c r="C33" s="22" t="s">
        <v>15</v>
      </c>
      <c r="D33" s="10" t="s">
        <v>10</v>
      </c>
      <c r="E33" s="32">
        <v>1</v>
      </c>
      <c r="F33" s="32" t="s">
        <v>65</v>
      </c>
      <c r="G33" s="32">
        <f t="shared" si="0"/>
        <v>3</v>
      </c>
    </row>
    <row r="34" spans="1:7" ht="31.2" x14ac:dyDescent="0.3">
      <c r="A34" s="48">
        <v>4</v>
      </c>
      <c r="B34" s="97" t="s">
        <v>76</v>
      </c>
      <c r="C34" s="22" t="s">
        <v>15</v>
      </c>
      <c r="D34" s="10" t="s">
        <v>10</v>
      </c>
      <c r="E34" s="32">
        <v>1</v>
      </c>
      <c r="F34" s="32" t="s">
        <v>65</v>
      </c>
      <c r="G34" s="32">
        <f t="shared" si="0"/>
        <v>3</v>
      </c>
    </row>
    <row r="35" spans="1:7" x14ac:dyDescent="0.3">
      <c r="A35" s="64" t="s">
        <v>14</v>
      </c>
      <c r="B35" s="65"/>
      <c r="C35" s="65"/>
      <c r="D35" s="65"/>
      <c r="E35" s="66"/>
      <c r="F35" s="66"/>
      <c r="G35" s="65"/>
    </row>
    <row r="36" spans="1:7" s="29" customFormat="1" ht="46.8" x14ac:dyDescent="0.3">
      <c r="A36" s="27" t="s">
        <v>0</v>
      </c>
      <c r="B36" s="27" t="s">
        <v>1</v>
      </c>
      <c r="C36" s="25" t="s">
        <v>9</v>
      </c>
      <c r="D36" s="25" t="s">
        <v>2</v>
      </c>
      <c r="E36" s="34"/>
      <c r="F36" s="35"/>
      <c r="G36" s="30" t="s">
        <v>52</v>
      </c>
    </row>
    <row r="37" spans="1:7" s="29" customFormat="1" ht="31.2" x14ac:dyDescent="0.3">
      <c r="A37" s="51">
        <v>1</v>
      </c>
      <c r="B37" s="9" t="s">
        <v>38</v>
      </c>
      <c r="C37" s="7" t="s">
        <v>15</v>
      </c>
      <c r="D37" s="18" t="s">
        <v>5</v>
      </c>
      <c r="E37" s="38"/>
      <c r="F37" s="39"/>
      <c r="G37" s="19">
        <v>1</v>
      </c>
    </row>
    <row r="38" spans="1:7" s="29" customFormat="1" ht="93.6" x14ac:dyDescent="0.3">
      <c r="A38" s="51">
        <v>2</v>
      </c>
      <c r="B38" s="9" t="s">
        <v>68</v>
      </c>
      <c r="C38" s="7" t="s">
        <v>66</v>
      </c>
      <c r="D38" s="18" t="s">
        <v>17</v>
      </c>
      <c r="E38" s="38"/>
      <c r="F38" s="39"/>
      <c r="G38" s="19">
        <v>1</v>
      </c>
    </row>
    <row r="39" spans="1:7" s="29" customFormat="1" ht="62.4" x14ac:dyDescent="0.3">
      <c r="A39" s="51">
        <v>3</v>
      </c>
      <c r="B39" s="9" t="s">
        <v>69</v>
      </c>
      <c r="C39" s="7" t="s">
        <v>66</v>
      </c>
      <c r="D39" s="18" t="s">
        <v>17</v>
      </c>
      <c r="E39" s="38"/>
      <c r="F39" s="39"/>
      <c r="G39" s="19">
        <v>1</v>
      </c>
    </row>
    <row r="40" spans="1:7" s="29" customFormat="1" ht="31.2" x14ac:dyDescent="0.3">
      <c r="A40" s="51">
        <v>4</v>
      </c>
      <c r="B40" s="6" t="s">
        <v>37</v>
      </c>
      <c r="C40" s="7" t="s">
        <v>15</v>
      </c>
      <c r="D40" s="18" t="s">
        <v>7</v>
      </c>
      <c r="E40" s="38"/>
      <c r="F40" s="39"/>
      <c r="G40" s="19">
        <v>1</v>
      </c>
    </row>
    <row r="41" spans="1:7" s="29" customFormat="1" ht="31.2" x14ac:dyDescent="0.3">
      <c r="A41" s="51">
        <v>5</v>
      </c>
      <c r="B41" s="6" t="s">
        <v>23</v>
      </c>
      <c r="C41" s="7" t="s">
        <v>15</v>
      </c>
      <c r="D41" s="18" t="s">
        <v>7</v>
      </c>
      <c r="E41" s="40"/>
      <c r="F41" s="41"/>
      <c r="G41" s="19">
        <v>1</v>
      </c>
    </row>
    <row r="42" spans="1:7" ht="17.399999999999999" x14ac:dyDescent="0.3">
      <c r="A42" s="64" t="s">
        <v>13</v>
      </c>
      <c r="B42" s="65"/>
      <c r="C42" s="65"/>
      <c r="D42" s="65"/>
      <c r="E42" s="67"/>
      <c r="F42" s="67"/>
      <c r="G42" s="65"/>
    </row>
    <row r="43" spans="1:7" s="29" customFormat="1" ht="46.8" x14ac:dyDescent="0.3">
      <c r="A43" s="27" t="s">
        <v>0</v>
      </c>
      <c r="B43" s="27" t="s">
        <v>1</v>
      </c>
      <c r="C43" s="25" t="s">
        <v>9</v>
      </c>
      <c r="D43" s="25" t="s">
        <v>2</v>
      </c>
      <c r="E43" s="34"/>
      <c r="F43" s="35"/>
      <c r="G43" s="30" t="s">
        <v>52</v>
      </c>
    </row>
    <row r="44" spans="1:7" s="29" customFormat="1" ht="31.2" x14ac:dyDescent="0.3">
      <c r="A44" s="51">
        <v>1</v>
      </c>
      <c r="B44" s="9" t="s">
        <v>19</v>
      </c>
      <c r="C44" s="22" t="s">
        <v>15</v>
      </c>
      <c r="D44" s="28" t="s">
        <v>8</v>
      </c>
      <c r="E44" s="36"/>
      <c r="F44" s="37"/>
      <c r="G44" s="33">
        <v>1</v>
      </c>
    </row>
    <row r="45" spans="1:7" s="29" customFormat="1" ht="31.2" x14ac:dyDescent="0.3">
      <c r="A45" s="51">
        <v>2</v>
      </c>
      <c r="B45" s="6" t="s">
        <v>22</v>
      </c>
      <c r="C45" s="22" t="s">
        <v>15</v>
      </c>
      <c r="D45" s="28" t="s">
        <v>8</v>
      </c>
      <c r="E45" s="36"/>
      <c r="F45" s="37"/>
      <c r="G45" s="33">
        <v>1</v>
      </c>
    </row>
    <row r="46" spans="1:7" s="29" customFormat="1" ht="31.2" x14ac:dyDescent="0.3">
      <c r="A46" s="51">
        <v>3</v>
      </c>
      <c r="B46" s="23" t="s">
        <v>33</v>
      </c>
      <c r="C46" s="22" t="s">
        <v>15</v>
      </c>
      <c r="D46" s="18" t="s">
        <v>31</v>
      </c>
      <c r="E46" s="36"/>
      <c r="F46" s="37"/>
      <c r="G46" s="19">
        <f>$C$2</f>
        <v>12</v>
      </c>
    </row>
    <row r="47" spans="1:7" s="29" customFormat="1" ht="31.2" x14ac:dyDescent="0.3">
      <c r="A47" s="51">
        <v>4</v>
      </c>
      <c r="B47" s="9" t="s">
        <v>20</v>
      </c>
      <c r="C47" s="22" t="s">
        <v>15</v>
      </c>
      <c r="D47" s="28" t="s">
        <v>8</v>
      </c>
      <c r="E47" s="42"/>
      <c r="F47" s="43"/>
      <c r="G47" s="33">
        <v>1</v>
      </c>
    </row>
    <row r="48" spans="1:7" s="29" customFormat="1" ht="31.2" x14ac:dyDescent="0.3">
      <c r="A48" s="51">
        <v>5</v>
      </c>
      <c r="B48" s="24" t="s">
        <v>35</v>
      </c>
      <c r="C48" s="22" t="s">
        <v>15</v>
      </c>
      <c r="D48" s="18" t="s">
        <v>31</v>
      </c>
      <c r="E48" s="42"/>
      <c r="F48" s="43"/>
      <c r="G48" s="19">
        <f>$C$2</f>
        <v>12</v>
      </c>
    </row>
    <row r="49" spans="1:7" s="29" customFormat="1" ht="31.2" x14ac:dyDescent="0.3">
      <c r="A49" s="51">
        <v>6</v>
      </c>
      <c r="B49" s="6" t="s">
        <v>21</v>
      </c>
      <c r="C49" s="22" t="s">
        <v>15</v>
      </c>
      <c r="D49" s="28" t="s">
        <v>8</v>
      </c>
      <c r="E49" s="44"/>
      <c r="F49" s="45"/>
      <c r="G49" s="33">
        <v>1</v>
      </c>
    </row>
  </sheetData>
  <sortState xmlns:xlrd2="http://schemas.microsoft.com/office/spreadsheetml/2017/richdata2" ref="B37:G41">
    <sortCondition ref="B37:B41"/>
  </sortState>
  <mergeCells count="25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35:G35"/>
    <mergeCell ref="A42:G42"/>
    <mergeCell ref="A12:G12"/>
    <mergeCell ref="A13:G13"/>
    <mergeCell ref="A20:C20"/>
    <mergeCell ref="D20:G20"/>
    <mergeCell ref="A19:C19"/>
    <mergeCell ref="D19:G19"/>
    <mergeCell ref="A27:C27"/>
    <mergeCell ref="D27:G27"/>
    <mergeCell ref="A28:C28"/>
    <mergeCell ref="D28:G28"/>
  </mergeCells>
  <conditionalFormatting sqref="B49">
    <cfRule type="cellIs" dxfId="97" priority="43" operator="equal">
      <formula>"Аппаратный тренажер "</formula>
    </cfRule>
  </conditionalFormatting>
  <conditionalFormatting sqref="D15:D18">
    <cfRule type="cellIs" dxfId="96" priority="19" operator="equal">
      <formula>"Техника безопасности"</formula>
    </cfRule>
    <cfRule type="cellIs" dxfId="95" priority="20" operator="equal">
      <formula>"Охрана труда"</formula>
    </cfRule>
    <cfRule type="endsWith" dxfId="94" priority="21" operator="endsWith" text="Оборудование">
      <formula>RIGHT(D15,LEN("Оборудование"))="Оборудование"</formula>
    </cfRule>
    <cfRule type="containsText" dxfId="93" priority="22" operator="containsText" text="Программное обеспечение">
      <formula>NOT(ISERROR(SEARCH("Программное обеспечение",D15)))</formula>
    </cfRule>
    <cfRule type="endsWith" dxfId="92" priority="23" operator="endsWith" text="Оборудование IT">
      <formula>RIGHT(D15,LEN("Оборудование IT"))="Оборудование IT"</formula>
    </cfRule>
    <cfRule type="containsText" dxfId="91" priority="24" operator="containsText" text="Мебель">
      <formula>NOT(ISERROR(SEARCH("Мебель",D15)))</formula>
    </cfRule>
  </conditionalFormatting>
  <conditionalFormatting sqref="D22:D26 D30:D34">
    <cfRule type="endsWith" dxfId="84" priority="5" operator="endsWith" text="Оборудование">
      <formula>RIGHT(D22,LEN("Оборудование"))="Оборудование"</formula>
    </cfRule>
    <cfRule type="containsText" dxfId="83" priority="6" operator="containsText" text="Программное обеспечение">
      <formula>NOT(ISERROR(SEARCH("Программное обеспечение",D22)))</formula>
    </cfRule>
    <cfRule type="endsWith" dxfId="82" priority="7" operator="endsWith" text="Оборудование IT">
      <formula>RIGHT(D22,LEN("Оборудование IT"))="Оборудование IT"</formula>
    </cfRule>
    <cfRule type="containsText" dxfId="81" priority="8" operator="containsText" text="Мебель">
      <formula>NOT(ISERROR(SEARCH("Мебель",D22)))</formula>
    </cfRule>
  </conditionalFormatting>
  <conditionalFormatting sqref="D37:D39">
    <cfRule type="cellIs" dxfId="80" priority="31" operator="equal">
      <formula>"Техника безопасности"</formula>
    </cfRule>
    <cfRule type="cellIs" dxfId="79" priority="32" operator="equal">
      <formula>"Охрана труда"</formula>
    </cfRule>
    <cfRule type="endsWith" dxfId="78" priority="33" operator="endsWith" text="Оборудование">
      <formula>RIGHT(D37,LEN("Оборудование"))="Оборудование"</formula>
    </cfRule>
    <cfRule type="containsText" dxfId="77" priority="34" operator="containsText" text="Программное обеспечение">
      <formula>NOT(ISERROR(SEARCH("Программное обеспечение",D37)))</formula>
    </cfRule>
    <cfRule type="endsWith" dxfId="76" priority="35" operator="endsWith" text="Оборудование IT">
      <formula>RIGHT(D37,LEN("Оборудование IT"))="Оборудование IT"</formula>
    </cfRule>
    <cfRule type="containsText" dxfId="75" priority="36" operator="containsText" text="Мебель">
      <formula>NOT(ISERROR(SEARCH("Мебель",D37)))</formula>
    </cfRule>
  </conditionalFormatting>
  <conditionalFormatting sqref="D44:D49">
    <cfRule type="cellIs" dxfId="74" priority="37" operator="equal">
      <formula>"Техника безопасности"</formula>
    </cfRule>
    <cfRule type="cellIs" dxfId="73" priority="38" operator="equal">
      <formula>"Охрана труда"</formula>
    </cfRule>
    <cfRule type="endsWith" dxfId="72" priority="39" operator="endsWith" text="Оборудование">
      <formula>RIGHT(D44,LEN("Оборудование"))="Оборудование"</formula>
    </cfRule>
    <cfRule type="containsText" dxfId="71" priority="40" operator="containsText" text="Программное обеспечение">
      <formula>NOT(ISERROR(SEARCH("Программное обеспечение",D44)))</formula>
    </cfRule>
    <cfRule type="endsWith" dxfId="70" priority="41" operator="endsWith" text="Оборудование IT">
      <formula>RIGHT(D44,LEN("Оборудование IT"))="Оборудование IT"</formula>
    </cfRule>
  </conditionalFormatting>
  <conditionalFormatting sqref="D48:D49">
    <cfRule type="containsText" dxfId="69" priority="42" operator="containsText" text="Мебель">
      <formula>NOT(ISERROR(SEARCH("Мебель",D48)))</formula>
    </cfRule>
  </conditionalFormatting>
  <conditionalFormatting sqref="D40:D41">
    <cfRule type="endsWith" dxfId="68" priority="1" operator="endsWith" text="Оборудование">
      <formula>RIGHT(D40,LEN("Оборудование"))="Оборудование"</formula>
    </cfRule>
    <cfRule type="containsText" dxfId="67" priority="2" operator="containsText" text="Программное обеспечение">
      <formula>NOT(ISERROR(SEARCH("Программное обеспечение",D40)))</formula>
    </cfRule>
    <cfRule type="endsWith" dxfId="66" priority="3" operator="endsWith" text="Оборудование IT">
      <formula>RIGHT(D40,LEN("Оборудование IT"))="Оборудование IT"</formula>
    </cfRule>
    <cfRule type="containsText" dxfId="65" priority="4" operator="containsText" text="Мебель">
      <formula>NOT(ISERROR(SEARCH("Мебель",D40)))</formula>
    </cfRule>
  </conditionalFormatting>
  <dataValidations count="2">
    <dataValidation type="list" allowBlank="1" showInputMessage="1" showErrorMessage="1" sqref="F22:F26 F30:F34" xr:uid="{860AB650-7BE1-4DA1-902C-ACE91A8B4EA4}">
      <formula1>"на 1 р.м.,на 2 р.м."</formula1>
    </dataValidation>
    <dataValidation allowBlank="1" showErrorMessage="1" sqref="D27 D19 B20:C26 B1:C16 B28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D30:D35 D44:D1048576 D1:D13 D15:D16 D22:D26 D37:D42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H22"/>
  <sheetViews>
    <sheetView zoomScaleNormal="100" workbookViewId="0">
      <pane ySplit="1" topLeftCell="A2" activePane="bottomLeft" state="frozen"/>
      <selection activeCell="B31" sqref="B31"/>
      <selection pane="bottomLeft" activeCell="B28" sqref="B28"/>
    </sheetView>
  </sheetViews>
  <sheetFormatPr defaultColWidth="0" defaultRowHeight="14.4" x14ac:dyDescent="0.3"/>
  <cols>
    <col min="1" max="1" width="8.5546875" customWidth="1"/>
    <col min="2" max="2" width="60.88671875" style="5" customWidth="1"/>
    <col min="3" max="3" width="54.44140625" customWidth="1"/>
    <col min="4" max="4" width="21.44140625" style="4" customWidth="1"/>
    <col min="5" max="5" width="12.5546875" customWidth="1"/>
    <col min="6" max="6" width="13.44140625" customWidth="1"/>
    <col min="7" max="7" width="16.88671875" customWidth="1"/>
    <col min="8" max="16384" width="9.109375" hidden="1"/>
  </cols>
  <sheetData>
    <row r="1" spans="1:7" ht="27.6" x14ac:dyDescent="0.3">
      <c r="A1" s="2" t="s">
        <v>0</v>
      </c>
      <c r="B1" s="3" t="s">
        <v>1</v>
      </c>
      <c r="C1" s="2" t="s">
        <v>9</v>
      </c>
      <c r="D1" s="2" t="s">
        <v>2</v>
      </c>
      <c r="E1" s="2" t="s">
        <v>4</v>
      </c>
      <c r="F1" s="2" t="s">
        <v>3</v>
      </c>
      <c r="G1" s="17" t="s">
        <v>52</v>
      </c>
    </row>
    <row r="2" spans="1:7" ht="21" x14ac:dyDescent="0.3">
      <c r="A2" s="89" t="s">
        <v>7</v>
      </c>
      <c r="B2" s="89"/>
      <c r="C2" s="89"/>
      <c r="D2" s="89"/>
      <c r="E2" s="89"/>
      <c r="F2" s="89"/>
      <c r="G2" s="89"/>
    </row>
    <row r="3" spans="1:7" s="29" customFormat="1" ht="31.2" x14ac:dyDescent="0.3">
      <c r="A3" s="49">
        <v>1</v>
      </c>
      <c r="B3" s="9" t="s">
        <v>30</v>
      </c>
      <c r="C3" s="50" t="s">
        <v>15</v>
      </c>
      <c r="D3" s="8" t="s">
        <v>7</v>
      </c>
      <c r="E3" s="52">
        <v>1</v>
      </c>
      <c r="F3" s="53" t="s">
        <v>6</v>
      </c>
      <c r="G3" s="52">
        <v>1</v>
      </c>
    </row>
    <row r="4" spans="1:7" s="29" customFormat="1" ht="31.2" x14ac:dyDescent="0.3">
      <c r="A4" s="49">
        <v>2</v>
      </c>
      <c r="B4" s="9" t="s">
        <v>29</v>
      </c>
      <c r="C4" s="50" t="s">
        <v>15</v>
      </c>
      <c r="D4" s="8" t="s">
        <v>7</v>
      </c>
      <c r="E4" s="52">
        <v>1</v>
      </c>
      <c r="F4" s="53" t="s">
        <v>6</v>
      </c>
      <c r="G4" s="52">
        <v>1</v>
      </c>
    </row>
    <row r="5" spans="1:7" s="29" customFormat="1" ht="31.2" x14ac:dyDescent="0.3">
      <c r="A5" s="48">
        <v>3</v>
      </c>
      <c r="B5" s="54" t="s">
        <v>61</v>
      </c>
      <c r="C5" s="22" t="s">
        <v>15</v>
      </c>
      <c r="D5" s="8" t="s">
        <v>7</v>
      </c>
      <c r="E5" s="55">
        <v>1</v>
      </c>
      <c r="F5" s="56" t="s">
        <v>6</v>
      </c>
      <c r="G5" s="57">
        <v>1</v>
      </c>
    </row>
    <row r="6" spans="1:7" s="29" customFormat="1" ht="31.2" x14ac:dyDescent="0.3">
      <c r="A6" s="49">
        <v>4</v>
      </c>
      <c r="B6" s="58" t="s">
        <v>34</v>
      </c>
      <c r="C6" s="50" t="s">
        <v>15</v>
      </c>
      <c r="D6" s="8" t="s">
        <v>7</v>
      </c>
      <c r="E6" s="52">
        <v>1</v>
      </c>
      <c r="F6" s="53" t="s">
        <v>6</v>
      </c>
      <c r="G6" s="52">
        <v>1</v>
      </c>
    </row>
    <row r="7" spans="1:7" s="29" customFormat="1" ht="31.2" x14ac:dyDescent="0.3">
      <c r="A7" s="49">
        <v>5</v>
      </c>
      <c r="B7" s="59" t="s">
        <v>32</v>
      </c>
      <c r="C7" s="50" t="s">
        <v>15</v>
      </c>
      <c r="D7" s="8" t="s">
        <v>7</v>
      </c>
      <c r="E7" s="52">
        <v>1</v>
      </c>
      <c r="F7" s="53" t="s">
        <v>6</v>
      </c>
      <c r="G7" s="60">
        <v>1</v>
      </c>
    </row>
    <row r="8" spans="1:7" s="29" customFormat="1" ht="31.2" x14ac:dyDescent="0.3">
      <c r="A8" s="48">
        <v>6</v>
      </c>
      <c r="B8" s="9" t="s">
        <v>60</v>
      </c>
      <c r="C8" s="50" t="s">
        <v>15</v>
      </c>
      <c r="D8" s="8" t="s">
        <v>7</v>
      </c>
      <c r="E8" s="52">
        <v>1</v>
      </c>
      <c r="F8" s="53" t="s">
        <v>6</v>
      </c>
      <c r="G8" s="60">
        <v>1</v>
      </c>
    </row>
    <row r="9" spans="1:7" s="29" customFormat="1" ht="31.2" x14ac:dyDescent="0.3">
      <c r="A9" s="49">
        <v>7</v>
      </c>
      <c r="B9" s="9" t="s">
        <v>59</v>
      </c>
      <c r="C9" s="50" t="s">
        <v>15</v>
      </c>
      <c r="D9" s="8" t="s">
        <v>7</v>
      </c>
      <c r="E9" s="52">
        <v>1</v>
      </c>
      <c r="F9" s="53" t="s">
        <v>6</v>
      </c>
      <c r="G9" s="60">
        <v>1</v>
      </c>
    </row>
    <row r="10" spans="1:7" ht="21" x14ac:dyDescent="0.3">
      <c r="A10" s="89" t="s">
        <v>5</v>
      </c>
      <c r="B10" s="89"/>
      <c r="C10" s="89"/>
      <c r="D10" s="89"/>
      <c r="E10" s="89"/>
      <c r="F10" s="89"/>
      <c r="G10" s="89"/>
    </row>
    <row r="11" spans="1:7" s="29" customFormat="1" ht="31.2" x14ac:dyDescent="0.3">
      <c r="A11" s="49">
        <v>1</v>
      </c>
      <c r="B11" s="61" t="s">
        <v>25</v>
      </c>
      <c r="C11" s="50" t="s">
        <v>15</v>
      </c>
      <c r="D11" s="8" t="s">
        <v>5</v>
      </c>
      <c r="E11" s="62">
        <v>1</v>
      </c>
      <c r="F11" s="46" t="s">
        <v>6</v>
      </c>
      <c r="G11" s="62">
        <v>1</v>
      </c>
    </row>
    <row r="12" spans="1:7" s="29" customFormat="1" ht="31.2" x14ac:dyDescent="0.3">
      <c r="A12" s="49">
        <v>2</v>
      </c>
      <c r="B12" s="11" t="s">
        <v>24</v>
      </c>
      <c r="C12" s="50" t="s">
        <v>15</v>
      </c>
      <c r="D12" s="8" t="s">
        <v>5</v>
      </c>
      <c r="E12" s="62">
        <v>1</v>
      </c>
      <c r="F12" s="46" t="s">
        <v>6</v>
      </c>
      <c r="G12" s="62">
        <v>1</v>
      </c>
    </row>
    <row r="13" spans="1:7" s="29" customFormat="1" ht="31.2" x14ac:dyDescent="0.3">
      <c r="A13" s="49">
        <v>3</v>
      </c>
      <c r="B13" s="11" t="s">
        <v>38</v>
      </c>
      <c r="C13" s="12" t="s">
        <v>15</v>
      </c>
      <c r="D13" s="8" t="s">
        <v>5</v>
      </c>
      <c r="E13" s="14">
        <v>1</v>
      </c>
      <c r="F13" s="46" t="s">
        <v>6</v>
      </c>
      <c r="G13" s="62">
        <v>1</v>
      </c>
    </row>
    <row r="14" spans="1:7" s="29" customFormat="1" ht="31.2" x14ac:dyDescent="0.3">
      <c r="A14" s="49">
        <v>4</v>
      </c>
      <c r="B14" s="61" t="s">
        <v>27</v>
      </c>
      <c r="C14" s="50" t="s">
        <v>15</v>
      </c>
      <c r="D14" s="8" t="s">
        <v>5</v>
      </c>
      <c r="E14" s="62">
        <v>1</v>
      </c>
      <c r="F14" s="46" t="s">
        <v>6</v>
      </c>
      <c r="G14" s="62">
        <v>1</v>
      </c>
    </row>
    <row r="15" spans="1:7" s="29" customFormat="1" ht="31.2" x14ac:dyDescent="0.3">
      <c r="A15" s="49">
        <v>5</v>
      </c>
      <c r="B15" s="11" t="s">
        <v>28</v>
      </c>
      <c r="C15" s="50" t="s">
        <v>15</v>
      </c>
      <c r="D15" s="8" t="s">
        <v>5</v>
      </c>
      <c r="E15" s="62">
        <v>1</v>
      </c>
      <c r="F15" s="46" t="s">
        <v>6</v>
      </c>
      <c r="G15" s="62">
        <v>1</v>
      </c>
    </row>
    <row r="16" spans="1:7" s="29" customFormat="1" ht="31.2" x14ac:dyDescent="0.3">
      <c r="A16" s="49">
        <v>6</v>
      </c>
      <c r="B16" s="6" t="s">
        <v>26</v>
      </c>
      <c r="C16" s="22" t="s">
        <v>15</v>
      </c>
      <c r="D16" s="8" t="s">
        <v>5</v>
      </c>
      <c r="E16" s="32">
        <v>1</v>
      </c>
      <c r="F16" s="46" t="s">
        <v>6</v>
      </c>
      <c r="G16" s="62">
        <v>1</v>
      </c>
    </row>
    <row r="17" spans="1:8" s="29" customFormat="1" ht="31.2" x14ac:dyDescent="0.3">
      <c r="A17" s="49">
        <v>7</v>
      </c>
      <c r="B17" s="23" t="s">
        <v>40</v>
      </c>
      <c r="C17" s="22" t="s">
        <v>15</v>
      </c>
      <c r="D17" s="8" t="s">
        <v>5</v>
      </c>
      <c r="E17" s="32">
        <v>1</v>
      </c>
      <c r="F17" s="46" t="s">
        <v>6</v>
      </c>
      <c r="G17" s="62">
        <v>1</v>
      </c>
    </row>
    <row r="18" spans="1:8" s="29" customFormat="1" ht="31.2" x14ac:dyDescent="0.3">
      <c r="A18" s="49">
        <v>8</v>
      </c>
      <c r="B18" s="23" t="s">
        <v>39</v>
      </c>
      <c r="C18" s="50" t="s">
        <v>15</v>
      </c>
      <c r="D18" s="8" t="s">
        <v>10</v>
      </c>
      <c r="E18" s="62">
        <v>1</v>
      </c>
      <c r="F18" s="46" t="s">
        <v>6</v>
      </c>
      <c r="G18" s="62">
        <v>1</v>
      </c>
    </row>
    <row r="19" spans="1:8" s="29" customFormat="1" ht="62.4" x14ac:dyDescent="0.3">
      <c r="A19" s="49">
        <v>9</v>
      </c>
      <c r="B19" s="11" t="s">
        <v>58</v>
      </c>
      <c r="C19" s="50" t="s">
        <v>63</v>
      </c>
      <c r="D19" s="8" t="s">
        <v>5</v>
      </c>
      <c r="E19" s="52">
        <v>1</v>
      </c>
      <c r="F19" s="53" t="s">
        <v>6</v>
      </c>
      <c r="G19" s="52">
        <v>1</v>
      </c>
    </row>
    <row r="20" spans="1:8" ht="21" x14ac:dyDescent="0.3">
      <c r="A20" s="90" t="s">
        <v>10</v>
      </c>
      <c r="B20" s="91"/>
      <c r="C20" s="91"/>
      <c r="D20" s="91"/>
      <c r="E20" s="91"/>
      <c r="F20" s="91"/>
      <c r="G20" s="92"/>
      <c r="H20" s="100"/>
    </row>
    <row r="21" spans="1:8" ht="31.2" x14ac:dyDescent="0.3">
      <c r="A21" s="49">
        <v>1</v>
      </c>
      <c r="B21" s="11" t="s">
        <v>79</v>
      </c>
      <c r="C21" s="50" t="s">
        <v>15</v>
      </c>
      <c r="D21" s="8" t="s">
        <v>10</v>
      </c>
      <c r="E21" s="101">
        <v>1</v>
      </c>
      <c r="F21" s="93" t="s">
        <v>6</v>
      </c>
      <c r="G21" s="101">
        <v>1</v>
      </c>
      <c r="H21" s="100"/>
    </row>
    <row r="22" spans="1:8" ht="31.2" x14ac:dyDescent="0.3">
      <c r="A22" s="49">
        <v>2</v>
      </c>
      <c r="B22" s="11" t="s">
        <v>80</v>
      </c>
      <c r="C22" s="50" t="s">
        <v>15</v>
      </c>
      <c r="D22" s="8" t="s">
        <v>10</v>
      </c>
      <c r="E22" s="101">
        <v>1</v>
      </c>
      <c r="F22" s="93" t="s">
        <v>6</v>
      </c>
      <c r="G22" s="101">
        <v>1</v>
      </c>
      <c r="H22" s="100"/>
    </row>
  </sheetData>
  <sortState xmlns:xlrd2="http://schemas.microsoft.com/office/spreadsheetml/2017/richdata2" ref="B3:D9">
    <sortCondition ref="B3:B9"/>
  </sortState>
  <mergeCells count="3">
    <mergeCell ref="A2:G2"/>
    <mergeCell ref="A10:G10"/>
    <mergeCell ref="A20:G20"/>
  </mergeCells>
  <conditionalFormatting sqref="D1:D2">
    <cfRule type="endsWith" dxfId="64" priority="52" operator="endsWith" text="Оборудование">
      <formula>RIGHT(D1,LEN("Оборудование"))="Оборудование"</formula>
    </cfRule>
    <cfRule type="containsText" dxfId="63" priority="53" operator="containsText" text="Программное обеспечение">
      <formula>NOT(ISERROR(SEARCH("Программное обеспечение",D1)))</formula>
    </cfRule>
    <cfRule type="endsWith" dxfId="62" priority="54" operator="endsWith" text="Оборудование IT">
      <formula>RIGHT(D1,LEN("Оборудование IT"))="Оборудование IT"</formula>
    </cfRule>
    <cfRule type="containsText" dxfId="61" priority="55" operator="containsText" text="Мебель">
      <formula>NOT(ISERROR(SEARCH("Мебель",D1)))</formula>
    </cfRule>
  </conditionalFormatting>
  <conditionalFormatting sqref="D3:D9">
    <cfRule type="expression" dxfId="60" priority="8">
      <formula>EXACT("Учебные пособия",D3)</formula>
    </cfRule>
    <cfRule type="expression" dxfId="59" priority="9">
      <formula>EXACT("Техника безопасности",D3)</formula>
    </cfRule>
    <cfRule type="expression" dxfId="58" priority="10">
      <formula>EXACT("Охрана труда",D3)</formula>
    </cfRule>
    <cfRule type="expression" dxfId="57" priority="11">
      <formula>EXACT("Программное обеспечение",D3)</formula>
    </cfRule>
    <cfRule type="expression" dxfId="56" priority="12">
      <formula>EXACT("Оборудование IT",D3)</formula>
    </cfRule>
    <cfRule type="expression" dxfId="55" priority="13">
      <formula>EXACT("Мебель",D3)</formula>
    </cfRule>
    <cfRule type="expression" dxfId="54" priority="14">
      <formula>EXACT("Оборудование",D3)</formula>
    </cfRule>
  </conditionalFormatting>
  <conditionalFormatting sqref="D10">
    <cfRule type="endsWith" dxfId="53" priority="139" operator="endsWith" text="Оборудование">
      <formula>RIGHT(D10,LEN("Оборудование"))="Оборудование"</formula>
    </cfRule>
    <cfRule type="containsText" dxfId="52" priority="140" operator="containsText" text="Программное обеспечение">
      <formula>NOT(ISERROR(SEARCH("Программное обеспечение",D10)))</formula>
    </cfRule>
    <cfRule type="endsWith" dxfId="51" priority="141" operator="endsWith" text="Оборудование IT">
      <formula>RIGHT(D10,LEN("Оборудование IT"))="Оборудование IT"</formula>
    </cfRule>
    <cfRule type="containsText" dxfId="50" priority="142" operator="containsText" text="Мебель">
      <formula>NOT(ISERROR(SEARCH("Мебель",D10)))</formula>
    </cfRule>
  </conditionalFormatting>
  <conditionalFormatting sqref="D11:D19">
    <cfRule type="expression" dxfId="49" priority="22">
      <formula>EXACT("Учебные пособия",D11)</formula>
    </cfRule>
    <cfRule type="expression" dxfId="48" priority="23">
      <formula>EXACT("Техника безопасности",D11)</formula>
    </cfRule>
    <cfRule type="expression" dxfId="47" priority="24">
      <formula>EXACT("Охрана труда",D11)</formula>
    </cfRule>
    <cfRule type="expression" dxfId="46" priority="25">
      <formula>EXACT("Программное обеспечение",D11)</formula>
    </cfRule>
    <cfRule type="expression" dxfId="45" priority="26">
      <formula>EXACT("Оборудование IT",D11)</formula>
    </cfRule>
    <cfRule type="expression" dxfId="44" priority="27">
      <formula>EXACT("Мебель",D11)</formula>
    </cfRule>
    <cfRule type="expression" dxfId="43" priority="28">
      <formula>EXACT("Оборудование",D11)</formula>
    </cfRule>
  </conditionalFormatting>
  <conditionalFormatting sqref="D23:D9944">
    <cfRule type="endsWith" dxfId="17" priority="88" operator="endsWith" text="Оборудование">
      <formula>RIGHT(D23,LEN("Оборудование"))="Оборудование"</formula>
    </cfRule>
    <cfRule type="containsText" dxfId="16" priority="89" operator="containsText" text="Программное обеспечение">
      <formula>NOT(ISERROR(SEARCH("Программное обеспечение",D23)))</formula>
    </cfRule>
    <cfRule type="endsWith" dxfId="15" priority="90" operator="endsWith" text="Оборудование IT">
      <formula>RIGHT(D23,LEN("Оборудование IT"))="Оборудование IT"</formula>
    </cfRule>
    <cfRule type="containsText" dxfId="14" priority="91" operator="containsText" text="Мебель">
      <formula>NOT(ISERROR(SEARCH("Мебель",D23)))</formula>
    </cfRule>
  </conditionalFormatting>
  <conditionalFormatting sqref="D21:D22">
    <cfRule type="expression" dxfId="6" priority="1">
      <formula>EXACT("Учебные пособия",D21)</formula>
    </cfRule>
    <cfRule type="expression" dxfId="5" priority="2">
      <formula>EXACT("Техника безопасности",D21)</formula>
    </cfRule>
    <cfRule type="expression" dxfId="4" priority="3">
      <formula>EXACT("Охрана труда",D21)</formula>
    </cfRule>
    <cfRule type="expression" dxfId="3" priority="4">
      <formula>EXACT("Программное обеспечение",D21)</formula>
    </cfRule>
    <cfRule type="expression" dxfId="2" priority="5">
      <formula>EXACT("Оборудование IT",D21)</formula>
    </cfRule>
    <cfRule type="expression" dxfId="1" priority="6">
      <formula>EXACT("Мебель",D21)</formula>
    </cfRule>
    <cfRule type="expression" dxfId="0" priority="7">
      <formula>EXACT("Оборудование",D21)</formula>
    </cfRule>
  </conditionalFormatting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D10 D1:D2 D23:D1048576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D4" sqref="D4"/>
    </sheetView>
  </sheetViews>
  <sheetFormatPr defaultRowHeight="14.4" x14ac:dyDescent="0.3"/>
  <cols>
    <col min="1" max="1" width="28.6640625" style="16" customWidth="1"/>
  </cols>
  <sheetData>
    <row r="1" spans="1:1" ht="15.6" x14ac:dyDescent="0.3">
      <c r="A1" s="8" t="s">
        <v>7</v>
      </c>
    </row>
    <row r="2" spans="1:1" ht="15.6" x14ac:dyDescent="0.3">
      <c r="A2" s="8" t="s">
        <v>10</v>
      </c>
    </row>
    <row r="3" spans="1:1" ht="15.6" x14ac:dyDescent="0.3">
      <c r="A3" s="8" t="s">
        <v>5</v>
      </c>
    </row>
    <row r="4" spans="1:1" ht="15.6" x14ac:dyDescent="0.3">
      <c r="A4" s="8" t="s">
        <v>17</v>
      </c>
    </row>
    <row r="5" spans="1:1" ht="15.6" x14ac:dyDescent="0.3">
      <c r="A5" s="8" t="s">
        <v>8</v>
      </c>
    </row>
    <row r="6" spans="1:1" ht="15.6" x14ac:dyDescent="0.3">
      <c r="A6" s="8" t="s">
        <v>31</v>
      </c>
    </row>
    <row r="7" spans="1:1" ht="15.6" x14ac:dyDescent="0.3">
      <c r="A7" s="8" t="s">
        <v>64</v>
      </c>
    </row>
    <row r="8" spans="1:1" x14ac:dyDescent="0.3">
      <c r="A8" s="15"/>
    </row>
    <row r="9" spans="1:1" x14ac:dyDescent="0.3">
      <c r="A9" s="15"/>
    </row>
    <row r="10" spans="1:1" x14ac:dyDescent="0.3">
      <c r="A10" s="15"/>
    </row>
    <row r="11" spans="1:1" x14ac:dyDescent="0.3">
      <c r="A11" s="15"/>
    </row>
    <row r="12" spans="1:1" x14ac:dyDescent="0.3">
      <c r="A12" s="15"/>
    </row>
    <row r="13" spans="1:1" x14ac:dyDescent="0.3">
      <c r="A13" s="15"/>
    </row>
    <row r="14" spans="1:1" x14ac:dyDescent="0.3">
      <c r="A14" s="15"/>
    </row>
    <row r="15" spans="1:1" x14ac:dyDescent="0.3">
      <c r="A15" s="15"/>
    </row>
    <row r="16" spans="1:1" x14ac:dyDescent="0.3">
      <c r="A16" s="15"/>
    </row>
    <row r="17" spans="1:1" x14ac:dyDescent="0.3">
      <c r="A17" s="15"/>
    </row>
    <row r="18" spans="1:1" x14ac:dyDescent="0.3">
      <c r="A18" s="15"/>
    </row>
    <row r="19" spans="1:1" x14ac:dyDescent="0.3">
      <c r="A19" s="15"/>
    </row>
    <row r="20" spans="1:1" x14ac:dyDescent="0.3">
      <c r="A20" s="15"/>
    </row>
    <row r="21" spans="1:1" x14ac:dyDescent="0.3">
      <c r="A21" s="15"/>
    </row>
    <row r="22" spans="1:1" x14ac:dyDescent="0.3">
      <c r="A22" s="15"/>
    </row>
    <row r="23" spans="1:1" x14ac:dyDescent="0.3">
      <c r="A23" s="15"/>
    </row>
    <row r="24" spans="1:1" x14ac:dyDescent="0.3">
      <c r="A24" s="15"/>
    </row>
    <row r="25" spans="1:1" x14ac:dyDescent="0.3">
      <c r="A25" s="15"/>
    </row>
    <row r="26" spans="1:1" x14ac:dyDescent="0.3">
      <c r="A26" s="15"/>
    </row>
    <row r="27" spans="1:1" x14ac:dyDescent="0.3">
      <c r="A27" s="15"/>
    </row>
    <row r="28" spans="1:1" x14ac:dyDescent="0.3">
      <c r="A28" s="15"/>
    </row>
    <row r="29" spans="1:1" x14ac:dyDescent="0.3">
      <c r="A29" s="15"/>
    </row>
    <row r="30" spans="1:1" x14ac:dyDescent="0.3">
      <c r="A30" s="15"/>
    </row>
    <row r="31" spans="1:1" x14ac:dyDescent="0.3">
      <c r="A31" s="15"/>
    </row>
    <row r="32" spans="1:1" x14ac:dyDescent="0.3">
      <c r="A32" s="15"/>
    </row>
    <row r="33" spans="1:1" x14ac:dyDescent="0.3">
      <c r="A33" s="15"/>
    </row>
    <row r="34" spans="1:1" x14ac:dyDescent="0.3">
      <c r="A34" s="15"/>
    </row>
    <row r="35" spans="1:1" x14ac:dyDescent="0.3">
      <c r="A35" s="15"/>
    </row>
    <row r="36" spans="1:1" x14ac:dyDescent="0.3">
      <c r="A36" s="15"/>
    </row>
    <row r="37" spans="1:1" x14ac:dyDescent="0.3">
      <c r="A37" s="15"/>
    </row>
    <row r="38" spans="1:1" x14ac:dyDescent="0.3">
      <c r="A38" s="15"/>
    </row>
    <row r="39" spans="1:1" x14ac:dyDescent="0.3">
      <c r="A39" s="15"/>
    </row>
    <row r="40" spans="1:1" x14ac:dyDescent="0.3">
      <c r="A40" s="15"/>
    </row>
    <row r="41" spans="1:1" x14ac:dyDescent="0.3">
      <c r="A41" s="15"/>
    </row>
    <row r="42" spans="1:1" x14ac:dyDescent="0.3">
      <c r="A42" s="15"/>
    </row>
    <row r="43" spans="1:1" x14ac:dyDescent="0.3">
      <c r="A43" s="15"/>
    </row>
    <row r="44" spans="1:1" x14ac:dyDescent="0.3">
      <c r="A44" s="15"/>
    </row>
    <row r="45" spans="1:1" x14ac:dyDescent="0.3">
      <c r="A45" s="15"/>
    </row>
    <row r="46" spans="1:1" x14ac:dyDescent="0.3">
      <c r="A46" s="15"/>
    </row>
    <row r="47" spans="1:1" x14ac:dyDescent="0.3">
      <c r="A47" s="15"/>
    </row>
    <row r="48" spans="1:1" x14ac:dyDescent="0.3">
      <c r="A48" s="15"/>
    </row>
    <row r="49" spans="1:1" x14ac:dyDescent="0.3">
      <c r="A49" s="15"/>
    </row>
    <row r="50" spans="1:1" x14ac:dyDescent="0.3">
      <c r="A50" s="15"/>
    </row>
    <row r="51" spans="1:1" x14ac:dyDescent="0.3">
      <c r="A51" s="15"/>
    </row>
    <row r="52" spans="1:1" x14ac:dyDescent="0.3">
      <c r="A52" s="15"/>
    </row>
    <row r="53" spans="1:1" x14ac:dyDescent="0.3">
      <c r="A53" s="15"/>
    </row>
    <row r="54" spans="1:1" x14ac:dyDescent="0.3">
      <c r="A54" s="15"/>
    </row>
    <row r="55" spans="1:1" x14ac:dyDescent="0.3">
      <c r="A55" s="15"/>
    </row>
    <row r="56" spans="1:1" x14ac:dyDescent="0.3">
      <c r="A56" s="15"/>
    </row>
    <row r="57" spans="1:1" x14ac:dyDescent="0.3">
      <c r="A57" s="15"/>
    </row>
    <row r="58" spans="1:1" x14ac:dyDescent="0.3">
      <c r="A58" s="15"/>
    </row>
    <row r="59" spans="1:1" x14ac:dyDescent="0.3">
      <c r="A59" s="15"/>
    </row>
    <row r="60" spans="1:1" x14ac:dyDescent="0.3">
      <c r="A60" s="15"/>
    </row>
    <row r="61" spans="1:1" x14ac:dyDescent="0.3">
      <c r="A61" s="15"/>
    </row>
    <row r="62" spans="1:1" x14ac:dyDescent="0.3">
      <c r="A62" s="15"/>
    </row>
    <row r="63" spans="1:1" x14ac:dyDescent="0.3">
      <c r="A63" s="15"/>
    </row>
    <row r="64" spans="1:1" x14ac:dyDescent="0.3">
      <c r="A64" s="15"/>
    </row>
    <row r="65" spans="1:1" x14ac:dyDescent="0.3">
      <c r="A65" s="15"/>
    </row>
    <row r="66" spans="1:1" x14ac:dyDescent="0.3">
      <c r="A66" s="15"/>
    </row>
    <row r="67" spans="1:1" x14ac:dyDescent="0.3">
      <c r="A67" s="15"/>
    </row>
    <row r="68" spans="1:1" x14ac:dyDescent="0.3">
      <c r="A68" s="15"/>
    </row>
    <row r="69" spans="1:1" x14ac:dyDescent="0.3">
      <c r="A69" s="15"/>
    </row>
    <row r="70" spans="1:1" x14ac:dyDescent="0.3">
      <c r="A70" s="15"/>
    </row>
    <row r="71" spans="1:1" x14ac:dyDescent="0.3">
      <c r="A71" s="15"/>
    </row>
    <row r="72" spans="1:1" x14ac:dyDescent="0.3">
      <c r="A72" s="15"/>
    </row>
    <row r="73" spans="1:1" x14ac:dyDescent="0.3">
      <c r="A73" s="15"/>
    </row>
    <row r="74" spans="1:1" x14ac:dyDescent="0.3">
      <c r="A74" s="15"/>
    </row>
    <row r="75" spans="1:1" x14ac:dyDescent="0.3">
      <c r="A75" s="15"/>
    </row>
    <row r="76" spans="1:1" x14ac:dyDescent="0.3">
      <c r="A76" s="15"/>
    </row>
    <row r="77" spans="1:1" x14ac:dyDescent="0.3">
      <c r="A77" s="15"/>
    </row>
    <row r="78" spans="1:1" x14ac:dyDescent="0.3">
      <c r="A78" s="15"/>
    </row>
    <row r="79" spans="1:1" x14ac:dyDescent="0.3">
      <c r="A79" s="15"/>
    </row>
  </sheetData>
  <sortState xmlns:xlrd2="http://schemas.microsoft.com/office/spreadsheetml/2017/richdata2" ref="A1:A77">
    <sortCondition ref="A1:A77"/>
  </sortState>
  <conditionalFormatting sqref="A1:A7">
    <cfRule type="expression" dxfId="13" priority="1">
      <formula>EXACT("Учебные пособия",A1)</formula>
    </cfRule>
    <cfRule type="expression" dxfId="12" priority="8">
      <formula>EXACT("Техника безопасности",A1)</formula>
    </cfRule>
    <cfRule type="expression" dxfId="11" priority="9">
      <formula>EXACT("Охрана труда",A1)</formula>
    </cfRule>
    <cfRule type="expression" dxfId="10" priority="10">
      <formula>EXACT("Программное обеспечение",A1)</formula>
    </cfRule>
    <cfRule type="expression" dxfId="9" priority="11">
      <formula>EXACT("Оборудование IT",A1)</formula>
    </cfRule>
    <cfRule type="expression" dxfId="8" priority="12">
      <formula>EXACT("Мебель",A1)</formula>
    </cfRule>
    <cfRule type="expression" dxfId="7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Вариативная часть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2024-08-26T12:53:54Z</dcterms:modified>
</cp:coreProperties>
</file>