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94992B6-A2EE-466B-A2C5-388831A6F6D1}"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definedName>
    <definedName name="_xlnm._FilterDatabase" localSheetId="5" hidden="1">'Охрана труда'!$A$1:$H$6</definedName>
    <definedName name="_xlnm._FilterDatabase" localSheetId="4" hidden="1">'Рабочее место преподавателя'!$A$1:$H$5</definedName>
    <definedName name="_xlnm._FilterDatabase" localSheetId="3" hidden="1">'Рабочее место учащегося'!$A$1:$H$5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6" i="10"/>
  <c r="G2" i="10"/>
  <c r="G4" i="10"/>
  <c r="G7" i="10"/>
  <c r="G5" i="10"/>
  <c r="G2" i="11"/>
  <c r="G4" i="11"/>
  <c r="G5" i="11"/>
  <c r="G2" i="12"/>
  <c r="G4" i="12"/>
  <c r="G5" i="12"/>
  <c r="G3" i="13"/>
  <c r="G5" i="13"/>
  <c r="G6" i="13"/>
  <c r="G4" i="13"/>
  <c r="F3" i="13"/>
  <c r="F6" i="13"/>
  <c r="F4" i="13"/>
  <c r="F2" i="13"/>
  <c r="G68" i="14"/>
  <c r="G66" i="14"/>
  <c r="G65" i="14"/>
  <c r="G64" i="14"/>
  <c r="G22" i="6" l="1"/>
  <c r="G23" i="6"/>
  <c r="G24" i="6"/>
  <c r="G21" i="6"/>
  <c r="G3" i="10" l="1"/>
  <c r="G3" i="11"/>
  <c r="G3" i="12"/>
  <c r="G2" i="13"/>
  <c r="G36" i="6"/>
  <c r="G34" i="6" l="1"/>
</calcChain>
</file>

<file path=xl/sharedStrings.xml><?xml version="1.0" encoding="utf-8"?>
<sst xmlns="http://schemas.openxmlformats.org/spreadsheetml/2006/main" count="458" uniqueCount="153">
  <si>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</si>
  <si>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</si>
  <si>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</si>
  <si>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</si>
  <si>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</si>
  <si>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</si>
  <si>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</si>
  <si>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</si>
  <si>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</si>
  <si>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</si>
  <si>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</si>
  <si>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</si>
  <si>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</si>
  <si>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</si>
  <si>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</si>
  <si>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</si>
  <si>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</si>
  <si>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</si>
  <si>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</si>
  <si>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</si>
  <si>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</si>
  <si>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</si>
  <si>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</si>
  <si>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</si>
  <si>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</si>
  <si>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</si>
  <si>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</si>
  <si>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</si>
  <si>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</si>
  <si>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</si>
  <si>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</si>
  <si>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</si>
  <si>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</si>
  <si>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</si>
  <si>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</si>
  <si>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</si>
  <si>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</si>
  <si>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</si>
  <si>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</si>
  <si>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</si>
  <si>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</si>
  <si>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</si>
  <si>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</si>
  <si>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</si>
  <si>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</si>
  <si>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</si>
  <si>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</si>
  <si>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</si>
  <si>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</si>
  <si>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</si>
  <si>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</si>
  <si>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</si>
  <si>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</si>
  <si>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</si>
  <si>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</si>
  <si>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</si>
  <si>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</si>
  <si>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</si>
  <si>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</si>
  <si>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</si>
  <si>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</si>
  <si>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</si>
  <si>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</si>
  <si>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</si>
  <si>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</si>
  <si>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</si>
  <si>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</si>
  <si>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</si>
  <si>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</si>
  <si>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</si>
  <si>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</si>
  <si>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</si>
  <si>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</si>
  <si>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</si>
  <si>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</si>
  <si>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</si>
  <si>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</si>
  <si>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Республика Саха (Якутия)</t>
  </si>
  <si>
    <t>ГАПОУ Республики Саха (Якутия) «Южно-Якутский технологический колледж»</t>
  </si>
  <si>
    <t>Специализированная учебная лаборатория "Технологии планирования горных работ"</t>
  </si>
  <si>
    <t>13.01.10 Электромонтер по ремонту и обслуживанию электрооборудования (по отраслям),
13.02.02 Теплоснабжение и теплотехническое оборудование,
13.02.12 Электрические станции, сети и системы, их релейная защита и автоматизаци,
13.02.07 Электроснабжение (по отраслям),
13.02.13 Эксплуатация и обслуживание электрического и электромеханического оборудования (по отраслям),
18.01.27 Машинист технологических насосов и компрессоров,
21.01.10 Ремонтник горного оборудования,
21.01.15 Электрослесарь подземный,
21.01.16 Обогатитель полезных ископаемых,
21.02.15 Открытые горные работы,
21.02.17 Подземная разработка месторождений полезных ископаемых,
21.02.18 Обогащение полезных ископаемых,
15.02.19 Сварочное производство,
23.02.07 Техническое обслуживание и ремонт двигателей, систем и агрегатов автомобилей</t>
  </si>
  <si>
    <t>Технологии планирования горных работ</t>
  </si>
  <si>
    <t xml:space="preserve">Инфраструктурный лист для оснащения образовательно-производственного центра (кластера) в сфере, отрасли Горнодобывающая промышленность, на базе ГАПОУ РС (Я) "Южно-Якутский технологический колледж" </t>
  </si>
  <si>
    <t>Основная информация об образовательно-производственном центре (кластере):</t>
  </si>
  <si>
    <r>
      <rPr>
        <b/>
        <sz val="12"/>
        <rFont val="Times New Roman"/>
        <family val="1"/>
        <charset val="204"/>
      </rPr>
      <t>Субъект Российской Федерации:</t>
    </r>
    <r>
      <rPr>
        <sz val="12"/>
        <rFont val="Times New Roman"/>
        <family val="1"/>
        <charset val="204"/>
      </rPr>
      <t xml:space="preserve"> </t>
    </r>
    <r>
      <rPr>
        <i/>
        <sz val="12"/>
        <rFont val="Times New Roman"/>
        <family val="1"/>
        <charset val="204"/>
      </rPr>
      <t>Республика Саха (Якутия)</t>
    </r>
  </si>
  <si>
    <t>Базовая организация кластера:</t>
  </si>
  <si>
    <t>Государственное автономное профессиональное образовательное учреждение Республика Саха (Якутия) "Южно-Якутский технологический колледж" (ГАПОУ РС(Я) "ЮЯТК")</t>
  </si>
  <si>
    <r>
      <t xml:space="preserve">Адрес базовой образовательной организации: </t>
    </r>
    <r>
      <rPr>
        <i/>
        <sz val="12"/>
        <color theme="1"/>
        <rFont val="Times New Roman"/>
        <family val="1"/>
        <charset val="204"/>
      </rPr>
      <t>город Нерюнгри, улица Кравченко, дом 16, корпус 1</t>
    </r>
  </si>
  <si>
    <t>Организации реального сектора экономики кластера:</t>
  </si>
  <si>
    <t>Общество с ограниченной ответственностью «Управляющая компания «Колмар»</t>
  </si>
  <si>
    <t>Общество с ограниченной ответственностью «Эльгауголь»</t>
  </si>
  <si>
    <t>Акционерное общество Холдинговая компания «Якутуголь»</t>
  </si>
  <si>
    <t>Образовательные организации кластера:</t>
  </si>
  <si>
    <t>Государственное автономное профессиональное образовательное учреждение Республики Саха (Якутия) «Алданский политехнический техникум»</t>
  </si>
  <si>
    <t>Государственное бюджетное профессиональное образовательное учреждение Республики Саха (Якутия) «Ленский технологический техникум»</t>
  </si>
  <si>
    <t>Государственное бюджетное профессиональное образовательное учреждение Республики Саха (Якутия) «Горно-геологический техникум»</t>
  </si>
  <si>
    <r>
      <rPr>
        <sz val="12"/>
        <rFont val="Times New Roman"/>
        <family val="1"/>
        <charset val="204"/>
      </rPr>
      <t>11. Зона под вид работ:</t>
    </r>
    <r>
      <rPr>
        <b/>
        <sz val="12"/>
        <color theme="1"/>
        <rFont val="Times New Roman"/>
        <family val="1"/>
        <charset val="204"/>
      </rPr>
      <t xml:space="preserve"> Специализированная учебная лаборатория "Технологии планирования горных работ" (15 рабочих мест)</t>
    </r>
  </si>
  <si>
    <r>
      <t xml:space="preserve">Площадь зоны: не менее </t>
    </r>
    <r>
      <rPr>
        <b/>
        <i/>
        <u/>
        <sz val="12"/>
        <rFont val="Times New Roman"/>
        <family val="1"/>
        <charset val="204"/>
      </rPr>
      <t xml:space="preserve">    5,0    </t>
    </r>
    <r>
      <rPr>
        <sz val="12"/>
        <rFont val="Times New Roman"/>
        <family val="1"/>
        <charset val="204"/>
      </rPr>
      <t xml:space="preserve"> кв.м.</t>
    </r>
  </si>
  <si>
    <r>
      <t xml:space="preserve">Освещение: </t>
    </r>
    <r>
      <rPr>
        <b/>
        <i/>
        <u/>
        <sz val="12"/>
        <rFont val="Times New Roman"/>
        <family val="1"/>
        <charset val="204"/>
      </rPr>
      <t>Допустимо верхнее искусственное освещение</t>
    </r>
    <r>
      <rPr>
        <sz val="12"/>
        <rFont val="Times New Roman"/>
        <family val="1"/>
        <charset val="204"/>
      </rPr>
      <t xml:space="preserve"> ( не менее</t>
    </r>
    <r>
      <rPr>
        <b/>
        <i/>
        <u/>
        <sz val="12"/>
        <rFont val="Times New Roman"/>
        <family val="1"/>
        <charset val="204"/>
      </rPr>
      <t xml:space="preserve"> 400</t>
    </r>
    <r>
      <rPr>
        <sz val="12"/>
        <rFont val="Times New Roman"/>
        <family val="1"/>
        <charset val="204"/>
      </rPr>
      <t xml:space="preserve"> люкс) </t>
    </r>
  </si>
  <si>
    <r>
      <t xml:space="preserve">Интернет : </t>
    </r>
    <r>
      <rPr>
        <b/>
        <i/>
        <u/>
        <sz val="12"/>
        <rFont val="Times New Roman"/>
        <family val="1"/>
        <charset val="204"/>
      </rPr>
      <t xml:space="preserve">Подключение ПК и ноутбуков к проводному интернету (с возможностью подключения ноутбуков к беспроводному интернету) 	</t>
    </r>
  </si>
  <si>
    <r>
      <t xml:space="preserve">Электричество: </t>
    </r>
    <r>
      <rPr>
        <b/>
        <i/>
        <u/>
        <sz val="12"/>
        <rFont val="Times New Roman"/>
        <family val="1"/>
        <charset val="204"/>
      </rPr>
      <t xml:space="preserve">       220 вольт       </t>
    </r>
    <r>
      <rPr>
        <b/>
        <i/>
        <sz val="12"/>
        <rFont val="Times New Roman"/>
        <family val="1"/>
        <charset val="204"/>
      </rPr>
      <t>,</t>
    </r>
    <r>
      <rPr>
        <sz val="12"/>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</si>
  <si>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 xml:space="preserve"> не требуется</t>
    </r>
  </si>
  <si>
    <r>
      <t xml:space="preserve">Покрытие пола: </t>
    </r>
    <r>
      <rPr>
        <b/>
        <i/>
        <u/>
        <sz val="12"/>
        <rFont val="Times New Roman"/>
        <family val="1"/>
        <charset val="204"/>
      </rPr>
      <t>линолеум</t>
    </r>
    <r>
      <rPr>
        <sz val="12"/>
        <rFont val="Times New Roman"/>
        <family val="1"/>
        <charset val="204"/>
      </rPr>
      <t xml:space="preserve">  - </t>
    </r>
    <r>
      <rPr>
        <b/>
        <i/>
        <u/>
        <sz val="12"/>
        <rFont val="Times New Roman"/>
        <family val="1"/>
        <charset val="204"/>
      </rPr>
      <t xml:space="preserve">    5,0     </t>
    </r>
    <r>
      <rPr>
        <sz val="12"/>
        <rFont val="Times New Roman"/>
        <family val="1"/>
        <charset val="204"/>
      </rPr>
      <t xml:space="preserve"> м2 на всю зону</t>
    </r>
  </si>
  <si>
    <r>
      <t xml:space="preserve">Подведение/ отведение ХВС (при необходимости) : </t>
    </r>
    <r>
      <rPr>
        <b/>
        <i/>
        <u/>
        <sz val="12"/>
        <rFont val="Times New Roman"/>
        <family val="1"/>
        <charset val="204"/>
      </rPr>
      <t>не требуется</t>
    </r>
  </si>
  <si>
    <r>
      <t xml:space="preserve">Подведение сжатого воздуха (при необходимости): </t>
    </r>
    <r>
      <rPr>
        <b/>
        <i/>
        <u/>
        <sz val="12"/>
        <rFont val="Times New Roman"/>
        <family val="1"/>
        <charset val="204"/>
      </rPr>
      <t>не требуется</t>
    </r>
  </si>
  <si>
    <t>Источник финансирования</t>
  </si>
  <si>
    <t>Интерактивная панель</t>
  </si>
  <si>
    <t>Интерактивная панель (86 - дюймовый смарт-дисплей) Экран: размер экрана - 86 дюймов, защита глаз от синего света - поддерживается, частота обновления - 60 Гц, цветовая гамма стандарта NTSC - 90%, угол обзора - 178° по горизонтали / 178° по вертикали, мультисенсорный (мультитач) 20 точек касания, разрешение - 4K (3840 × 2160 пикселей), модель экрана - D-LED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</si>
  <si>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ФБ</t>
  </si>
  <si>
    <t>15.6 , QHD, IPS, sRGB 100%, процессор Tiger Lake, 10 нм SuperFin, 8 ядер/16 потоков, 2,3–4,6 ГГц, L3-кеш 24 Мбайт, макс. TDP 45 Вт, RAM 16 ГБ, SSD 512 ГБ, 8 Гбайт (до 140 Вт), интегрированная в процессор графика (32 исполнительных блока, 1,45 ГГц), WIFI 6, предустановленные операционная система и пакет офисных программ</t>
  </si>
  <si>
    <t xml:space="preserve">шт </t>
  </si>
  <si>
    <t>Управление ремонтами и обслуживанием оборудования (ППР)</t>
  </si>
  <si>
    <t>Возможности: Ведение списка оборудования, В системе ведутся следующие справочники: Виды дефектов, Виды графиков работ, Ремонтные группы объектов ремонта, Технологические карты ремонтов, Паспорт оборудования, Объект ремонта; Планирование ремонтов, Выявленный дефект оборудования, Наступление даты планового ремонта по графику ППР, Обслуживание оборудования, Учет осмотров оборудования, Расчет потребности в МТО, Метрология: обслуживание средств измерений, Формирование бюджета на ремонты и техническое обслуживание, Контроль затрат МТО, Контроль трудозатрат, Планирование персонала, Информация для бухгалтерии, Защита информации, администрирование, Технологические достоинства, Масштабируемость и производительность</t>
  </si>
  <si>
    <t>ПО</t>
  </si>
  <si>
    <t>тип МФУ лазерное, функции устройства принтер/сканер/копир/факс, технология печати лазерная, цветность печати черно-белая, максимальный формат A3, автоматическая двусторонняя печать есть, максимальное разрешение черно-белой печати 1200x1200 dpi, оптическое разрешение сканера 600x600 dpi, максимальный формат бумаги (сканер) A3 (420х297), устройство автоподачи есть, тип устройства автоподачи двухстороннее, максимальное разрешение копира 600x600 dpi, оперативная память 1024 Мб, частота процессора 1020 МГц, Ethernet (RJ-45), USB, прямая печать есть, мобильные технологии печати AirPrint, Mopria, поддержка языков управления PCL 6, KPDL 3, совместимость со всеми операционными системами, отображение информации цветная сенсорная панель</t>
  </si>
  <si>
    <t>IP-видеокамера</t>
  </si>
  <si>
    <t>установка камер в помещении, тип матрицы CMOS Progressive Scan, число пикселей матрицы 6 мп., угол обзора по горизонтали 107.8°, угол обзора по вертикали 57.9°, угол обзора по диагонали 126.7°, подсветка EXIR, дальность подсветки 10 м, изображение цветное, максимальное разрешение 3200x1800, максимальная частота кадров 15 кадров/с, встроенный микрофон есть, встроенный динамик есть, тип подключения проводной, поддержка PoE есть, разъем RJ45 есть, IPV6 есть, ночная съёмка есть</t>
  </si>
  <si>
    <t>Стол на металлокаркасе</t>
  </si>
  <si>
    <t>Габариты: 1200х800х750 мм. Столешница ЛДСП 25 - 30 мм, кромка ПВХ, Металлокаркас профильная труба 60х30 покрыта порошковым напылением</t>
  </si>
  <si>
    <t>Рабочее место учащегося</t>
  </si>
  <si>
    <r>
      <t xml:space="preserve">Площадь зоны: не менее </t>
    </r>
    <r>
      <rPr>
        <b/>
        <i/>
        <u/>
        <sz val="12"/>
        <color theme="1"/>
        <rFont val="Times New Roman"/>
        <family val="1"/>
        <charset val="204"/>
      </rPr>
      <t xml:space="preserve">     22,0    </t>
    </r>
    <r>
      <rPr>
        <sz val="12"/>
        <color theme="1"/>
        <rFont val="Times New Roman"/>
        <family val="1"/>
        <charset val="204"/>
      </rPr>
      <t xml:space="preserve"> кв.м.</t>
    </r>
  </si>
  <si>
    <r>
      <t>Освещение:</t>
    </r>
    <r>
      <rPr>
        <sz val="12"/>
        <color rgb="FFFF0000"/>
        <rFont val="Times New Roman"/>
        <family val="1"/>
        <charset val="204"/>
      </rPr>
      <t xml:space="preserve"> </t>
    </r>
    <r>
      <rPr>
        <b/>
        <i/>
        <u/>
        <sz val="12"/>
        <rFont val="Times New Roman"/>
        <family val="1"/>
        <charset val="204"/>
      </rPr>
      <t>Допустимо верхнее искусственное освещение</t>
    </r>
    <r>
      <rPr>
        <sz val="12"/>
        <color theme="1"/>
        <rFont val="Times New Roman"/>
        <family val="1"/>
        <charset val="204"/>
      </rPr>
      <t xml:space="preserve"> ( не менее</t>
    </r>
    <r>
      <rPr>
        <b/>
        <i/>
        <u/>
        <sz val="12"/>
        <rFont val="Times New Roman"/>
        <family val="1"/>
        <charset val="204"/>
      </rPr>
      <t xml:space="preserve"> 400</t>
    </r>
    <r>
      <rPr>
        <sz val="12"/>
        <color rgb="FFFF0000"/>
        <rFont val="Times New Roman"/>
        <family val="1"/>
        <charset val="204"/>
      </rPr>
      <t xml:space="preserve"> </t>
    </r>
    <r>
      <rPr>
        <sz val="12"/>
        <color theme="1"/>
        <rFont val="Times New Roman"/>
        <family val="1"/>
        <charset val="204"/>
      </rPr>
      <t xml:space="preserve">люкс) </t>
    </r>
  </si>
  <si>
    <r>
      <t xml:space="preserve">Интернет : </t>
    </r>
    <r>
      <rPr>
        <b/>
        <i/>
        <u/>
        <sz val="12"/>
        <color theme="1"/>
        <rFont val="Times New Roman"/>
        <family val="1"/>
        <charset val="204"/>
      </rPr>
      <t xml:space="preserve">Подключение ПК и ноутбуков к проводному </t>
    </r>
    <r>
      <rPr>
        <b/>
        <i/>
        <u/>
        <sz val="12"/>
        <rFont val="Times New Roman"/>
        <family val="1"/>
        <charset val="204"/>
      </rPr>
      <t xml:space="preserve">интернету (с возможностью подключения ноутбуков к беспроводному интернету) 	</t>
    </r>
  </si>
  <si>
    <r>
      <t>Электричество:</t>
    </r>
    <r>
      <rPr>
        <sz val="12"/>
        <rFont val="Times New Roman"/>
        <family val="1"/>
        <charset val="204"/>
      </rPr>
      <t xml:space="preserve"> </t>
    </r>
    <r>
      <rPr>
        <b/>
        <i/>
        <u/>
        <sz val="12"/>
        <rFont val="Times New Roman"/>
        <family val="1"/>
        <charset val="204"/>
      </rPr>
      <t xml:space="preserve">       220 вольт       </t>
    </r>
    <r>
      <rPr>
        <b/>
        <i/>
        <sz val="12"/>
        <rFont val="Times New Roman"/>
        <family val="1"/>
        <charset val="204"/>
      </rPr>
      <t>,</t>
    </r>
    <r>
      <rPr>
        <sz val="12"/>
        <color theme="1"/>
        <rFont val="Times New Roman"/>
        <family val="1"/>
        <charset val="204"/>
      </rPr>
      <t xml:space="preserve"> подключения к сети  по (220 Вольт и 380 Вольт)	</t>
    </r>
  </si>
  <si>
    <r>
      <t xml:space="preserve">Контур заземления для электропитания и сети слаботочных подключений (при необходимости) : </t>
    </r>
    <r>
      <rPr>
        <b/>
        <i/>
        <u/>
        <sz val="12"/>
        <rFont val="Times New Roman"/>
        <family val="1"/>
        <charset val="204"/>
      </rPr>
      <t>не требуется</t>
    </r>
  </si>
  <si>
    <r>
      <t xml:space="preserve">Покрытие пола: </t>
    </r>
    <r>
      <rPr>
        <b/>
        <i/>
        <u/>
        <sz val="12"/>
        <rFont val="Times New Roman"/>
        <family val="1"/>
        <charset val="204"/>
      </rPr>
      <t>линолеум</t>
    </r>
    <r>
      <rPr>
        <sz val="12"/>
        <rFont val="Times New Roman"/>
        <family val="1"/>
        <charset val="204"/>
      </rPr>
      <t xml:space="preserve">  -</t>
    </r>
    <r>
      <rPr>
        <b/>
        <i/>
        <u/>
        <sz val="12"/>
        <rFont val="Times New Roman"/>
        <family val="1"/>
        <charset val="204"/>
      </rPr>
      <t xml:space="preserve">    22,0    </t>
    </r>
    <r>
      <rPr>
        <sz val="12"/>
        <rFont val="Times New Roman"/>
        <family val="1"/>
        <charset val="204"/>
      </rPr>
      <t xml:space="preserve">  </t>
    </r>
    <r>
      <rPr>
        <sz val="12"/>
        <color theme="1"/>
        <rFont val="Times New Roman"/>
        <family val="1"/>
        <charset val="204"/>
      </rPr>
      <t>м2 на всю зону</t>
    </r>
  </si>
  <si>
    <t>Персональный компьютер</t>
  </si>
  <si>
    <t>Монитор не менее: диагональ экрана (дюйм) 27", 3840x2160@60 Гц, IPS, 1 мс, 1000 : 1, 300 Кд/м², 178°/178°, HDMI, DisplayPort, FreeSync + Системный блок не менее: LGA 1200, 6 x 2.6 ГГц, L2 - 3 МБ, L3 - 12 МБ, 2хDDR4-3200 МГц, TDP 65 Вт, кулер, видеокарта PCI-E 4.0, 8 ГБ GDDR6, 256 бит, DisplayPort x3, HDMI, GPU 1410 МГц; оперативная память 16GB  (2 x 8GB), SSD 500 ГБ, предустановленные операционная система и пакет офисных программ + Клавиатура + Мышь + ИБП вид линейно-интерактивный, форм-фактор Tower, длина кабеля питания 1,2 м, полная выходная мощность 650 ВА, эффективная выходная мощность 360 Вт, мин. входное напряжение 165 В, макс. входное напряжение 290 В</t>
  </si>
  <si>
    <t xml:space="preserve">шт (на 1 раб. место) </t>
  </si>
  <si>
    <t>Стол на металлокаркасе для тестирования навыков</t>
  </si>
  <si>
    <t>Габариты: 4800х700х742 мм, Столешница ЛДСП 25-30 мм, кромка ПВХ, Металлокаркас профильная труба 60х30 покрыта порошковым напылением</t>
  </si>
  <si>
    <t xml:space="preserve">шт (на 8 раб. мест) </t>
  </si>
  <si>
    <t>Кресло учащегося</t>
  </si>
  <si>
    <t>материал: экокожа, подлокотники: пластиковые регулируемые, механизм качания: с синхронным отклонением сидения и спинки 1:3, с фиксацией кресла в рабочем положении, регулировка кресла по высоте, крестовина: пластиковая, газ. патрон: 3 класс по стандарту DIN 4550, ролики: стандарт BIFMA 5,1 (аналог ГОСТа 19917-93), диаметр штока 11 мм, покрытие – полиуретан, каркас: немонолитный, набивка: вспененный полиуретан плотностью 22-25 кг/м3, синтепон, максимальная рекомендованная нагрузка: до 120 кг</t>
  </si>
  <si>
    <r>
      <t xml:space="preserve">Площадь зоны: не менее </t>
    </r>
    <r>
      <rPr>
        <b/>
        <i/>
        <u/>
        <sz val="12"/>
        <color theme="1"/>
        <rFont val="Times New Roman"/>
        <family val="1"/>
        <charset val="204"/>
      </rPr>
      <t xml:space="preserve">     5,0    </t>
    </r>
    <r>
      <rPr>
        <sz val="12"/>
        <color theme="1"/>
        <rFont val="Times New Roman"/>
        <family val="1"/>
        <charset val="204"/>
      </rPr>
      <t xml:space="preserve"> кв.м.</t>
    </r>
  </si>
  <si>
    <r>
      <t xml:space="preserve">Покрытие пола: </t>
    </r>
    <r>
      <rPr>
        <b/>
        <i/>
        <u/>
        <sz val="12"/>
        <rFont val="Times New Roman"/>
        <family val="1"/>
        <charset val="204"/>
      </rPr>
      <t>линолеум</t>
    </r>
    <r>
      <rPr>
        <sz val="12"/>
        <rFont val="Times New Roman"/>
        <family val="1"/>
        <charset val="204"/>
      </rPr>
      <t xml:space="preserve">  - </t>
    </r>
    <r>
      <rPr>
        <b/>
        <i/>
        <u/>
        <sz val="12"/>
        <rFont val="Times New Roman"/>
        <family val="1"/>
        <charset val="204"/>
      </rPr>
      <t xml:space="preserve">    5,0     </t>
    </r>
    <r>
      <rPr>
        <sz val="12"/>
        <rFont val="Times New Roman"/>
        <family val="1"/>
        <charset val="204"/>
      </rPr>
      <t xml:space="preserve">  </t>
    </r>
    <r>
      <rPr>
        <sz val="12"/>
        <color theme="1"/>
        <rFont val="Times New Roman"/>
        <family val="1"/>
        <charset val="204"/>
      </rPr>
      <t>м2 на всю зону</t>
    </r>
  </si>
  <si>
    <t>Стол преподавателя на металлокаркасе</t>
  </si>
  <si>
    <t>Габариты: 1800х800х750 мм. Столешница ЛДСП 25-30 мм, кромка ПВХ, Металлокаркас профильная труба 60х30 покрыта порошковым напылением</t>
  </si>
  <si>
    <t>Кресло преподавателя</t>
  </si>
  <si>
    <t>материал: экокожа, подлокотники: металлические с накладками из мягкого пластика, регулируемые по высоте, механизм качания: с синхронным отклонением сидения и спинки 1:3, с фиксацией кресла в нескольких положениях, регулировка кресла по высоте, крестовина: пластиковая с декоративными пластиковыми элементами, газ. патрон: 3 класс по стандарту DIN 4550, ролики: стандарт BIFMA 5.1 (аналог ГОСТа 19917-93), диаметр штока 11 мм, покрытие – полиуретан, каркас: немонолитный, набивка: вспененный полиуретан плотностью 22-25 кг/м3, синтепон, максимальная рекомендованная нагрузка: до 120 кг</t>
  </si>
  <si>
    <t>Аптечка для оказания первой помощи в общеобразовательных учреждениях до прибытия врача. Металлическая сварная используется для хранения медикаментов в офисах, на производстве, в муниципальных учреждениях. Внутреннее пространство разделено полкой. Оснащена ключевым замком. Предусмотрена возможность крепления к стене. Полка съемная. Количество отделений: 2. Высота: 59.6 см. Ширина: 37.6 см. Глубина: 25.5 см. Наличие ключевого замка: да. Поставляется в собранном виде: да. Цвет: серый. Медикаменты: 1. водный раствор 0,05%, 100 мл. 2. Салфетка спиртовая антисептическая, не менее 125×110 мм 3 штуки.3. Пластырь фиксирующий 2×500 см (на тканевой основе) 2 штуки.4. Набор водостойких бактерицидных пластырей № 24 1 упаковка.5. Стерильные самоклеящиеся повязки на рану (7,2×5 см № 1 или с фурагином 7,2×2,5 см № 3 с липкими краями) 1 упаковка. 6. Салфетка с прополисом и фурагином 6×10 см, № 5 1 штука.7. Салфетка  с хлоргексидином с липкими краями 10×14 см 1 штука.8. Бинт марлевый медицинский стерильный 5 м х 10 см 1 штука.9. Салфетка  с фурагином 6×10 см, № 3 2 штуки.10. Салфетки марлевые медицинские стерильные 16×14 см, № 10 1 штука.11. Бинт эластичный трубчатый медицинский нестерильный № 1 и № 3 по 1 штука.12. Пинцет одноразовый стерильный 1 штука.</t>
  </si>
  <si>
    <t>ВБ</t>
  </si>
  <si>
    <t>Масса заряда — 4 кг; огнетушащее вещество — порошок; длина выброса порошка — 3 м; продолжительность подачи вещества — 10 секунд; масса —6,3 кг;</t>
  </si>
  <si>
    <t>Сенсорный диспенсер + санитайзер</t>
  </si>
  <si>
    <t>Материал изделия abs-пластик, высота предмета 26 см, ширина предмета 15 см, сенсорное управление, объем (мл) 1200 мл + Состав санитайзера вода, глицерин, пероксид водорода, алкилдиметилбензиламмоний хлорид, спирт изопропиловый абсолютированный</t>
  </si>
  <si>
    <t>Рециркулятор</t>
  </si>
  <si>
    <t>Предназначен для обеззараживания помещений площадью до 120 м², две встроенные УФ лампы, обладает длительным ресурсом службы в пределах 9000 часов, выполнен в металлическом корпусе, установка напольная, настенная, фильтр предварительной очистки есть</t>
  </si>
  <si>
    <t>Кулер 19 л (холодная/горячая вода)</t>
  </si>
  <si>
    <t>Кулер для воды наполный, верхняя установка бутыли, мощность нагрева 650 Вт; мощность охлаждения 80 Вт, держатель для стаканов</t>
  </si>
  <si>
    <t>Программное обеспечение для управления ремонтами и обслуживанием оборудования</t>
  </si>
  <si>
    <t>13.01.10 Электромонтер по ремонту и обслуживанию электрооборудования (по отраслям)
13.02.02 Теплоснабжение и теплотехническое оборудование
13.02.07 Электроснабжение (по отраслям)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
15.02.19 Сварочное производство
18.01.27 Машинист технологических насосов и компрессоров
21.01.10 Ремонтник горного оборудования
21.01.15 Электрослесарь подземный
21.01.16 Обогатитель полезных ископаемых
21.02.15 Открытые горные работы
21.02.17 Подземная разработка месторождений полезных ископаемых
21.02.18 Обогащение полезных ископаемых
23.02.07 Техническое обслуживание и ремонт двигателей систем и агрегатов автомобилей</t>
  </si>
  <si>
    <t>Заполняются образовательной организацией в соответствии с потребностями
1 лицензия на 1 рабочее место бессрочная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</si>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</sst>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name val="Times New Roman"/>
      <family val="1"/>
      <charset val="204"/>
    </font>
    <font>
      <i/>
      <sz val="12"/>
      <color theme="1"/>
      <name val="Times New Roman"/>
      <family val="1"/>
      <charset val="204"/>
    </font>
    <font>
      <b/>
      <sz val="12"/>
      <color rgb="FF0070C0"/>
      <name val="Times New Roman"/>
      <family val="1"/>
      <charset val="204"/>
    </font>
    <font>
      <b/>
      <i/>
      <u/>
      <sz val="12"/>
      <name val="Times New Roman"/>
      <family val="1"/>
      <charset val="204"/>
    </font>
    <font>
      <b/>
      <i/>
      <sz val="12"/>
      <name val="Times New Roman"/>
      <family val="1"/>
      <charset val="204"/>
    </font>
    <font>
      <b/>
      <i/>
      <u/>
      <sz val="12"/>
      <color theme="1"/>
      <name val="Times New Roman"/>
      <family val="1"/>
      <charset val="204"/>
    </font>
    <font>
      <b/>
      <sz val="10"/>
      <color theme="0"/>
      <name val="Times New Roman"/>
      <family val="1"/>
      <charset val="204"/>
    </font>
    <font>
      <b/>
      <sz val="12"/>
      <color rgb="FF820E0E"/>
      <name val="Times New Roman"/>
      <family val="1"/>
      <charset val="204"/>
    </font>
  </fonts>
  <fills count="1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2" tint="-0.749992370372631"/>
        <bgColor indexed="65"/>
      </patternFill>
    </fill>
    <fill>
      <patternFill patternType="solid">
        <fgColor theme="0"/>
      </patternFill>
    </fill>
    <fill>
      <patternFill patternType="solid">
        <fgColor rgb="FFFFFF00"/>
        <bgColor indexed="64"/>
      </patternFill>
    </fill>
    <fill>
      <patternFill patternType="solid">
        <fgColor theme="2" tint="-0.249977111117893"/>
        <bgColor indexed="64"/>
      </patternFill>
    </fill>
    <fill>
      <patternFill patternType="solid">
        <fgColor rgb="FFFFFFFF"/>
      </patternFill>
    </fill>
    <fill>
      <patternFill patternType="solid">
        <fgColor theme="2" tint="-0.249977111117893"/>
        <bgColor indexed="65"/>
      </patternFill>
    </fill>
    <fill>
      <patternFill patternType="solid">
        <fgColor rgb="FFF9C7C7"/>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top/>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rgb="FF000000"/>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1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7" xfId="0" applyFont="1" applyBorder="1" applyAlignment="1">
      <alignment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14" fillId="0" borderId="10" xfId="0" applyFont="1" applyBorder="1" applyAlignment="1">
      <alignment horizontal="left" vertical="center" wrapText="1"/>
    </xf>
    <xf numFmtId="0" fontId="25" fillId="0" borderId="7" xfId="0" applyFont="1" applyBorder="1" applyAlignment="1">
      <alignment horizontal="center" vertical="center" wrapText="1"/>
    </xf>
    <xf numFmtId="0" fontId="26"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15"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10" borderId="7" xfId="0" applyFill="1" applyBorder="1" applyAlignment="1">
      <alignment horizontal="center" vertical="center"/>
    </xf>
    <xf numFmtId="0" fontId="29" fillId="10" borderId="7" xfId="0" applyFont="1" applyFill="1" applyBorder="1" applyAlignment="1">
      <alignment vertical="center" wrapText="1"/>
    </xf>
    <xf numFmtId="0" fontId="29" fillId="10" borderId="9" xfId="0" applyFont="1" applyFill="1" applyBorder="1" applyAlignment="1">
      <alignment horizontal="left" vertical="center" wrapText="1"/>
    </xf>
    <xf numFmtId="49" fontId="0" fillId="10" borderId="7" xfId="0" applyNumberFormat="1" applyFill="1" applyBorder="1" applyAlignment="1">
      <alignment vertical="center" wrapText="1"/>
    </xf>
    <xf numFmtId="0" fontId="0" fillId="0" borderId="7" xfId="0" applyBorder="1" applyAlignment="1">
      <alignment horizontal="left" vertical="center" wrapText="1"/>
    </xf>
    <xf numFmtId="0" fontId="14" fillId="15" borderId="36" xfId="0" applyFont="1" applyFill="1" applyBorder="1" applyAlignment="1">
      <alignment horizontal="center" vertical="center" wrapText="1"/>
    </xf>
    <xf numFmtId="0" fontId="14" fillId="15" borderId="37" xfId="0" applyFont="1" applyFill="1" applyBorder="1" applyAlignment="1">
      <alignment horizontal="center" vertical="center" wrapText="1"/>
    </xf>
    <xf numFmtId="0" fontId="14" fillId="15" borderId="38" xfId="0" applyFont="1" applyFill="1" applyBorder="1" applyAlignment="1">
      <alignment horizontal="center" vertical="center" wrapText="1"/>
    </xf>
    <xf numFmtId="0" fontId="14" fillId="15" borderId="39" xfId="0" applyFont="1" applyFill="1" applyBorder="1" applyAlignment="1">
      <alignment horizontal="center" vertical="center" wrapText="1"/>
    </xf>
    <xf numFmtId="0" fontId="15" fillId="0" borderId="40" xfId="0" applyFont="1" applyBorder="1" applyAlignment="1">
      <alignment horizontal="left" vertical="center"/>
    </xf>
    <xf numFmtId="0" fontId="14" fillId="0" borderId="40" xfId="0" applyFont="1" applyBorder="1" applyAlignment="1">
      <alignment horizontal="left" vertical="center" wrapText="1"/>
    </xf>
    <xf numFmtId="0" fontId="15" fillId="0" borderId="40" xfId="0" applyFont="1" applyBorder="1" applyAlignment="1">
      <alignment horizontal="center" vertical="center"/>
    </xf>
    <xf numFmtId="0" fontId="14" fillId="0" borderId="40" xfId="0" applyFont="1" applyBorder="1" applyAlignment="1">
      <alignment horizontal="center" vertical="center" wrapText="1"/>
    </xf>
    <xf numFmtId="0" fontId="14" fillId="0" borderId="41" xfId="0" applyFont="1" applyBorder="1" applyAlignment="1">
      <alignment horizontal="center" vertical="center"/>
    </xf>
    <xf numFmtId="0" fontId="14"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7" xfId="0" applyFont="1" applyBorder="1" applyAlignment="1">
      <alignment horizontal="center" vertical="center"/>
    </xf>
    <xf numFmtId="0" fontId="14" fillId="0" borderId="42" xfId="0" applyFont="1" applyBorder="1" applyAlignment="1">
      <alignment horizontal="center" vertical="center"/>
    </xf>
    <xf numFmtId="0" fontId="14" fillId="0" borderId="7" xfId="0" applyFont="1" applyBorder="1" applyAlignment="1">
      <alignment horizontal="left" vertical="center"/>
    </xf>
    <xf numFmtId="0" fontId="15" fillId="0" borderId="43" xfId="0" applyFont="1" applyBorder="1" applyAlignment="1">
      <alignment horizontal="left" vertical="center" wrapText="1"/>
    </xf>
    <xf numFmtId="0" fontId="15" fillId="0" borderId="40" xfId="0" applyFont="1" applyBorder="1" applyAlignment="1">
      <alignment horizontal="left" vertical="center" wrapText="1"/>
    </xf>
    <xf numFmtId="0" fontId="15" fillId="0" borderId="43" xfId="0" applyFont="1" applyBorder="1" applyAlignment="1">
      <alignment horizontal="center" vertical="center"/>
    </xf>
    <xf numFmtId="0" fontId="15" fillId="0" borderId="43" xfId="0" applyFont="1" applyBorder="1" applyAlignment="1">
      <alignment horizontal="center" vertical="center" wrapText="1"/>
    </xf>
    <xf numFmtId="0" fontId="15" fillId="0" borderId="41" xfId="0" applyFont="1" applyBorder="1" applyAlignment="1">
      <alignment horizontal="center" vertical="center"/>
    </xf>
    <xf numFmtId="0" fontId="14" fillId="0" borderId="45" xfId="0" applyFont="1" applyBorder="1" applyAlignment="1">
      <alignment horizontal="center" vertical="center" wrapText="1"/>
    </xf>
    <xf numFmtId="0" fontId="15" fillId="0" borderId="3" xfId="0" applyFont="1" applyBorder="1" applyAlignment="1">
      <alignment horizontal="left" vertical="center"/>
    </xf>
    <xf numFmtId="0" fontId="14" fillId="0" borderId="37" xfId="0" applyFont="1" applyBorder="1" applyAlignment="1">
      <alignment vertical="center"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14" fillId="0" borderId="46" xfId="0" applyFont="1" applyBorder="1" applyAlignment="1">
      <alignment horizontal="center" vertical="center"/>
    </xf>
    <xf numFmtId="0" fontId="14" fillId="0" borderId="47"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xf>
    <xf numFmtId="0" fontId="15" fillId="0" borderId="7" xfId="0" applyFont="1" applyBorder="1" applyAlignment="1">
      <alignment horizontal="left" vertical="center"/>
    </xf>
    <xf numFmtId="0" fontId="14" fillId="0" borderId="40" xfId="0" applyFont="1" applyBorder="1" applyAlignment="1">
      <alignment vertical="center" wrapText="1"/>
    </xf>
    <xf numFmtId="0" fontId="14" fillId="0" borderId="40" xfId="0" applyFont="1" applyBorder="1" applyAlignment="1">
      <alignment horizontal="center" vertical="center"/>
    </xf>
    <xf numFmtId="0" fontId="14" fillId="0" borderId="40" xfId="0" applyFont="1" applyBorder="1" applyAlignment="1">
      <alignment horizontal="left" vertical="center"/>
    </xf>
    <xf numFmtId="0" fontId="14" fillId="15" borderId="39" xfId="0" applyFont="1" applyFill="1" applyBorder="1" applyAlignment="1">
      <alignment horizontal="center" vertical="center"/>
    </xf>
    <xf numFmtId="0" fontId="14" fillId="15" borderId="40" xfId="0" applyFont="1" applyFill="1" applyBorder="1" applyAlignment="1">
      <alignment horizontal="left" vertical="center"/>
    </xf>
    <xf numFmtId="0" fontId="15" fillId="15" borderId="40" xfId="0" applyFont="1" applyFill="1" applyBorder="1" applyAlignment="1">
      <alignment horizontal="left" vertical="center" wrapText="1"/>
    </xf>
    <xf numFmtId="0" fontId="14" fillId="15" borderId="40" xfId="0" applyFont="1" applyFill="1" applyBorder="1" applyAlignment="1">
      <alignment horizontal="center" vertical="center"/>
    </xf>
    <xf numFmtId="0" fontId="15" fillId="15" borderId="40" xfId="0" applyFont="1" applyFill="1" applyBorder="1" applyAlignment="1">
      <alignment horizontal="center" vertical="center"/>
    </xf>
    <xf numFmtId="0" fontId="14" fillId="15" borderId="40" xfId="0" applyFont="1" applyFill="1" applyBorder="1" applyAlignment="1">
      <alignment horizontal="left" vertical="center" wrapText="1"/>
    </xf>
    <xf numFmtId="0" fontId="14" fillId="0" borderId="49" xfId="0" applyFont="1" applyBorder="1" applyAlignment="1">
      <alignment horizontal="center" vertical="center"/>
    </xf>
    <xf numFmtId="0" fontId="14" fillId="15" borderId="50" xfId="0" applyFont="1" applyFill="1" applyBorder="1" applyAlignment="1">
      <alignment horizontal="left" vertical="center" wrapText="1"/>
    </xf>
    <xf numFmtId="0" fontId="15" fillId="15" borderId="51" xfId="0" applyFont="1" applyFill="1" applyBorder="1" applyAlignment="1">
      <alignment horizontal="left" vertical="center" wrapText="1"/>
    </xf>
    <xf numFmtId="0" fontId="14" fillId="0" borderId="52" xfId="0" applyFont="1" applyBorder="1" applyAlignment="1">
      <alignment horizontal="center" vertical="center"/>
    </xf>
    <xf numFmtId="0" fontId="15" fillId="0" borderId="52" xfId="0" applyFont="1" applyBorder="1" applyAlignment="1">
      <alignment horizontal="center" vertical="center"/>
    </xf>
    <xf numFmtId="0" fontId="14" fillId="0" borderId="53"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center" vertical="center" wrapText="1"/>
    </xf>
    <xf numFmtId="0" fontId="14" fillId="0" borderId="50" xfId="0" applyFont="1" applyBorder="1" applyAlignment="1">
      <alignment horizontal="left" vertical="center" wrapText="1"/>
    </xf>
    <xf numFmtId="0" fontId="15" fillId="0" borderId="51"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52" xfId="0" applyFont="1" applyBorder="1" applyAlignment="1">
      <alignment horizontal="center" vertical="center" wrapText="1"/>
    </xf>
    <xf numFmtId="0" fontId="15" fillId="0" borderId="52" xfId="0" applyFont="1" applyBorder="1" applyAlignment="1">
      <alignment horizontal="center" vertical="center" wrapText="1"/>
    </xf>
    <xf numFmtId="0" fontId="14" fillId="0" borderId="0" xfId="0" applyFont="1" applyAlignment="1">
      <alignment horizontal="center" vertical="center" wrapText="1"/>
    </xf>
    <xf numFmtId="0" fontId="14" fillId="0" borderId="37" xfId="0" applyFont="1" applyBorder="1" applyAlignment="1">
      <alignment horizontal="left" vertical="center"/>
    </xf>
    <xf numFmtId="0" fontId="14" fillId="0" borderId="3" xfId="0" applyFont="1" applyBorder="1" applyAlignment="1">
      <alignment horizontal="left" vertical="center" wrapText="1"/>
    </xf>
    <xf numFmtId="0" fontId="23" fillId="0" borderId="7" xfId="0" applyFont="1" applyBorder="1" applyAlignment="1">
      <alignment horizontal="left" vertical="center"/>
    </xf>
    <xf numFmtId="0" fontId="14" fillId="0" borderId="43" xfId="0" applyFont="1" applyBorder="1" applyAlignment="1">
      <alignment horizontal="left" vertical="center" wrapText="1"/>
    </xf>
    <xf numFmtId="0" fontId="14" fillId="0" borderId="43" xfId="0" applyFont="1" applyBorder="1" applyAlignment="1">
      <alignment horizontal="center"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6"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30" fillId="12" borderId="24" xfId="0" applyFont="1" applyFill="1" applyBorder="1" applyAlignment="1">
      <alignment horizontal="left" vertical="top" wrapText="1"/>
    </xf>
    <xf numFmtId="0" fontId="30" fillId="12" borderId="0" xfId="0" applyFont="1" applyFill="1" applyAlignment="1">
      <alignment horizontal="left" vertical="top" wrapText="1"/>
    </xf>
    <xf numFmtId="0" fontId="30" fillId="12" borderId="25" xfId="0" applyFont="1" applyFill="1" applyBorder="1" applyAlignment="1">
      <alignment horizontal="left" vertical="top" wrapText="1"/>
    </xf>
    <xf numFmtId="0" fontId="24" fillId="11" borderId="18" xfId="0" applyFont="1" applyFill="1" applyBorder="1" applyAlignment="1">
      <alignment horizontal="center"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11" fillId="12" borderId="21" xfId="0" applyFont="1" applyFill="1" applyBorder="1" applyAlignment="1">
      <alignment horizontal="left" vertical="top" wrapText="1"/>
    </xf>
    <xf numFmtId="0" fontId="11" fillId="12" borderId="22" xfId="0" applyFont="1" applyFill="1" applyBorder="1" applyAlignment="1">
      <alignment horizontal="left" vertical="top" wrapText="1"/>
    </xf>
    <xf numFmtId="0" fontId="11" fillId="12" borderId="23" xfId="0" applyFont="1" applyFill="1" applyBorder="1" applyAlignment="1">
      <alignment horizontal="left" vertical="top" wrapText="1"/>
    </xf>
    <xf numFmtId="0" fontId="15" fillId="12" borderId="24" xfId="0" applyFont="1" applyFill="1" applyBorder="1" applyAlignment="1">
      <alignment horizontal="left" vertical="top" wrapText="1"/>
    </xf>
    <xf numFmtId="0" fontId="15" fillId="12" borderId="0" xfId="0" applyFont="1" applyFill="1" applyAlignment="1">
      <alignment horizontal="left" vertical="top" wrapText="1"/>
    </xf>
    <xf numFmtId="0" fontId="15" fillId="12" borderId="25" xfId="0" applyFont="1" applyFill="1" applyBorder="1" applyAlignment="1">
      <alignment horizontal="left" vertical="top" wrapText="1"/>
    </xf>
    <xf numFmtId="0" fontId="11" fillId="12" borderId="24" xfId="0" applyFont="1" applyFill="1" applyBorder="1" applyAlignment="1">
      <alignment horizontal="left" vertical="top" wrapText="1"/>
    </xf>
    <xf numFmtId="0" fontId="11" fillId="12" borderId="0" xfId="0" applyFont="1" applyFill="1" applyAlignment="1">
      <alignment horizontal="left" vertical="top" wrapText="1"/>
    </xf>
    <xf numFmtId="0" fontId="11" fillId="12" borderId="25" xfId="0" applyFont="1" applyFill="1" applyBorder="1" applyAlignment="1">
      <alignment horizontal="left" vertical="top" wrapText="1"/>
    </xf>
    <xf numFmtId="0" fontId="30" fillId="12" borderId="26" xfId="0" applyFont="1" applyFill="1" applyBorder="1" applyAlignment="1">
      <alignment horizontal="left" vertical="top" wrapText="1"/>
    </xf>
    <xf numFmtId="0" fontId="15" fillId="2" borderId="26"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5" xfId="0" applyFont="1" applyFill="1" applyBorder="1" applyAlignment="1">
      <alignment horizontal="left" vertical="center" wrapText="1"/>
    </xf>
    <xf numFmtId="0" fontId="13" fillId="13" borderId="27" xfId="0"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13" fillId="13" borderId="29" xfId="0" applyFont="1" applyFill="1" applyBorder="1" applyAlignment="1">
      <alignment horizontal="center" vertical="center" wrapText="1"/>
    </xf>
    <xf numFmtId="0" fontId="32" fillId="14" borderId="30" xfId="0" applyFont="1" applyFill="1" applyBorder="1" applyAlignment="1">
      <alignment horizontal="center" vertical="center"/>
    </xf>
    <xf numFmtId="0" fontId="32" fillId="14" borderId="31" xfId="0" applyFont="1" applyFill="1" applyBorder="1" applyAlignment="1">
      <alignment horizontal="center" vertical="center"/>
    </xf>
    <xf numFmtId="0" fontId="32" fillId="14" borderId="32" xfId="0" applyFont="1" applyFill="1" applyBorder="1" applyAlignment="1">
      <alignment horizontal="center" vertical="center"/>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32" fillId="16" borderId="44" xfId="0" applyFont="1" applyFill="1" applyBorder="1" applyAlignment="1">
      <alignment horizontal="center" vertical="center"/>
    </xf>
    <xf numFmtId="0" fontId="32" fillId="16" borderId="31" xfId="0" applyFont="1" applyFill="1" applyBorder="1" applyAlignment="1">
      <alignment horizontal="center" vertical="center"/>
    </xf>
    <xf numFmtId="0" fontId="32" fillId="16" borderId="32" xfId="0" applyFont="1" applyFill="1" applyBorder="1" applyAlignment="1">
      <alignment horizontal="center" vertical="center"/>
    </xf>
    <xf numFmtId="0" fontId="15" fillId="2" borderId="33" xfId="0" applyFont="1" applyFill="1" applyBorder="1" applyAlignment="1">
      <alignment horizontal="left" vertical="center" wrapText="1"/>
    </xf>
    <xf numFmtId="0" fontId="15" fillId="2" borderId="34"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5"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32" fillId="16" borderId="48" xfId="0" applyFont="1" applyFill="1" applyBorder="1" applyAlignment="1">
      <alignment horizontal="center" vertical="center"/>
    </xf>
    <xf numFmtId="0" fontId="32" fillId="16" borderId="28" xfId="0" applyFont="1" applyFill="1" applyBorder="1" applyAlignment="1">
      <alignment horizontal="center" vertical="center"/>
    </xf>
    <xf numFmtId="0" fontId="32" fillId="16" borderId="29" xfId="0" applyFont="1" applyFill="1" applyBorder="1" applyAlignment="1">
      <alignment horizontal="center" vertical="center"/>
    </xf>
    <xf numFmtId="0" fontId="37" fillId="17"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212" t="s">
        <v>152</v>
      </c>
      <c r="B1" s="212"/>
      <c r="C1" s="212"/>
      <c r="D1" s="212"/>
      <c r="E1" s="212"/>
      <c r="F1" s="212"/>
      <c r="G1" s="212"/>
    </row>
    <row r="2" spans="1:7" ht="21" x14ac:dyDescent="0.3">
      <c r="A2" s="27" t="s">
        <v>45</v>
      </c>
      <c r="B2" s="24" t="s">
        <v>46</v>
      </c>
      <c r="C2" s="154" t="s">
        <v>81</v>
      </c>
      <c r="D2" s="154"/>
      <c r="E2" s="154"/>
      <c r="F2" s="154"/>
      <c r="G2" s="154"/>
    </row>
    <row r="3" spans="1:7" ht="18" x14ac:dyDescent="0.35">
      <c r="A3" s="155" t="s">
        <v>47</v>
      </c>
      <c r="B3" s="156"/>
      <c r="C3" s="157">
        <f>D19</f>
        <v>12</v>
      </c>
      <c r="D3" s="157"/>
      <c r="E3" s="157"/>
      <c r="F3" s="157"/>
      <c r="G3" s="157"/>
    </row>
    <row r="4" spans="1:7" ht="185.25" customHeight="1" x14ac:dyDescent="0.3">
      <c r="A4" s="158" t="s">
        <v>48</v>
      </c>
      <c r="B4" s="159"/>
      <c r="C4" s="160" t="s">
        <v>150</v>
      </c>
      <c r="D4" s="160"/>
      <c r="E4" s="160"/>
      <c r="F4" s="160"/>
      <c r="G4" s="160"/>
    </row>
    <row r="5" spans="1:7" ht="14.4" x14ac:dyDescent="0.3">
      <c r="A5" s="163" t="s">
        <v>13</v>
      </c>
      <c r="B5" s="164"/>
      <c r="C5" s="164"/>
      <c r="D5" s="164"/>
      <c r="E5" s="164"/>
      <c r="F5" s="164"/>
      <c r="G5" s="164"/>
    </row>
    <row r="6" spans="1:7" ht="14.4" x14ac:dyDescent="0.3">
      <c r="A6" s="161" t="s">
        <v>49</v>
      </c>
      <c r="B6" s="162"/>
      <c r="C6" s="162"/>
      <c r="D6" s="162"/>
      <c r="E6" s="162"/>
      <c r="F6" s="162"/>
      <c r="G6" s="162"/>
    </row>
    <row r="7" spans="1:7" ht="14.4" x14ac:dyDescent="0.3">
      <c r="A7" s="161" t="s">
        <v>50</v>
      </c>
      <c r="B7" s="162"/>
      <c r="C7" s="162"/>
      <c r="D7" s="162"/>
      <c r="E7" s="162"/>
      <c r="F7" s="162"/>
      <c r="G7" s="162"/>
    </row>
    <row r="8" spans="1:7" ht="14.4" x14ac:dyDescent="0.3">
      <c r="A8" s="161" t="s">
        <v>51</v>
      </c>
      <c r="B8" s="162"/>
      <c r="C8" s="162"/>
      <c r="D8" s="162"/>
      <c r="E8" s="162"/>
      <c r="F8" s="162"/>
      <c r="G8" s="162"/>
    </row>
    <row r="9" spans="1:7" ht="14.4" x14ac:dyDescent="0.3">
      <c r="A9" s="161" t="s">
        <v>52</v>
      </c>
      <c r="B9" s="162"/>
      <c r="C9" s="162"/>
      <c r="D9" s="162"/>
      <c r="E9" s="162"/>
      <c r="F9" s="162"/>
      <c r="G9" s="162"/>
    </row>
    <row r="10" spans="1:7" ht="14.4" x14ac:dyDescent="0.3">
      <c r="A10" s="161" t="s">
        <v>53</v>
      </c>
      <c r="B10" s="162"/>
      <c r="C10" s="162"/>
      <c r="D10" s="162"/>
      <c r="E10" s="162"/>
      <c r="F10" s="162"/>
      <c r="G10" s="162"/>
    </row>
    <row r="11" spans="1:7" ht="14.4" x14ac:dyDescent="0.3">
      <c r="A11" s="161" t="s">
        <v>54</v>
      </c>
      <c r="B11" s="162"/>
      <c r="C11" s="162"/>
      <c r="D11" s="162"/>
      <c r="E11" s="162"/>
      <c r="F11" s="162"/>
      <c r="G11" s="162"/>
    </row>
    <row r="12" spans="1:7" ht="14.4" x14ac:dyDescent="0.3">
      <c r="A12" s="161" t="s">
        <v>55</v>
      </c>
      <c r="B12" s="162"/>
      <c r="C12" s="162"/>
      <c r="D12" s="162"/>
      <c r="E12" s="162"/>
      <c r="F12" s="162"/>
      <c r="G12" s="162"/>
    </row>
    <row r="13" spans="1:7" ht="14.4" x14ac:dyDescent="0.3">
      <c r="A13" s="147" t="s">
        <v>19</v>
      </c>
      <c r="B13" s="148"/>
      <c r="C13" s="148"/>
      <c r="D13" s="148"/>
      <c r="E13" s="148"/>
      <c r="F13" s="148"/>
      <c r="G13" s="148"/>
    </row>
    <row r="14" spans="1:7" ht="17.399999999999999" x14ac:dyDescent="0.3">
      <c r="A14" s="149" t="s">
        <v>12</v>
      </c>
      <c r="B14" s="150"/>
      <c r="C14" s="150"/>
      <c r="D14" s="150"/>
      <c r="E14" s="146"/>
      <c r="F14" s="146"/>
      <c r="G14" s="150"/>
    </row>
    <row r="15" spans="1:7" s="35" customFormat="1" ht="46.8" x14ac:dyDescent="0.3">
      <c r="A15" s="33" t="s">
        <v>0</v>
      </c>
      <c r="B15" s="33" t="s">
        <v>1</v>
      </c>
      <c r="C15" s="52" t="s">
        <v>10</v>
      </c>
      <c r="D15" s="31" t="s">
        <v>2</v>
      </c>
      <c r="E15" s="40"/>
      <c r="F15" s="41"/>
      <c r="G15" s="36" t="s">
        <v>56</v>
      </c>
    </row>
    <row r="16" spans="1:7" s="35" customFormat="1" ht="31.2" x14ac:dyDescent="0.3">
      <c r="A16" s="55">
        <v>1</v>
      </c>
      <c r="B16" s="13" t="s">
        <v>40</v>
      </c>
      <c r="C16" s="28" t="s">
        <v>16</v>
      </c>
      <c r="D16" s="12" t="s">
        <v>5</v>
      </c>
      <c r="E16" s="42"/>
      <c r="F16" s="43"/>
      <c r="G16" s="23">
        <v>1</v>
      </c>
    </row>
    <row r="17" spans="1:7" s="35" customFormat="1" ht="31.2" x14ac:dyDescent="0.3">
      <c r="A17" s="56">
        <v>2</v>
      </c>
      <c r="B17" s="57" t="s">
        <v>28</v>
      </c>
      <c r="C17" s="58" t="s">
        <v>16</v>
      </c>
      <c r="D17" s="32" t="s">
        <v>5</v>
      </c>
      <c r="E17" s="42"/>
      <c r="F17" s="43"/>
      <c r="G17" s="37">
        <v>1</v>
      </c>
    </row>
    <row r="18" spans="1:7" ht="17.399999999999999" x14ac:dyDescent="0.3">
      <c r="A18" s="143" t="s">
        <v>57</v>
      </c>
      <c r="B18" s="144"/>
      <c r="C18" s="144"/>
      <c r="D18" s="144"/>
      <c r="E18" s="144"/>
      <c r="F18" s="144"/>
      <c r="G18" s="144"/>
    </row>
    <row r="19" spans="1:7" x14ac:dyDescent="0.3">
      <c r="A19" s="151" t="s">
        <v>17</v>
      </c>
      <c r="B19" s="152"/>
      <c r="C19" s="152"/>
      <c r="D19" s="153">
        <v>12</v>
      </c>
      <c r="E19" s="153"/>
      <c r="F19" s="153"/>
      <c r="G19" s="153"/>
    </row>
    <row r="20" spans="1:7" s="35" customFormat="1" ht="46.8" x14ac:dyDescent="0.3">
      <c r="A20" s="33" t="s">
        <v>0</v>
      </c>
      <c r="B20" s="33" t="s">
        <v>1</v>
      </c>
      <c r="C20" s="33" t="s">
        <v>10</v>
      </c>
      <c r="D20" s="33" t="s">
        <v>2</v>
      </c>
      <c r="E20" s="33" t="s">
        <v>58</v>
      </c>
      <c r="F20" s="33" t="s">
        <v>59</v>
      </c>
      <c r="G20" s="33" t="s">
        <v>56</v>
      </c>
    </row>
    <row r="21" spans="1:7" s="35" customFormat="1" ht="31.2" x14ac:dyDescent="0.3">
      <c r="A21" s="59">
        <v>1</v>
      </c>
      <c r="B21" s="10" t="s">
        <v>61</v>
      </c>
      <c r="C21" s="11" t="s">
        <v>16</v>
      </c>
      <c r="D21" s="18" t="s">
        <v>7</v>
      </c>
      <c r="E21" s="38">
        <v>1</v>
      </c>
      <c r="F21" s="38" t="s">
        <v>60</v>
      </c>
      <c r="G21" s="38">
        <f>$D$19*E21/IF(F21="на 1 р.м.",1,IF(F21="на 2 р.м.",2,#VALUE!))</f>
        <v>12</v>
      </c>
    </row>
    <row r="22" spans="1:7" s="35" customFormat="1" ht="31.2" x14ac:dyDescent="0.3">
      <c r="A22" s="59">
        <v>2</v>
      </c>
      <c r="B22" s="10" t="s">
        <v>62</v>
      </c>
      <c r="C22" s="11" t="s">
        <v>16</v>
      </c>
      <c r="D22" s="18" t="s">
        <v>7</v>
      </c>
      <c r="E22" s="38">
        <v>1</v>
      </c>
      <c r="F22" s="38" t="s">
        <v>60</v>
      </c>
      <c r="G22" s="38">
        <f t="shared" ref="G22:G24" si="0">$D$19*E22/IF(F22="на 1 р.м.",1,IF(F22="на 2 р.м.",2,#VALUE!))</f>
        <v>12</v>
      </c>
    </row>
    <row r="23" spans="1:7" s="35" customFormat="1" ht="93.6" x14ac:dyDescent="0.3">
      <c r="A23" s="60">
        <v>3</v>
      </c>
      <c r="B23" s="16" t="s">
        <v>42</v>
      </c>
      <c r="C23" s="61" t="s">
        <v>72</v>
      </c>
      <c r="D23" s="18" t="s">
        <v>5</v>
      </c>
      <c r="E23" s="38">
        <v>1</v>
      </c>
      <c r="F23" s="38" t="s">
        <v>60</v>
      </c>
      <c r="G23" s="38">
        <f t="shared" si="0"/>
        <v>12</v>
      </c>
    </row>
    <row r="24" spans="1:7" s="35" customFormat="1" ht="46.8" x14ac:dyDescent="0.3">
      <c r="A24" s="59">
        <v>4</v>
      </c>
      <c r="B24" s="25" t="s">
        <v>149</v>
      </c>
      <c r="C24" s="17" t="s">
        <v>151</v>
      </c>
      <c r="D24" s="18" t="s">
        <v>18</v>
      </c>
      <c r="E24" s="38">
        <v>1</v>
      </c>
      <c r="F24" s="38" t="s">
        <v>60</v>
      </c>
      <c r="G24" s="38">
        <f t="shared" si="0"/>
        <v>12</v>
      </c>
    </row>
    <row r="25" spans="1:7" ht="17.399999999999999" x14ac:dyDescent="0.3">
      <c r="A25" s="143" t="s">
        <v>15</v>
      </c>
      <c r="B25" s="144"/>
      <c r="C25" s="144"/>
      <c r="D25" s="144"/>
      <c r="E25" s="145"/>
      <c r="F25" s="145"/>
      <c r="G25" s="144"/>
    </row>
    <row r="26" spans="1:7" s="35" customFormat="1" ht="46.8" x14ac:dyDescent="0.3">
      <c r="A26" s="33" t="s">
        <v>0</v>
      </c>
      <c r="B26" s="33" t="s">
        <v>1</v>
      </c>
      <c r="C26" s="31" t="s">
        <v>10</v>
      </c>
      <c r="D26" s="31" t="s">
        <v>2</v>
      </c>
      <c r="E26" s="40"/>
      <c r="F26" s="41"/>
      <c r="G26" s="36" t="s">
        <v>56</v>
      </c>
    </row>
    <row r="27" spans="1:7" s="35" customFormat="1" ht="31.2" x14ac:dyDescent="0.3">
      <c r="A27" s="62">
        <v>1</v>
      </c>
      <c r="B27" s="13" t="s">
        <v>42</v>
      </c>
      <c r="C27" s="11" t="s">
        <v>16</v>
      </c>
      <c r="D27" s="22" t="s">
        <v>5</v>
      </c>
      <c r="E27" s="44"/>
      <c r="F27" s="45"/>
      <c r="G27" s="23">
        <v>1</v>
      </c>
    </row>
    <row r="28" spans="1:7" s="35" customFormat="1" ht="31.2" x14ac:dyDescent="0.3">
      <c r="A28" s="62">
        <v>2</v>
      </c>
      <c r="B28" s="10" t="s">
        <v>41</v>
      </c>
      <c r="C28" s="11" t="s">
        <v>16</v>
      </c>
      <c r="D28" s="22" t="s">
        <v>7</v>
      </c>
      <c r="E28" s="44"/>
      <c r="F28" s="45"/>
      <c r="G28" s="23">
        <v>1</v>
      </c>
    </row>
    <row r="29" spans="1:7" s="35" customFormat="1" ht="31.2" x14ac:dyDescent="0.3">
      <c r="A29" s="62">
        <v>3</v>
      </c>
      <c r="B29" s="10" t="s">
        <v>24</v>
      </c>
      <c r="C29" s="11" t="s">
        <v>16</v>
      </c>
      <c r="D29" s="22" t="s">
        <v>7</v>
      </c>
      <c r="E29" s="46"/>
      <c r="F29" s="47"/>
      <c r="G29" s="23">
        <v>1</v>
      </c>
    </row>
    <row r="30" spans="1:7" ht="17.399999999999999" x14ac:dyDescent="0.3">
      <c r="A30" s="143" t="s">
        <v>14</v>
      </c>
      <c r="B30" s="144"/>
      <c r="C30" s="144"/>
      <c r="D30" s="144"/>
      <c r="E30" s="146"/>
      <c r="F30" s="146"/>
      <c r="G30" s="144"/>
    </row>
    <row r="31" spans="1:7" s="35" customFormat="1" ht="46.8" x14ac:dyDescent="0.3">
      <c r="A31" s="33" t="s">
        <v>0</v>
      </c>
      <c r="B31" s="33" t="s">
        <v>1</v>
      </c>
      <c r="C31" s="31" t="s">
        <v>10</v>
      </c>
      <c r="D31" s="31" t="s">
        <v>2</v>
      </c>
      <c r="E31" s="40"/>
      <c r="F31" s="41"/>
      <c r="G31" s="36" t="s">
        <v>56</v>
      </c>
    </row>
    <row r="32" spans="1:7" s="35" customFormat="1" ht="31.2" x14ac:dyDescent="0.3">
      <c r="A32" s="62">
        <v>1</v>
      </c>
      <c r="B32" s="13" t="s">
        <v>20</v>
      </c>
      <c r="C32" s="28" t="s">
        <v>16</v>
      </c>
      <c r="D32" s="34" t="s">
        <v>9</v>
      </c>
      <c r="E32" s="42"/>
      <c r="F32" s="43"/>
      <c r="G32" s="39">
        <v>1</v>
      </c>
    </row>
    <row r="33" spans="1:7" s="35" customFormat="1" ht="31.2" x14ac:dyDescent="0.3">
      <c r="A33" s="62">
        <v>2</v>
      </c>
      <c r="B33" s="10" t="s">
        <v>23</v>
      </c>
      <c r="C33" s="28" t="s">
        <v>16</v>
      </c>
      <c r="D33" s="34" t="s">
        <v>9</v>
      </c>
      <c r="E33" s="42"/>
      <c r="F33" s="43"/>
      <c r="G33" s="39">
        <v>1</v>
      </c>
    </row>
    <row r="34" spans="1:7" s="35" customFormat="1" ht="31.2" x14ac:dyDescent="0.3">
      <c r="A34" s="62">
        <v>3</v>
      </c>
      <c r="B34" s="29" t="s">
        <v>36</v>
      </c>
      <c r="C34" s="28" t="s">
        <v>16</v>
      </c>
      <c r="D34" s="22" t="s">
        <v>9</v>
      </c>
      <c r="E34" s="42"/>
      <c r="F34" s="43"/>
      <c r="G34" s="23">
        <f>$C$3</f>
        <v>12</v>
      </c>
    </row>
    <row r="35" spans="1:7" s="35" customFormat="1" ht="31.2" x14ac:dyDescent="0.3">
      <c r="A35" s="62">
        <v>4</v>
      </c>
      <c r="B35" s="13" t="s">
        <v>21</v>
      </c>
      <c r="C35" s="28" t="s">
        <v>16</v>
      </c>
      <c r="D35" s="34" t="s">
        <v>9</v>
      </c>
      <c r="E35" s="48"/>
      <c r="F35" s="49"/>
      <c r="G35" s="39">
        <v>1</v>
      </c>
    </row>
    <row r="36" spans="1:7" s="35" customFormat="1" ht="31.2" x14ac:dyDescent="0.3">
      <c r="A36" s="62">
        <v>5</v>
      </c>
      <c r="B36" s="30" t="s">
        <v>39</v>
      </c>
      <c r="C36" s="28" t="s">
        <v>16</v>
      </c>
      <c r="D36" s="22" t="s">
        <v>32</v>
      </c>
      <c r="E36" s="48"/>
      <c r="F36" s="49"/>
      <c r="G36" s="23">
        <f>$C$3</f>
        <v>12</v>
      </c>
    </row>
    <row r="37" spans="1:7" s="35" customFormat="1" ht="31.2" x14ac:dyDescent="0.3">
      <c r="A37" s="62">
        <v>6</v>
      </c>
      <c r="B37" s="10" t="s">
        <v>22</v>
      </c>
      <c r="C37" s="28" t="s">
        <v>16</v>
      </c>
      <c r="D37" s="34" t="s">
        <v>9</v>
      </c>
      <c r="E37" s="50"/>
      <c r="F37" s="51"/>
      <c r="G37" s="39">
        <v>1</v>
      </c>
    </row>
  </sheetData>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25:G25"/>
    <mergeCell ref="A30:G30"/>
    <mergeCell ref="A13:G13"/>
    <mergeCell ref="A14:G14"/>
    <mergeCell ref="A19:C19"/>
    <mergeCell ref="D19:G19"/>
    <mergeCell ref="A18:G18"/>
  </mergeCells>
  <dataValidations count="2">
    <dataValidation type="list" allowBlank="1" showInputMessage="1" showErrorMessage="1" sqref="F21:F2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D16:D18 D2:D14 D21:D25 D27:D30 D32:D1048576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56</v>
      </c>
    </row>
    <row r="2" spans="1:5" ht="21" x14ac:dyDescent="0.3">
      <c r="A2" s="165" t="s">
        <v>7</v>
      </c>
      <c r="B2" s="165"/>
      <c r="C2" s="165"/>
      <c r="D2" s="165"/>
      <c r="E2" s="165"/>
    </row>
    <row r="3" spans="1:5" s="35" customFormat="1" ht="31.2" x14ac:dyDescent="0.3">
      <c r="A3" s="60">
        <v>1</v>
      </c>
      <c r="B3" s="13" t="s">
        <v>31</v>
      </c>
      <c r="C3" s="61" t="s">
        <v>16</v>
      </c>
      <c r="D3" s="63" t="s">
        <v>7</v>
      </c>
      <c r="E3" s="64">
        <v>1</v>
      </c>
    </row>
    <row r="4" spans="1:5" s="35" customFormat="1" ht="31.2" x14ac:dyDescent="0.3">
      <c r="A4" s="60">
        <v>2</v>
      </c>
      <c r="B4" s="13" t="s">
        <v>30</v>
      </c>
      <c r="C4" s="61" t="s">
        <v>16</v>
      </c>
      <c r="D4" s="63" t="s">
        <v>7</v>
      </c>
      <c r="E4" s="64">
        <v>1</v>
      </c>
    </row>
    <row r="5" spans="1:5" s="35" customFormat="1" ht="31.2" x14ac:dyDescent="0.3">
      <c r="A5" s="59">
        <v>3</v>
      </c>
      <c r="B5" s="65" t="s">
        <v>71</v>
      </c>
      <c r="C5" s="28" t="s">
        <v>16</v>
      </c>
      <c r="D5" s="66" t="s">
        <v>7</v>
      </c>
      <c r="E5" s="67">
        <v>1</v>
      </c>
    </row>
    <row r="6" spans="1:5" s="35" customFormat="1" ht="31.2" x14ac:dyDescent="0.3">
      <c r="A6" s="60">
        <v>4</v>
      </c>
      <c r="B6" s="68" t="s">
        <v>38</v>
      </c>
      <c r="C6" s="61" t="s">
        <v>16</v>
      </c>
      <c r="D6" s="18" t="s">
        <v>7</v>
      </c>
      <c r="E6" s="64">
        <v>1</v>
      </c>
    </row>
    <row r="7" spans="1:5" s="35" customFormat="1" ht="31.2" x14ac:dyDescent="0.3">
      <c r="A7" s="60">
        <v>5</v>
      </c>
      <c r="B7" s="69" t="s">
        <v>35</v>
      </c>
      <c r="C7" s="61" t="s">
        <v>16</v>
      </c>
      <c r="D7" s="18" t="s">
        <v>7</v>
      </c>
      <c r="E7" s="70">
        <v>1</v>
      </c>
    </row>
    <row r="8" spans="1:5" s="35" customFormat="1" ht="31.2" x14ac:dyDescent="0.3">
      <c r="A8" s="59">
        <v>6</v>
      </c>
      <c r="B8" s="13" t="s">
        <v>65</v>
      </c>
      <c r="C8" s="61" t="s">
        <v>16</v>
      </c>
      <c r="D8" s="63" t="s">
        <v>7</v>
      </c>
      <c r="E8" s="70">
        <v>1</v>
      </c>
    </row>
    <row r="9" spans="1:5" s="35" customFormat="1" ht="31.2" x14ac:dyDescent="0.3">
      <c r="A9" s="60">
        <v>7</v>
      </c>
      <c r="B9" s="13" t="s">
        <v>64</v>
      </c>
      <c r="C9" s="61" t="s">
        <v>16</v>
      </c>
      <c r="D9" s="63" t="s">
        <v>7</v>
      </c>
      <c r="E9" s="70">
        <v>1</v>
      </c>
    </row>
    <row r="10" spans="1:5" ht="21" x14ac:dyDescent="0.3">
      <c r="A10" s="165" t="s">
        <v>5</v>
      </c>
      <c r="B10" s="165"/>
      <c r="C10" s="165"/>
      <c r="D10" s="165"/>
      <c r="E10" s="165"/>
    </row>
    <row r="11" spans="1:5" s="35" customFormat="1" ht="31.2" x14ac:dyDescent="0.3">
      <c r="A11" s="60">
        <v>1</v>
      </c>
      <c r="B11" s="71" t="s">
        <v>26</v>
      </c>
      <c r="C11" s="61" t="s">
        <v>16</v>
      </c>
      <c r="D11" s="63" t="s">
        <v>5</v>
      </c>
      <c r="E11" s="72">
        <v>1</v>
      </c>
    </row>
    <row r="12" spans="1:5" s="35" customFormat="1" ht="31.2" x14ac:dyDescent="0.3">
      <c r="A12" s="60">
        <v>2</v>
      </c>
      <c r="B12" s="16" t="s">
        <v>25</v>
      </c>
      <c r="C12" s="61" t="s">
        <v>16</v>
      </c>
      <c r="D12" s="63" t="s">
        <v>5</v>
      </c>
      <c r="E12" s="72">
        <v>1</v>
      </c>
    </row>
    <row r="13" spans="1:5" s="35" customFormat="1" ht="31.2" x14ac:dyDescent="0.3">
      <c r="A13" s="60">
        <v>3</v>
      </c>
      <c r="B13" s="16" t="s">
        <v>42</v>
      </c>
      <c r="C13" s="17" t="s">
        <v>16</v>
      </c>
      <c r="D13" s="18" t="s">
        <v>5</v>
      </c>
      <c r="E13" s="72">
        <v>1</v>
      </c>
    </row>
    <row r="14" spans="1:5" s="35" customFormat="1" ht="31.2" x14ac:dyDescent="0.3">
      <c r="A14" s="60">
        <v>4</v>
      </c>
      <c r="B14" s="71" t="s">
        <v>28</v>
      </c>
      <c r="C14" s="61" t="s">
        <v>16</v>
      </c>
      <c r="D14" s="63" t="s">
        <v>5</v>
      </c>
      <c r="E14" s="72">
        <v>1</v>
      </c>
    </row>
    <row r="15" spans="1:5" s="35" customFormat="1" ht="31.2" x14ac:dyDescent="0.3">
      <c r="A15" s="60">
        <v>5</v>
      </c>
      <c r="B15" s="16" t="s">
        <v>29</v>
      </c>
      <c r="C15" s="61" t="s">
        <v>16</v>
      </c>
      <c r="D15" s="63" t="s">
        <v>5</v>
      </c>
      <c r="E15" s="72">
        <v>1</v>
      </c>
    </row>
    <row r="16" spans="1:5" s="35" customFormat="1" ht="31.2" x14ac:dyDescent="0.3">
      <c r="A16" s="60">
        <v>6</v>
      </c>
      <c r="B16" s="10" t="s">
        <v>27</v>
      </c>
      <c r="C16" s="28" t="s">
        <v>16</v>
      </c>
      <c r="D16" s="73" t="s">
        <v>5</v>
      </c>
      <c r="E16" s="72">
        <v>1</v>
      </c>
    </row>
    <row r="17" spans="1:5" s="35" customFormat="1" ht="31.2" x14ac:dyDescent="0.3">
      <c r="A17" s="60">
        <v>7</v>
      </c>
      <c r="B17" s="29" t="s">
        <v>44</v>
      </c>
      <c r="C17" s="28" t="s">
        <v>16</v>
      </c>
      <c r="D17" s="73" t="s">
        <v>5</v>
      </c>
      <c r="E17" s="72">
        <v>1</v>
      </c>
    </row>
    <row r="18" spans="1:5" s="35" customFormat="1" ht="31.2" x14ac:dyDescent="0.3">
      <c r="A18" s="60">
        <v>8</v>
      </c>
      <c r="B18" s="29" t="s">
        <v>43</v>
      </c>
      <c r="C18" s="61" t="s">
        <v>16</v>
      </c>
      <c r="D18" s="18" t="s">
        <v>11</v>
      </c>
      <c r="E18" s="72">
        <v>1</v>
      </c>
    </row>
    <row r="19" spans="1:5" s="35" customFormat="1" ht="62.4" x14ac:dyDescent="0.3">
      <c r="A19" s="60">
        <v>9</v>
      </c>
      <c r="B19" s="16" t="s">
        <v>63</v>
      </c>
      <c r="C19" s="61" t="s">
        <v>73</v>
      </c>
      <c r="D19" s="63" t="s">
        <v>5</v>
      </c>
      <c r="E19" s="64">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7" sqref="B7"/>
      <selection pane="bottomLeft" activeCell="B7" sqref="B7"/>
    </sheetView>
  </sheetViews>
  <sheetFormatPr defaultColWidth="9.109375" defaultRowHeight="15.6" x14ac:dyDescent="0.3"/>
  <cols>
    <col min="1" max="1" width="32.6640625" style="134" customWidth="1"/>
    <col min="2" max="2" width="100.6640625" style="53" customWidth="1"/>
    <col min="3" max="3" width="25.6640625" style="137" bestFit="1" customWidth="1"/>
    <col min="4" max="4" width="14.44140625" style="137" customWidth="1"/>
    <col min="5" max="5" width="25.6640625" style="137" customWidth="1"/>
    <col min="6" max="6" width="14.33203125" style="137" customWidth="1"/>
    <col min="7" max="7" width="13.88671875" style="5" customWidth="1"/>
    <col min="8" max="8" width="20.88671875" style="5" customWidth="1"/>
    <col min="9" max="16384" width="9.109375" style="53"/>
  </cols>
  <sheetData>
    <row r="1" spans="1:8" ht="31.2" x14ac:dyDescent="0.3">
      <c r="A1" s="124" t="s">
        <v>1</v>
      </c>
      <c r="B1" s="125" t="s">
        <v>10</v>
      </c>
      <c r="C1" s="126" t="s">
        <v>2</v>
      </c>
      <c r="D1" s="124" t="s">
        <v>4</v>
      </c>
      <c r="E1" s="124" t="s">
        <v>3</v>
      </c>
      <c r="F1" s="124" t="s">
        <v>8</v>
      </c>
      <c r="G1" s="124" t="s">
        <v>33</v>
      </c>
      <c r="H1" s="124" t="s">
        <v>34</v>
      </c>
    </row>
    <row r="2" spans="1:8" hidden="1" x14ac:dyDescent="0.3">
      <c r="A2" s="95" t="s">
        <v>115</v>
      </c>
      <c r="B2" s="84" t="s">
        <v>116</v>
      </c>
      <c r="C2" s="7" t="s">
        <v>5</v>
      </c>
      <c r="D2" s="90">
        <v>2</v>
      </c>
      <c r="E2" s="90" t="s">
        <v>6</v>
      </c>
      <c r="F2" s="90">
        <v>2</v>
      </c>
      <c r="G2" s="5">
        <f t="shared" ref="G2:G7" si="0">COUNTIF($A$2:$A$999,A2)</f>
        <v>1</v>
      </c>
    </row>
    <row r="3" spans="1:8" x14ac:dyDescent="0.3">
      <c r="A3" s="95" t="s">
        <v>106</v>
      </c>
      <c r="B3" s="93" t="s">
        <v>107</v>
      </c>
      <c r="C3" s="7" t="s">
        <v>5</v>
      </c>
      <c r="D3" s="87">
        <v>2</v>
      </c>
      <c r="E3" s="90" t="s">
        <v>6</v>
      </c>
      <c r="F3" s="87">
        <v>2</v>
      </c>
      <c r="G3" s="5">
        <f t="shared" si="0"/>
        <v>1</v>
      </c>
      <c r="H3" s="5" t="s">
        <v>37</v>
      </c>
    </row>
    <row r="4" spans="1:8" x14ac:dyDescent="0.3">
      <c r="A4" s="13" t="s">
        <v>28</v>
      </c>
      <c r="B4" s="140" t="s">
        <v>114</v>
      </c>
      <c r="C4" s="7" t="s">
        <v>5</v>
      </c>
      <c r="D4" s="59">
        <v>1</v>
      </c>
      <c r="E4" s="54" t="s">
        <v>6</v>
      </c>
      <c r="F4" s="59">
        <v>1</v>
      </c>
      <c r="G4" s="5">
        <f t="shared" si="0"/>
        <v>1</v>
      </c>
      <c r="H4" s="5" t="s">
        <v>37</v>
      </c>
    </row>
    <row r="5" spans="1:8" x14ac:dyDescent="0.3">
      <c r="A5" s="13" t="s">
        <v>27</v>
      </c>
      <c r="B5" s="108" t="s">
        <v>109</v>
      </c>
      <c r="C5" s="7" t="s">
        <v>5</v>
      </c>
      <c r="D5" s="59">
        <v>1</v>
      </c>
      <c r="E5" s="54" t="s">
        <v>110</v>
      </c>
      <c r="F5" s="59">
        <v>1</v>
      </c>
      <c r="G5" s="5">
        <f t="shared" si="0"/>
        <v>1</v>
      </c>
      <c r="H5" s="5" t="s">
        <v>37</v>
      </c>
    </row>
    <row r="6" spans="1:8" x14ac:dyDescent="0.3">
      <c r="A6" s="141" t="s">
        <v>117</v>
      </c>
      <c r="B6" s="111" t="s">
        <v>118</v>
      </c>
      <c r="C6" s="7" t="s">
        <v>7</v>
      </c>
      <c r="D6" s="97">
        <v>1</v>
      </c>
      <c r="E6" s="90" t="s">
        <v>6</v>
      </c>
      <c r="F6" s="142">
        <v>1</v>
      </c>
      <c r="G6" s="5">
        <f t="shared" si="0"/>
        <v>1</v>
      </c>
      <c r="H6" s="5" t="s">
        <v>37</v>
      </c>
    </row>
    <row r="7" spans="1:8" ht="46.8" x14ac:dyDescent="0.3">
      <c r="A7" s="13" t="s">
        <v>111</v>
      </c>
      <c r="B7" s="93" t="s">
        <v>112</v>
      </c>
      <c r="C7" s="7" t="s">
        <v>18</v>
      </c>
      <c r="D7" s="59">
        <v>1</v>
      </c>
      <c r="E7" s="54" t="s">
        <v>6</v>
      </c>
      <c r="F7" s="59">
        <v>1</v>
      </c>
      <c r="G7" s="5">
        <f t="shared" si="0"/>
        <v>1</v>
      </c>
      <c r="H7" s="5" t="s">
        <v>37</v>
      </c>
    </row>
    <row r="8" spans="1:8" x14ac:dyDescent="0.3">
      <c r="C8" s="131"/>
    </row>
    <row r="9" spans="1:8" x14ac:dyDescent="0.3">
      <c r="C9" s="131"/>
    </row>
    <row r="10" spans="1:8" x14ac:dyDescent="0.3">
      <c r="C10" s="131"/>
    </row>
    <row r="11" spans="1:8" x14ac:dyDescent="0.3">
      <c r="C11" s="131"/>
    </row>
    <row r="12" spans="1:8" x14ac:dyDescent="0.3">
      <c r="C12" s="131"/>
    </row>
    <row r="13" spans="1:8" x14ac:dyDescent="0.3">
      <c r="C13" s="131"/>
    </row>
    <row r="14" spans="1:8" x14ac:dyDescent="0.3">
      <c r="C14" s="131"/>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7" xr:uid="{B23CC546-2D1F-4D77-8557-6B74FEFF857B}">
    <filterColumn colId="7">
      <customFilters>
        <customFilter operator="notEqual" val=" "/>
      </customFilters>
    </filterColumn>
    <sortState xmlns:xlrd2="http://schemas.microsoft.com/office/spreadsheetml/2017/richdata2" ref="A2:H7">
      <sortCondition ref="A2:A7"/>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7" xr:uid="{D21DAE20-EAB0-4C6B-AEC9-307264B14F56}">
      <formula1>"Базовая часть, Вариативная часть"</formula1>
    </dataValidation>
    <dataValidation allowBlank="1" showErrorMessage="1" sqref="A2:B7" xr:uid="{9C613746-05F8-430B-A5F0-EBBF85963C5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7" sqref="B7"/>
      <selection pane="bottomLeft" activeCell="B7" sqref="B7"/>
    </sheetView>
  </sheetViews>
  <sheetFormatPr defaultColWidth="9.109375" defaultRowHeight="15.6" x14ac:dyDescent="0.3"/>
  <cols>
    <col min="1" max="1" width="32.6640625" style="134" customWidth="1"/>
    <col min="2" max="2" width="100.6640625" style="53" customWidth="1"/>
    <col min="3" max="3" width="25.6640625" style="137" bestFit="1" customWidth="1"/>
    <col min="4" max="4" width="14.44140625" style="137" customWidth="1"/>
    <col min="5" max="5" width="25.6640625" style="137" customWidth="1"/>
    <col min="6" max="6" width="14.33203125" style="137" customWidth="1"/>
    <col min="7" max="7" width="13.88671875" style="5" customWidth="1"/>
    <col min="8" max="8" width="20.88671875" style="5" customWidth="1"/>
    <col min="9" max="16384" width="9.109375" style="53"/>
  </cols>
  <sheetData>
    <row r="1" spans="1:8" ht="31.2" x14ac:dyDescent="0.3">
      <c r="A1" s="124" t="s">
        <v>1</v>
      </c>
      <c r="B1" s="125" t="s">
        <v>10</v>
      </c>
      <c r="C1" s="126" t="s">
        <v>2</v>
      </c>
      <c r="D1" s="124" t="s">
        <v>4</v>
      </c>
      <c r="E1" s="124" t="s">
        <v>3</v>
      </c>
      <c r="F1" s="124" t="s">
        <v>8</v>
      </c>
      <c r="G1" s="124" t="s">
        <v>33</v>
      </c>
      <c r="H1" s="124" t="s">
        <v>34</v>
      </c>
    </row>
    <row r="2" spans="1:8" x14ac:dyDescent="0.3">
      <c r="A2" s="139" t="s">
        <v>132</v>
      </c>
      <c r="B2" s="138" t="s">
        <v>133</v>
      </c>
      <c r="C2" s="7" t="s">
        <v>7</v>
      </c>
      <c r="D2" s="103">
        <v>1</v>
      </c>
      <c r="E2" s="103" t="s">
        <v>128</v>
      </c>
      <c r="F2" s="55">
        <v>15</v>
      </c>
      <c r="G2" s="14">
        <f>COUNTIF($A$2:$A$999,A2)</f>
        <v>1</v>
      </c>
      <c r="H2" s="14" t="s">
        <v>37</v>
      </c>
    </row>
    <row r="3" spans="1:8" x14ac:dyDescent="0.3">
      <c r="A3" s="10" t="s">
        <v>126</v>
      </c>
      <c r="B3" s="93" t="s">
        <v>127</v>
      </c>
      <c r="C3" s="7" t="s">
        <v>5</v>
      </c>
      <c r="D3" s="59">
        <v>1</v>
      </c>
      <c r="E3" s="54" t="s">
        <v>128</v>
      </c>
      <c r="F3" s="59">
        <v>15</v>
      </c>
      <c r="G3" s="14">
        <f>COUNTIF($A$2:$A$999,A3)</f>
        <v>1</v>
      </c>
      <c r="H3" s="14" t="s">
        <v>37</v>
      </c>
    </row>
    <row r="4" spans="1:8" ht="31.2" x14ac:dyDescent="0.3">
      <c r="A4" s="13" t="s">
        <v>129</v>
      </c>
      <c r="B4" s="93" t="s">
        <v>130</v>
      </c>
      <c r="C4" s="7" t="s">
        <v>7</v>
      </c>
      <c r="D4" s="54">
        <v>1</v>
      </c>
      <c r="E4" s="54" t="s">
        <v>131</v>
      </c>
      <c r="F4" s="59">
        <v>2</v>
      </c>
      <c r="G4" s="14">
        <f>COUNTIF($A$2:$A$999,A4)</f>
        <v>1</v>
      </c>
      <c r="H4" s="14" t="s">
        <v>37</v>
      </c>
    </row>
    <row r="5" spans="1:8" ht="46.8" x14ac:dyDescent="0.3">
      <c r="A5" s="13" t="s">
        <v>111</v>
      </c>
      <c r="B5" s="111" t="s">
        <v>112</v>
      </c>
      <c r="C5" s="7" t="s">
        <v>18</v>
      </c>
      <c r="D5" s="59">
        <v>1</v>
      </c>
      <c r="E5" s="54" t="s">
        <v>128</v>
      </c>
      <c r="F5" s="59">
        <v>15</v>
      </c>
      <c r="G5" s="14">
        <f>COUNTIF($A$2:$A$999,A5)</f>
        <v>1</v>
      </c>
      <c r="H5" s="14" t="s">
        <v>37</v>
      </c>
    </row>
    <row r="6" spans="1:8" x14ac:dyDescent="0.3">
      <c r="C6" s="131"/>
    </row>
    <row r="7" spans="1:8" x14ac:dyDescent="0.3">
      <c r="C7" s="131"/>
    </row>
    <row r="8" spans="1:8" x14ac:dyDescent="0.3">
      <c r="C8" s="131"/>
    </row>
    <row r="9" spans="1:8" x14ac:dyDescent="0.3">
      <c r="C9" s="131"/>
    </row>
    <row r="10" spans="1:8" x14ac:dyDescent="0.3">
      <c r="C10" s="131"/>
    </row>
    <row r="11" spans="1:8" x14ac:dyDescent="0.3">
      <c r="C11" s="131"/>
    </row>
    <row r="12" spans="1:8" x14ac:dyDescent="0.3">
      <c r="C12" s="131"/>
    </row>
    <row r="13" spans="1:8" x14ac:dyDescent="0.3">
      <c r="C13" s="131"/>
    </row>
    <row r="14" spans="1:8" x14ac:dyDescent="0.3">
      <c r="C14" s="131"/>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5" xr:uid="{862AB6E4-929E-4CA8-A82A-84513D3AB1A7}">
    <sortState xmlns:xlrd2="http://schemas.microsoft.com/office/spreadsheetml/2017/richdata2" ref="A2:H5">
      <sortCondition ref="A2:A5"/>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5">
    <cfRule type="colorScale" priority="335">
      <colorScale>
        <cfvo type="min"/>
        <cfvo type="percentile" val="50"/>
        <cfvo type="max"/>
        <color rgb="FFF8696B"/>
        <color rgb="FFFFEB84"/>
        <color rgb="FF63BE7B"/>
      </colorScale>
    </cfRule>
  </conditionalFormatting>
  <conditionalFormatting sqref="H2:H5">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5" xr:uid="{3116E6BD-2D16-4A6F-A5C8-481532240C5E}">
      <formula1>"Базовая часть, Вариативная часть"</formula1>
    </dataValidation>
    <dataValidation allowBlank="1" showErrorMessage="1" sqref="A2:B5" xr:uid="{CDD612CC-9335-4516-8CA8-0F88810281A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C91E6F6-D027-48F2-81B0-FF6A9CEA0DD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7" sqref="B7"/>
      <selection pane="bottomLeft" activeCell="B7" sqref="B7"/>
    </sheetView>
  </sheetViews>
  <sheetFormatPr defaultColWidth="9.109375" defaultRowHeight="15.6" x14ac:dyDescent="0.3"/>
  <cols>
    <col min="1" max="1" width="32.6640625" style="134" customWidth="1"/>
    <col min="2" max="2" width="100.6640625" style="53" customWidth="1"/>
    <col min="3" max="3" width="20.44140625" style="137" customWidth="1"/>
    <col min="4" max="4" width="14.44140625" style="137" customWidth="1"/>
    <col min="5" max="5" width="25.6640625" style="137" customWidth="1"/>
    <col min="6" max="6" width="14.33203125" style="137" customWidth="1"/>
    <col min="7" max="7" width="13.88671875" style="5" customWidth="1"/>
    <col min="8" max="8" width="20.88671875" style="5" customWidth="1"/>
    <col min="9" max="16384" width="9.109375" style="53"/>
  </cols>
  <sheetData>
    <row r="1" spans="1:8" ht="31.2" x14ac:dyDescent="0.3">
      <c r="A1" s="124" t="s">
        <v>1</v>
      </c>
      <c r="B1" s="125" t="s">
        <v>10</v>
      </c>
      <c r="C1" s="126" t="s">
        <v>2</v>
      </c>
      <c r="D1" s="124" t="s">
        <v>4</v>
      </c>
      <c r="E1" s="124" t="s">
        <v>3</v>
      </c>
      <c r="F1" s="124" t="s">
        <v>8</v>
      </c>
      <c r="G1" s="125" t="s">
        <v>33</v>
      </c>
      <c r="H1" s="124" t="s">
        <v>34</v>
      </c>
    </row>
    <row r="2" spans="1:8" x14ac:dyDescent="0.3">
      <c r="A2" s="13" t="s">
        <v>138</v>
      </c>
      <c r="B2" s="111" t="s">
        <v>139</v>
      </c>
      <c r="C2" s="7" t="s">
        <v>7</v>
      </c>
      <c r="D2" s="54">
        <v>1</v>
      </c>
      <c r="E2" s="54" t="s">
        <v>110</v>
      </c>
      <c r="F2" s="59">
        <v>1</v>
      </c>
      <c r="G2" s="5">
        <f>COUNTIF($A$2:$A$999,A2)</f>
        <v>1</v>
      </c>
      <c r="H2" s="5" t="s">
        <v>37</v>
      </c>
    </row>
    <row r="3" spans="1:8" x14ac:dyDescent="0.3">
      <c r="A3" s="10" t="s">
        <v>126</v>
      </c>
      <c r="B3" s="93" t="s">
        <v>127</v>
      </c>
      <c r="C3" s="7" t="s">
        <v>5</v>
      </c>
      <c r="D3" s="59">
        <v>1</v>
      </c>
      <c r="E3" s="54" t="s">
        <v>6</v>
      </c>
      <c r="F3" s="59">
        <v>1</v>
      </c>
      <c r="G3" s="5">
        <f>COUNTIF($A$2:$A$999,A3)</f>
        <v>1</v>
      </c>
      <c r="H3" s="5" t="s">
        <v>37</v>
      </c>
    </row>
    <row r="4" spans="1:8" ht="31.2" x14ac:dyDescent="0.3">
      <c r="A4" s="85" t="s">
        <v>136</v>
      </c>
      <c r="B4" s="111" t="s">
        <v>137</v>
      </c>
      <c r="C4" s="7" t="s">
        <v>7</v>
      </c>
      <c r="D4" s="90">
        <v>1</v>
      </c>
      <c r="E4" s="90" t="s">
        <v>110</v>
      </c>
      <c r="F4" s="87">
        <v>1</v>
      </c>
      <c r="G4" s="5">
        <f>COUNTIF($A$2:$A$999,A4)</f>
        <v>1</v>
      </c>
      <c r="H4" s="5" t="s">
        <v>37</v>
      </c>
    </row>
    <row r="5" spans="1:8" ht="46.8" x14ac:dyDescent="0.3">
      <c r="A5" s="85" t="s">
        <v>111</v>
      </c>
      <c r="B5" s="111" t="s">
        <v>112</v>
      </c>
      <c r="C5" s="7" t="s">
        <v>18</v>
      </c>
      <c r="D5" s="87">
        <v>1</v>
      </c>
      <c r="E5" s="90" t="s">
        <v>110</v>
      </c>
      <c r="F5" s="87">
        <v>1</v>
      </c>
      <c r="G5" s="5">
        <f>COUNTIF($A$2:$A$999,A5)</f>
        <v>1</v>
      </c>
      <c r="H5" s="5" t="s">
        <v>37</v>
      </c>
    </row>
    <row r="6" spans="1:8" x14ac:dyDescent="0.3">
      <c r="C6" s="131"/>
    </row>
    <row r="7" spans="1:8" x14ac:dyDescent="0.3">
      <c r="C7" s="131"/>
    </row>
    <row r="8" spans="1:8" x14ac:dyDescent="0.3">
      <c r="C8" s="131"/>
    </row>
    <row r="9" spans="1:8" x14ac:dyDescent="0.3">
      <c r="C9" s="131"/>
    </row>
    <row r="10" spans="1:8" x14ac:dyDescent="0.3">
      <c r="C10" s="131"/>
    </row>
    <row r="11" spans="1:8" x14ac:dyDescent="0.3">
      <c r="C11" s="131"/>
    </row>
    <row r="12" spans="1:8" x14ac:dyDescent="0.3">
      <c r="C12" s="131"/>
    </row>
    <row r="13" spans="1:8" x14ac:dyDescent="0.3">
      <c r="C13" s="131"/>
    </row>
    <row r="14" spans="1:8" x14ac:dyDescent="0.3">
      <c r="C14" s="131"/>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0A9B6A0E-8834-4E72-99D7-E9D1D1F1725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C38227E-CEFF-4259-B075-3A8981F22247}">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7" sqref="B7"/>
      <selection pane="bottomLeft" activeCell="B7" sqref="B7"/>
    </sheetView>
  </sheetViews>
  <sheetFormatPr defaultColWidth="9.109375" defaultRowHeight="15.6" x14ac:dyDescent="0.3"/>
  <cols>
    <col min="1" max="1" width="32.6640625" style="134" customWidth="1"/>
    <col min="2" max="2" width="100.6640625" style="53" customWidth="1"/>
    <col min="3" max="3" width="29.33203125" style="137" customWidth="1"/>
    <col min="4" max="4" width="14.44140625" style="137" customWidth="1"/>
    <col min="5" max="5" width="25.6640625" style="137" customWidth="1"/>
    <col min="6" max="6" width="14.33203125" style="137" customWidth="1"/>
    <col min="7" max="7" width="13.88671875" style="5" customWidth="1"/>
    <col min="8" max="8" width="20.88671875" style="5" customWidth="1"/>
    <col min="9" max="16384" width="9.109375" style="53"/>
  </cols>
  <sheetData>
    <row r="1" spans="1:8" ht="31.2" x14ac:dyDescent="0.3">
      <c r="A1" s="124" t="s">
        <v>1</v>
      </c>
      <c r="B1" s="125" t="s">
        <v>10</v>
      </c>
      <c r="C1" s="126" t="s">
        <v>2</v>
      </c>
      <c r="D1" s="124" t="s">
        <v>4</v>
      </c>
      <c r="E1" s="124" t="s">
        <v>3</v>
      </c>
      <c r="F1" s="124" t="s">
        <v>8</v>
      </c>
      <c r="G1" s="124" t="s">
        <v>33</v>
      </c>
      <c r="H1" s="124" t="s">
        <v>34</v>
      </c>
    </row>
    <row r="2" spans="1:8" x14ac:dyDescent="0.3">
      <c r="A2" s="85" t="s">
        <v>20</v>
      </c>
      <c r="B2" s="84" t="s">
        <v>140</v>
      </c>
      <c r="C2" s="7" t="s">
        <v>9</v>
      </c>
      <c r="D2" s="90">
        <v>1</v>
      </c>
      <c r="E2" s="90" t="s">
        <v>6</v>
      </c>
      <c r="F2" s="87">
        <f>D2</f>
        <v>1</v>
      </c>
      <c r="G2" s="5">
        <f>COUNTIF($A$2:$A$999,A2)</f>
        <v>1</v>
      </c>
      <c r="H2" s="5" t="s">
        <v>37</v>
      </c>
    </row>
    <row r="3" spans="1:8" ht="31.2" x14ac:dyDescent="0.3">
      <c r="A3" s="85" t="s">
        <v>147</v>
      </c>
      <c r="B3" s="84" t="s">
        <v>148</v>
      </c>
      <c r="C3" s="7" t="s">
        <v>9</v>
      </c>
      <c r="D3" s="90">
        <v>1</v>
      </c>
      <c r="E3" s="87" t="s">
        <v>6</v>
      </c>
      <c r="F3" s="90">
        <f>D3</f>
        <v>1</v>
      </c>
      <c r="G3" s="5">
        <f>COUNTIF($A$2:$A$999,A3)</f>
        <v>1</v>
      </c>
      <c r="H3" s="5" t="s">
        <v>37</v>
      </c>
    </row>
    <row r="4" spans="1:8" x14ac:dyDescent="0.3">
      <c r="A4" s="85" t="s">
        <v>21</v>
      </c>
      <c r="B4" s="84" t="s">
        <v>142</v>
      </c>
      <c r="C4" s="7" t="s">
        <v>9</v>
      </c>
      <c r="D4" s="90">
        <v>1</v>
      </c>
      <c r="E4" s="90" t="s">
        <v>6</v>
      </c>
      <c r="F4" s="87">
        <f>D4</f>
        <v>1</v>
      </c>
      <c r="G4" s="5">
        <f>COUNTIF($A$2:$A$999,A4)</f>
        <v>1</v>
      </c>
      <c r="H4" s="5" t="s">
        <v>37</v>
      </c>
    </row>
    <row r="5" spans="1:8" x14ac:dyDescent="0.3">
      <c r="A5" s="85" t="s">
        <v>145</v>
      </c>
      <c r="B5" s="84" t="s">
        <v>146</v>
      </c>
      <c r="C5" s="7" t="s">
        <v>9</v>
      </c>
      <c r="D5" s="90">
        <v>1</v>
      </c>
      <c r="E5" s="90" t="s">
        <v>6</v>
      </c>
      <c r="F5" s="87">
        <v>1</v>
      </c>
      <c r="G5" s="5">
        <f>COUNTIF($A$2:$A$999,A5)</f>
        <v>1</v>
      </c>
      <c r="H5" s="5" t="s">
        <v>37</v>
      </c>
    </row>
    <row r="6" spans="1:8" ht="31.8" thickBot="1" x14ac:dyDescent="0.35">
      <c r="A6" s="127" t="s">
        <v>143</v>
      </c>
      <c r="B6" s="128" t="s">
        <v>144</v>
      </c>
      <c r="C6" s="7" t="s">
        <v>9</v>
      </c>
      <c r="D6" s="136">
        <v>1</v>
      </c>
      <c r="E6" s="136" t="s">
        <v>6</v>
      </c>
      <c r="F6" s="135">
        <f>D6</f>
        <v>1</v>
      </c>
      <c r="G6" s="5">
        <f>COUNTIF($A$2:$A$999,A6)</f>
        <v>1</v>
      </c>
      <c r="H6" s="5" t="s">
        <v>37</v>
      </c>
    </row>
    <row r="7" spans="1:8" x14ac:dyDescent="0.3">
      <c r="A7" s="129"/>
      <c r="B7" s="130"/>
      <c r="C7" s="131"/>
      <c r="D7" s="131"/>
      <c r="E7" s="132"/>
      <c r="F7" s="131"/>
    </row>
    <row r="8" spans="1:8" x14ac:dyDescent="0.3">
      <c r="A8" s="129"/>
      <c r="B8" s="130"/>
      <c r="C8" s="131"/>
      <c r="D8" s="131"/>
      <c r="E8" s="132"/>
      <c r="F8" s="131"/>
    </row>
    <row r="9" spans="1:8" x14ac:dyDescent="0.3">
      <c r="A9" s="129"/>
      <c r="B9" s="130"/>
      <c r="C9" s="131"/>
      <c r="D9" s="131"/>
      <c r="E9" s="132"/>
      <c r="F9" s="132"/>
    </row>
    <row r="10" spans="1:8" x14ac:dyDescent="0.3">
      <c r="A10" s="129"/>
      <c r="B10" s="130"/>
      <c r="C10" s="131"/>
      <c r="D10" s="131"/>
      <c r="E10" s="132"/>
      <c r="F10" s="132"/>
    </row>
    <row r="11" spans="1:8" x14ac:dyDescent="0.3">
      <c r="A11" s="129"/>
      <c r="B11" s="130"/>
      <c r="C11" s="131"/>
      <c r="D11" s="131"/>
      <c r="E11" s="132"/>
      <c r="F11" s="132"/>
    </row>
    <row r="12" spans="1:8" x14ac:dyDescent="0.3">
      <c r="A12" s="129"/>
      <c r="B12" s="130"/>
      <c r="C12" s="131"/>
      <c r="D12" s="131"/>
      <c r="E12" s="132"/>
      <c r="F12" s="132"/>
    </row>
    <row r="13" spans="1:8" x14ac:dyDescent="0.3">
      <c r="A13" s="129"/>
      <c r="B13" s="130"/>
      <c r="C13" s="131"/>
      <c r="D13" s="132"/>
      <c r="E13" s="132"/>
      <c r="F13" s="132"/>
    </row>
    <row r="14" spans="1:8" x14ac:dyDescent="0.3">
      <c r="A14" s="129"/>
      <c r="B14" s="130"/>
      <c r="C14" s="131"/>
      <c r="D14" s="132"/>
      <c r="E14" s="132"/>
      <c r="F14" s="132"/>
    </row>
    <row r="15" spans="1:8" x14ac:dyDescent="0.3">
      <c r="A15" s="129"/>
      <c r="B15" s="130"/>
      <c r="C15" s="131"/>
      <c r="D15" s="132"/>
      <c r="E15" s="132"/>
      <c r="F15" s="132"/>
    </row>
    <row r="16" spans="1:8" x14ac:dyDescent="0.3">
      <c r="A16" s="129"/>
      <c r="B16" s="130"/>
      <c r="C16" s="131"/>
      <c r="D16" s="132"/>
      <c r="E16" s="132"/>
      <c r="F16" s="132"/>
    </row>
    <row r="17" spans="1:6" x14ac:dyDescent="0.3">
      <c r="A17" s="129"/>
      <c r="B17" s="130"/>
      <c r="C17" s="131"/>
      <c r="D17" s="132"/>
      <c r="E17" s="132"/>
      <c r="F17" s="132"/>
    </row>
    <row r="18" spans="1:6" x14ac:dyDescent="0.3">
      <c r="A18" s="129"/>
      <c r="B18" s="130"/>
      <c r="C18" s="131"/>
      <c r="D18" s="132"/>
      <c r="E18" s="132"/>
      <c r="F18" s="132"/>
    </row>
    <row r="19" spans="1:6" x14ac:dyDescent="0.3">
      <c r="A19" s="129"/>
      <c r="B19" s="130"/>
      <c r="C19" s="131"/>
      <c r="D19" s="132"/>
      <c r="E19" s="132"/>
      <c r="F19" s="132"/>
    </row>
    <row r="20" spans="1:6" x14ac:dyDescent="0.3">
      <c r="A20" s="129"/>
      <c r="B20" s="130"/>
      <c r="C20" s="131"/>
      <c r="D20" s="132"/>
      <c r="E20" s="132"/>
      <c r="F20" s="132"/>
    </row>
    <row r="21" spans="1:6" x14ac:dyDescent="0.3">
      <c r="A21" s="129"/>
      <c r="B21" s="130"/>
      <c r="C21" s="131"/>
      <c r="D21" s="132"/>
      <c r="E21" s="132"/>
      <c r="F21" s="132"/>
    </row>
    <row r="22" spans="1:6" x14ac:dyDescent="0.3">
      <c r="A22" s="129"/>
      <c r="B22" s="130"/>
      <c r="C22" s="131"/>
      <c r="D22" s="132"/>
      <c r="E22" s="132"/>
      <c r="F22" s="132"/>
    </row>
    <row r="23" spans="1:6" x14ac:dyDescent="0.3">
      <c r="A23" s="129"/>
      <c r="B23" s="130"/>
      <c r="C23" s="131"/>
      <c r="D23" s="132"/>
      <c r="E23" s="132"/>
      <c r="F23" s="132"/>
    </row>
    <row r="24" spans="1:6" x14ac:dyDescent="0.3">
      <c r="A24" s="129"/>
      <c r="B24" s="130"/>
      <c r="C24" s="131"/>
      <c r="D24" s="132"/>
      <c r="E24" s="132"/>
      <c r="F24" s="132"/>
    </row>
    <row r="25" spans="1:6" x14ac:dyDescent="0.3">
      <c r="A25" s="129"/>
      <c r="B25" s="130"/>
      <c r="C25" s="131"/>
      <c r="D25" s="132"/>
      <c r="E25" s="132"/>
      <c r="F25" s="132"/>
    </row>
    <row r="26" spans="1:6" x14ac:dyDescent="0.3">
      <c r="A26" s="129"/>
      <c r="B26" s="130"/>
      <c r="C26" s="131"/>
      <c r="D26" s="132"/>
      <c r="E26" s="132"/>
      <c r="F26" s="132"/>
    </row>
    <row r="27" spans="1:6" x14ac:dyDescent="0.3">
      <c r="A27" s="129"/>
      <c r="B27" s="130"/>
      <c r="C27" s="131"/>
      <c r="D27" s="132"/>
      <c r="E27" s="132"/>
      <c r="F27" s="132"/>
    </row>
    <row r="28" spans="1:6" x14ac:dyDescent="0.3">
      <c r="A28" s="129"/>
      <c r="B28" s="130"/>
      <c r="C28" s="131"/>
      <c r="D28" s="132"/>
      <c r="E28" s="132"/>
      <c r="F28" s="132"/>
    </row>
    <row r="29" spans="1:6" x14ac:dyDescent="0.3">
      <c r="A29" s="129"/>
      <c r="B29" s="130"/>
      <c r="C29" s="131"/>
      <c r="D29" s="132"/>
      <c r="E29" s="132"/>
      <c r="F29" s="132"/>
    </row>
    <row r="30" spans="1:6" x14ac:dyDescent="0.3">
      <c r="A30" s="129"/>
      <c r="B30" s="130"/>
      <c r="C30" s="131"/>
      <c r="D30" s="132"/>
      <c r="E30" s="132"/>
      <c r="F30" s="132"/>
    </row>
    <row r="31" spans="1:6" x14ac:dyDescent="0.3">
      <c r="A31" s="129"/>
      <c r="B31" s="130"/>
      <c r="C31" s="131"/>
      <c r="D31" s="132"/>
      <c r="E31" s="132"/>
      <c r="F31" s="132"/>
    </row>
    <row r="32" spans="1:6" x14ac:dyDescent="0.3">
      <c r="A32" s="129"/>
      <c r="B32" s="130"/>
      <c r="C32" s="131"/>
      <c r="D32" s="132"/>
      <c r="E32" s="132"/>
      <c r="F32" s="132"/>
    </row>
    <row r="33" spans="1:6" x14ac:dyDescent="0.3">
      <c r="A33" s="129"/>
      <c r="B33" s="130"/>
      <c r="C33" s="131"/>
      <c r="D33" s="132"/>
      <c r="E33" s="132"/>
      <c r="F33" s="132"/>
    </row>
    <row r="34" spans="1:6" x14ac:dyDescent="0.3">
      <c r="A34" s="129"/>
      <c r="B34" s="130"/>
      <c r="C34" s="131"/>
      <c r="D34" s="132"/>
      <c r="E34" s="132"/>
      <c r="F34" s="132"/>
    </row>
    <row r="35" spans="1:6" x14ac:dyDescent="0.3">
      <c r="A35" s="129"/>
      <c r="B35" s="130"/>
      <c r="C35" s="131"/>
      <c r="D35" s="132"/>
      <c r="E35" s="132"/>
      <c r="F35" s="132"/>
    </row>
    <row r="36" spans="1:6" x14ac:dyDescent="0.3">
      <c r="A36" s="129"/>
      <c r="B36" s="130"/>
      <c r="C36" s="131"/>
      <c r="D36" s="132"/>
      <c r="E36" s="132"/>
      <c r="F36" s="132"/>
    </row>
    <row r="37" spans="1:6" x14ac:dyDescent="0.3">
      <c r="A37" s="129"/>
      <c r="B37" s="130"/>
      <c r="C37" s="131"/>
      <c r="D37" s="132"/>
      <c r="E37" s="132"/>
      <c r="F37" s="132"/>
    </row>
    <row r="38" spans="1:6" x14ac:dyDescent="0.3">
      <c r="A38" s="129"/>
      <c r="B38" s="130"/>
      <c r="C38" s="131"/>
      <c r="D38" s="132"/>
      <c r="E38" s="132"/>
      <c r="F38" s="132"/>
    </row>
    <row r="39" spans="1:6" x14ac:dyDescent="0.3">
      <c r="A39" s="129"/>
      <c r="B39" s="133"/>
      <c r="C39" s="131"/>
      <c r="D39" s="132"/>
      <c r="E39" s="132"/>
      <c r="F39" s="132"/>
    </row>
    <row r="40" spans="1:6" x14ac:dyDescent="0.3">
      <c r="A40" s="129"/>
      <c r="B40" s="133"/>
      <c r="C40" s="131"/>
      <c r="D40" s="132"/>
      <c r="E40" s="132"/>
      <c r="F40" s="132"/>
    </row>
    <row r="41" spans="1:6" x14ac:dyDescent="0.3">
      <c r="A41" s="129"/>
      <c r="B41" s="133"/>
      <c r="C41" s="131"/>
      <c r="D41" s="132"/>
      <c r="E41" s="132"/>
      <c r="F41" s="132"/>
    </row>
    <row r="42" spans="1:6" x14ac:dyDescent="0.3">
      <c r="C42" s="131"/>
    </row>
    <row r="43" spans="1:6" x14ac:dyDescent="0.3">
      <c r="C43" s="131"/>
    </row>
    <row r="44" spans="1:6" x14ac:dyDescent="0.3">
      <c r="C44" s="131"/>
    </row>
    <row r="45" spans="1:6" x14ac:dyDescent="0.3">
      <c r="C45" s="131"/>
    </row>
    <row r="46" spans="1:6" x14ac:dyDescent="0.3">
      <c r="C46" s="131"/>
    </row>
    <row r="47" spans="1:6" x14ac:dyDescent="0.3">
      <c r="C47" s="131"/>
    </row>
    <row r="48" spans="1:6"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6" xr:uid="{6E043B89-60E6-4362-A6B7-D2324202873B}">
    <sortState xmlns:xlrd2="http://schemas.microsoft.com/office/spreadsheetml/2017/richdata2" ref="A2:H6">
      <sortCondition ref="A2:A6"/>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85EB407C-D9A3-4022-9DAC-9ACDC8A8CF0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339D543-7CD7-4237-BF52-1999B341513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7" sqref="B7"/>
    </sheetView>
  </sheetViews>
  <sheetFormatPr defaultColWidth="9.109375" defaultRowHeight="13.8" x14ac:dyDescent="0.3"/>
  <cols>
    <col min="1" max="1" width="22" style="8" customWidth="1"/>
    <col min="2" max="2" width="9" style="8"/>
    <col min="3" max="3" width="19.88671875" style="8" customWidth="1"/>
    <col min="4" max="4" width="54.88671875" style="8" customWidth="1"/>
    <col min="5" max="5" width="49.33203125" style="8" customWidth="1"/>
    <col min="6" max="6" width="68.5546875" style="8" customWidth="1"/>
    <col min="7" max="7" width="31.44140625" style="8" customWidth="1"/>
    <col min="8" max="16384" width="9.109375" style="8"/>
  </cols>
  <sheetData>
    <row r="1" spans="1:7" ht="14.4" x14ac:dyDescent="0.3">
      <c r="A1" s="26" t="s">
        <v>74</v>
      </c>
      <c r="B1" s="26" t="s">
        <v>66</v>
      </c>
      <c r="C1" s="26" t="s">
        <v>67</v>
      </c>
      <c r="D1" s="26" t="s">
        <v>68</v>
      </c>
      <c r="E1" s="26" t="s">
        <v>46</v>
      </c>
      <c r="F1" s="26" t="s">
        <v>69</v>
      </c>
      <c r="G1" s="26" t="s">
        <v>70</v>
      </c>
    </row>
    <row r="2" spans="1:7" ht="259.2" x14ac:dyDescent="0.3">
      <c r="A2" s="74" t="s">
        <v>76</v>
      </c>
      <c r="B2" s="75">
        <v>2023</v>
      </c>
      <c r="C2" s="75" t="s">
        <v>77</v>
      </c>
      <c r="D2" s="76" t="s">
        <v>78</v>
      </c>
      <c r="E2" s="77" t="s">
        <v>79</v>
      </c>
      <c r="F2" s="78" t="s">
        <v>80</v>
      </c>
      <c r="G2" s="79"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J68"/>
  <sheetViews>
    <sheetView topLeftCell="A64" workbookViewId="0">
      <selection activeCell="B7" sqref="B7"/>
    </sheetView>
  </sheetViews>
  <sheetFormatPr defaultColWidth="7" defaultRowHeight="14.4" x14ac:dyDescent="0.3"/>
  <cols>
    <col min="1" max="1" width="17.5546875" bestFit="1" customWidth="1"/>
    <col min="2" max="2" width="34" customWidth="1"/>
    <col min="3" max="3" width="95.33203125" customWidth="1"/>
    <col min="4" max="4" width="23.6640625" customWidth="1"/>
    <col min="5" max="5" width="16.109375" customWidth="1"/>
    <col min="6" max="6" width="14.6640625" customWidth="1"/>
    <col min="7" max="7" width="15.44140625" customWidth="1"/>
    <col min="8" max="8" width="20" customWidth="1"/>
    <col min="9" max="9" width="10" customWidth="1"/>
  </cols>
  <sheetData>
    <row r="1" spans="1:10" s="6" customFormat="1" ht="32.25" customHeight="1" thickBot="1" x14ac:dyDescent="0.35">
      <c r="A1" s="169" t="s">
        <v>82</v>
      </c>
      <c r="B1" s="170"/>
      <c r="C1" s="170"/>
      <c r="D1" s="170"/>
      <c r="E1" s="170"/>
      <c r="F1" s="170"/>
      <c r="G1" s="170"/>
      <c r="H1" s="171"/>
      <c r="J1" s="5"/>
    </row>
    <row r="2" spans="1:10" s="6" customFormat="1" ht="15.6" x14ac:dyDescent="0.3">
      <c r="A2" s="172" t="s">
        <v>83</v>
      </c>
      <c r="B2" s="173"/>
      <c r="C2" s="173"/>
      <c r="D2" s="173"/>
      <c r="E2" s="173"/>
      <c r="F2" s="173"/>
      <c r="G2" s="173"/>
      <c r="H2" s="174"/>
      <c r="J2" s="5"/>
    </row>
    <row r="3" spans="1:10" s="6" customFormat="1" ht="15.6" x14ac:dyDescent="0.3">
      <c r="A3" s="175" t="s">
        <v>84</v>
      </c>
      <c r="B3" s="176"/>
      <c r="C3" s="176"/>
      <c r="D3" s="176"/>
      <c r="E3" s="176"/>
      <c r="F3" s="176"/>
      <c r="G3" s="176"/>
      <c r="H3" s="177"/>
      <c r="J3" s="5"/>
    </row>
    <row r="4" spans="1:10" s="6" customFormat="1" ht="15.6" x14ac:dyDescent="0.3">
      <c r="A4" s="178" t="s">
        <v>85</v>
      </c>
      <c r="B4" s="179"/>
      <c r="C4" s="179"/>
      <c r="D4" s="179"/>
      <c r="E4" s="179"/>
      <c r="F4" s="179"/>
      <c r="G4" s="179"/>
      <c r="H4" s="180"/>
      <c r="J4" s="5"/>
    </row>
    <row r="5" spans="1:10" s="6" customFormat="1" ht="15.6" x14ac:dyDescent="0.3">
      <c r="A5" s="181" t="s">
        <v>86</v>
      </c>
      <c r="B5" s="176"/>
      <c r="C5" s="176"/>
      <c r="D5" s="176"/>
      <c r="E5" s="176"/>
      <c r="F5" s="176"/>
      <c r="G5" s="176"/>
      <c r="H5" s="177"/>
      <c r="J5" s="5"/>
    </row>
    <row r="6" spans="1:10" s="6" customFormat="1" ht="15.6" x14ac:dyDescent="0.3">
      <c r="A6" s="178" t="s">
        <v>87</v>
      </c>
      <c r="B6" s="179"/>
      <c r="C6" s="179"/>
      <c r="D6" s="179"/>
      <c r="E6" s="179"/>
      <c r="F6" s="179"/>
      <c r="G6" s="179"/>
      <c r="H6" s="180"/>
      <c r="J6" s="5"/>
    </row>
    <row r="7" spans="1:10" s="6" customFormat="1" ht="15.6" x14ac:dyDescent="0.3">
      <c r="A7" s="178" t="s">
        <v>88</v>
      </c>
      <c r="B7" s="179"/>
      <c r="C7" s="179"/>
      <c r="D7" s="179"/>
      <c r="E7" s="179"/>
      <c r="F7" s="179"/>
      <c r="G7" s="179"/>
      <c r="H7" s="180"/>
      <c r="J7" s="5"/>
    </row>
    <row r="8" spans="1:10" s="6" customFormat="1" ht="15.6" x14ac:dyDescent="0.3">
      <c r="A8" s="166" t="s">
        <v>89</v>
      </c>
      <c r="B8" s="167"/>
      <c r="C8" s="167"/>
      <c r="D8" s="167"/>
      <c r="E8" s="167"/>
      <c r="F8" s="167"/>
      <c r="G8" s="167"/>
      <c r="H8" s="168"/>
      <c r="J8" s="5"/>
    </row>
    <row r="9" spans="1:10" s="6" customFormat="1" ht="15.6" x14ac:dyDescent="0.3">
      <c r="A9" s="166" t="s">
        <v>90</v>
      </c>
      <c r="B9" s="167"/>
      <c r="C9" s="167"/>
      <c r="D9" s="167"/>
      <c r="E9" s="167"/>
      <c r="F9" s="167"/>
      <c r="G9" s="167"/>
      <c r="H9" s="168"/>
      <c r="J9" s="5"/>
    </row>
    <row r="10" spans="1:10" s="6" customFormat="1" ht="15.6" x14ac:dyDescent="0.3">
      <c r="A10" s="166" t="s">
        <v>91</v>
      </c>
      <c r="B10" s="167"/>
      <c r="C10" s="167"/>
      <c r="D10" s="167"/>
      <c r="E10" s="167"/>
      <c r="F10" s="167"/>
      <c r="G10" s="167"/>
      <c r="H10" s="168"/>
      <c r="J10" s="5"/>
    </row>
    <row r="11" spans="1:10" s="6" customFormat="1" ht="15.6" x14ac:dyDescent="0.3">
      <c r="A11" s="178" t="s">
        <v>92</v>
      </c>
      <c r="B11" s="179"/>
      <c r="C11" s="179"/>
      <c r="D11" s="179"/>
      <c r="E11" s="179"/>
      <c r="F11" s="179"/>
      <c r="G11" s="179"/>
      <c r="H11" s="180"/>
      <c r="J11" s="5"/>
    </row>
    <row r="12" spans="1:10" s="6" customFormat="1" ht="15.6" x14ac:dyDescent="0.3">
      <c r="A12" s="166" t="s">
        <v>93</v>
      </c>
      <c r="B12" s="167"/>
      <c r="C12" s="167"/>
      <c r="D12" s="167"/>
      <c r="E12" s="167"/>
      <c r="F12" s="167"/>
      <c r="G12" s="167"/>
      <c r="H12" s="168"/>
      <c r="J12" s="5"/>
    </row>
    <row r="13" spans="1:10" s="6" customFormat="1" ht="15.6" x14ac:dyDescent="0.3">
      <c r="A13" s="166" t="s">
        <v>94</v>
      </c>
      <c r="B13" s="167"/>
      <c r="C13" s="167"/>
      <c r="D13" s="167"/>
      <c r="E13" s="167"/>
      <c r="F13" s="167"/>
      <c r="G13" s="167"/>
      <c r="H13" s="168"/>
      <c r="J13" s="5"/>
    </row>
    <row r="14" spans="1:10" s="6" customFormat="1" ht="16.2" thickBot="1" x14ac:dyDescent="0.35">
      <c r="A14" s="166" t="s">
        <v>95</v>
      </c>
      <c r="B14" s="167"/>
      <c r="C14" s="167"/>
      <c r="D14" s="167"/>
      <c r="E14" s="167"/>
      <c r="F14" s="167"/>
      <c r="G14" s="167"/>
      <c r="H14" s="168"/>
      <c r="J14" s="5"/>
    </row>
    <row r="15" spans="1:10" ht="16.2" thickBot="1" x14ac:dyDescent="0.35">
      <c r="A15" s="185" t="s">
        <v>96</v>
      </c>
      <c r="B15" s="186"/>
      <c r="C15" s="186"/>
      <c r="D15" s="186"/>
      <c r="E15" s="186"/>
      <c r="F15" s="186"/>
      <c r="G15" s="186"/>
      <c r="H15" s="187"/>
    </row>
    <row r="16" spans="1:10" ht="16.2" thickBot="1" x14ac:dyDescent="0.35">
      <c r="A16" s="188" t="s">
        <v>12</v>
      </c>
      <c r="B16" s="189"/>
      <c r="C16" s="189"/>
      <c r="D16" s="189"/>
      <c r="E16" s="189"/>
      <c r="F16" s="189"/>
      <c r="G16" s="189"/>
      <c r="H16" s="190"/>
    </row>
    <row r="17" spans="1:8" ht="15.6" x14ac:dyDescent="0.3">
      <c r="A17" s="191" t="s">
        <v>13</v>
      </c>
      <c r="B17" s="192"/>
      <c r="C17" s="192"/>
      <c r="D17" s="192"/>
      <c r="E17" s="192"/>
      <c r="F17" s="192"/>
      <c r="G17" s="192"/>
      <c r="H17" s="193"/>
    </row>
    <row r="18" spans="1:8" ht="15.6" x14ac:dyDescent="0.3">
      <c r="A18" s="182" t="s">
        <v>97</v>
      </c>
      <c r="B18" s="183"/>
      <c r="C18" s="183"/>
      <c r="D18" s="183"/>
      <c r="E18" s="183"/>
      <c r="F18" s="183"/>
      <c r="G18" s="183"/>
      <c r="H18" s="184"/>
    </row>
    <row r="19" spans="1:8" ht="15.6" x14ac:dyDescent="0.3">
      <c r="A19" s="182" t="s">
        <v>98</v>
      </c>
      <c r="B19" s="183"/>
      <c r="C19" s="183"/>
      <c r="D19" s="183"/>
      <c r="E19" s="183"/>
      <c r="F19" s="183"/>
      <c r="G19" s="183"/>
      <c r="H19" s="184"/>
    </row>
    <row r="20" spans="1:8" ht="15.6" x14ac:dyDescent="0.3">
      <c r="A20" s="182" t="s">
        <v>99</v>
      </c>
      <c r="B20" s="183"/>
      <c r="C20" s="183"/>
      <c r="D20" s="183"/>
      <c r="E20" s="183"/>
      <c r="F20" s="183"/>
      <c r="G20" s="183"/>
      <c r="H20" s="184"/>
    </row>
    <row r="21" spans="1:8" ht="15.6" x14ac:dyDescent="0.3">
      <c r="A21" s="182" t="s">
        <v>100</v>
      </c>
      <c r="B21" s="183"/>
      <c r="C21" s="183"/>
      <c r="D21" s="183"/>
      <c r="E21" s="183"/>
      <c r="F21" s="183"/>
      <c r="G21" s="183"/>
      <c r="H21" s="184"/>
    </row>
    <row r="22" spans="1:8" ht="15.6" x14ac:dyDescent="0.3">
      <c r="A22" s="182" t="s">
        <v>101</v>
      </c>
      <c r="B22" s="183"/>
      <c r="C22" s="183"/>
      <c r="D22" s="183"/>
      <c r="E22" s="183"/>
      <c r="F22" s="183"/>
      <c r="G22" s="183"/>
      <c r="H22" s="184"/>
    </row>
    <row r="23" spans="1:8" ht="15.6" x14ac:dyDescent="0.3">
      <c r="A23" s="182" t="s">
        <v>102</v>
      </c>
      <c r="B23" s="183"/>
      <c r="C23" s="183"/>
      <c r="D23" s="183"/>
      <c r="E23" s="183"/>
      <c r="F23" s="183"/>
      <c r="G23" s="183"/>
      <c r="H23" s="184"/>
    </row>
    <row r="24" spans="1:8" ht="15.6" x14ac:dyDescent="0.3">
      <c r="A24" s="182" t="s">
        <v>103</v>
      </c>
      <c r="B24" s="183"/>
      <c r="C24" s="183"/>
      <c r="D24" s="183"/>
      <c r="E24" s="183"/>
      <c r="F24" s="183"/>
      <c r="G24" s="183"/>
      <c r="H24" s="184"/>
    </row>
    <row r="25" spans="1:8" ht="16.2" thickBot="1" x14ac:dyDescent="0.35">
      <c r="A25" s="197" t="s">
        <v>104</v>
      </c>
      <c r="B25" s="198"/>
      <c r="C25" s="198"/>
      <c r="D25" s="198"/>
      <c r="E25" s="198"/>
      <c r="F25" s="198"/>
      <c r="G25" s="198"/>
      <c r="H25" s="199"/>
    </row>
    <row r="26" spans="1:8" ht="31.2" x14ac:dyDescent="0.3">
      <c r="A26" s="80" t="s">
        <v>0</v>
      </c>
      <c r="B26" s="81" t="s">
        <v>1</v>
      </c>
      <c r="C26" s="81" t="s">
        <v>10</v>
      </c>
      <c r="D26" s="81" t="s">
        <v>2</v>
      </c>
      <c r="E26" s="81" t="s">
        <v>4</v>
      </c>
      <c r="F26" s="81" t="s">
        <v>3</v>
      </c>
      <c r="G26" s="81" t="s">
        <v>8</v>
      </c>
      <c r="H26" s="82" t="s">
        <v>105</v>
      </c>
    </row>
    <row r="27" spans="1:8" ht="109.2" x14ac:dyDescent="0.3">
      <c r="A27" s="83">
        <v>1</v>
      </c>
      <c r="B27" s="84" t="s">
        <v>106</v>
      </c>
      <c r="C27" s="85" t="s">
        <v>107</v>
      </c>
      <c r="D27" s="86" t="s">
        <v>5</v>
      </c>
      <c r="E27" s="87">
        <v>2</v>
      </c>
      <c r="F27" s="86" t="s">
        <v>6</v>
      </c>
      <c r="G27" s="87">
        <v>2</v>
      </c>
      <c r="H27" s="88" t="s">
        <v>108</v>
      </c>
    </row>
    <row r="28" spans="1:8" ht="62.4" x14ac:dyDescent="0.3">
      <c r="A28" s="89">
        <v>2</v>
      </c>
      <c r="B28" s="85" t="s">
        <v>27</v>
      </c>
      <c r="C28" s="10" t="s">
        <v>109</v>
      </c>
      <c r="D28" s="86" t="s">
        <v>5</v>
      </c>
      <c r="E28" s="87">
        <v>1</v>
      </c>
      <c r="F28" s="90" t="s">
        <v>110</v>
      </c>
      <c r="G28" s="87">
        <v>1</v>
      </c>
      <c r="H28" s="88" t="s">
        <v>108</v>
      </c>
    </row>
    <row r="29" spans="1:8" ht="140.4" x14ac:dyDescent="0.3">
      <c r="A29" s="89">
        <v>3</v>
      </c>
      <c r="B29" s="69" t="s">
        <v>111</v>
      </c>
      <c r="C29" s="13" t="s">
        <v>112</v>
      </c>
      <c r="D29" s="91" t="s">
        <v>113</v>
      </c>
      <c r="E29" s="59">
        <v>1</v>
      </c>
      <c r="F29" s="54" t="s">
        <v>6</v>
      </c>
      <c r="G29" s="59">
        <v>1</v>
      </c>
      <c r="H29" s="92" t="s">
        <v>108</v>
      </c>
    </row>
    <row r="30" spans="1:8" ht="140.4" x14ac:dyDescent="0.3">
      <c r="A30" s="89">
        <v>4</v>
      </c>
      <c r="B30" s="93" t="s">
        <v>28</v>
      </c>
      <c r="C30" s="68" t="s">
        <v>114</v>
      </c>
      <c r="D30" s="91" t="s">
        <v>5</v>
      </c>
      <c r="E30" s="59">
        <v>1</v>
      </c>
      <c r="F30" s="91" t="s">
        <v>6</v>
      </c>
      <c r="G30" s="59">
        <v>1</v>
      </c>
      <c r="H30" s="92" t="s">
        <v>108</v>
      </c>
    </row>
    <row r="31" spans="1:8" ht="93.6" x14ac:dyDescent="0.3">
      <c r="A31" s="89">
        <v>5</v>
      </c>
      <c r="B31" s="94" t="s">
        <v>115</v>
      </c>
      <c r="C31" s="95" t="s">
        <v>116</v>
      </c>
      <c r="D31" s="96" t="s">
        <v>5</v>
      </c>
      <c r="E31" s="97">
        <v>2</v>
      </c>
      <c r="F31" s="86" t="s">
        <v>6</v>
      </c>
      <c r="G31" s="97">
        <v>2</v>
      </c>
      <c r="H31" s="98" t="s">
        <v>108</v>
      </c>
    </row>
    <row r="32" spans="1:8" ht="31.8" thickBot="1" x14ac:dyDescent="0.35">
      <c r="A32" s="83">
        <v>6</v>
      </c>
      <c r="B32" s="69" t="s">
        <v>117</v>
      </c>
      <c r="C32" s="13" t="s">
        <v>118</v>
      </c>
      <c r="D32" s="91" t="s">
        <v>7</v>
      </c>
      <c r="E32" s="91">
        <v>1</v>
      </c>
      <c r="F32" s="54" t="s">
        <v>6</v>
      </c>
      <c r="G32" s="14">
        <v>1</v>
      </c>
      <c r="H32" s="92" t="s">
        <v>108</v>
      </c>
    </row>
    <row r="33" spans="1:8" ht="16.2" thickBot="1" x14ac:dyDescent="0.35">
      <c r="A33" s="194" t="s">
        <v>119</v>
      </c>
      <c r="B33" s="195"/>
      <c r="C33" s="195"/>
      <c r="D33" s="195"/>
      <c r="E33" s="195"/>
      <c r="F33" s="195"/>
      <c r="G33" s="195"/>
      <c r="H33" s="196"/>
    </row>
    <row r="34" spans="1:8" ht="15.6" x14ac:dyDescent="0.3">
      <c r="A34" s="200" t="s">
        <v>13</v>
      </c>
      <c r="B34" s="201"/>
      <c r="C34" s="201"/>
      <c r="D34" s="201"/>
      <c r="E34" s="201"/>
      <c r="F34" s="201"/>
      <c r="G34" s="201"/>
      <c r="H34" s="202"/>
    </row>
    <row r="35" spans="1:8" ht="15.6" x14ac:dyDescent="0.3">
      <c r="A35" s="203" t="s">
        <v>120</v>
      </c>
      <c r="B35" s="204"/>
      <c r="C35" s="204"/>
      <c r="D35" s="204"/>
      <c r="E35" s="204"/>
      <c r="F35" s="204"/>
      <c r="G35" s="204"/>
      <c r="H35" s="205"/>
    </row>
    <row r="36" spans="1:8" ht="15.6" x14ac:dyDescent="0.3">
      <c r="A36" s="203" t="s">
        <v>121</v>
      </c>
      <c r="B36" s="204"/>
      <c r="C36" s="204"/>
      <c r="D36" s="204"/>
      <c r="E36" s="204"/>
      <c r="F36" s="204"/>
      <c r="G36" s="204"/>
      <c r="H36" s="205"/>
    </row>
    <row r="37" spans="1:8" ht="15.6" x14ac:dyDescent="0.3">
      <c r="A37" s="203" t="s">
        <v>122</v>
      </c>
      <c r="B37" s="204"/>
      <c r="C37" s="204"/>
      <c r="D37" s="204"/>
      <c r="E37" s="204"/>
      <c r="F37" s="204"/>
      <c r="G37" s="204"/>
      <c r="H37" s="205"/>
    </row>
    <row r="38" spans="1:8" ht="15.6" x14ac:dyDescent="0.3">
      <c r="A38" s="203" t="s">
        <v>123</v>
      </c>
      <c r="B38" s="204"/>
      <c r="C38" s="204"/>
      <c r="D38" s="204"/>
      <c r="E38" s="204"/>
      <c r="F38" s="204"/>
      <c r="G38" s="204"/>
      <c r="H38" s="205"/>
    </row>
    <row r="39" spans="1:8" ht="15.6" x14ac:dyDescent="0.3">
      <c r="A39" s="182" t="s">
        <v>124</v>
      </c>
      <c r="B39" s="183"/>
      <c r="C39" s="183"/>
      <c r="D39" s="183"/>
      <c r="E39" s="183"/>
      <c r="F39" s="183"/>
      <c r="G39" s="183"/>
      <c r="H39" s="184"/>
    </row>
    <row r="40" spans="1:8" ht="15.6" x14ac:dyDescent="0.3">
      <c r="A40" s="203" t="s">
        <v>125</v>
      </c>
      <c r="B40" s="204"/>
      <c r="C40" s="204"/>
      <c r="D40" s="204"/>
      <c r="E40" s="204"/>
      <c r="F40" s="204"/>
      <c r="G40" s="204"/>
      <c r="H40" s="205"/>
    </row>
    <row r="41" spans="1:8" ht="15.6" x14ac:dyDescent="0.3">
      <c r="A41" s="203" t="s">
        <v>103</v>
      </c>
      <c r="B41" s="204"/>
      <c r="C41" s="204"/>
      <c r="D41" s="204"/>
      <c r="E41" s="204"/>
      <c r="F41" s="204"/>
      <c r="G41" s="204"/>
      <c r="H41" s="205"/>
    </row>
    <row r="42" spans="1:8" ht="16.2" thickBot="1" x14ac:dyDescent="0.35">
      <c r="A42" s="206" t="s">
        <v>104</v>
      </c>
      <c r="B42" s="207"/>
      <c r="C42" s="207"/>
      <c r="D42" s="207"/>
      <c r="E42" s="207"/>
      <c r="F42" s="207"/>
      <c r="G42" s="207"/>
      <c r="H42" s="208"/>
    </row>
    <row r="43" spans="1:8" ht="124.8" x14ac:dyDescent="0.3">
      <c r="A43" s="99">
        <v>1</v>
      </c>
      <c r="B43" s="100" t="s">
        <v>126</v>
      </c>
      <c r="C43" s="101" t="s">
        <v>127</v>
      </c>
      <c r="D43" s="102" t="s">
        <v>5</v>
      </c>
      <c r="E43" s="55">
        <v>1</v>
      </c>
      <c r="F43" s="103" t="s">
        <v>128</v>
      </c>
      <c r="G43" s="55">
        <v>15</v>
      </c>
      <c r="H43" s="104" t="s">
        <v>108</v>
      </c>
    </row>
    <row r="44" spans="1:8" ht="140.4" x14ac:dyDescent="0.3">
      <c r="A44" s="105">
        <v>2</v>
      </c>
      <c r="B44" s="69" t="s">
        <v>111</v>
      </c>
      <c r="C44" s="13" t="s">
        <v>112</v>
      </c>
      <c r="D44" s="91" t="s">
        <v>113</v>
      </c>
      <c r="E44" s="59">
        <v>1</v>
      </c>
      <c r="F44" s="54" t="s">
        <v>128</v>
      </c>
      <c r="G44" s="59">
        <v>15</v>
      </c>
      <c r="H44" s="92" t="s">
        <v>108</v>
      </c>
    </row>
    <row r="45" spans="1:8" ht="31.2" x14ac:dyDescent="0.3">
      <c r="A45" s="105">
        <v>3</v>
      </c>
      <c r="B45" s="13" t="s">
        <v>129</v>
      </c>
      <c r="C45" s="13" t="s">
        <v>130</v>
      </c>
      <c r="D45" s="91" t="s">
        <v>7</v>
      </c>
      <c r="E45" s="91">
        <v>1</v>
      </c>
      <c r="F45" s="54" t="s">
        <v>131</v>
      </c>
      <c r="G45" s="14">
        <v>2</v>
      </c>
      <c r="H45" s="92" t="s">
        <v>108</v>
      </c>
    </row>
    <row r="46" spans="1:8" ht="94.2" thickBot="1" x14ac:dyDescent="0.35">
      <c r="A46" s="105">
        <v>4</v>
      </c>
      <c r="B46" s="15" t="s">
        <v>132</v>
      </c>
      <c r="C46" s="85" t="s">
        <v>133</v>
      </c>
      <c r="D46" s="91" t="s">
        <v>7</v>
      </c>
      <c r="E46" s="91">
        <v>1</v>
      </c>
      <c r="F46" s="54" t="s">
        <v>128</v>
      </c>
      <c r="G46" s="14">
        <v>15</v>
      </c>
      <c r="H46" s="92" t="s">
        <v>108</v>
      </c>
    </row>
    <row r="47" spans="1:8" ht="16.2" thickBot="1" x14ac:dyDescent="0.35">
      <c r="A47" s="194" t="s">
        <v>15</v>
      </c>
      <c r="B47" s="195"/>
      <c r="C47" s="195"/>
      <c r="D47" s="195"/>
      <c r="E47" s="195"/>
      <c r="F47" s="195"/>
      <c r="G47" s="195"/>
      <c r="H47" s="196"/>
    </row>
    <row r="48" spans="1:8" ht="15.6" x14ac:dyDescent="0.3">
      <c r="A48" s="200" t="s">
        <v>13</v>
      </c>
      <c r="B48" s="201"/>
      <c r="C48" s="201"/>
      <c r="D48" s="201"/>
      <c r="E48" s="201"/>
      <c r="F48" s="201"/>
      <c r="G48" s="201"/>
      <c r="H48" s="202"/>
    </row>
    <row r="49" spans="1:8" ht="15.6" x14ac:dyDescent="0.3">
      <c r="A49" s="203" t="s">
        <v>134</v>
      </c>
      <c r="B49" s="204"/>
      <c r="C49" s="204"/>
      <c r="D49" s="204"/>
      <c r="E49" s="204"/>
      <c r="F49" s="204"/>
      <c r="G49" s="204"/>
      <c r="H49" s="205"/>
    </row>
    <row r="50" spans="1:8" ht="15.6" x14ac:dyDescent="0.3">
      <c r="A50" s="203" t="s">
        <v>121</v>
      </c>
      <c r="B50" s="204"/>
      <c r="C50" s="204"/>
      <c r="D50" s="204"/>
      <c r="E50" s="204"/>
      <c r="F50" s="204"/>
      <c r="G50" s="204"/>
      <c r="H50" s="205"/>
    </row>
    <row r="51" spans="1:8" ht="15.6" x14ac:dyDescent="0.3">
      <c r="A51" s="203" t="s">
        <v>122</v>
      </c>
      <c r="B51" s="204"/>
      <c r="C51" s="204"/>
      <c r="D51" s="204"/>
      <c r="E51" s="204"/>
      <c r="F51" s="204"/>
      <c r="G51" s="204"/>
      <c r="H51" s="205"/>
    </row>
    <row r="52" spans="1:8" ht="15.6" x14ac:dyDescent="0.3">
      <c r="A52" s="203" t="s">
        <v>123</v>
      </c>
      <c r="B52" s="204"/>
      <c r="C52" s="204"/>
      <c r="D52" s="204"/>
      <c r="E52" s="204"/>
      <c r="F52" s="204"/>
      <c r="G52" s="204"/>
      <c r="H52" s="205"/>
    </row>
    <row r="53" spans="1:8" ht="15.6" x14ac:dyDescent="0.3">
      <c r="A53" s="182" t="s">
        <v>124</v>
      </c>
      <c r="B53" s="183"/>
      <c r="C53" s="183"/>
      <c r="D53" s="183"/>
      <c r="E53" s="183"/>
      <c r="F53" s="183"/>
      <c r="G53" s="183"/>
      <c r="H53" s="184"/>
    </row>
    <row r="54" spans="1:8" ht="15.6" x14ac:dyDescent="0.3">
      <c r="A54" s="203" t="s">
        <v>135</v>
      </c>
      <c r="B54" s="204"/>
      <c r="C54" s="204"/>
      <c r="D54" s="204"/>
      <c r="E54" s="204"/>
      <c r="F54" s="204"/>
      <c r="G54" s="204"/>
      <c r="H54" s="205"/>
    </row>
    <row r="55" spans="1:8" ht="15.6" x14ac:dyDescent="0.3">
      <c r="A55" s="203" t="s">
        <v>103</v>
      </c>
      <c r="B55" s="204"/>
      <c r="C55" s="204"/>
      <c r="D55" s="204"/>
      <c r="E55" s="204"/>
      <c r="F55" s="204"/>
      <c r="G55" s="204"/>
      <c r="H55" s="205"/>
    </row>
    <row r="56" spans="1:8" ht="16.2" thickBot="1" x14ac:dyDescent="0.35">
      <c r="A56" s="206" t="s">
        <v>104</v>
      </c>
      <c r="B56" s="207"/>
      <c r="C56" s="207"/>
      <c r="D56" s="207"/>
      <c r="E56" s="207"/>
      <c r="F56" s="207"/>
      <c r="G56" s="207"/>
      <c r="H56" s="208"/>
    </row>
    <row r="57" spans="1:8" ht="31.2" x14ac:dyDescent="0.3">
      <c r="A57" s="99" t="s">
        <v>0</v>
      </c>
      <c r="B57" s="55" t="s">
        <v>1</v>
      </c>
      <c r="C57" s="55" t="s">
        <v>10</v>
      </c>
      <c r="D57" s="55" t="s">
        <v>2</v>
      </c>
      <c r="E57" s="55" t="s">
        <v>4</v>
      </c>
      <c r="F57" s="55" t="s">
        <v>3</v>
      </c>
      <c r="G57" s="55" t="s">
        <v>8</v>
      </c>
      <c r="H57" s="106" t="s">
        <v>105</v>
      </c>
    </row>
    <row r="58" spans="1:8" ht="124.8" x14ac:dyDescent="0.3">
      <c r="A58" s="107">
        <v>1</v>
      </c>
      <c r="B58" s="108" t="s">
        <v>126</v>
      </c>
      <c r="C58" s="109" t="s">
        <v>127</v>
      </c>
      <c r="D58" s="91" t="s">
        <v>5</v>
      </c>
      <c r="E58" s="59">
        <v>1</v>
      </c>
      <c r="F58" s="54" t="s">
        <v>6</v>
      </c>
      <c r="G58" s="59">
        <v>1</v>
      </c>
      <c r="H58" s="92" t="s">
        <v>108</v>
      </c>
    </row>
    <row r="59" spans="1:8" ht="140.4" x14ac:dyDescent="0.3">
      <c r="A59" s="107">
        <v>2</v>
      </c>
      <c r="B59" s="69" t="s">
        <v>111</v>
      </c>
      <c r="C59" s="13" t="s">
        <v>112</v>
      </c>
      <c r="D59" s="91" t="s">
        <v>113</v>
      </c>
      <c r="E59" s="59">
        <v>1</v>
      </c>
      <c r="F59" s="54" t="s">
        <v>110</v>
      </c>
      <c r="G59" s="59">
        <v>1</v>
      </c>
      <c r="H59" s="92" t="s">
        <v>108</v>
      </c>
    </row>
    <row r="60" spans="1:8" ht="31.2" x14ac:dyDescent="0.3">
      <c r="A60" s="107">
        <v>3</v>
      </c>
      <c r="B60" s="85" t="s">
        <v>136</v>
      </c>
      <c r="C60" s="85" t="s">
        <v>137</v>
      </c>
      <c r="D60" s="86" t="s">
        <v>7</v>
      </c>
      <c r="E60" s="86">
        <v>1</v>
      </c>
      <c r="F60" s="90" t="s">
        <v>110</v>
      </c>
      <c r="G60" s="110">
        <v>1</v>
      </c>
      <c r="H60" s="88" t="s">
        <v>108</v>
      </c>
    </row>
    <row r="61" spans="1:8" ht="109.8" thickBot="1" x14ac:dyDescent="0.35">
      <c r="A61" s="107">
        <v>4</v>
      </c>
      <c r="B61" s="111" t="s">
        <v>138</v>
      </c>
      <c r="C61" s="85" t="s">
        <v>139</v>
      </c>
      <c r="D61" s="86" t="s">
        <v>7</v>
      </c>
      <c r="E61" s="86">
        <v>1</v>
      </c>
      <c r="F61" s="90" t="s">
        <v>110</v>
      </c>
      <c r="G61" s="110">
        <v>1</v>
      </c>
      <c r="H61" s="88" t="s">
        <v>108</v>
      </c>
    </row>
    <row r="62" spans="1:8" ht="16.2" thickBot="1" x14ac:dyDescent="0.35">
      <c r="A62" s="209" t="s">
        <v>14</v>
      </c>
      <c r="B62" s="210"/>
      <c r="C62" s="210"/>
      <c r="D62" s="210"/>
      <c r="E62" s="210"/>
      <c r="F62" s="210"/>
      <c r="G62" s="210"/>
      <c r="H62" s="211"/>
    </row>
    <row r="63" spans="1:8" ht="31.2" x14ac:dyDescent="0.3">
      <c r="A63" s="80" t="s">
        <v>0</v>
      </c>
      <c r="B63" s="81" t="s">
        <v>1</v>
      </c>
      <c r="C63" s="81" t="s">
        <v>10</v>
      </c>
      <c r="D63" s="81" t="s">
        <v>2</v>
      </c>
      <c r="E63" s="81" t="s">
        <v>4</v>
      </c>
      <c r="F63" s="81" t="s">
        <v>3</v>
      </c>
      <c r="G63" s="81" t="s">
        <v>8</v>
      </c>
      <c r="H63" s="82" t="s">
        <v>105</v>
      </c>
    </row>
    <row r="64" spans="1:8" ht="234" x14ac:dyDescent="0.3">
      <c r="A64" s="112">
        <v>1</v>
      </c>
      <c r="B64" s="113" t="s">
        <v>20</v>
      </c>
      <c r="C64" s="114" t="s">
        <v>140</v>
      </c>
      <c r="D64" s="115" t="s">
        <v>9</v>
      </c>
      <c r="E64" s="116">
        <v>1</v>
      </c>
      <c r="F64" s="116" t="s">
        <v>6</v>
      </c>
      <c r="G64" s="115">
        <f>E64</f>
        <v>1</v>
      </c>
      <c r="H64" s="88" t="s">
        <v>141</v>
      </c>
    </row>
    <row r="65" spans="1:8" ht="31.2" x14ac:dyDescent="0.3">
      <c r="A65" s="112">
        <v>2</v>
      </c>
      <c r="B65" s="113" t="s">
        <v>21</v>
      </c>
      <c r="C65" s="114" t="s">
        <v>142</v>
      </c>
      <c r="D65" s="115" t="s">
        <v>9</v>
      </c>
      <c r="E65" s="116">
        <v>1</v>
      </c>
      <c r="F65" s="116" t="s">
        <v>6</v>
      </c>
      <c r="G65" s="115">
        <f>E65</f>
        <v>1</v>
      </c>
      <c r="H65" s="88" t="s">
        <v>141</v>
      </c>
    </row>
    <row r="66" spans="1:8" ht="46.8" x14ac:dyDescent="0.3">
      <c r="A66" s="112">
        <v>3</v>
      </c>
      <c r="B66" s="117" t="s">
        <v>143</v>
      </c>
      <c r="C66" s="114" t="s">
        <v>144</v>
      </c>
      <c r="D66" s="115" t="s">
        <v>9</v>
      </c>
      <c r="E66" s="116">
        <v>1</v>
      </c>
      <c r="F66" s="116" t="s">
        <v>6</v>
      </c>
      <c r="G66" s="115">
        <f t="shared" ref="G66" si="0">E66</f>
        <v>1</v>
      </c>
      <c r="H66" s="88" t="s">
        <v>141</v>
      </c>
    </row>
    <row r="67" spans="1:8" ht="62.4" x14ac:dyDescent="0.3">
      <c r="A67" s="112">
        <v>4</v>
      </c>
      <c r="B67" s="113" t="s">
        <v>145</v>
      </c>
      <c r="C67" s="114" t="s">
        <v>146</v>
      </c>
      <c r="D67" s="115" t="s">
        <v>9</v>
      </c>
      <c r="E67" s="116">
        <v>1</v>
      </c>
      <c r="F67" s="116" t="s">
        <v>6</v>
      </c>
      <c r="G67" s="115">
        <v>1</v>
      </c>
      <c r="H67" s="88" t="s">
        <v>141</v>
      </c>
    </row>
    <row r="68" spans="1:8" ht="31.8" thickBot="1" x14ac:dyDescent="0.35">
      <c r="A68" s="118">
        <v>5</v>
      </c>
      <c r="B68" s="119" t="s">
        <v>147</v>
      </c>
      <c r="C68" s="120" t="s">
        <v>148</v>
      </c>
      <c r="D68" s="121" t="s">
        <v>9</v>
      </c>
      <c r="E68" s="122">
        <v>1</v>
      </c>
      <c r="F68" s="121" t="s">
        <v>6</v>
      </c>
      <c r="G68" s="122">
        <f t="shared" ref="G68" si="1">E68</f>
        <v>1</v>
      </c>
      <c r="H68" s="123" t="s">
        <v>141</v>
      </c>
    </row>
  </sheetData>
  <mergeCells count="46">
    <mergeCell ref="A54:H54"/>
    <mergeCell ref="A55:H55"/>
    <mergeCell ref="A56:H56"/>
    <mergeCell ref="A62:H62"/>
    <mergeCell ref="A48:H48"/>
    <mergeCell ref="A49:H49"/>
    <mergeCell ref="A50:H50"/>
    <mergeCell ref="A51:H51"/>
    <mergeCell ref="A52:H52"/>
    <mergeCell ref="A53:H53"/>
    <mergeCell ref="A47:H47"/>
    <mergeCell ref="A25:H25"/>
    <mergeCell ref="A33:H33"/>
    <mergeCell ref="A34:H34"/>
    <mergeCell ref="A35:H35"/>
    <mergeCell ref="A36:H36"/>
    <mergeCell ref="A37:H37"/>
    <mergeCell ref="A38:H38"/>
    <mergeCell ref="A39:H39"/>
    <mergeCell ref="A40:H40"/>
    <mergeCell ref="A41:H41"/>
    <mergeCell ref="A42:H42"/>
    <mergeCell ref="A24:H24"/>
    <mergeCell ref="A13:H13"/>
    <mergeCell ref="A14:H14"/>
    <mergeCell ref="A15:H15"/>
    <mergeCell ref="A16:H16"/>
    <mergeCell ref="A17:H17"/>
    <mergeCell ref="A18:H18"/>
    <mergeCell ref="A19:H19"/>
    <mergeCell ref="A20:H20"/>
    <mergeCell ref="A21:H21"/>
    <mergeCell ref="A22:H22"/>
    <mergeCell ref="A23:H23"/>
    <mergeCell ref="A12:H12"/>
    <mergeCell ref="A1:H1"/>
    <mergeCell ref="A2:H2"/>
    <mergeCell ref="A3:H3"/>
    <mergeCell ref="A4:H4"/>
    <mergeCell ref="A5:H5"/>
    <mergeCell ref="A6:H6"/>
    <mergeCell ref="A7:H7"/>
    <mergeCell ref="A8:H8"/>
    <mergeCell ref="A9:H9"/>
    <mergeCell ref="A10:H10"/>
    <mergeCell ref="A11:H1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5" xr:uid="{78D4CDA5-6991-45F2-AE84-B5A9398D18B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7" sqref="B7"/>
    </sheetView>
  </sheetViews>
  <sheetFormatPr defaultRowHeight="14.4" x14ac:dyDescent="0.3"/>
  <cols>
    <col min="1" max="1" width="28.6640625" style="20" customWidth="1"/>
  </cols>
  <sheetData>
    <row r="1" spans="1:1" x14ac:dyDescent="0.3">
      <c r="A1" s="7" t="s">
        <v>7</v>
      </c>
    </row>
    <row r="2" spans="1:1" x14ac:dyDescent="0.3">
      <c r="A2" s="7" t="s">
        <v>11</v>
      </c>
    </row>
    <row r="3" spans="1:1" x14ac:dyDescent="0.3">
      <c r="A3" s="7" t="s">
        <v>5</v>
      </c>
    </row>
    <row r="4" spans="1:1" x14ac:dyDescent="0.3">
      <c r="A4" s="7" t="s">
        <v>18</v>
      </c>
    </row>
    <row r="5" spans="1:1" x14ac:dyDescent="0.3">
      <c r="A5" s="7" t="s">
        <v>9</v>
      </c>
    </row>
    <row r="6" spans="1:1" x14ac:dyDescent="0.3">
      <c r="A6" s="7" t="s">
        <v>32</v>
      </c>
    </row>
    <row r="7" spans="1:1" x14ac:dyDescent="0.3">
      <c r="A7" s="7" t="s">
        <v>75</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2026-03-25T10:21:39Z</dcterms:modified>
</cp:coreProperties>
</file>