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
    </mc:Choice>
  </mc:AlternateContent>
  <xr:revisionPtr revIDLastSave="0" documentId="13_ncr:1_{4E3554E3-357A-4D73-A063-258F0484594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Лист1" sheetId="15" state="hidden" r:id="rId6"/>
    <sheet name="Охрана труда" sheetId="13"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зона'!$A$1:$H$40</definedName>
    <definedName name="_xlnm._FilterDatabase" localSheetId="6" hidden="1">'Охрана труда'!$A$1:$H$10</definedName>
    <definedName name="_xlnm._FilterDatabase" localSheetId="4" hidden="1">'Рабочее место преподавателя'!$A$1:$H$7</definedName>
    <definedName name="_xlnm._FilterDatabase" localSheetId="3" hidden="1">'Рабочее место учащегося'!$A$1:$H$14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0" i="6"/>
  <c r="G21" i="6"/>
  <c r="G22" i="6"/>
  <c r="G23" i="6"/>
  <c r="G24" i="6"/>
  <c r="G25" i="6"/>
  <c r="G26" i="6"/>
  <c r="G27" i="6"/>
  <c r="G28" i="6"/>
  <c r="G29" i="6"/>
  <c r="G30" i="6"/>
  <c r="G31" i="6"/>
  <c r="G8" i="10" l="1"/>
  <c r="G7" i="10"/>
  <c r="G37" i="10"/>
  <c r="G36" i="10"/>
  <c r="G6" i="10"/>
  <c r="G11" i="10"/>
  <c r="G10" i="10"/>
  <c r="G5" i="10"/>
  <c r="G28" i="10"/>
  <c r="G30" i="10"/>
  <c r="G20" i="10"/>
  <c r="G4" i="10"/>
  <c r="G12" i="10"/>
  <c r="G13" i="10"/>
  <c r="G29" i="10"/>
  <c r="G26" i="10"/>
  <c r="G18" i="10"/>
  <c r="G38" i="10"/>
  <c r="G21" i="10"/>
  <c r="G34" i="10"/>
  <c r="G14" i="10"/>
  <c r="G23" i="10"/>
  <c r="G24" i="10"/>
  <c r="G35" i="10"/>
  <c r="G39" i="10"/>
  <c r="G40" i="10"/>
  <c r="G19" i="10"/>
  <c r="G22" i="10"/>
  <c r="G2" i="10"/>
  <c r="G3" i="10"/>
  <c r="G33" i="10"/>
  <c r="G9" i="10"/>
  <c r="G27" i="10"/>
  <c r="G16" i="10"/>
  <c r="G31" i="10"/>
  <c r="G17" i="10"/>
  <c r="G25" i="10"/>
  <c r="G15" i="10"/>
  <c r="G13" i="11"/>
  <c r="G12" i="11"/>
  <c r="G11" i="11"/>
  <c r="G9" i="11"/>
  <c r="G14" i="11"/>
  <c r="G3" i="11"/>
  <c r="G7" i="11"/>
  <c r="G6" i="11"/>
  <c r="G5" i="11"/>
  <c r="G4" i="11"/>
  <c r="G10" i="11"/>
  <c r="G8" i="11"/>
  <c r="G6" i="12"/>
  <c r="G7" i="12"/>
  <c r="G5" i="12"/>
  <c r="G4" i="12"/>
  <c r="G2" i="12"/>
  <c r="G7" i="13"/>
  <c r="G3" i="13"/>
  <c r="G9" i="13"/>
  <c r="G4" i="13"/>
  <c r="G6" i="13"/>
  <c r="G10" i="13"/>
  <c r="G5" i="13"/>
  <c r="G8" i="13"/>
  <c r="F7" i="13"/>
  <c r="F10" i="13"/>
  <c r="F5" i="13"/>
  <c r="F2" i="13"/>
  <c r="F4" i="12"/>
  <c r="F3" i="12"/>
  <c r="G108" i="14"/>
  <c r="G103" i="14"/>
  <c r="G102" i="14"/>
  <c r="G100" i="14"/>
  <c r="G94" i="14"/>
  <c r="G92" i="14"/>
  <c r="H1" i="8" l="1"/>
  <c r="G19" i="6"/>
  <c r="G32" i="10" l="1"/>
  <c r="G2" i="11"/>
  <c r="G3" i="12"/>
  <c r="G2" i="13"/>
  <c r="G45" i="6"/>
  <c r="G43" i="6" l="1"/>
</calcChain>
</file>

<file path=xl/sharedStrings.xml><?xml version="1.0" encoding="utf-8"?>
<sst xmlns="http://schemas.openxmlformats.org/spreadsheetml/2006/main" count="1073" uniqueCount="281">
  <si>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</si>
  <si>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</si>
  <si>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</si>
  <si>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</si>
  <si>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</si>
  <si>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</si>
  <si>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</si>
  <si>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</si>
  <si>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</si>
  <si>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</si>
  <si>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</si>
  <si>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</si>
  <si>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</si>
  <si>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</si>
  <si>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</si>
  <si>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</si>
  <si>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</si>
  <si>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</si>
  <si>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</si>
  <si>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</si>
  <si>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</si>
  <si>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</si>
  <si>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</si>
  <si>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</si>
  <si>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</si>
  <si>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</si>
  <si>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</si>
  <si>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</si>
  <si>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</si>
  <si>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</si>
  <si>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</si>
  <si>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</si>
  <si>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</si>
  <si>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</si>
  <si>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</si>
  <si>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</si>
  <si>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</si>
  <si>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</si>
  <si>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</si>
  <si>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</si>
  <si>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</si>
  <si>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</si>
  <si>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</si>
  <si>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</si>
  <si>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</si>
  <si>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</si>
  <si>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</si>
  <si>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</si>
  <si>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</si>
  <si>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</si>
  <si>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</si>
  <si>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</si>
  <si>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</si>
  <si>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</si>
  <si>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</si>
  <si>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</si>
  <si>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</si>
  <si>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</si>
  <si>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</si>
  <si>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</si>
  <si>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</si>
  <si>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</si>
  <si>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</si>
  <si>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</si>
  <si>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</si>
  <si>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</si>
  <si>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</si>
  <si>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</si>
  <si>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</si>
  <si>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</si>
  <si>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</si>
  <si>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</si>
  <si>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</si>
  <si>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</si>
  <si>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</si>
  <si>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</si>
  <si>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Обработка металла</t>
  </si>
  <si>
    <t>08.01.29 Мастер по ремонту и обслуживанию инженерных систем жилищно- коммунального хозяйства</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</si>
  <si>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</si>
  <si>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</si>
  <si>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</si>
  <si>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</si>
  <si>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</si>
  <si>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23. Зона под вид работ Обработка металла (15 рабочих мест)</t>
  </si>
  <si>
    <r>
      <t>Площадь зоны: не менее</t>
    </r>
    <r>
      <rPr>
        <sz val="11"/>
        <color rgb="FFFF0000"/>
        <rFont val="Times New Roman"/>
        <family val="1"/>
        <charset val="204"/>
      </rPr>
      <t xml:space="preserve"> </t>
    </r>
    <r>
      <rPr>
        <sz val="11"/>
        <rFont val="Times New Roman"/>
        <family val="1"/>
        <charset val="204"/>
      </rPr>
      <t xml:space="preserve">66,8/135,8 </t>
    </r>
    <r>
      <rPr>
        <sz val="11"/>
        <color theme="1"/>
        <rFont val="Times New Roman"/>
        <family val="1"/>
        <charset val="204"/>
      </rPr>
      <t>кв.м.</t>
    </r>
  </si>
  <si>
    <t xml:space="preserve">Освещение: Допустимо верхнее искусственное освещение ( не менее 400  люкс) </t>
  </si>
  <si>
    <t xml:space="preserve">Интернет : Подключение  ноутбука к беспроводному интернету 	</t>
  </si>
  <si>
    <t>Электричество: _5_ подключения к сети  по 220 Вольт; 3 подключения к сети  по 380 Вольт</t>
  </si>
  <si>
    <t>Контур заземления для электропитания и сети слаботочных подключений (при необходимости) : не требуется</t>
  </si>
  <si>
    <r>
      <t xml:space="preserve">Покрытие пола: </t>
    </r>
    <r>
      <rPr>
        <sz val="11"/>
        <color rgb="FFFF0000"/>
        <rFont val="Times New Roman"/>
        <family val="1"/>
        <charset val="204"/>
      </rPr>
      <t xml:space="preserve">  </t>
    </r>
    <r>
      <rPr>
        <sz val="11"/>
        <rFont val="Times New Roman"/>
        <family val="1"/>
        <charset val="204"/>
      </rPr>
      <t>керамогранит 60,8 на всю зону</t>
    </r>
  </si>
  <si>
    <t>Подведение/ отведение ГХВС (при необходимости) :  ГХВС имеется</t>
  </si>
  <si>
    <t>Подведение сжатого воздуха (при необходимости): не требуется</t>
  </si>
  <si>
    <t>Источник финансирования</t>
  </si>
  <si>
    <t xml:space="preserve">Тиски станочные поворотные с ручным приводом         </t>
  </si>
  <si>
    <t xml:space="preserve">Станочные Функция поворота Рабочий ход, мм .не мее 95   Ширина губок мм. 125  Материал   сталь
</t>
  </si>
  <si>
    <t xml:space="preserve">шт. </t>
  </si>
  <si>
    <t>ФБ</t>
  </si>
  <si>
    <t>Настольно-сверлильный станок</t>
  </si>
  <si>
    <t>Мощность не мее 600Вт. Напряжение, В  230  Габаритный размер не менее 900/900/800. Угол наклона -/+45.</t>
  </si>
  <si>
    <t>Сверлильный прецизионный станок  по металлу</t>
  </si>
  <si>
    <t>Номинальная потребляемая мощность двигателя: 150 Вт Номинальное напряжение питания: 220/50 В/Гц
Тип электродвигателя: коллекторный
Передача: ременная Частота вращения шпинделя на холостом ходу: 100-3600, 100-5000 об/мин Посадка патрона: В10 Максимальный диаметр сверления: 6 мм Максимальный диаметр концевого фрезерования: 6 мм Число скоростей: 2
Индикатор частоты вращения шпинделя: да
Ход шпинделя: 40 мм Размер рабочего стола: 275х165 мм Размер Т-образного паза: 8 мм</t>
  </si>
  <si>
    <t xml:space="preserve">Патрон цанговый с набором цанг К411 </t>
  </si>
  <si>
    <t xml:space="preserve">Цанговый патрон, установленный в оправке шпинделя,  В набор входят: цанговый патрон с посадкой В10; 5 цанг (1, 2, 4, 5, 6 мм). </t>
  </si>
  <si>
    <t>Стол крестовидный К411</t>
  </si>
  <si>
    <t xml:space="preserve">Размер рабочей поверхности стола 200х90 мм. Размер Т-образного паза 8 мм. Максимальный продольный ход стола 70 мм. Максимальных поперечный ход стола 100мм. Цена деления лимба продольной и поперечной подачи 0.02 мм.
 </t>
  </si>
  <si>
    <t>Настольный точильно-шлифовальный станок   с набором шлиф кругов</t>
  </si>
  <si>
    <t xml:space="preserve">Мощность не менее 0,3 кВт Напряжение 230 В Число оборотов не меее 2850 об/мин. Размер шлифовального круга не мее 600х40 </t>
  </si>
  <si>
    <t>Станок отрезной</t>
  </si>
  <si>
    <t xml:space="preserve">Длина, мм: 900
Мощность двигателя, кВт: 1 кВт/S1 100%
Ширина, мм: 550
Высота, мм: 800
Напряжение, В 380. Размер диска: 275х32 мм
Диапазон поворота: ± 45°
</t>
  </si>
  <si>
    <t xml:space="preserve"> Ленточно-дисковый шлифовальный станок</t>
  </si>
  <si>
    <t xml:space="preserve">Мощность: 800 Вт
Напряжение питающей сети: 230 В
Частота тока: 50 Гц
Тип электродвигателя: Асинхронный
Материал рабочего стола: Алюминий
Размер рабочего стола (Д × Ш × Т): 
260 × 175 × 15 мм
</t>
  </si>
  <si>
    <t xml:space="preserve">Трубогиб ручной гидравлический </t>
  </si>
  <si>
    <t xml:space="preserve">ТДиаметры изгибаемых труб: 10(3/8″) – 50;
условный проход трубы dy /дюймы,  R радиус гиба: 
15(1/2″) – 65;
20(3/4″) – 80;
25(1″) – 100;
32(1 1/4″) – 135.
Наибольший угол изгиба трубы, градусы: 90 
Ход Штока, не более, мм:125
Наибольшее усилие гидроцилиндра, Тс: 7
Количество сменных колодок в комплекте, Шт: 5
</t>
  </si>
  <si>
    <t xml:space="preserve">Бесщеточная угловая шлифмашинка </t>
  </si>
  <si>
    <t xml:space="preserve">Число оборотов  не меее 8000 об/мин Диаметр шлифовального круга  125 мм. Посадочный диаметр: 22,2 мм  </t>
  </si>
  <si>
    <t xml:space="preserve">Аккумуляторная дрель-шуруповерт </t>
  </si>
  <si>
    <t>Тип аккумулятора: Li-lon Напряжение аккумулятора: 18 В Max крутящий момент : 42 Нм Max диаметр сверления (металл): 13 мм Мах диаметр сверления (дерево): 36 мм</t>
  </si>
  <si>
    <t xml:space="preserve">Пылесос промышленный </t>
  </si>
  <si>
    <t xml:space="preserve">Диаметр всасывающего шланга не мее мм 27. Уровень шума, дБ 70.  Вес нетто, не более 11 кг.  Макс. скорость пылеудаления 3700 л/мин; Макс. разрежение 24000 Па;  
</t>
  </si>
  <si>
    <t>Пневматическая эксцентриковая шлифовальная машинка</t>
  </si>
  <si>
    <t xml:space="preserve">Пневматическая эксцентриковая шлифовальная машинка
Рабочее давление (напор): 6,00 бар
Число рабочих ходов: 20 000 об/мин
Частота вращ. при эксцентр. Движении: 10 000 об/мин
Ход шлифования: 5,00 мм
Ø шлифтарелки: 150,00 мм.Ø разъёма пылеудаления: 27 мм
</t>
  </si>
  <si>
    <t>Эксцентриковая шлифовальная машинка с редуктором</t>
  </si>
  <si>
    <t xml:space="preserve">Эксцентриковая шлифовальная машинка с редуктором
Потребляемая мощность: 720 Вт
Частота вращ. при движении: 320 - 660 об/мин
Частота вращ. при эксцентр. Движении: 3 300 - 6 800 об/мин
Ход шлифования: 5,00 мм
Ø разъёма пылеудаления: 27 мм
Длина кабеля: 4,00 м
Тип привода: Сеть
</t>
  </si>
  <si>
    <t>Эксцентриковая шлифовальная машинка</t>
  </si>
  <si>
    <t xml:space="preserve">Потребляемая мощность: 400 Вт
Частота вращ. при эксцентр. Движении: 6 000 - 10 000 об/мин
Ход шлифования: 5,00 мм
Ø сменной шлифтарелки: 150,00 мм
Ø разъёма пылеудаления: 27 мм
Длина кабеля: 4,00 м
Вес инструмента: 1,60 кг
Тип привода: Сеть
</t>
  </si>
  <si>
    <t>Шланг для подачи сжатого воздуха, отвода пыли и отработанного воздуха</t>
  </si>
  <si>
    <t xml:space="preserve">Шланг для подачи сжатого воздуха, отвода пыли и отработанного воздуха 
Длина: 5,00 м
Термостойкость до: + 70 °C
Ø шланга: 44,00 мм
</t>
  </si>
  <si>
    <t>Рабочий центр</t>
  </si>
  <si>
    <t xml:space="preserve">Рабочий центр 
Длина: 1050,00 мм
Ширина: 362,00 мм
Регулируемая высота: 545 - 785 мм
Размер квадратных отверстий: 9,2 x 9,2 мм
Внутреннее расстояние между квадр. отверстиями: 38,00 мм
</t>
  </si>
  <si>
    <t>Рабочая лампа на штативе</t>
  </si>
  <si>
    <t>Расположение светодиодов для угла рассеивания 180° и ровного освещения Световой поток 8000 лм  Цветовая температура 5000 Надёжная и долговечная с длительностью свечения 10 000 часов (L70) и ударопрочными уголкамиУстойчивость к пыли, влаге, ударам и вибрациям (класс защиты IP 55)</t>
  </si>
  <si>
    <t xml:space="preserve">Наковальня </t>
  </si>
  <si>
    <t>Вес 100 кг. Габариты не менее 747 х 214 х 195 мм</t>
  </si>
  <si>
    <t>Удлинитель на катушке</t>
  </si>
  <si>
    <t xml:space="preserve">Количество розеток, Шт: 4 
Длина кабеля, м: 50 
Напряжение сети, В: 220 
</t>
  </si>
  <si>
    <t xml:space="preserve">  Проектор с напольным экраном</t>
  </si>
  <si>
    <t xml:space="preserve">Проектор 3500 lm, XGA, 30 000:1, (0.621:1) - короткофокусный, 2xHDMI 1.4, VGA in, VGA out, S-video, USB-A (power), 3.5mm audio in, 3.5mm audio out, RS232, лампа до 15000 ч., 
</t>
  </si>
  <si>
    <t>Экран напольный</t>
  </si>
  <si>
    <t xml:space="preserve">Экран напольный 153x203 см (раб. область 147х197 см) </t>
  </si>
  <si>
    <t xml:space="preserve">Плита поверочная </t>
  </si>
  <si>
    <t xml:space="preserve">Плита поверочная 1000х630 кл.1 чугун м/о МИК Выполнена из чугуна , имеющего значение твердости 170-290 HB. Класс точности 1 </t>
  </si>
  <si>
    <t xml:space="preserve">Станина (стенд) монтажная </t>
  </si>
  <si>
    <t>Монтажная станина для плиты поверочной 1000х630 мм., шесть опор для регулировки</t>
  </si>
  <si>
    <t xml:space="preserve"> Стойка для микрометров </t>
  </si>
  <si>
    <t xml:space="preserve">Стойки для микрометров  предназначены для закрепления микрометров с диапазоном измерения до 300мм  и других измерительных приборов   Толщина зажимаемых изделий  в пределах 4-20мм.
Длина, мм:180
</t>
  </si>
  <si>
    <t>Набор для сравнения размеров заготовок с эталонными</t>
  </si>
  <si>
    <t>Набор  позволяет сравнивать размеры заготовок с эталонными. Комплект включает в себя типовые размеры. 
 набор эталонных мер длины, выполненных в форме прямоугольного параллелепипеда или круглого цилиндра, с нормируемым размером между измерительными плоскостями. Плашки выполнены из высоколегированной стали и имеют две идеально гладкие рабочие поверхности. Шаг размеров концевых мер в наборах — от 0,001, затем 0,01; 0,1; 0,5; 1 и 10 мм</t>
  </si>
  <si>
    <t xml:space="preserve">Набор для закрепления </t>
  </si>
  <si>
    <t>Для закрепления в блоки плоскопараллельных концевых мер длины для удобства работы. В комплекте: державка 80 мм, державка 160 мм, державка 320 мм</t>
  </si>
  <si>
    <t xml:space="preserve"> Весы электронные лабораторные </t>
  </si>
  <si>
    <t xml:space="preserve">Техдиапазонныелабораторные весы III класса точности с внешней калибровкой.                                                                Размер платформы 133х170 мм
Габаритные размеры, мм 190x218x53
Масса весов 1.5 кг
</t>
  </si>
  <si>
    <t xml:space="preserve"> Призмы поверочные </t>
  </si>
  <si>
    <t xml:space="preserve">Размер: 125x 44x 69 с 3-мя выем. (2Шт).  
Материал: сталь  
Ширина рабочей поверхности, мм: 44 
Длина рабочей поверхности, мм: 125
</t>
  </si>
  <si>
    <t xml:space="preserve"> Стойка магнитно-индикаторная шарнирная </t>
  </si>
  <si>
    <t>Магнитная шарнирная стойка.                                                  Высота, мм: 70
Ширина, мм: 95
Длина, мм: 270
Рабочий угол 150. Конструкция стойки имеет 7 степеней свободы. Способ фиксации рукава- гидравлический.</t>
  </si>
  <si>
    <t xml:space="preserve"> Стойка для измерительных приборов </t>
  </si>
  <si>
    <t xml:space="preserve">Размер: 176х150мм, 
Усилие отрыва 80 кг 
Размер основания 63х50х55 мм
 </t>
  </si>
  <si>
    <t xml:space="preserve">Головка измерительная (индикатор) </t>
  </si>
  <si>
    <t xml:space="preserve">Шаг измерения, мм: 0.01 
Класс точности: 1 
Диаметр циферблата, мм: 55 
Исполнение: ИЧ 
Диапазон измерений, мм: 0-10 
</t>
  </si>
  <si>
    <t xml:space="preserve">  Линейка лекальная </t>
  </si>
  <si>
    <t xml:space="preserve">Линейка лекальная  - применяется для проверки прямолинейности и плоскостности поверхностей.
Высота, мм: 55
Класс: 0
Ширина, мм: 65
Длина, мм: 530
</t>
  </si>
  <si>
    <t xml:space="preserve">Линейка поверочная </t>
  </si>
  <si>
    <t>Размер: 630 мм Тип: ШД Класс: 1</t>
  </si>
  <si>
    <t xml:space="preserve">Измеритель глубины </t>
  </si>
  <si>
    <t xml:space="preserve">Тип: микрометрический
Диапазон измерений: 75
Цена деления, мм: 0,01
Сменные полированные стержни ø4 мм
 Прибор выполнен из закаленной стали </t>
  </si>
  <si>
    <t>Штангенциркуль тип 1</t>
  </si>
  <si>
    <t>Цена деления, мм: 0,05                                                                Верхняя граница, мм: 400                                                            Губки: 100                                                                                      Длина, мм: 590</t>
  </si>
  <si>
    <t>Штангенциркуль тип 2</t>
  </si>
  <si>
    <t xml:space="preserve">Цена деления, мм: 0,01                                                             Верхняя граница, мм: 250
Губки: 60
Длина, мм: 400
</t>
  </si>
  <si>
    <t>Инструментальный шкаф тип 1</t>
  </si>
  <si>
    <t xml:space="preserve">Шкаф инструментальный металлический.                         Габаритные размеры (ВxШxГ), мм: 1900x950x500;     Количество полок: 4
Количество ящиков: 3
</t>
  </si>
  <si>
    <t>Инструментальный шкаф тип 2</t>
  </si>
  <si>
    <t xml:space="preserve">Количество ящиков-4 шт
Максимальная нагрузка на полку-150 кг
Количество полок-7 шт
Шаг перфорации-35 мм
Габаритные размеры (ВxШxГ)-1820 x 800 x 500 мм
</t>
  </si>
  <si>
    <t>Рабочее место учащегося</t>
  </si>
  <si>
    <r>
      <t xml:space="preserve">Площадь зоны: не менее </t>
    </r>
    <r>
      <rPr>
        <sz val="11"/>
        <rFont val="Times New Roman"/>
        <family val="1"/>
        <charset val="204"/>
      </rPr>
      <t>60</t>
    </r>
    <r>
      <rPr>
        <sz val="11"/>
        <color theme="1"/>
        <rFont val="Times New Roman"/>
        <family val="1"/>
        <charset val="204"/>
      </rPr>
      <t xml:space="preserve"> кв.м.</t>
    </r>
  </si>
  <si>
    <t>Освещение: Допустимо верхнее искусственное освещение ( не менее 400 люкс)</t>
  </si>
  <si>
    <t xml:space="preserve">Интернет : Беспроводной интернет 	</t>
  </si>
  <si>
    <r>
      <t xml:space="preserve">Электричество: </t>
    </r>
    <r>
      <rPr>
        <sz val="11"/>
        <rFont val="Times New Roman"/>
        <family val="1"/>
        <charset val="204"/>
      </rPr>
      <t>Питание с общей зоны</t>
    </r>
  </si>
  <si>
    <t>Контур заземления для электропитания и сети слаботочных подключений (при необходимости): не требуется</t>
  </si>
  <si>
    <t xml:space="preserve">Покрытие пола: керамогранит 60 на всю зону </t>
  </si>
  <si>
    <t>Подведение/ отведение ГХВС (при необходимости): не требуется</t>
  </si>
  <si>
    <t>Верстак слесарный с тисками</t>
  </si>
  <si>
    <t>Верстак слесарный с тисками     Длина рабочего стола 1740мм</t>
  </si>
  <si>
    <t>шт. (на 1 раб. место)</t>
  </si>
  <si>
    <t>Напильники</t>
  </si>
  <si>
    <t xml:space="preserve">Набор напильников  из 6 штук, с длиной рабочих частей не менее 200 мм., с двухкомпонентными рукоятками, предназначен для слесарных работ. плоский/полукруглый/круглый/трехгранный/квадратный/ромбический </t>
  </si>
  <si>
    <t>Ножовка по металлу</t>
  </si>
  <si>
    <t xml:space="preserve">Назначение  по металлу   Количество режущих полотен  1 Длина режущего полотна, мм 300 Материал режущего полотна  биметалл
</t>
  </si>
  <si>
    <t>Киянка резиновая</t>
  </si>
  <si>
    <t xml:space="preserve">Чёрная резиновая киянка с деревянной рукояткой Материал бойка: резина 
Вес бойка, кг: не менее 0,9 
Цвет бойка: черный 
Диаметр бойка, мм: 80 
</t>
  </si>
  <si>
    <t xml:space="preserve"> Молоток слесарный                           </t>
  </si>
  <si>
    <t>Деревянная ручка. Вес 600 гр.</t>
  </si>
  <si>
    <t xml:space="preserve">Набор  ключей </t>
  </si>
  <si>
    <t>Набор из  8 комбинированных гаечных ключей. Гаечные ключи имеют размеры от 10 до 19 мм.</t>
  </si>
  <si>
    <t>Набор отверток</t>
  </si>
  <si>
    <t>Набор отверточный 6 предметовс трехкомпонентными рукоятками</t>
  </si>
  <si>
    <t xml:space="preserve">Зубило </t>
  </si>
  <si>
    <t>сечение стержня прямоугольное длина не мее 200 мм.</t>
  </si>
  <si>
    <t>Щетка-сметка</t>
  </si>
  <si>
    <t xml:space="preserve">Щетка-смеC75:C82тка 320 мм используется для сметания мелкого мусора. Материал: дерево
Ширина:40 мм. Ворс: Натуральная щетина
</t>
  </si>
  <si>
    <t xml:space="preserve">Ножницы по металлу </t>
  </si>
  <si>
    <t xml:space="preserve">Ножницы по металлу идеально подходят для резки металла толщиной до 1.2 мм.  Материал губок: инструментальная сталь 
Рукоятки-чехлы: ПВХ. Длина, мм: 260 
</t>
  </si>
  <si>
    <t>Плоскогубцы</t>
  </si>
  <si>
    <t>Плоскогубцы 200мм Губки изготовлены из прочной углеродистой стали и прошли термообработку. Пластиковые ручки исключают скольжение инструмента в руке во время работы.</t>
  </si>
  <si>
    <t xml:space="preserve">Угольник строительный </t>
  </si>
  <si>
    <t>Для разметки углов и проверки прямоугольности, а также взаимно перпендикулярного расположения деталей. Цельнометаллический. Шкала двусторонняя, крашеная. Материал: инструментальная сталь, С утолщением в ручке!</t>
  </si>
  <si>
    <t>Угольник, (цельнометаллический)</t>
  </si>
  <si>
    <t xml:space="preserve">Угольник 400 мм х 600 мм, цельнометаллический. Цельнометаллический. Шкала двусторонняя. Материал: инструментальная сталь. </t>
  </si>
  <si>
    <r>
      <t>Площадь зоны: не менее</t>
    </r>
    <r>
      <rPr>
        <sz val="11"/>
        <rFont val="Times New Roman"/>
        <family val="1"/>
        <charset val="204"/>
      </rPr>
      <t xml:space="preserve"> 9</t>
    </r>
    <r>
      <rPr>
        <sz val="11"/>
        <color theme="1"/>
        <rFont val="Times New Roman"/>
        <family val="1"/>
        <charset val="204"/>
      </rPr>
      <t xml:space="preserve"> кв.м.</t>
    </r>
  </si>
  <si>
    <t xml:space="preserve">Интернет : Подключение  ноутбука к беспроводному интернету  </t>
  </si>
  <si>
    <t xml:space="preserve">Электричество: 2 подключения к сети  по 220 Вольт; </t>
  </si>
  <si>
    <t xml:space="preserve">Покрытие пола: керамогранит  9 кв.м. на всю зону </t>
  </si>
  <si>
    <t>Подведение/ отведение ГХВС (при необходимости) : не требуется</t>
  </si>
  <si>
    <t>Ноутбук с сумкой, процессор не менее 2.1GHz; не менее 15.6" FHD (1920x1080) AG; не менее 16Gb DDR4(1); SSD не менее 512Gb; операционная система, предустановленное программное обеспечение</t>
  </si>
  <si>
    <t>Многофункциональное устройство</t>
  </si>
  <si>
    <t>Многофункциональное устройство A4, GDI, черно-белое, дуплекс, ADF 35, LAN, USB,  с запасным комплектом картриджей</t>
  </si>
  <si>
    <t>Офисный стол</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</si>
  <si>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</si>
  <si>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</si>
  <si>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</si>
  <si>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Аптечка универсальная для оказания первой помощи</t>
  </si>
  <si>
    <t>ВБ</t>
  </si>
  <si>
    <t>Порошковый для пожапротушения</t>
  </si>
  <si>
    <t>Кулер 19 л (холодная/горячая вода)</t>
  </si>
  <si>
    <t>С функцией нагрева и электронным охлаждением</t>
  </si>
  <si>
    <t>Универсальный антибактериальный</t>
  </si>
  <si>
    <t>Маски одноразовые, голубые</t>
  </si>
  <si>
    <t>Защитные очки</t>
  </si>
  <si>
    <t>С дужками, прозрачные</t>
  </si>
  <si>
    <t>ТБ</t>
  </si>
  <si>
    <t>Респиратор</t>
  </si>
  <si>
    <t>Формованный c клапаном выдоха.</t>
  </si>
  <si>
    <t>Защитные беруши, шт.</t>
  </si>
  <si>
    <t>Снижение уровня шума, дБ 30. Вес нетто, кг 0,3. Регулировка длины есть. Материал, ABS-пластик.</t>
  </si>
  <si>
    <t>Облучатель-рециркулятор</t>
  </si>
  <si>
    <t>Ультрафиолетовый бактерицидный передвижной</t>
  </si>
  <si>
    <t>Маски медицинские одноразовые</t>
  </si>
  <si>
    <t>Молоток слесарный</t>
  </si>
  <si>
    <t>Набор ключей</t>
  </si>
  <si>
    <t>Зубило</t>
  </si>
  <si>
    <t>Ножницы по металлу</t>
  </si>
  <si>
    <t>Угольник строительный</t>
  </si>
  <si>
    <t>Тиски станочные поворотные с ручным приводом</t>
  </si>
  <si>
    <t>Сверлильный прецизионный станок по металлу</t>
  </si>
  <si>
    <t>Патрон цанговый с набором цанг К411</t>
  </si>
  <si>
    <t>Настольный точильно-шлифовальный станок с набором шлиф кругов</t>
  </si>
  <si>
    <t>Ленточно-дисковый шлифовальный станок</t>
  </si>
  <si>
    <t>Трубогиб ручной гидравлический</t>
  </si>
  <si>
    <t>Бесщеточная угловая шлифмашинка</t>
  </si>
  <si>
    <t>Аккумуляторная дрель-шуруповерт</t>
  </si>
  <si>
    <t>Пылесос промышленный</t>
  </si>
  <si>
    <t>Наковальня</t>
  </si>
  <si>
    <t>Проектор с напольным экраном</t>
  </si>
  <si>
    <t>Плита поверочная</t>
  </si>
  <si>
    <t>Станина (стенд) монтажная</t>
  </si>
  <si>
    <t>Стойка для микрометров</t>
  </si>
  <si>
    <t>Набор для закрепления</t>
  </si>
  <si>
    <t>Весы электронные лабораторные</t>
  </si>
  <si>
    <t>Призмы поверочные</t>
  </si>
  <si>
    <t>Стойка магнитно-индикаторная шарнирная</t>
  </si>
  <si>
    <t>Стойка для измерительных приборов</t>
  </si>
  <si>
    <t>Головка измерительная (индикатор)</t>
  </si>
  <si>
    <t>Линейка лекальная</t>
  </si>
  <si>
    <t>Линейка поверочная</t>
  </si>
  <si>
    <t>Измеритель глубины</t>
  </si>
  <si>
    <t>Инструментальный шкаф</t>
  </si>
  <si>
    <t>Базовая часть</t>
  </si>
  <si>
    <t>Дрель-шуруповерт аккумуляторная</t>
  </si>
  <si>
    <t>Машина углошлифовальная бесщеточная</t>
  </si>
  <si>
    <t>Станок шлифовальный ленточно-дисковый</t>
  </si>
  <si>
    <t>Станок сверлильный настольный</t>
  </si>
  <si>
    <t>Станок точильно-шлифовальный настольный</t>
  </si>
  <si>
    <t>Патрон цанговый с набором цанг</t>
  </si>
  <si>
    <t>Машина шлифовальная эксцентриковая пневматическая</t>
  </si>
  <si>
    <t>Призма поверочная</t>
  </si>
  <si>
    <t>Центр рабочий</t>
  </si>
  <si>
    <t>Лампа рабочая на штативе</t>
  </si>
  <si>
    <t>Станок сверлильный по металлу прецизионный</t>
  </si>
  <si>
    <t>Штангенциркуль</t>
  </si>
  <si>
    <t>Машина шлифовальная эксцентриковая электрическая</t>
  </si>
  <si>
    <t>Машина шлифовальная эксцентриковая с редуктором  электрическая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</si>
</sst>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name val="Times New Roman"/>
      <family val="1"/>
      <charset val="204"/>
    </font>
    <font>
      <sz val="10"/>
      <color theme="1"/>
      <name val="Times New Roman"/>
      <family val="1"/>
      <charset val="204"/>
    </font>
    <font>
      <sz val="11"/>
      <color theme="0"/>
      <name val="Times New Roman"/>
      <family val="1"/>
      <charset val="204"/>
    </font>
    <font>
      <sz val="10"/>
      <color rgb="FF000000"/>
      <name val="Times New Roman"/>
      <family val="1"/>
      <charset val="204"/>
    </font>
    <font>
      <sz val="11"/>
      <name val="Calibri"/>
      <family val="2"/>
      <scheme val="minor"/>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1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0" fillId="0" borderId="0" xfId="0" applyAlignment="1">
      <alignment wrapText="1"/>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4" fillId="9"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13" fillId="0" borderId="10" xfId="0" applyFont="1" applyBorder="1" applyAlignment="1">
      <alignment horizontal="center" vertical="center"/>
    </xf>
    <xf numFmtId="0" fontId="17" fillId="0" borderId="0" xfId="0" applyFont="1"/>
    <xf numFmtId="0" fontId="2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7" fillId="8" borderId="5" xfId="0" applyFont="1" applyFill="1" applyBorder="1" applyAlignment="1">
      <alignment vertical="center"/>
    </xf>
    <xf numFmtId="0" fontId="13" fillId="8" borderId="15" xfId="0" applyFont="1" applyFill="1" applyBorder="1" applyAlignment="1">
      <alignment horizontal="center" vertical="center" wrapText="1"/>
    </xf>
    <xf numFmtId="0" fontId="17" fillId="8" borderId="12" xfId="0" applyFont="1" applyFill="1" applyBorder="1" applyAlignment="1">
      <alignment vertical="center"/>
    </xf>
    <xf numFmtId="0" fontId="13" fillId="8" borderId="16" xfId="0" applyFont="1" applyFill="1" applyBorder="1" applyAlignment="1">
      <alignment horizontal="center" vertical="center" wrapText="1"/>
    </xf>
    <xf numFmtId="0" fontId="13" fillId="0" borderId="0" xfId="0" applyFont="1" applyAlignment="1">
      <alignment horizontal="left" vertical="center"/>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3"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wrapText="1"/>
    </xf>
    <xf numFmtId="0" fontId="27" fillId="11" borderId="8" xfId="0" applyFont="1" applyFill="1" applyBorder="1" applyAlignment="1">
      <alignment vertical="center" wrapText="1"/>
    </xf>
    <xf numFmtId="0" fontId="0" fillId="10" borderId="8" xfId="0" applyFill="1" applyBorder="1" applyAlignment="1">
      <alignment horizontal="left" vertical="center" wrapText="1"/>
    </xf>
    <xf numFmtId="0" fontId="0" fillId="0" borderId="8" xfId="0" applyBorder="1" applyAlignment="1">
      <alignment vertical="center" wrapText="1"/>
    </xf>
    <xf numFmtId="0" fontId="2" fillId="0" borderId="26" xfId="0" applyFont="1" applyBorder="1" applyAlignment="1">
      <alignment horizontal="left" vertical="center" wrapText="1"/>
    </xf>
    <xf numFmtId="0" fontId="2" fillId="0" borderId="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8" xfId="0" applyFont="1" applyBorder="1" applyAlignment="1">
      <alignment vertical="top" wrapText="1"/>
    </xf>
    <xf numFmtId="0" fontId="30" fillId="0" borderId="8" xfId="0" applyFont="1" applyBorder="1" applyAlignment="1">
      <alignment vertical="top" wrapText="1"/>
    </xf>
    <xf numFmtId="0" fontId="4" fillId="0" borderId="8" xfId="0" applyFont="1" applyBorder="1" applyAlignment="1" applyProtection="1">
      <alignment horizontal="center" vertical="top" wrapText="1"/>
      <protection locked="0"/>
    </xf>
    <xf numFmtId="0" fontId="30" fillId="0" borderId="8" xfId="0" applyFont="1" applyBorder="1" applyAlignment="1" applyProtection="1">
      <alignment vertical="top" wrapText="1"/>
      <protection locked="0"/>
    </xf>
    <xf numFmtId="0" fontId="4" fillId="0" borderId="17" xfId="0" applyFont="1" applyBorder="1" applyAlignment="1" applyProtection="1">
      <alignment horizontal="center" vertical="top" wrapText="1"/>
      <protection locked="0"/>
    </xf>
    <xf numFmtId="0" fontId="4" fillId="0" borderId="17" xfId="0" applyFont="1" applyBorder="1" applyAlignment="1">
      <alignment vertical="top" wrapText="1"/>
    </xf>
    <xf numFmtId="0" fontId="30" fillId="0" borderId="2" xfId="0" applyFont="1" applyBorder="1" applyAlignment="1" applyProtection="1">
      <alignment vertical="top" wrapText="1"/>
      <protection locked="0"/>
    </xf>
    <xf numFmtId="0" fontId="4" fillId="2" borderId="17" xfId="0" applyFont="1" applyFill="1" applyBorder="1" applyAlignment="1">
      <alignment vertical="top" wrapText="1"/>
    </xf>
    <xf numFmtId="0" fontId="30" fillId="2" borderId="2" xfId="0" applyFont="1" applyFill="1" applyBorder="1" applyAlignment="1" applyProtection="1">
      <alignment vertical="top" wrapText="1"/>
      <protection locked="0"/>
    </xf>
    <xf numFmtId="0" fontId="2" fillId="2" borderId="17" xfId="0" applyFont="1" applyFill="1" applyBorder="1" applyAlignment="1" applyProtection="1">
      <alignment horizontal="center" vertical="top" wrapText="1"/>
      <protection locked="0"/>
    </xf>
    <xf numFmtId="0" fontId="30" fillId="0" borderId="2" xfId="0" applyFont="1" applyBorder="1" applyAlignment="1">
      <alignment vertical="top" wrapText="1"/>
    </xf>
    <xf numFmtId="0" fontId="4" fillId="2" borderId="17" xfId="0" applyFont="1" applyFill="1" applyBorder="1" applyAlignment="1" applyProtection="1">
      <alignment horizontal="center" vertical="top" wrapText="1"/>
      <protection locked="0"/>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top" wrapText="1"/>
    </xf>
    <xf numFmtId="0" fontId="4" fillId="2" borderId="8" xfId="0" applyFont="1" applyFill="1" applyBorder="1" applyAlignment="1">
      <alignment horizontal="left" vertical="top" wrapText="1"/>
    </xf>
    <xf numFmtId="0" fontId="2" fillId="2" borderId="8" xfId="0" applyFont="1" applyFill="1" applyBorder="1" applyAlignment="1">
      <alignment vertical="top" wrapText="1"/>
    </xf>
    <xf numFmtId="0" fontId="4" fillId="2" borderId="3" xfId="0" applyFont="1" applyFill="1" applyBorder="1" applyAlignment="1">
      <alignment horizontal="center" vertical="top" wrapText="1"/>
    </xf>
    <xf numFmtId="0" fontId="4" fillId="2" borderId="8" xfId="0" applyFont="1" applyFill="1" applyBorder="1" applyAlignment="1" applyProtection="1">
      <alignment horizontal="center" vertical="top" wrapText="1"/>
      <protection locked="0"/>
    </xf>
    <xf numFmtId="0" fontId="31" fillId="2" borderId="8" xfId="0" applyFont="1" applyFill="1" applyBorder="1" applyAlignment="1">
      <alignment vertical="top" wrapText="1"/>
    </xf>
    <xf numFmtId="0" fontId="30" fillId="2" borderId="8" xfId="0" applyFont="1" applyFill="1" applyBorder="1" applyAlignment="1" applyProtection="1">
      <alignment vertical="top" wrapText="1"/>
      <protection locked="0"/>
    </xf>
    <xf numFmtId="0" fontId="30" fillId="2" borderId="8" xfId="0" applyFont="1" applyFill="1" applyBorder="1" applyAlignment="1">
      <alignment vertical="top" wrapText="1"/>
    </xf>
    <xf numFmtId="0" fontId="4" fillId="2" borderId="8" xfId="0" applyFont="1" applyFill="1" applyBorder="1" applyAlignment="1">
      <alignment vertical="top"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33" fillId="2" borderId="8" xfId="0" applyFont="1" applyFill="1" applyBorder="1" applyAlignment="1">
      <alignment vertical="top" wrapText="1"/>
    </xf>
    <xf numFmtId="0" fontId="30" fillId="0" borderId="9" xfId="0" applyFont="1" applyBorder="1" applyAlignment="1" applyProtection="1">
      <alignment vertical="top" wrapText="1"/>
      <protection locked="0"/>
    </xf>
    <xf numFmtId="0" fontId="30" fillId="0" borderId="14" xfId="0" applyFont="1" applyBorder="1" applyAlignment="1" applyProtection="1">
      <alignment vertical="top" wrapText="1"/>
      <protection locked="0"/>
    </xf>
    <xf numFmtId="0" fontId="2" fillId="0" borderId="28" xfId="0" applyFont="1" applyBorder="1" applyAlignment="1">
      <alignment horizontal="left" vertical="center" wrapText="1"/>
    </xf>
    <xf numFmtId="0" fontId="4" fillId="0" borderId="28" xfId="0" applyFont="1" applyBorder="1" applyAlignment="1" applyProtection="1">
      <alignment horizontal="center" vertical="top" wrapText="1"/>
      <protection locked="0"/>
    </xf>
    <xf numFmtId="0" fontId="2" fillId="0" borderId="27" xfId="0" applyFont="1" applyBorder="1" applyAlignment="1">
      <alignment horizontal="center" vertical="top" wrapText="1"/>
    </xf>
    <xf numFmtId="0" fontId="4" fillId="0" borderId="29" xfId="0" applyFont="1" applyBorder="1" applyAlignment="1" applyProtection="1">
      <alignment horizontal="center" vertical="top" wrapText="1"/>
      <protection locked="0"/>
    </xf>
    <xf numFmtId="0" fontId="2" fillId="0" borderId="30" xfId="0" applyFont="1" applyBorder="1" applyAlignment="1">
      <alignment horizontal="center" vertical="top" wrapText="1"/>
    </xf>
    <xf numFmtId="0" fontId="2" fillId="2" borderId="30" xfId="0" applyFont="1" applyFill="1" applyBorder="1" applyAlignment="1">
      <alignment horizontal="center" vertical="top" wrapText="1"/>
    </xf>
    <xf numFmtId="0" fontId="2" fillId="2" borderId="27"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17" xfId="0" applyFill="1" applyBorder="1" applyAlignment="1">
      <alignment horizontal="center" vertical="top" wrapText="1"/>
    </xf>
    <xf numFmtId="0" fontId="0" fillId="0" borderId="8" xfId="0" applyBorder="1" applyAlignment="1">
      <alignment horizontal="center" vertical="top" wrapText="1"/>
    </xf>
    <xf numFmtId="0" fontId="4" fillId="0" borderId="34" xfId="0" applyFont="1" applyBorder="1" applyAlignment="1">
      <alignment horizontal="left" vertical="top" wrapText="1"/>
    </xf>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vertical="top" wrapText="1"/>
    </xf>
    <xf numFmtId="0" fontId="4" fillId="0" borderId="41" xfId="0" applyFont="1" applyBorder="1" applyAlignment="1">
      <alignment horizontal="left" vertical="top" wrapText="1"/>
    </xf>
    <xf numFmtId="0" fontId="4" fillId="0" borderId="17" xfId="0" applyFont="1" applyBorder="1" applyAlignment="1">
      <alignment horizontal="center" vertical="top" wrapText="1"/>
    </xf>
    <xf numFmtId="0" fontId="4" fillId="0" borderId="30" xfId="0" applyFont="1" applyBorder="1" applyAlignment="1">
      <alignment horizontal="center" vertical="top" wrapText="1"/>
    </xf>
    <xf numFmtId="0" fontId="4" fillId="0" borderId="28" xfId="0" applyFont="1" applyBorder="1" applyAlignment="1">
      <alignment horizontal="left" vertical="top" wrapText="1"/>
    </xf>
    <xf numFmtId="0" fontId="34" fillId="0" borderId="28" xfId="0" applyFont="1" applyBorder="1" applyAlignment="1">
      <alignment horizontal="left" vertical="top" wrapText="1"/>
    </xf>
    <xf numFmtId="0" fontId="34" fillId="0" borderId="8" xfId="0" applyFont="1" applyBorder="1" applyAlignment="1">
      <alignment horizontal="left" vertical="top" wrapText="1"/>
    </xf>
    <xf numFmtId="0" fontId="0" fillId="0" borderId="8" xfId="0" applyBorder="1" applyAlignment="1">
      <alignment horizontal="left" vertical="top" wrapText="1"/>
    </xf>
    <xf numFmtId="0" fontId="2" fillId="0" borderId="8" xfId="0" applyFont="1" applyBorder="1" applyAlignment="1">
      <alignment horizontal="center" vertical="top" wrapText="1"/>
    </xf>
    <xf numFmtId="0" fontId="4" fillId="0" borderId="8" xfId="0" applyFont="1" applyBorder="1" applyAlignment="1">
      <alignment wrapText="1"/>
    </xf>
    <xf numFmtId="0" fontId="31" fillId="0" borderId="8" xfId="0" applyFont="1" applyBorder="1" applyAlignment="1">
      <alignment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8" xfId="0" applyFont="1" applyBorder="1" applyAlignment="1">
      <alignment horizontal="left" vertical="center"/>
    </xf>
    <xf numFmtId="0" fontId="13" fillId="0" borderId="8"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0" xfId="0" applyFont="1" applyAlignment="1">
      <alignment horizontal="center" vertical="center" wrapText="1"/>
    </xf>
    <xf numFmtId="0" fontId="23" fillId="0" borderId="8" xfId="0" applyFont="1" applyBorder="1" applyAlignment="1">
      <alignment horizontal="left" vertical="center"/>
    </xf>
    <xf numFmtId="0" fontId="15" fillId="0" borderId="9"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17" xfId="0" applyFont="1" applyBorder="1" applyAlignment="1" applyProtection="1">
      <alignment horizontal="center" vertical="center" wrapText="1"/>
      <protection locked="0"/>
    </xf>
    <xf numFmtId="0" fontId="15" fillId="0" borderId="2" xfId="0" applyFont="1" applyBorder="1" applyAlignment="1" applyProtection="1">
      <alignment horizontal="left" vertical="center"/>
      <protection locked="0"/>
    </xf>
    <xf numFmtId="0" fontId="15" fillId="0" borderId="2" xfId="0" applyFont="1" applyBorder="1" applyAlignment="1">
      <alignment horizontal="left" vertical="center"/>
    </xf>
    <xf numFmtId="0" fontId="13" fillId="0" borderId="17" xfId="0" applyFont="1" applyBorder="1" applyAlignment="1" applyProtection="1">
      <alignment horizontal="center" vertical="center" wrapText="1"/>
      <protection locked="0"/>
    </xf>
    <xf numFmtId="0" fontId="15" fillId="5" borderId="8" xfId="0" applyFont="1" applyFill="1" applyBorder="1" applyAlignment="1">
      <alignment horizontal="left" vertical="center"/>
    </xf>
    <xf numFmtId="0" fontId="16" fillId="0" borderId="17" xfId="0" applyFont="1" applyBorder="1" applyAlignment="1">
      <alignment vertical="center" wrapText="1"/>
    </xf>
    <xf numFmtId="0" fontId="15" fillId="0" borderId="4" xfId="0" applyFont="1" applyBorder="1" applyAlignment="1" applyProtection="1">
      <alignment horizontal="center" vertical="center" wrapText="1"/>
      <protection locked="0"/>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8"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9"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5" fillId="9" borderId="11" xfId="0" applyFont="1" applyFill="1" applyBorder="1" applyAlignment="1">
      <alignment horizontal="center" vertical="center" wrapText="1"/>
    </xf>
    <xf numFmtId="0" fontId="22" fillId="7" borderId="10"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16" fillId="7" borderId="11" xfId="0" applyFont="1" applyFill="1" applyBorder="1" applyAlignment="1">
      <alignment horizontal="left" vertical="center"/>
    </xf>
    <xf numFmtId="0" fontId="22" fillId="7" borderId="10" xfId="0" applyFont="1" applyFill="1" applyBorder="1" applyAlignment="1">
      <alignment horizontal="right" vertical="center"/>
    </xf>
    <xf numFmtId="0" fontId="22" fillId="7" borderId="11" xfId="0" applyFont="1" applyFill="1" applyBorder="1" applyAlignment="1">
      <alignment horizontal="right" vertical="center"/>
    </xf>
    <xf numFmtId="0" fontId="22" fillId="7"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14" borderId="42"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 fillId="14" borderId="43" xfId="0" applyFont="1" applyFill="1" applyBorder="1" applyAlignment="1">
      <alignment horizontal="center" vertical="center" wrapText="1"/>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32" fillId="14" borderId="36" xfId="0" applyFont="1" applyFill="1" applyBorder="1" applyAlignment="1">
      <alignment horizontal="center" vertical="center" wrapText="1"/>
    </xf>
    <xf numFmtId="0" fontId="32" fillId="14" borderId="37" xfId="0" applyFont="1" applyFill="1" applyBorder="1" applyAlignment="1">
      <alignment horizontal="center" vertical="center" wrapText="1"/>
    </xf>
    <xf numFmtId="0" fontId="32" fillId="14" borderId="38" xfId="0" applyFont="1" applyFill="1" applyBorder="1" applyAlignment="1">
      <alignment horizontal="center" vertical="center"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2" xfId="0" applyFont="1" applyFill="1" applyBorder="1" applyAlignment="1">
      <alignment horizontal="left" vertical="top" wrapText="1"/>
    </xf>
    <xf numFmtId="0" fontId="1" fillId="14" borderId="23" xfId="0" applyFont="1" applyFill="1" applyBorder="1" applyAlignment="1">
      <alignment horizontal="center" vertical="center" wrapText="1"/>
    </xf>
    <xf numFmtId="0" fontId="1" fillId="14" borderId="24"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28" fillId="12" borderId="17" xfId="0" applyFont="1" applyFill="1" applyBorder="1" applyAlignment="1">
      <alignment horizontal="center" vertical="top" wrapText="1"/>
    </xf>
    <xf numFmtId="0" fontId="1" fillId="12" borderId="17" xfId="0" applyFont="1" applyFill="1" applyBorder="1" applyAlignment="1">
      <alignment horizontal="center" vertical="top"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28" fillId="13" borderId="23" xfId="0" applyFont="1" applyFill="1" applyBorder="1" applyAlignment="1">
      <alignment horizontal="left" vertical="center" wrapText="1"/>
    </xf>
    <xf numFmtId="0" fontId="28" fillId="13" borderId="24" xfId="0" applyFont="1" applyFill="1" applyBorder="1" applyAlignment="1">
      <alignment horizontal="left" vertical="center" wrapText="1"/>
    </xf>
    <xf numFmtId="0" fontId="28" fillId="13" borderId="25"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3"/>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8" customWidth="1"/>
    <col min="5" max="5" width="15.5546875" style="28" customWidth="1"/>
    <col min="6" max="6" width="14.88671875" style="28" customWidth="1"/>
    <col min="7" max="7" width="14.44140625" style="28" customWidth="1"/>
    <col min="8" max="16384" width="9.109375" hidden="1"/>
  </cols>
  <sheetData>
    <row r="1" spans="1:7" ht="21" x14ac:dyDescent="0.3">
      <c r="A1" s="21" t="s">
        <v>45</v>
      </c>
      <c r="B1" s="20" t="s">
        <v>46</v>
      </c>
      <c r="C1" s="153" t="s">
        <v>76</v>
      </c>
      <c r="D1" s="153"/>
      <c r="E1" s="153"/>
      <c r="F1" s="153"/>
      <c r="G1" s="153"/>
    </row>
    <row r="2" spans="1:7" ht="18" x14ac:dyDescent="0.35">
      <c r="A2" s="154" t="s">
        <v>47</v>
      </c>
      <c r="B2" s="155"/>
      <c r="C2" s="156">
        <f>D17</f>
        <v>12</v>
      </c>
      <c r="D2" s="156"/>
      <c r="E2" s="156"/>
      <c r="F2" s="156"/>
      <c r="G2" s="156"/>
    </row>
    <row r="3" spans="1:7" ht="50.25" customHeight="1" x14ac:dyDescent="0.3">
      <c r="A3" s="157" t="s">
        <v>48</v>
      </c>
      <c r="B3" s="158"/>
      <c r="C3" s="159" t="s">
        <v>77</v>
      </c>
      <c r="D3" s="159"/>
      <c r="E3" s="159"/>
      <c r="F3" s="159"/>
      <c r="G3" s="159"/>
    </row>
    <row r="4" spans="1:7" ht="14.4" x14ac:dyDescent="0.3">
      <c r="A4" s="151" t="s">
        <v>13</v>
      </c>
      <c r="B4" s="152"/>
      <c r="C4" s="152"/>
      <c r="D4" s="152"/>
      <c r="E4" s="152"/>
      <c r="F4" s="152"/>
      <c r="G4" s="152"/>
    </row>
    <row r="5" spans="1:7" ht="14.4" x14ac:dyDescent="0.3">
      <c r="A5" s="149" t="s">
        <v>49</v>
      </c>
      <c r="B5" s="150"/>
      <c r="C5" s="150"/>
      <c r="D5" s="150"/>
      <c r="E5" s="150"/>
      <c r="F5" s="150"/>
      <c r="G5" s="150"/>
    </row>
    <row r="6" spans="1:7" ht="14.4" x14ac:dyDescent="0.3">
      <c r="A6" s="149" t="s">
        <v>50</v>
      </c>
      <c r="B6" s="150"/>
      <c r="C6" s="150"/>
      <c r="D6" s="150"/>
      <c r="E6" s="150"/>
      <c r="F6" s="150"/>
      <c r="G6" s="150"/>
    </row>
    <row r="7" spans="1:7" ht="14.4" x14ac:dyDescent="0.3">
      <c r="A7" s="149" t="s">
        <v>51</v>
      </c>
      <c r="B7" s="150"/>
      <c r="C7" s="150"/>
      <c r="D7" s="150"/>
      <c r="E7" s="150"/>
      <c r="F7" s="150"/>
      <c r="G7" s="150"/>
    </row>
    <row r="8" spans="1:7" ht="14.4" x14ac:dyDescent="0.3">
      <c r="A8" s="149" t="s">
        <v>52</v>
      </c>
      <c r="B8" s="150"/>
      <c r="C8" s="150"/>
      <c r="D8" s="150"/>
      <c r="E8" s="150"/>
      <c r="F8" s="150"/>
      <c r="G8" s="150"/>
    </row>
    <row r="9" spans="1:7" ht="14.4" x14ac:dyDescent="0.3">
      <c r="A9" s="149" t="s">
        <v>53</v>
      </c>
      <c r="B9" s="150"/>
      <c r="C9" s="150"/>
      <c r="D9" s="150"/>
      <c r="E9" s="150"/>
      <c r="F9" s="150"/>
      <c r="G9" s="150"/>
    </row>
    <row r="10" spans="1:7" ht="14.4" x14ac:dyDescent="0.3">
      <c r="A10" s="149" t="s">
        <v>54</v>
      </c>
      <c r="B10" s="150"/>
      <c r="C10" s="150"/>
      <c r="D10" s="150"/>
      <c r="E10" s="150"/>
      <c r="F10" s="150"/>
      <c r="G10" s="150"/>
    </row>
    <row r="11" spans="1:7" ht="14.4" x14ac:dyDescent="0.3">
      <c r="A11" s="149" t="s">
        <v>55</v>
      </c>
      <c r="B11" s="150"/>
      <c r="C11" s="150"/>
      <c r="D11" s="150"/>
      <c r="E11" s="150"/>
      <c r="F11" s="150"/>
      <c r="G11" s="150"/>
    </row>
    <row r="12" spans="1:7" ht="14.4" x14ac:dyDescent="0.3">
      <c r="A12" s="164" t="s">
        <v>19</v>
      </c>
      <c r="B12" s="165"/>
      <c r="C12" s="165"/>
      <c r="D12" s="165"/>
      <c r="E12" s="165"/>
      <c r="F12" s="165"/>
      <c r="G12" s="165"/>
    </row>
    <row r="13" spans="1:7" ht="17.399999999999999" x14ac:dyDescent="0.3">
      <c r="A13" s="166" t="s">
        <v>12</v>
      </c>
      <c r="B13" s="167"/>
      <c r="C13" s="167"/>
      <c r="D13" s="167"/>
      <c r="E13" s="163"/>
      <c r="F13" s="163"/>
      <c r="G13" s="167"/>
    </row>
    <row r="14" spans="1:7" s="28" customFormat="1" ht="46.8" x14ac:dyDescent="0.3">
      <c r="A14" s="26" t="s">
        <v>0</v>
      </c>
      <c r="B14" s="26" t="s">
        <v>1</v>
      </c>
      <c r="C14" s="25" t="s">
        <v>10</v>
      </c>
      <c r="D14" s="25" t="s">
        <v>2</v>
      </c>
      <c r="E14" s="33"/>
      <c r="F14" s="34"/>
      <c r="G14" s="29" t="s">
        <v>56</v>
      </c>
    </row>
    <row r="15" spans="1:7" s="28" customFormat="1" ht="31.2" x14ac:dyDescent="0.3">
      <c r="A15" s="46">
        <v>1</v>
      </c>
      <c r="B15" s="8" t="s">
        <v>265</v>
      </c>
      <c r="C15" s="22" t="s">
        <v>16</v>
      </c>
      <c r="D15" s="10" t="s">
        <v>7</v>
      </c>
      <c r="E15" s="35"/>
      <c r="F15" s="36"/>
      <c r="G15" s="19">
        <v>1</v>
      </c>
    </row>
    <row r="16" spans="1:7" ht="17.399999999999999" x14ac:dyDescent="0.3">
      <c r="A16" s="171" t="s">
        <v>72</v>
      </c>
      <c r="B16" s="172"/>
      <c r="C16" s="172"/>
      <c r="D16" s="173">
        <v>1</v>
      </c>
      <c r="E16" s="173"/>
      <c r="F16" s="173"/>
      <c r="G16" s="173"/>
    </row>
    <row r="17" spans="1:7" x14ac:dyDescent="0.3">
      <c r="A17" s="168" t="s">
        <v>17</v>
      </c>
      <c r="B17" s="169"/>
      <c r="C17" s="169"/>
      <c r="D17" s="170">
        <v>12</v>
      </c>
      <c r="E17" s="170"/>
      <c r="F17" s="170"/>
      <c r="G17" s="170"/>
    </row>
    <row r="18" spans="1:7" s="28" customFormat="1" ht="46.8" x14ac:dyDescent="0.3">
      <c r="A18" s="26" t="s">
        <v>0</v>
      </c>
      <c r="B18" s="26" t="s">
        <v>1</v>
      </c>
      <c r="C18" s="26" t="s">
        <v>10</v>
      </c>
      <c r="D18" s="26" t="s">
        <v>2</v>
      </c>
      <c r="E18" s="26" t="s">
        <v>57</v>
      </c>
      <c r="F18" s="26" t="s">
        <v>58</v>
      </c>
      <c r="G18" s="26" t="s">
        <v>56</v>
      </c>
    </row>
    <row r="19" spans="1:7" s="28" customFormat="1" ht="31.2" x14ac:dyDescent="0.3">
      <c r="A19" s="46">
        <v>1</v>
      </c>
      <c r="B19" s="8" t="s">
        <v>181</v>
      </c>
      <c r="C19" s="9" t="s">
        <v>16</v>
      </c>
      <c r="D19" s="10" t="s">
        <v>7</v>
      </c>
      <c r="E19" s="31">
        <v>1</v>
      </c>
      <c r="F19" s="31" t="s">
        <v>59</v>
      </c>
      <c r="G19" s="31">
        <f>$D$17*E19/IF(F19="на 1 р.м.",1,IF(F19="на 2 р.м.",2,#VALUE!))</f>
        <v>12</v>
      </c>
    </row>
    <row r="20" spans="1:7" ht="31.2" x14ac:dyDescent="0.3">
      <c r="A20" s="46">
        <v>2</v>
      </c>
      <c r="B20" s="8" t="s">
        <v>239</v>
      </c>
      <c r="C20" s="9" t="s">
        <v>16</v>
      </c>
      <c r="D20" s="10" t="s">
        <v>11</v>
      </c>
      <c r="E20" s="31">
        <v>1</v>
      </c>
      <c r="F20" s="31" t="s">
        <v>59</v>
      </c>
      <c r="G20" s="31">
        <f t="shared" ref="G20:G31" si="0">$D$17*E20/IF(F20="на 1 р.м.",1,IF(F20="на 2 р.м.",2,#VALUE!))</f>
        <v>12</v>
      </c>
    </row>
    <row r="21" spans="1:7" ht="31.2" x14ac:dyDescent="0.3">
      <c r="A21" s="46">
        <v>3</v>
      </c>
      <c r="B21" s="8" t="s">
        <v>188</v>
      </c>
      <c r="C21" s="9" t="s">
        <v>16</v>
      </c>
      <c r="D21" s="10" t="s">
        <v>11</v>
      </c>
      <c r="E21" s="31">
        <v>1</v>
      </c>
      <c r="F21" s="31" t="s">
        <v>59</v>
      </c>
      <c r="G21" s="31">
        <f t="shared" si="0"/>
        <v>12</v>
      </c>
    </row>
    <row r="22" spans="1:7" ht="31.2" x14ac:dyDescent="0.3">
      <c r="A22" s="46">
        <v>4</v>
      </c>
      <c r="B22" s="8" t="s">
        <v>237</v>
      </c>
      <c r="C22" s="9" t="s">
        <v>16</v>
      </c>
      <c r="D22" s="10" t="s">
        <v>11</v>
      </c>
      <c r="E22" s="31">
        <v>1</v>
      </c>
      <c r="F22" s="31" t="s">
        <v>59</v>
      </c>
      <c r="G22" s="31">
        <f t="shared" si="0"/>
        <v>12</v>
      </c>
    </row>
    <row r="23" spans="1:7" ht="31.2" x14ac:dyDescent="0.3">
      <c r="A23" s="46">
        <v>5</v>
      </c>
      <c r="B23" s="8" t="s">
        <v>238</v>
      </c>
      <c r="C23" s="9" t="s">
        <v>16</v>
      </c>
      <c r="D23" s="10" t="s">
        <v>11</v>
      </c>
      <c r="E23" s="31">
        <v>1</v>
      </c>
      <c r="F23" s="31" t="s">
        <v>59</v>
      </c>
      <c r="G23" s="31">
        <f t="shared" si="0"/>
        <v>12</v>
      </c>
    </row>
    <row r="24" spans="1:7" ht="31.2" x14ac:dyDescent="0.3">
      <c r="A24" s="46">
        <v>6</v>
      </c>
      <c r="B24" s="8" t="s">
        <v>194</v>
      </c>
      <c r="C24" s="9" t="s">
        <v>16</v>
      </c>
      <c r="D24" s="10" t="s">
        <v>11</v>
      </c>
      <c r="E24" s="31">
        <v>1</v>
      </c>
      <c r="F24" s="31" t="s">
        <v>59</v>
      </c>
      <c r="G24" s="31">
        <f t="shared" si="0"/>
        <v>12</v>
      </c>
    </row>
    <row r="25" spans="1:7" ht="31.2" x14ac:dyDescent="0.3">
      <c r="A25" s="46">
        <v>7</v>
      </c>
      <c r="B25" s="8" t="s">
        <v>184</v>
      </c>
      <c r="C25" s="9" t="s">
        <v>16</v>
      </c>
      <c r="D25" s="10" t="s">
        <v>11</v>
      </c>
      <c r="E25" s="31">
        <v>1</v>
      </c>
      <c r="F25" s="31" t="s">
        <v>59</v>
      </c>
      <c r="G25" s="31">
        <f t="shared" si="0"/>
        <v>12</v>
      </c>
    </row>
    <row r="26" spans="1:7" ht="31.2" x14ac:dyDescent="0.3">
      <c r="A26" s="46">
        <v>8</v>
      </c>
      <c r="B26" s="8" t="s">
        <v>240</v>
      </c>
      <c r="C26" s="9" t="s">
        <v>16</v>
      </c>
      <c r="D26" s="10" t="s">
        <v>11</v>
      </c>
      <c r="E26" s="31">
        <v>1</v>
      </c>
      <c r="F26" s="31" t="s">
        <v>59</v>
      </c>
      <c r="G26" s="31">
        <f t="shared" si="0"/>
        <v>12</v>
      </c>
    </row>
    <row r="27" spans="1:7" ht="31.2" x14ac:dyDescent="0.3">
      <c r="A27" s="46">
        <v>9</v>
      </c>
      <c r="B27" s="8" t="s">
        <v>186</v>
      </c>
      <c r="C27" s="9" t="s">
        <v>16</v>
      </c>
      <c r="D27" s="10" t="s">
        <v>11</v>
      </c>
      <c r="E27" s="31">
        <v>1</v>
      </c>
      <c r="F27" s="31" t="s">
        <v>59</v>
      </c>
      <c r="G27" s="31">
        <f t="shared" si="0"/>
        <v>12</v>
      </c>
    </row>
    <row r="28" spans="1:7" ht="31.2" x14ac:dyDescent="0.3">
      <c r="A28" s="46">
        <v>10</v>
      </c>
      <c r="B28" s="8" t="s">
        <v>202</v>
      </c>
      <c r="C28" s="9" t="s">
        <v>16</v>
      </c>
      <c r="D28" s="10" t="s">
        <v>11</v>
      </c>
      <c r="E28" s="31">
        <v>1</v>
      </c>
      <c r="F28" s="31" t="s">
        <v>59</v>
      </c>
      <c r="G28" s="31">
        <f t="shared" si="0"/>
        <v>12</v>
      </c>
    </row>
    <row r="29" spans="1:7" ht="31.2" x14ac:dyDescent="0.3">
      <c r="A29" s="46">
        <v>11</v>
      </c>
      <c r="B29" s="8" t="s">
        <v>241</v>
      </c>
      <c r="C29" s="9" t="s">
        <v>16</v>
      </c>
      <c r="D29" s="10" t="s">
        <v>11</v>
      </c>
      <c r="E29" s="31">
        <v>1</v>
      </c>
      <c r="F29" s="31" t="s">
        <v>59</v>
      </c>
      <c r="G29" s="31">
        <f t="shared" si="0"/>
        <v>12</v>
      </c>
    </row>
    <row r="30" spans="1:7" ht="31.2" x14ac:dyDescent="0.3">
      <c r="A30" s="46">
        <v>12</v>
      </c>
      <c r="B30" s="8" t="s">
        <v>206</v>
      </c>
      <c r="C30" s="9" t="s">
        <v>16</v>
      </c>
      <c r="D30" s="10" t="s">
        <v>11</v>
      </c>
      <c r="E30" s="31">
        <v>1</v>
      </c>
      <c r="F30" s="31" t="s">
        <v>59</v>
      </c>
      <c r="G30" s="31">
        <f t="shared" si="0"/>
        <v>12</v>
      </c>
    </row>
    <row r="31" spans="1:7" ht="31.2" x14ac:dyDescent="0.3">
      <c r="A31" s="46">
        <v>13</v>
      </c>
      <c r="B31" s="8" t="s">
        <v>198</v>
      </c>
      <c r="C31" s="9" t="s">
        <v>16</v>
      </c>
      <c r="D31" s="10" t="s">
        <v>11</v>
      </c>
      <c r="E31" s="31">
        <v>1</v>
      </c>
      <c r="F31" s="31" t="s">
        <v>59</v>
      </c>
      <c r="G31" s="31">
        <f t="shared" si="0"/>
        <v>12</v>
      </c>
    </row>
    <row r="32" spans="1:7" ht="17.399999999999999" x14ac:dyDescent="0.3">
      <c r="A32" s="160" t="s">
        <v>15</v>
      </c>
      <c r="B32" s="161"/>
      <c r="C32" s="161"/>
      <c r="D32" s="161"/>
      <c r="E32" s="162"/>
      <c r="F32" s="162"/>
      <c r="G32" s="161"/>
    </row>
    <row r="33" spans="1:7" ht="46.8" x14ac:dyDescent="0.3">
      <c r="A33" s="26" t="s">
        <v>0</v>
      </c>
      <c r="B33" s="26" t="s">
        <v>1</v>
      </c>
      <c r="C33" s="25" t="s">
        <v>10</v>
      </c>
      <c r="D33" s="25" t="s">
        <v>2</v>
      </c>
      <c r="E33" s="33"/>
      <c r="F33" s="34"/>
      <c r="G33" s="29" t="s">
        <v>56</v>
      </c>
    </row>
    <row r="34" spans="1:7" s="28" customFormat="1" ht="31.2" x14ac:dyDescent="0.3">
      <c r="A34" s="49">
        <v>1</v>
      </c>
      <c r="B34" s="11" t="s">
        <v>40</v>
      </c>
      <c r="C34" s="22" t="s">
        <v>16</v>
      </c>
      <c r="D34" s="18" t="s">
        <v>5</v>
      </c>
      <c r="E34" s="35"/>
      <c r="F34" s="36"/>
      <c r="G34" s="19">
        <v>1</v>
      </c>
    </row>
    <row r="35" spans="1:7" s="28" customFormat="1" ht="31.2" x14ac:dyDescent="0.3">
      <c r="A35" s="49">
        <v>2</v>
      </c>
      <c r="B35" s="11" t="s">
        <v>42</v>
      </c>
      <c r="C35" s="9" t="s">
        <v>16</v>
      </c>
      <c r="D35" s="18" t="s">
        <v>5</v>
      </c>
      <c r="E35" s="37"/>
      <c r="F35" s="38"/>
      <c r="G35" s="19">
        <v>1</v>
      </c>
    </row>
    <row r="36" spans="1:7" s="28" customFormat="1" ht="31.2" x14ac:dyDescent="0.3">
      <c r="A36" s="49">
        <v>3</v>
      </c>
      <c r="B36" s="146" t="s">
        <v>28</v>
      </c>
      <c r="C36" s="22" t="s">
        <v>16</v>
      </c>
      <c r="D36" s="18" t="s">
        <v>5</v>
      </c>
      <c r="E36" s="35"/>
      <c r="F36" s="36"/>
      <c r="G36" s="19">
        <v>1</v>
      </c>
    </row>
    <row r="37" spans="1:7" s="28" customFormat="1" ht="31.2" x14ac:dyDescent="0.3">
      <c r="A37" s="49">
        <v>4</v>
      </c>
      <c r="B37" s="124" t="s">
        <v>41</v>
      </c>
      <c r="C37" s="147" t="s">
        <v>16</v>
      </c>
      <c r="D37" s="148" t="s">
        <v>7</v>
      </c>
      <c r="E37" s="37"/>
      <c r="F37" s="38"/>
      <c r="G37" s="30">
        <v>1</v>
      </c>
    </row>
    <row r="38" spans="1:7" ht="31.2" x14ac:dyDescent="0.3">
      <c r="A38" s="49">
        <v>5</v>
      </c>
      <c r="B38" s="124" t="s">
        <v>24</v>
      </c>
      <c r="C38" s="147" t="s">
        <v>16</v>
      </c>
      <c r="D38" s="18" t="s">
        <v>7</v>
      </c>
      <c r="E38" s="39"/>
      <c r="F38" s="40"/>
      <c r="G38" s="30">
        <v>1</v>
      </c>
    </row>
    <row r="39" spans="1:7" s="28" customFormat="1" ht="17.399999999999999" x14ac:dyDescent="0.3">
      <c r="A39" s="160" t="s">
        <v>14</v>
      </c>
      <c r="B39" s="161"/>
      <c r="C39" s="161"/>
      <c r="D39" s="161"/>
      <c r="E39" s="163"/>
      <c r="F39" s="163"/>
      <c r="G39" s="161"/>
    </row>
    <row r="40" spans="1:7" s="28" customFormat="1" ht="46.8" x14ac:dyDescent="0.3">
      <c r="A40" s="26" t="s">
        <v>0</v>
      </c>
      <c r="B40" s="26" t="s">
        <v>1</v>
      </c>
      <c r="C40" s="25" t="s">
        <v>10</v>
      </c>
      <c r="D40" s="25" t="s">
        <v>2</v>
      </c>
      <c r="E40" s="33"/>
      <c r="F40" s="34"/>
      <c r="G40" s="29" t="s">
        <v>56</v>
      </c>
    </row>
    <row r="41" spans="1:7" ht="31.2" x14ac:dyDescent="0.3">
      <c r="A41" s="49">
        <v>1</v>
      </c>
      <c r="B41" s="11" t="s">
        <v>20</v>
      </c>
      <c r="C41" s="22" t="s">
        <v>16</v>
      </c>
      <c r="D41" s="27" t="s">
        <v>9</v>
      </c>
      <c r="E41" s="35"/>
      <c r="F41" s="36"/>
      <c r="G41" s="32">
        <v>1</v>
      </c>
    </row>
    <row r="42" spans="1:7" s="28" customFormat="1" ht="31.2" x14ac:dyDescent="0.3">
      <c r="A42" s="49">
        <v>2</v>
      </c>
      <c r="B42" s="8" t="s">
        <v>23</v>
      </c>
      <c r="C42" s="22" t="s">
        <v>16</v>
      </c>
      <c r="D42" s="27" t="s">
        <v>9</v>
      </c>
      <c r="E42" s="35"/>
      <c r="F42" s="36"/>
      <c r="G42" s="32">
        <v>1</v>
      </c>
    </row>
    <row r="43" spans="1:7" s="28" customFormat="1" ht="31.2" x14ac:dyDescent="0.3">
      <c r="A43" s="49">
        <v>3</v>
      </c>
      <c r="B43" s="23" t="s">
        <v>36</v>
      </c>
      <c r="C43" s="22" t="s">
        <v>16</v>
      </c>
      <c r="D43" s="18" t="s">
        <v>32</v>
      </c>
      <c r="E43" s="35"/>
      <c r="F43" s="36"/>
      <c r="G43" s="19">
        <f>$C$2</f>
        <v>12</v>
      </c>
    </row>
    <row r="44" spans="1:7" s="28" customFormat="1" ht="31.2" x14ac:dyDescent="0.3">
      <c r="A44" s="49">
        <v>4</v>
      </c>
      <c r="B44" s="11" t="s">
        <v>21</v>
      </c>
      <c r="C44" s="22" t="s">
        <v>16</v>
      </c>
      <c r="D44" s="27" t="s">
        <v>9</v>
      </c>
      <c r="E44" s="41"/>
      <c r="F44" s="42"/>
      <c r="G44" s="32">
        <v>1</v>
      </c>
    </row>
    <row r="45" spans="1:7" s="28" customFormat="1" ht="31.2" x14ac:dyDescent="0.3">
      <c r="A45" s="49">
        <v>5</v>
      </c>
      <c r="B45" s="24" t="s">
        <v>39</v>
      </c>
      <c r="C45" s="22" t="s">
        <v>16</v>
      </c>
      <c r="D45" s="18" t="s">
        <v>32</v>
      </c>
      <c r="E45" s="41"/>
      <c r="F45" s="42"/>
      <c r="G45" s="19">
        <f>$C$2</f>
        <v>12</v>
      </c>
    </row>
    <row r="46" spans="1:7" ht="31.2" x14ac:dyDescent="0.3">
      <c r="A46" s="49">
        <v>6</v>
      </c>
      <c r="B46" s="8" t="s">
        <v>22</v>
      </c>
      <c r="C46" s="22" t="s">
        <v>16</v>
      </c>
      <c r="D46" s="27" t="s">
        <v>9</v>
      </c>
      <c r="E46" s="43"/>
      <c r="F46" s="44"/>
      <c r="G46" s="32">
        <v>1</v>
      </c>
    </row>
    <row r="47" spans="1:7" s="28" customFormat="1" x14ac:dyDescent="0.3">
      <c r="A47" s="1"/>
      <c r="B47"/>
      <c r="C47"/>
    </row>
    <row r="48" spans="1:7" s="28" customFormat="1" x14ac:dyDescent="0.3">
      <c r="A48" s="1"/>
      <c r="B48"/>
      <c r="C48"/>
    </row>
    <row r="49" spans="1:3" s="28" customFormat="1" x14ac:dyDescent="0.3">
      <c r="A49" s="1"/>
      <c r="B49"/>
      <c r="C49"/>
    </row>
    <row r="50" spans="1:3" s="28" customFormat="1" x14ac:dyDescent="0.3">
      <c r="A50" s="1"/>
      <c r="B50"/>
      <c r="C50"/>
    </row>
    <row r="51" spans="1:3" s="28" customFormat="1" x14ac:dyDescent="0.3">
      <c r="A51" s="1"/>
      <c r="B51"/>
      <c r="C51"/>
    </row>
    <row r="52" spans="1:3" s="28" customFormat="1" x14ac:dyDescent="0.3">
      <c r="A52" s="1"/>
      <c r="B52"/>
      <c r="C52"/>
    </row>
    <row r="53" spans="1:3" s="28" customFormat="1" x14ac:dyDescent="0.3">
      <c r="A53" s="1"/>
      <c r="B53"/>
      <c r="C53"/>
    </row>
  </sheetData>
  <sortState xmlns:xlrd2="http://schemas.microsoft.com/office/spreadsheetml/2017/richdata2" ref="B34:G38">
    <sortCondition ref="B34:B38"/>
  </sortState>
  <mergeCells count="21">
    <mergeCell ref="A32:G32"/>
    <mergeCell ref="A39:G39"/>
    <mergeCell ref="A12:G12"/>
    <mergeCell ref="A13:G13"/>
    <mergeCell ref="A17:C17"/>
    <mergeCell ref="D17:G17"/>
    <mergeCell ref="A16:C16"/>
    <mergeCell ref="D16:G16"/>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19:F31" xr:uid="{860AB650-7BE1-4DA1-902C-ACE91A8B4EA4}">
      <formula1>"на 1 р.м.,на 2 р.м."</formula1>
    </dataValidation>
    <dataValidation allowBlank="1" showErrorMessage="1" sqref="D16 B17:C1048576 B1:C15"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D41:D1048576 D2 D19:D32 D34:D39 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7"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7" t="s">
        <v>56</v>
      </c>
    </row>
    <row r="2" spans="1:5" ht="21" x14ac:dyDescent="0.3">
      <c r="A2" s="174" t="s">
        <v>7</v>
      </c>
      <c r="B2" s="174"/>
      <c r="C2" s="174"/>
      <c r="D2" s="174"/>
      <c r="E2" s="174"/>
    </row>
    <row r="3" spans="1:5" s="28" customFormat="1" ht="31.2" x14ac:dyDescent="0.3">
      <c r="A3" s="47">
        <v>1</v>
      </c>
      <c r="B3" s="11" t="s">
        <v>31</v>
      </c>
      <c r="C3" s="48" t="s">
        <v>16</v>
      </c>
      <c r="D3" s="10" t="s">
        <v>7</v>
      </c>
      <c r="E3" s="50">
        <v>1</v>
      </c>
    </row>
    <row r="4" spans="1:5" s="28" customFormat="1" ht="31.2" x14ac:dyDescent="0.3">
      <c r="A4" s="47">
        <v>2</v>
      </c>
      <c r="B4" s="11" t="s">
        <v>30</v>
      </c>
      <c r="C4" s="48" t="s">
        <v>16</v>
      </c>
      <c r="D4" s="10" t="s">
        <v>7</v>
      </c>
      <c r="E4" s="50">
        <v>1</v>
      </c>
    </row>
    <row r="5" spans="1:5" s="28" customFormat="1" ht="31.2" x14ac:dyDescent="0.3">
      <c r="A5" s="46">
        <v>3</v>
      </c>
      <c r="B5" s="51" t="s">
        <v>68</v>
      </c>
      <c r="C5" s="22" t="s">
        <v>16</v>
      </c>
      <c r="D5" s="10" t="s">
        <v>7</v>
      </c>
      <c r="E5" s="52">
        <v>1</v>
      </c>
    </row>
    <row r="6" spans="1:5" s="28" customFormat="1" ht="31.2" x14ac:dyDescent="0.3">
      <c r="A6" s="47">
        <v>4</v>
      </c>
      <c r="B6" s="53" t="s">
        <v>38</v>
      </c>
      <c r="C6" s="48" t="s">
        <v>16</v>
      </c>
      <c r="D6" s="10" t="s">
        <v>7</v>
      </c>
      <c r="E6" s="50">
        <v>1</v>
      </c>
    </row>
    <row r="7" spans="1:5" s="28" customFormat="1" ht="31.2" x14ac:dyDescent="0.3">
      <c r="A7" s="47">
        <v>5</v>
      </c>
      <c r="B7" s="54" t="s">
        <v>35</v>
      </c>
      <c r="C7" s="48" t="s">
        <v>16</v>
      </c>
      <c r="D7" s="10" t="s">
        <v>7</v>
      </c>
      <c r="E7" s="55">
        <v>1</v>
      </c>
    </row>
    <row r="8" spans="1:5" s="28" customFormat="1" ht="31.2" x14ac:dyDescent="0.3">
      <c r="A8" s="46">
        <v>6</v>
      </c>
      <c r="B8" s="11" t="s">
        <v>62</v>
      </c>
      <c r="C8" s="48" t="s">
        <v>16</v>
      </c>
      <c r="D8" s="10" t="s">
        <v>7</v>
      </c>
      <c r="E8" s="55">
        <v>1</v>
      </c>
    </row>
    <row r="9" spans="1:5" s="28" customFormat="1" ht="31.2" x14ac:dyDescent="0.3">
      <c r="A9" s="47">
        <v>7</v>
      </c>
      <c r="B9" s="11" t="s">
        <v>61</v>
      </c>
      <c r="C9" s="48" t="s">
        <v>16</v>
      </c>
      <c r="D9" s="10" t="s">
        <v>7</v>
      </c>
      <c r="E9" s="55">
        <v>1</v>
      </c>
    </row>
    <row r="10" spans="1:5" ht="21" x14ac:dyDescent="0.3">
      <c r="A10" s="174" t="s">
        <v>5</v>
      </c>
      <c r="B10" s="174"/>
      <c r="C10" s="174"/>
      <c r="D10" s="174"/>
      <c r="E10" s="174"/>
    </row>
    <row r="11" spans="1:5" s="28" customFormat="1" ht="31.2" x14ac:dyDescent="0.3">
      <c r="A11" s="47">
        <v>1</v>
      </c>
      <c r="B11" s="56" t="s">
        <v>26</v>
      </c>
      <c r="C11" s="48" t="s">
        <v>16</v>
      </c>
      <c r="D11" s="10" t="s">
        <v>5</v>
      </c>
      <c r="E11" s="57">
        <v>1</v>
      </c>
    </row>
    <row r="12" spans="1:5" s="28" customFormat="1" ht="31.2" x14ac:dyDescent="0.3">
      <c r="A12" s="47">
        <v>2</v>
      </c>
      <c r="B12" s="13" t="s">
        <v>25</v>
      </c>
      <c r="C12" s="48" t="s">
        <v>16</v>
      </c>
      <c r="D12" s="10" t="s">
        <v>5</v>
      </c>
      <c r="E12" s="57">
        <v>1</v>
      </c>
    </row>
    <row r="13" spans="1:5" s="28" customFormat="1" ht="31.2" x14ac:dyDescent="0.3">
      <c r="A13" s="47">
        <v>3</v>
      </c>
      <c r="B13" s="13" t="s">
        <v>42</v>
      </c>
      <c r="C13" s="14" t="s">
        <v>16</v>
      </c>
      <c r="D13" s="10" t="s">
        <v>5</v>
      </c>
      <c r="E13" s="57">
        <v>1</v>
      </c>
    </row>
    <row r="14" spans="1:5" s="28" customFormat="1" ht="31.2" x14ac:dyDescent="0.3">
      <c r="A14" s="47">
        <v>4</v>
      </c>
      <c r="B14" s="56" t="s">
        <v>28</v>
      </c>
      <c r="C14" s="48" t="s">
        <v>16</v>
      </c>
      <c r="D14" s="10" t="s">
        <v>5</v>
      </c>
      <c r="E14" s="57">
        <v>1</v>
      </c>
    </row>
    <row r="15" spans="1:5" s="28" customFormat="1" ht="31.2" x14ac:dyDescent="0.3">
      <c r="A15" s="47">
        <v>5</v>
      </c>
      <c r="B15" s="13" t="s">
        <v>29</v>
      </c>
      <c r="C15" s="48" t="s">
        <v>16</v>
      </c>
      <c r="D15" s="10" t="s">
        <v>5</v>
      </c>
      <c r="E15" s="57">
        <v>1</v>
      </c>
    </row>
    <row r="16" spans="1:5" s="28" customFormat="1" ht="31.2" x14ac:dyDescent="0.3">
      <c r="A16" s="47">
        <v>6</v>
      </c>
      <c r="B16" s="8" t="s">
        <v>27</v>
      </c>
      <c r="C16" s="22" t="s">
        <v>16</v>
      </c>
      <c r="D16" s="10" t="s">
        <v>5</v>
      </c>
      <c r="E16" s="57">
        <v>1</v>
      </c>
    </row>
    <row r="17" spans="1:5" s="28" customFormat="1" ht="31.2" x14ac:dyDescent="0.3">
      <c r="A17" s="47">
        <v>7</v>
      </c>
      <c r="B17" s="23" t="s">
        <v>44</v>
      </c>
      <c r="C17" s="22" t="s">
        <v>16</v>
      </c>
      <c r="D17" s="10" t="s">
        <v>5</v>
      </c>
      <c r="E17" s="57">
        <v>1</v>
      </c>
    </row>
    <row r="18" spans="1:5" s="28" customFormat="1" ht="31.2" x14ac:dyDescent="0.3">
      <c r="A18" s="47">
        <v>8</v>
      </c>
      <c r="B18" s="23" t="s">
        <v>43</v>
      </c>
      <c r="C18" s="48" t="s">
        <v>16</v>
      </c>
      <c r="D18" s="10" t="s">
        <v>11</v>
      </c>
      <c r="E18" s="57">
        <v>1</v>
      </c>
    </row>
    <row r="19" spans="1:5" s="28" customFormat="1" ht="62.4" x14ac:dyDescent="0.3">
      <c r="A19" s="47">
        <v>9</v>
      </c>
      <c r="B19" s="13" t="s">
        <v>60</v>
      </c>
      <c r="C19" s="48" t="s">
        <v>69</v>
      </c>
      <c r="D19" s="10" t="s">
        <v>5</v>
      </c>
      <c r="E19" s="50">
        <v>1</v>
      </c>
    </row>
    <row r="20" spans="1:5" ht="21" x14ac:dyDescent="0.3">
      <c r="A20" s="175" t="s">
        <v>11</v>
      </c>
      <c r="B20" s="176"/>
      <c r="C20" s="176"/>
      <c r="D20" s="176"/>
      <c r="E20" s="177"/>
    </row>
    <row r="21" spans="1:5" ht="31.2" x14ac:dyDescent="0.3">
      <c r="A21" s="58">
        <v>1</v>
      </c>
      <c r="B21" s="8" t="s">
        <v>257</v>
      </c>
      <c r="C21" s="48" t="s">
        <v>16</v>
      </c>
      <c r="D21" s="10" t="s">
        <v>11</v>
      </c>
      <c r="E21" s="57">
        <v>1</v>
      </c>
    </row>
    <row r="22" spans="1:5" ht="31.2" x14ac:dyDescent="0.3">
      <c r="A22" s="58">
        <v>2</v>
      </c>
      <c r="B22" s="8" t="s">
        <v>261</v>
      </c>
      <c r="C22" s="48" t="s">
        <v>16</v>
      </c>
      <c r="D22" s="10" t="s">
        <v>11</v>
      </c>
      <c r="E22" s="57">
        <v>1</v>
      </c>
    </row>
    <row r="23" spans="1:5" ht="31.2" x14ac:dyDescent="0.3">
      <c r="A23" s="58">
        <v>3</v>
      </c>
      <c r="B23" s="8" t="s">
        <v>267</v>
      </c>
      <c r="C23" s="48" t="s">
        <v>16</v>
      </c>
      <c r="D23" s="10" t="s">
        <v>11</v>
      </c>
      <c r="E23" s="57">
        <v>1</v>
      </c>
    </row>
    <row r="24" spans="1:5" ht="31.2" x14ac:dyDescent="0.3">
      <c r="A24" s="58">
        <v>4</v>
      </c>
      <c r="B24" s="124" t="s">
        <v>264</v>
      </c>
      <c r="C24" s="48" t="s">
        <v>16</v>
      </c>
      <c r="D24" s="10" t="s">
        <v>11</v>
      </c>
      <c r="E24" s="57">
        <v>1</v>
      </c>
    </row>
    <row r="25" spans="1:5" ht="31.2" x14ac:dyDescent="0.3">
      <c r="A25" s="58">
        <v>5</v>
      </c>
      <c r="B25" s="124" t="s">
        <v>276</v>
      </c>
      <c r="C25" s="48" t="s">
        <v>16</v>
      </c>
      <c r="D25" s="10" t="s">
        <v>11</v>
      </c>
      <c r="E25" s="57">
        <v>1</v>
      </c>
    </row>
    <row r="26" spans="1:5" ht="31.2" x14ac:dyDescent="0.3">
      <c r="A26" s="58">
        <v>6</v>
      </c>
      <c r="B26" s="124" t="s">
        <v>262</v>
      </c>
      <c r="C26" s="48" t="s">
        <v>16</v>
      </c>
      <c r="D26" s="10" t="s">
        <v>11</v>
      </c>
      <c r="E26" s="57">
        <v>1</v>
      </c>
    </row>
    <row r="27" spans="1:5" ht="31.2" x14ac:dyDescent="0.3">
      <c r="A27" s="58">
        <v>7</v>
      </c>
      <c r="B27" s="124" t="s">
        <v>263</v>
      </c>
      <c r="C27" s="48" t="s">
        <v>16</v>
      </c>
      <c r="D27" s="10" t="s">
        <v>11</v>
      </c>
      <c r="E27" s="57">
        <v>1</v>
      </c>
    </row>
    <row r="28" spans="1:5" ht="31.2" x14ac:dyDescent="0.3">
      <c r="A28" s="58">
        <v>8</v>
      </c>
      <c r="B28" s="124" t="s">
        <v>268</v>
      </c>
      <c r="C28" s="48" t="s">
        <v>16</v>
      </c>
      <c r="D28" s="10" t="s">
        <v>11</v>
      </c>
      <c r="E28" s="57">
        <v>1</v>
      </c>
    </row>
    <row r="29" spans="1:5" ht="31.2" x14ac:dyDescent="0.3">
      <c r="A29" s="58">
        <v>9</v>
      </c>
      <c r="B29" s="124" t="s">
        <v>273</v>
      </c>
      <c r="C29" s="48" t="s">
        <v>16</v>
      </c>
      <c r="D29" s="10" t="s">
        <v>11</v>
      </c>
      <c r="E29" s="57">
        <v>1</v>
      </c>
    </row>
    <row r="30" spans="1:5" ht="31.2" x14ac:dyDescent="0.3">
      <c r="A30" s="58">
        <v>10</v>
      </c>
      <c r="B30" s="124" t="s">
        <v>280</v>
      </c>
      <c r="C30" s="48" t="s">
        <v>16</v>
      </c>
      <c r="D30" s="10" t="s">
        <v>11</v>
      </c>
      <c r="E30" s="57">
        <v>1</v>
      </c>
    </row>
    <row r="31" spans="1:5" ht="31.2" x14ac:dyDescent="0.3">
      <c r="A31" s="58">
        <v>11</v>
      </c>
      <c r="B31" s="124" t="s">
        <v>279</v>
      </c>
      <c r="C31" s="48" t="s">
        <v>16</v>
      </c>
      <c r="D31" s="10" t="s">
        <v>11</v>
      </c>
      <c r="E31" s="57">
        <v>1</v>
      </c>
    </row>
    <row r="32" spans="1:5" ht="31.2" x14ac:dyDescent="0.3">
      <c r="A32" s="58">
        <v>12</v>
      </c>
      <c r="B32" s="124" t="s">
        <v>256</v>
      </c>
      <c r="C32" s="48" t="s">
        <v>16</v>
      </c>
      <c r="D32" s="10" t="s">
        <v>11</v>
      </c>
      <c r="E32" s="57">
        <v>1</v>
      </c>
    </row>
    <row r="33" spans="1:5" ht="31.2" x14ac:dyDescent="0.3">
      <c r="A33" s="58">
        <v>13</v>
      </c>
      <c r="B33" s="124" t="s">
        <v>145</v>
      </c>
      <c r="C33" s="48" t="s">
        <v>16</v>
      </c>
      <c r="D33" s="10" t="s">
        <v>11</v>
      </c>
      <c r="E33" s="57">
        <v>1</v>
      </c>
    </row>
    <row r="34" spans="1:5" ht="31.2" x14ac:dyDescent="0.3">
      <c r="A34" s="58">
        <v>14</v>
      </c>
      <c r="B34" s="124" t="s">
        <v>251</v>
      </c>
      <c r="C34" s="48" t="s">
        <v>16</v>
      </c>
      <c r="D34" s="10" t="s">
        <v>11</v>
      </c>
      <c r="E34" s="57">
        <v>1</v>
      </c>
    </row>
    <row r="35" spans="1:5" ht="31.2" x14ac:dyDescent="0.3">
      <c r="A35" s="58">
        <v>15</v>
      </c>
      <c r="B35" s="124" t="s">
        <v>272</v>
      </c>
      <c r="C35" s="48" t="s">
        <v>16</v>
      </c>
      <c r="D35" s="10" t="s">
        <v>11</v>
      </c>
      <c r="E35" s="57">
        <v>1</v>
      </c>
    </row>
    <row r="36" spans="1:5" ht="31.2" x14ac:dyDescent="0.3">
      <c r="A36" s="58">
        <v>16</v>
      </c>
      <c r="B36" s="124" t="s">
        <v>253</v>
      </c>
      <c r="C36" s="48" t="s">
        <v>16</v>
      </c>
      <c r="D36" s="10" t="s">
        <v>11</v>
      </c>
      <c r="E36" s="57">
        <v>1</v>
      </c>
    </row>
    <row r="37" spans="1:5" ht="31.2" x14ac:dyDescent="0.3">
      <c r="A37" s="58">
        <v>17</v>
      </c>
      <c r="B37" s="124" t="s">
        <v>274</v>
      </c>
      <c r="C37" s="48" t="s">
        <v>16</v>
      </c>
      <c r="D37" s="10" t="s">
        <v>11</v>
      </c>
      <c r="E37" s="57">
        <v>1</v>
      </c>
    </row>
    <row r="38" spans="1:5" ht="31.2" x14ac:dyDescent="0.3">
      <c r="A38" s="58">
        <v>18</v>
      </c>
      <c r="B38" s="124" t="s">
        <v>250</v>
      </c>
      <c r="C38" s="48" t="s">
        <v>16</v>
      </c>
      <c r="D38" s="10" t="s">
        <v>11</v>
      </c>
      <c r="E38" s="57">
        <v>1</v>
      </c>
    </row>
    <row r="39" spans="1:5" ht="31.2" x14ac:dyDescent="0.3">
      <c r="A39" s="58">
        <v>19</v>
      </c>
      <c r="B39" s="124" t="s">
        <v>254</v>
      </c>
      <c r="C39" s="48" t="s">
        <v>16</v>
      </c>
      <c r="D39" s="10" t="s">
        <v>11</v>
      </c>
      <c r="E39" s="57">
        <v>1</v>
      </c>
    </row>
    <row r="40" spans="1:5" ht="31.2" x14ac:dyDescent="0.3">
      <c r="A40" s="58">
        <v>20</v>
      </c>
      <c r="B40" s="124" t="s">
        <v>107</v>
      </c>
      <c r="C40" s="48" t="s">
        <v>16</v>
      </c>
      <c r="D40" s="10" t="s">
        <v>11</v>
      </c>
      <c r="E40" s="57">
        <v>1</v>
      </c>
    </row>
    <row r="41" spans="1:5" ht="31.2" x14ac:dyDescent="0.3">
      <c r="A41" s="58">
        <v>21</v>
      </c>
      <c r="B41" s="124" t="s">
        <v>270</v>
      </c>
      <c r="C41" s="48" t="s">
        <v>16</v>
      </c>
      <c r="D41" s="10" t="s">
        <v>11</v>
      </c>
      <c r="E41" s="57">
        <v>1</v>
      </c>
    </row>
    <row r="42" spans="1:5" ht="31.2" x14ac:dyDescent="0.3">
      <c r="A42" s="58">
        <v>22</v>
      </c>
      <c r="B42" s="124" t="s">
        <v>277</v>
      </c>
      <c r="C42" s="48" t="s">
        <v>16</v>
      </c>
      <c r="D42" s="10" t="s">
        <v>11</v>
      </c>
      <c r="E42" s="57">
        <v>1</v>
      </c>
    </row>
    <row r="43" spans="1:5" ht="31.2" x14ac:dyDescent="0.3">
      <c r="A43" s="58">
        <v>23</v>
      </c>
      <c r="B43" s="124" t="s">
        <v>271</v>
      </c>
      <c r="C43" s="48" t="s">
        <v>16</v>
      </c>
      <c r="D43" s="10" t="s">
        <v>11</v>
      </c>
      <c r="E43" s="57">
        <v>1</v>
      </c>
    </row>
    <row r="44" spans="1:5" ht="31.2" x14ac:dyDescent="0.3">
      <c r="A44" s="58">
        <v>24</v>
      </c>
      <c r="B44" s="124" t="s">
        <v>269</v>
      </c>
      <c r="C44" s="48" t="s">
        <v>16</v>
      </c>
      <c r="D44" s="10" t="s">
        <v>11</v>
      </c>
      <c r="E44" s="57">
        <v>1</v>
      </c>
    </row>
    <row r="45" spans="1:5" ht="31.2" x14ac:dyDescent="0.3">
      <c r="A45" s="58">
        <v>25</v>
      </c>
      <c r="B45" s="124" t="s">
        <v>260</v>
      </c>
      <c r="C45" s="48" t="s">
        <v>16</v>
      </c>
      <c r="D45" s="10" t="s">
        <v>11</v>
      </c>
      <c r="E45" s="57">
        <v>1</v>
      </c>
    </row>
    <row r="46" spans="1:5" ht="31.2" x14ac:dyDescent="0.3">
      <c r="A46" s="58">
        <v>26</v>
      </c>
      <c r="B46" s="124" t="s">
        <v>255</v>
      </c>
      <c r="C46" s="48" t="s">
        <v>16</v>
      </c>
      <c r="D46" s="10" t="s">
        <v>11</v>
      </c>
      <c r="E46" s="57">
        <v>1</v>
      </c>
    </row>
    <row r="47" spans="1:5" ht="31.2" x14ac:dyDescent="0.3">
      <c r="A47" s="58">
        <v>27</v>
      </c>
      <c r="B47" s="124" t="s">
        <v>259</v>
      </c>
      <c r="C47" s="48" t="s">
        <v>16</v>
      </c>
      <c r="D47" s="10" t="s">
        <v>11</v>
      </c>
      <c r="E47" s="57">
        <v>1</v>
      </c>
    </row>
    <row r="48" spans="1:5" ht="31.2" x14ac:dyDescent="0.3">
      <c r="A48" s="58">
        <v>28</v>
      </c>
      <c r="B48" s="124" t="s">
        <v>242</v>
      </c>
      <c r="C48" s="48" t="s">
        <v>16</v>
      </c>
      <c r="D48" s="10" t="s">
        <v>11</v>
      </c>
      <c r="E48" s="57">
        <v>1</v>
      </c>
    </row>
    <row r="49" spans="1:5" ht="31.2" x14ac:dyDescent="0.3">
      <c r="A49" s="58">
        <v>29</v>
      </c>
      <c r="B49" s="124" t="s">
        <v>247</v>
      </c>
      <c r="C49" s="48" t="s">
        <v>16</v>
      </c>
      <c r="D49" s="10" t="s">
        <v>11</v>
      </c>
      <c r="E49" s="57">
        <v>1</v>
      </c>
    </row>
    <row r="50" spans="1:5" ht="31.2" x14ac:dyDescent="0.3">
      <c r="A50" s="58">
        <v>30</v>
      </c>
      <c r="B50" s="124" t="s">
        <v>275</v>
      </c>
      <c r="C50" s="48" t="s">
        <v>16</v>
      </c>
      <c r="D50" s="10" t="s">
        <v>11</v>
      </c>
      <c r="E50" s="57">
        <v>1</v>
      </c>
    </row>
    <row r="51" spans="1:5" ht="31.2" x14ac:dyDescent="0.3">
      <c r="A51" s="58">
        <v>31</v>
      </c>
      <c r="B51" s="124" t="s">
        <v>125</v>
      </c>
      <c r="C51" s="48" t="s">
        <v>16</v>
      </c>
      <c r="D51" s="10" t="s">
        <v>11</v>
      </c>
      <c r="E51" s="57">
        <v>1</v>
      </c>
    </row>
    <row r="52" spans="1:5" ht="31.2" x14ac:dyDescent="0.3">
      <c r="A52" s="58">
        <v>32</v>
      </c>
      <c r="B52" s="8" t="s">
        <v>278</v>
      </c>
      <c r="C52" s="48" t="s">
        <v>16</v>
      </c>
      <c r="D52" s="10" t="s">
        <v>11</v>
      </c>
      <c r="E52" s="57">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52" xr:uid="{78999A98-5C5F-478A-8EB1-FB0261C118B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D20 D53:D1048576</xm:sqref>
        </x14:dataValidation>
        <x14:dataValidation type="list" allowBlank="1" showInputMessage="1" showErrorMessage="1" xr:uid="{64B009F1-9C6A-4E7B-AA87-D9067D5E25EA}">
          <x14:formula1>
            <xm:f>Виды!$A$1:$A$7</xm:f>
          </x14:formula1>
          <xm:sqref>D3:D9 D11:D19 D21:D52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11" activePane="bottomLeft" state="frozen"/>
      <selection activeCell="B39" sqref="B39"/>
      <selection pane="bottomLeft" activeCell="B39" sqref="B39"/>
    </sheetView>
  </sheetViews>
  <sheetFormatPr defaultColWidth="9.109375" defaultRowHeight="15.6" x14ac:dyDescent="0.3"/>
  <cols>
    <col min="1" max="1" width="32.6640625" style="133" customWidth="1"/>
    <col min="2" max="2" width="100.6640625" style="45" customWidth="1"/>
    <col min="3" max="3" width="25.6640625" style="137" bestFit="1"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45"/>
  </cols>
  <sheetData>
    <row r="1" spans="1:8" ht="31.2" x14ac:dyDescent="0.3">
      <c r="A1" s="122" t="s">
        <v>1</v>
      </c>
      <c r="B1" s="123" t="s">
        <v>10</v>
      </c>
      <c r="C1" s="125" t="s">
        <v>2</v>
      </c>
      <c r="D1" s="122" t="s">
        <v>4</v>
      </c>
      <c r="E1" s="122" t="s">
        <v>3</v>
      </c>
      <c r="F1" s="122" t="s">
        <v>8</v>
      </c>
      <c r="G1" s="122" t="s">
        <v>33</v>
      </c>
      <c r="H1" s="122" t="s">
        <v>34</v>
      </c>
    </row>
    <row r="2" spans="1:8" ht="31.2" x14ac:dyDescent="0.3">
      <c r="A2" s="8" t="s">
        <v>249</v>
      </c>
      <c r="B2" s="141" t="s">
        <v>116</v>
      </c>
      <c r="C2" s="10" t="s">
        <v>11</v>
      </c>
      <c r="D2" s="10">
        <v>2</v>
      </c>
      <c r="E2" s="10" t="s">
        <v>6</v>
      </c>
      <c r="F2" s="10">
        <v>2</v>
      </c>
      <c r="G2" s="5">
        <f t="shared" ref="G2:G40" si="0">COUNTIF($A$2:$A$999,A2)</f>
        <v>1</v>
      </c>
      <c r="H2" s="5" t="s">
        <v>37</v>
      </c>
    </row>
    <row r="3" spans="1:8" ht="31.2" x14ac:dyDescent="0.3">
      <c r="A3" s="8" t="s">
        <v>248</v>
      </c>
      <c r="B3" s="141" t="s">
        <v>114</v>
      </c>
      <c r="C3" s="10" t="s">
        <v>11</v>
      </c>
      <c r="D3" s="10">
        <v>2</v>
      </c>
      <c r="E3" s="10" t="s">
        <v>6</v>
      </c>
      <c r="F3" s="10">
        <v>2</v>
      </c>
      <c r="G3" s="5">
        <f t="shared" si="0"/>
        <v>1</v>
      </c>
      <c r="H3" s="5" t="s">
        <v>37</v>
      </c>
    </row>
    <row r="4" spans="1:8" ht="31.2" x14ac:dyDescent="0.3">
      <c r="A4" s="8" t="s">
        <v>257</v>
      </c>
      <c r="B4" s="141" t="s">
        <v>150</v>
      </c>
      <c r="C4" s="10" t="s">
        <v>11</v>
      </c>
      <c r="D4" s="142">
        <v>2</v>
      </c>
      <c r="E4" s="142" t="s">
        <v>95</v>
      </c>
      <c r="F4" s="142">
        <v>2</v>
      </c>
      <c r="G4" s="5">
        <f t="shared" si="0"/>
        <v>1</v>
      </c>
      <c r="H4" s="5" t="s">
        <v>37</v>
      </c>
    </row>
    <row r="5" spans="1:8" ht="31.2" x14ac:dyDescent="0.3">
      <c r="A5" s="124" t="s">
        <v>261</v>
      </c>
      <c r="B5" s="143" t="s">
        <v>158</v>
      </c>
      <c r="C5" s="10" t="s">
        <v>11</v>
      </c>
      <c r="D5" s="142">
        <v>2</v>
      </c>
      <c r="E5" s="142" t="s">
        <v>95</v>
      </c>
      <c r="F5" s="142">
        <v>2</v>
      </c>
      <c r="G5" s="5">
        <f t="shared" si="0"/>
        <v>1</v>
      </c>
      <c r="H5" s="5" t="s">
        <v>37</v>
      </c>
    </row>
    <row r="6" spans="1:8" x14ac:dyDescent="0.3">
      <c r="A6" s="124" t="s">
        <v>264</v>
      </c>
      <c r="B6" s="143" t="s">
        <v>164</v>
      </c>
      <c r="C6" s="10" t="s">
        <v>11</v>
      </c>
      <c r="D6" s="142">
        <v>2</v>
      </c>
      <c r="E6" s="142" t="s">
        <v>95</v>
      </c>
      <c r="F6" s="142">
        <v>2</v>
      </c>
      <c r="G6" s="5">
        <f t="shared" si="0"/>
        <v>1</v>
      </c>
      <c r="H6" s="5" t="s">
        <v>37</v>
      </c>
    </row>
    <row r="7" spans="1:8" hidden="1" x14ac:dyDescent="0.3">
      <c r="A7" s="124" t="s">
        <v>169</v>
      </c>
      <c r="B7" s="143" t="s">
        <v>170</v>
      </c>
      <c r="C7" s="10" t="s">
        <v>7</v>
      </c>
      <c r="D7" s="142">
        <v>1</v>
      </c>
      <c r="E7" s="142" t="s">
        <v>95</v>
      </c>
      <c r="F7" s="142">
        <v>1</v>
      </c>
      <c r="G7" s="5">
        <f t="shared" si="0"/>
        <v>1</v>
      </c>
      <c r="H7" s="5" t="s">
        <v>266</v>
      </c>
    </row>
    <row r="8" spans="1:8" hidden="1" x14ac:dyDescent="0.3">
      <c r="A8" s="124" t="s">
        <v>171</v>
      </c>
      <c r="B8" s="143" t="s">
        <v>172</v>
      </c>
      <c r="C8" s="10" t="s">
        <v>7</v>
      </c>
      <c r="D8" s="142">
        <v>4</v>
      </c>
      <c r="E8" s="142" t="s">
        <v>95</v>
      </c>
      <c r="F8" s="142">
        <v>4</v>
      </c>
      <c r="G8" s="5">
        <f t="shared" si="0"/>
        <v>1</v>
      </c>
      <c r="H8" s="5" t="s">
        <v>266</v>
      </c>
    </row>
    <row r="9" spans="1:8" ht="31.2" x14ac:dyDescent="0.3">
      <c r="A9" s="124" t="s">
        <v>246</v>
      </c>
      <c r="B9" s="143" t="s">
        <v>110</v>
      </c>
      <c r="C9" s="10" t="s">
        <v>11</v>
      </c>
      <c r="D9" s="142">
        <v>1</v>
      </c>
      <c r="E9" s="142" t="s">
        <v>95</v>
      </c>
      <c r="F9" s="142">
        <v>1</v>
      </c>
      <c r="G9" s="5">
        <f t="shared" si="0"/>
        <v>1</v>
      </c>
      <c r="H9" s="5" t="s">
        <v>37</v>
      </c>
    </row>
    <row r="10" spans="1:8" x14ac:dyDescent="0.3">
      <c r="A10" s="124" t="s">
        <v>262</v>
      </c>
      <c r="B10" s="143" t="s">
        <v>160</v>
      </c>
      <c r="C10" s="10" t="s">
        <v>11</v>
      </c>
      <c r="D10" s="142">
        <v>2</v>
      </c>
      <c r="E10" s="142" t="s">
        <v>95</v>
      </c>
      <c r="F10" s="142">
        <v>2</v>
      </c>
      <c r="G10" s="5">
        <f t="shared" si="0"/>
        <v>1</v>
      </c>
      <c r="H10" s="5" t="s">
        <v>37</v>
      </c>
    </row>
    <row r="11" spans="1:8" x14ac:dyDescent="0.3">
      <c r="A11" s="124" t="s">
        <v>263</v>
      </c>
      <c r="B11" s="143" t="s">
        <v>162</v>
      </c>
      <c r="C11" s="10" t="s">
        <v>11</v>
      </c>
      <c r="D11" s="142">
        <v>2</v>
      </c>
      <c r="E11" s="142" t="s">
        <v>95</v>
      </c>
      <c r="F11" s="142">
        <v>2</v>
      </c>
      <c r="G11" s="5">
        <f t="shared" si="0"/>
        <v>1</v>
      </c>
      <c r="H11" s="5" t="s">
        <v>37</v>
      </c>
    </row>
    <row r="12" spans="1:8" x14ac:dyDescent="0.3">
      <c r="A12" s="124" t="s">
        <v>256</v>
      </c>
      <c r="B12" s="143" t="s">
        <v>148</v>
      </c>
      <c r="C12" s="10" t="s">
        <v>11</v>
      </c>
      <c r="D12" s="142">
        <v>2</v>
      </c>
      <c r="E12" s="142" t="s">
        <v>95</v>
      </c>
      <c r="F12" s="142">
        <v>2</v>
      </c>
      <c r="G12" s="5">
        <f t="shared" si="0"/>
        <v>1</v>
      </c>
      <c r="H12" s="5" t="s">
        <v>37</v>
      </c>
    </row>
    <row r="13" spans="1:8" ht="31.2" x14ac:dyDescent="0.3">
      <c r="A13" s="124" t="s">
        <v>145</v>
      </c>
      <c r="B13" s="141" t="s">
        <v>146</v>
      </c>
      <c r="C13" s="10" t="s">
        <v>11</v>
      </c>
      <c r="D13" s="142">
        <v>2</v>
      </c>
      <c r="E13" s="142" t="s">
        <v>95</v>
      </c>
      <c r="F13" s="142">
        <v>2</v>
      </c>
      <c r="G13" s="5">
        <f t="shared" si="0"/>
        <v>1</v>
      </c>
      <c r="H13" s="5" t="s">
        <v>37</v>
      </c>
    </row>
    <row r="14" spans="1:8" x14ac:dyDescent="0.3">
      <c r="A14" s="124" t="s">
        <v>251</v>
      </c>
      <c r="B14" s="143" t="s">
        <v>132</v>
      </c>
      <c r="C14" s="10" t="s">
        <v>11</v>
      </c>
      <c r="D14" s="142">
        <v>1</v>
      </c>
      <c r="E14" s="142" t="s">
        <v>6</v>
      </c>
      <c r="F14" s="142">
        <v>1</v>
      </c>
      <c r="G14" s="5">
        <f t="shared" si="0"/>
        <v>1</v>
      </c>
      <c r="H14" s="5" t="s">
        <v>37</v>
      </c>
    </row>
    <row r="15" spans="1:8" x14ac:dyDescent="0.3">
      <c r="A15" s="124" t="s">
        <v>97</v>
      </c>
      <c r="B15" s="144" t="s">
        <v>98</v>
      </c>
      <c r="C15" s="10" t="s">
        <v>11</v>
      </c>
      <c r="D15" s="142">
        <v>4</v>
      </c>
      <c r="E15" s="142" t="s">
        <v>6</v>
      </c>
      <c r="F15" s="142">
        <v>4</v>
      </c>
      <c r="G15" s="5">
        <f t="shared" si="0"/>
        <v>1</v>
      </c>
      <c r="H15" s="5" t="s">
        <v>37</v>
      </c>
    </row>
    <row r="16" spans="1:8" ht="46.8" x14ac:dyDescent="0.3">
      <c r="A16" s="124" t="s">
        <v>245</v>
      </c>
      <c r="B16" s="143" t="s">
        <v>106</v>
      </c>
      <c r="C16" s="10" t="s">
        <v>11</v>
      </c>
      <c r="D16" s="142">
        <v>2</v>
      </c>
      <c r="E16" s="142" t="s">
        <v>95</v>
      </c>
      <c r="F16" s="142">
        <v>2</v>
      </c>
      <c r="G16" s="5">
        <f t="shared" si="0"/>
        <v>1</v>
      </c>
      <c r="H16" s="5" t="s">
        <v>37</v>
      </c>
    </row>
    <row r="17" spans="1:8" ht="31.2" x14ac:dyDescent="0.3">
      <c r="A17" s="124" t="s">
        <v>244</v>
      </c>
      <c r="B17" s="143" t="s">
        <v>102</v>
      </c>
      <c r="C17" s="10" t="s">
        <v>11</v>
      </c>
      <c r="D17" s="142">
        <v>1</v>
      </c>
      <c r="E17" s="142" t="s">
        <v>6</v>
      </c>
      <c r="F17" s="142">
        <v>1</v>
      </c>
      <c r="G17" s="5">
        <f t="shared" si="0"/>
        <v>1</v>
      </c>
      <c r="H17" s="5" t="s">
        <v>37</v>
      </c>
    </row>
    <row r="18" spans="1:8" x14ac:dyDescent="0.3">
      <c r="A18" s="124" t="s">
        <v>253</v>
      </c>
      <c r="B18" s="143" t="s">
        <v>140</v>
      </c>
      <c r="C18" s="10" t="s">
        <v>11</v>
      </c>
      <c r="D18" s="142">
        <v>3</v>
      </c>
      <c r="E18" s="142" t="s">
        <v>95</v>
      </c>
      <c r="F18" s="142">
        <v>3</v>
      </c>
      <c r="G18" s="5">
        <f t="shared" si="0"/>
        <v>1</v>
      </c>
      <c r="H18" s="5" t="s">
        <v>37</v>
      </c>
    </row>
    <row r="19" spans="1:8" ht="46.8" x14ac:dyDescent="0.3">
      <c r="A19" s="124" t="s">
        <v>119</v>
      </c>
      <c r="B19" s="144" t="s">
        <v>120</v>
      </c>
      <c r="C19" s="10" t="s">
        <v>11</v>
      </c>
      <c r="D19" s="145">
        <v>4</v>
      </c>
      <c r="E19" s="145" t="s">
        <v>6</v>
      </c>
      <c r="F19" s="145">
        <v>4</v>
      </c>
      <c r="G19" s="5">
        <f t="shared" si="0"/>
        <v>1</v>
      </c>
      <c r="H19" s="5" t="s">
        <v>37</v>
      </c>
    </row>
    <row r="20" spans="1:8" x14ac:dyDescent="0.3">
      <c r="A20" s="124" t="s">
        <v>258</v>
      </c>
      <c r="B20" s="143" t="s">
        <v>152</v>
      </c>
      <c r="C20" s="10" t="s">
        <v>11</v>
      </c>
      <c r="D20" s="142">
        <v>2</v>
      </c>
      <c r="E20" s="142" t="s">
        <v>95</v>
      </c>
      <c r="F20" s="142">
        <v>2</v>
      </c>
      <c r="G20" s="5">
        <f t="shared" si="0"/>
        <v>1</v>
      </c>
      <c r="H20" s="5" t="s">
        <v>37</v>
      </c>
    </row>
    <row r="21" spans="1:8" hidden="1" x14ac:dyDescent="0.3">
      <c r="A21" s="124" t="s">
        <v>252</v>
      </c>
      <c r="B21" s="143" t="s">
        <v>136</v>
      </c>
      <c r="C21" s="10" t="s">
        <v>5</v>
      </c>
      <c r="D21" s="142">
        <v>1</v>
      </c>
      <c r="E21" s="142" t="s">
        <v>6</v>
      </c>
      <c r="F21" s="142">
        <v>1</v>
      </c>
      <c r="G21" s="5">
        <f t="shared" si="0"/>
        <v>1</v>
      </c>
      <c r="H21" s="5" t="s">
        <v>37</v>
      </c>
    </row>
    <row r="22" spans="1:8" x14ac:dyDescent="0.3">
      <c r="A22" s="124" t="s">
        <v>250</v>
      </c>
      <c r="B22" s="144" t="s">
        <v>118</v>
      </c>
      <c r="C22" s="10" t="s">
        <v>11</v>
      </c>
      <c r="D22" s="145">
        <v>4</v>
      </c>
      <c r="E22" s="145" t="s">
        <v>6</v>
      </c>
      <c r="F22" s="145">
        <v>4</v>
      </c>
      <c r="G22" s="5">
        <f t="shared" si="0"/>
        <v>1</v>
      </c>
      <c r="H22" s="5" t="s">
        <v>37</v>
      </c>
    </row>
    <row r="23" spans="1:8" x14ac:dyDescent="0.3">
      <c r="A23" s="124" t="s">
        <v>129</v>
      </c>
      <c r="B23" s="143" t="s">
        <v>130</v>
      </c>
      <c r="C23" s="10" t="s">
        <v>11</v>
      </c>
      <c r="D23" s="142">
        <v>2</v>
      </c>
      <c r="E23" s="142" t="s">
        <v>6</v>
      </c>
      <c r="F23" s="142">
        <v>2</v>
      </c>
      <c r="G23" s="5">
        <f t="shared" si="0"/>
        <v>1</v>
      </c>
      <c r="H23" s="5" t="s">
        <v>37</v>
      </c>
    </row>
    <row r="24" spans="1:8" x14ac:dyDescent="0.3">
      <c r="A24" s="124" t="s">
        <v>127</v>
      </c>
      <c r="B24" s="144" t="s">
        <v>128</v>
      </c>
      <c r="C24" s="10" t="s">
        <v>11</v>
      </c>
      <c r="D24" s="145">
        <v>2</v>
      </c>
      <c r="E24" s="145" t="s">
        <v>6</v>
      </c>
      <c r="F24" s="145">
        <v>2</v>
      </c>
      <c r="G24" s="5">
        <f t="shared" si="0"/>
        <v>1</v>
      </c>
      <c r="H24" s="5" t="s">
        <v>37</v>
      </c>
    </row>
    <row r="25" spans="1:8" ht="31.2" x14ac:dyDescent="0.3">
      <c r="A25" s="124" t="s">
        <v>243</v>
      </c>
      <c r="B25" s="143" t="s">
        <v>100</v>
      </c>
      <c r="C25" s="10" t="s">
        <v>11</v>
      </c>
      <c r="D25" s="142">
        <v>1</v>
      </c>
      <c r="E25" s="142" t="s">
        <v>95</v>
      </c>
      <c r="F25" s="142">
        <v>1</v>
      </c>
      <c r="G25" s="5">
        <f t="shared" si="0"/>
        <v>1</v>
      </c>
      <c r="H25" s="5" t="s">
        <v>37</v>
      </c>
    </row>
    <row r="26" spans="1:8" x14ac:dyDescent="0.3">
      <c r="A26" s="124" t="s">
        <v>254</v>
      </c>
      <c r="B26" s="143" t="s">
        <v>142</v>
      </c>
      <c r="C26" s="10" t="s">
        <v>11</v>
      </c>
      <c r="D26" s="142">
        <v>2</v>
      </c>
      <c r="E26" s="142" t="s">
        <v>95</v>
      </c>
      <c r="F26" s="142">
        <v>2</v>
      </c>
      <c r="G26" s="5">
        <f t="shared" si="0"/>
        <v>1</v>
      </c>
      <c r="H26" s="5" t="s">
        <v>37</v>
      </c>
    </row>
    <row r="27" spans="1:8" x14ac:dyDescent="0.3">
      <c r="A27" s="124" t="s">
        <v>107</v>
      </c>
      <c r="B27" s="143" t="s">
        <v>108</v>
      </c>
      <c r="C27" s="10" t="s">
        <v>11</v>
      </c>
      <c r="D27" s="142">
        <v>1</v>
      </c>
      <c r="E27" s="142" t="s">
        <v>95</v>
      </c>
      <c r="F27" s="142">
        <v>1</v>
      </c>
      <c r="G27" s="5">
        <f t="shared" si="0"/>
        <v>1</v>
      </c>
      <c r="H27" s="5" t="s">
        <v>37</v>
      </c>
    </row>
    <row r="28" spans="1:8" ht="31.2" x14ac:dyDescent="0.3">
      <c r="A28" s="124" t="s">
        <v>260</v>
      </c>
      <c r="B28" s="143" t="s">
        <v>156</v>
      </c>
      <c r="C28" s="10" t="s">
        <v>11</v>
      </c>
      <c r="D28" s="142">
        <v>2</v>
      </c>
      <c r="E28" s="142" t="s">
        <v>95</v>
      </c>
      <c r="F28" s="142">
        <v>2</v>
      </c>
      <c r="G28" s="5">
        <f t="shared" si="0"/>
        <v>1</v>
      </c>
      <c r="H28" s="5" t="s">
        <v>37</v>
      </c>
    </row>
    <row r="29" spans="1:8" x14ac:dyDescent="0.3">
      <c r="A29" s="124" t="s">
        <v>255</v>
      </c>
      <c r="B29" s="143" t="s">
        <v>144</v>
      </c>
      <c r="C29" s="10" t="s">
        <v>11</v>
      </c>
      <c r="D29" s="142">
        <v>2</v>
      </c>
      <c r="E29" s="142" t="s">
        <v>95</v>
      </c>
      <c r="F29" s="142">
        <v>2</v>
      </c>
      <c r="G29" s="5">
        <f t="shared" si="0"/>
        <v>1</v>
      </c>
      <c r="H29" s="5" t="s">
        <v>37</v>
      </c>
    </row>
    <row r="30" spans="1:8" ht="31.2" x14ac:dyDescent="0.3">
      <c r="A30" s="124" t="s">
        <v>259</v>
      </c>
      <c r="B30" s="143" t="s">
        <v>154</v>
      </c>
      <c r="C30" s="10" t="s">
        <v>11</v>
      </c>
      <c r="D30" s="142">
        <v>2</v>
      </c>
      <c r="E30" s="142" t="s">
        <v>95</v>
      </c>
      <c r="F30" s="142">
        <v>2</v>
      </c>
      <c r="G30" s="5">
        <f t="shared" si="0"/>
        <v>1</v>
      </c>
      <c r="H30" s="5" t="s">
        <v>37</v>
      </c>
    </row>
    <row r="31" spans="1:8" x14ac:dyDescent="0.3">
      <c r="A31" s="124" t="s">
        <v>103</v>
      </c>
      <c r="B31" s="143" t="s">
        <v>104</v>
      </c>
      <c r="C31" s="10" t="s">
        <v>11</v>
      </c>
      <c r="D31" s="142">
        <v>1</v>
      </c>
      <c r="E31" s="142" t="s">
        <v>6</v>
      </c>
      <c r="F31" s="142">
        <v>1</v>
      </c>
      <c r="G31" s="5">
        <f t="shared" si="0"/>
        <v>1</v>
      </c>
      <c r="H31" s="5" t="s">
        <v>37</v>
      </c>
    </row>
    <row r="32" spans="1:8" ht="31.2" x14ac:dyDescent="0.3">
      <c r="A32" s="124" t="s">
        <v>242</v>
      </c>
      <c r="B32" s="144" t="s">
        <v>94</v>
      </c>
      <c r="C32" s="10" t="s">
        <v>11</v>
      </c>
      <c r="D32" s="142">
        <v>2</v>
      </c>
      <c r="E32" s="142" t="s">
        <v>95</v>
      </c>
      <c r="F32" s="142">
        <v>2</v>
      </c>
      <c r="G32" s="5">
        <f t="shared" si="0"/>
        <v>1</v>
      </c>
      <c r="H32" s="5" t="s">
        <v>37</v>
      </c>
    </row>
    <row r="33" spans="1:8" ht="31.2" x14ac:dyDescent="0.3">
      <c r="A33" s="124" t="s">
        <v>247</v>
      </c>
      <c r="B33" s="143" t="s">
        <v>112</v>
      </c>
      <c r="C33" s="10" t="s">
        <v>11</v>
      </c>
      <c r="D33" s="142">
        <v>2</v>
      </c>
      <c r="E33" s="142" t="s">
        <v>6</v>
      </c>
      <c r="F33" s="142">
        <v>2</v>
      </c>
      <c r="G33" s="5">
        <f t="shared" si="0"/>
        <v>1</v>
      </c>
      <c r="H33" s="5" t="s">
        <v>37</v>
      </c>
    </row>
    <row r="34" spans="1:8" x14ac:dyDescent="0.3">
      <c r="A34" s="124" t="s">
        <v>133</v>
      </c>
      <c r="B34" s="143" t="s">
        <v>134</v>
      </c>
      <c r="C34" s="10" t="s">
        <v>11</v>
      </c>
      <c r="D34" s="142">
        <v>5</v>
      </c>
      <c r="E34" s="142" t="s">
        <v>6</v>
      </c>
      <c r="F34" s="142">
        <v>5</v>
      </c>
      <c r="G34" s="5">
        <f t="shared" si="0"/>
        <v>1</v>
      </c>
      <c r="H34" s="5" t="s">
        <v>37</v>
      </c>
    </row>
    <row r="35" spans="1:8" ht="46.8" x14ac:dyDescent="0.3">
      <c r="A35" s="124" t="s">
        <v>125</v>
      </c>
      <c r="B35" s="144" t="s">
        <v>126</v>
      </c>
      <c r="C35" s="10" t="s">
        <v>11</v>
      </c>
      <c r="D35" s="145">
        <v>4</v>
      </c>
      <c r="E35" s="145" t="s">
        <v>6</v>
      </c>
      <c r="F35" s="145">
        <v>4</v>
      </c>
      <c r="G35" s="5">
        <f t="shared" si="0"/>
        <v>1</v>
      </c>
      <c r="H35" s="5" t="s">
        <v>37</v>
      </c>
    </row>
    <row r="36" spans="1:8" x14ac:dyDescent="0.3">
      <c r="A36" s="124" t="s">
        <v>165</v>
      </c>
      <c r="B36" s="143" t="s">
        <v>166</v>
      </c>
      <c r="C36" s="10" t="s">
        <v>11</v>
      </c>
      <c r="D36" s="142">
        <v>2</v>
      </c>
      <c r="E36" s="142" t="s">
        <v>95</v>
      </c>
      <c r="F36" s="142">
        <v>2</v>
      </c>
      <c r="G36" s="5">
        <f t="shared" si="0"/>
        <v>1</v>
      </c>
      <c r="H36" s="5" t="s">
        <v>37</v>
      </c>
    </row>
    <row r="37" spans="1:8" x14ac:dyDescent="0.3">
      <c r="A37" s="124" t="s">
        <v>167</v>
      </c>
      <c r="B37" s="143" t="s">
        <v>168</v>
      </c>
      <c r="C37" s="10" t="s">
        <v>11</v>
      </c>
      <c r="D37" s="142">
        <v>2</v>
      </c>
      <c r="E37" s="142" t="s">
        <v>95</v>
      </c>
      <c r="F37" s="142">
        <v>2</v>
      </c>
      <c r="G37" s="5">
        <f t="shared" si="0"/>
        <v>1</v>
      </c>
      <c r="H37" s="5" t="s">
        <v>37</v>
      </c>
    </row>
    <row r="38" spans="1:8" hidden="1" x14ac:dyDescent="0.3">
      <c r="A38" s="124" t="s">
        <v>137</v>
      </c>
      <c r="B38" s="143" t="s">
        <v>138</v>
      </c>
      <c r="C38" s="10" t="s">
        <v>5</v>
      </c>
      <c r="D38" s="142">
        <v>1</v>
      </c>
      <c r="E38" s="142" t="s">
        <v>6</v>
      </c>
      <c r="F38" s="142">
        <v>1</v>
      </c>
      <c r="G38" s="5">
        <f t="shared" si="0"/>
        <v>1</v>
      </c>
      <c r="H38" s="5" t="s">
        <v>37</v>
      </c>
    </row>
    <row r="39" spans="1:8" ht="31.2" x14ac:dyDescent="0.3">
      <c r="A39" s="124" t="s">
        <v>123</v>
      </c>
      <c r="B39" s="143" t="s">
        <v>124</v>
      </c>
      <c r="C39" s="10" t="s">
        <v>11</v>
      </c>
      <c r="D39" s="142">
        <v>2</v>
      </c>
      <c r="E39" s="145" t="s">
        <v>6</v>
      </c>
      <c r="F39" s="142">
        <v>2</v>
      </c>
      <c r="G39" s="5">
        <f t="shared" si="0"/>
        <v>1</v>
      </c>
      <c r="H39" s="5" t="s">
        <v>37</v>
      </c>
    </row>
    <row r="40" spans="1:8" ht="31.2" x14ac:dyDescent="0.3">
      <c r="A40" s="8" t="s">
        <v>121</v>
      </c>
      <c r="B40" s="126" t="s">
        <v>122</v>
      </c>
      <c r="C40" s="10" t="s">
        <v>11</v>
      </c>
      <c r="D40" s="145">
        <v>2</v>
      </c>
      <c r="E40" s="145" t="s">
        <v>6</v>
      </c>
      <c r="F40" s="145">
        <v>2</v>
      </c>
      <c r="G40" s="5">
        <f t="shared" si="0"/>
        <v>1</v>
      </c>
      <c r="H40" s="5" t="s">
        <v>37</v>
      </c>
    </row>
    <row r="41" spans="1:8" x14ac:dyDescent="0.3">
      <c r="C41" s="130"/>
    </row>
    <row r="42" spans="1:8" x14ac:dyDescent="0.3">
      <c r="C42" s="130"/>
    </row>
    <row r="43" spans="1:8" x14ac:dyDescent="0.3">
      <c r="C43" s="130"/>
    </row>
    <row r="44" spans="1:8" x14ac:dyDescent="0.3">
      <c r="C44" s="130"/>
    </row>
    <row r="45" spans="1:8" x14ac:dyDescent="0.3">
      <c r="C45" s="130"/>
    </row>
    <row r="46" spans="1:8" x14ac:dyDescent="0.3">
      <c r="C46" s="130"/>
    </row>
    <row r="47" spans="1:8" x14ac:dyDescent="0.3">
      <c r="C47" s="130"/>
    </row>
    <row r="48" spans="1:8"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40" xr:uid="{B23CC546-2D1F-4D77-8557-6B74FEFF857B}">
    <filterColumn colId="2">
      <filters>
        <filter val="Оборудование"/>
      </filters>
    </filterColumn>
    <sortState xmlns:xlrd2="http://schemas.microsoft.com/office/spreadsheetml/2017/richdata2" ref="A2:H40">
      <sortCondition ref="A2:A4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0">
    <cfRule type="colorScale" priority="335">
      <colorScale>
        <cfvo type="min"/>
        <cfvo type="percentile" val="50"/>
        <cfvo type="max"/>
        <color rgb="FFF8696B"/>
        <color rgb="FFFFEB84"/>
        <color rgb="FF63BE7B"/>
      </colorScale>
    </cfRule>
  </conditionalFormatting>
  <conditionalFormatting sqref="H2:H4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0" xr:uid="{D21DAE20-EAB0-4C6B-AEC9-307264B14F56}">
      <formula1>"Базовая часть, Вариативная часть"</formula1>
    </dataValidation>
    <dataValidation allowBlank="1" showErrorMessage="1" sqref="A2:B40" xr:uid="{CB7494EB-ACBE-4B04-BAE2-8EC3ADB3EBC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39" sqref="B39"/>
      <selection pane="bottomLeft" activeCell="B39" sqref="B39"/>
    </sheetView>
  </sheetViews>
  <sheetFormatPr defaultColWidth="9.109375" defaultRowHeight="15.6" x14ac:dyDescent="0.3"/>
  <cols>
    <col min="1" max="1" width="32.6640625" style="133" customWidth="1"/>
    <col min="2" max="2" width="100.6640625" style="45" customWidth="1"/>
    <col min="3" max="3" width="25.6640625" style="137" bestFit="1"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45"/>
  </cols>
  <sheetData>
    <row r="1" spans="1:8" ht="31.2" x14ac:dyDescent="0.3">
      <c r="A1" s="122" t="s">
        <v>1</v>
      </c>
      <c r="B1" s="123" t="s">
        <v>10</v>
      </c>
      <c r="C1" s="125" t="s">
        <v>2</v>
      </c>
      <c r="D1" s="122" t="s">
        <v>4</v>
      </c>
      <c r="E1" s="122" t="s">
        <v>3</v>
      </c>
      <c r="F1" s="122" t="s">
        <v>8</v>
      </c>
      <c r="G1" s="122" t="s">
        <v>33</v>
      </c>
      <c r="H1" s="122" t="s">
        <v>34</v>
      </c>
    </row>
    <row r="2" spans="1:8" x14ac:dyDescent="0.3">
      <c r="A2" s="8" t="s">
        <v>181</v>
      </c>
      <c r="B2" s="127" t="s">
        <v>182</v>
      </c>
      <c r="C2" s="10" t="s">
        <v>11</v>
      </c>
      <c r="D2" s="10">
        <v>1</v>
      </c>
      <c r="E2" s="10" t="s">
        <v>183</v>
      </c>
      <c r="F2" s="10">
        <v>15</v>
      </c>
      <c r="G2" s="12">
        <f t="shared" ref="G2:G14" si="0">COUNTIF($A$2:$A$999,A2)</f>
        <v>1</v>
      </c>
      <c r="H2" s="12" t="s">
        <v>266</v>
      </c>
    </row>
    <row r="3" spans="1:8" x14ac:dyDescent="0.3">
      <c r="A3" s="8" t="s">
        <v>239</v>
      </c>
      <c r="B3" s="141" t="s">
        <v>197</v>
      </c>
      <c r="C3" s="10" t="s">
        <v>11</v>
      </c>
      <c r="D3" s="10">
        <v>1</v>
      </c>
      <c r="E3" s="10" t="s">
        <v>183</v>
      </c>
      <c r="F3" s="10">
        <v>15</v>
      </c>
      <c r="G3" s="12">
        <f t="shared" si="0"/>
        <v>1</v>
      </c>
      <c r="H3" s="12" t="s">
        <v>37</v>
      </c>
    </row>
    <row r="4" spans="1:8" x14ac:dyDescent="0.3">
      <c r="A4" s="8" t="s">
        <v>188</v>
      </c>
      <c r="B4" s="127" t="s">
        <v>189</v>
      </c>
      <c r="C4" s="10" t="s">
        <v>11</v>
      </c>
      <c r="D4" s="10">
        <v>1</v>
      </c>
      <c r="E4" s="10" t="s">
        <v>183</v>
      </c>
      <c r="F4" s="10">
        <v>15</v>
      </c>
      <c r="G4" s="12">
        <f t="shared" si="0"/>
        <v>1</v>
      </c>
      <c r="H4" s="12" t="s">
        <v>37</v>
      </c>
    </row>
    <row r="5" spans="1:8" x14ac:dyDescent="0.3">
      <c r="A5" s="8" t="s">
        <v>237</v>
      </c>
      <c r="B5" s="141" t="s">
        <v>191</v>
      </c>
      <c r="C5" s="10" t="s">
        <v>11</v>
      </c>
      <c r="D5" s="10">
        <v>1</v>
      </c>
      <c r="E5" s="10" t="s">
        <v>183</v>
      </c>
      <c r="F5" s="10">
        <v>15</v>
      </c>
      <c r="G5" s="12">
        <f t="shared" si="0"/>
        <v>1</v>
      </c>
      <c r="H5" s="12" t="s">
        <v>37</v>
      </c>
    </row>
    <row r="6" spans="1:8" x14ac:dyDescent="0.3">
      <c r="A6" s="8" t="s">
        <v>238</v>
      </c>
      <c r="B6" s="141" t="s">
        <v>193</v>
      </c>
      <c r="C6" s="10" t="s">
        <v>11</v>
      </c>
      <c r="D6" s="10">
        <v>1</v>
      </c>
      <c r="E6" s="10" t="s">
        <v>183</v>
      </c>
      <c r="F6" s="10">
        <v>15</v>
      </c>
      <c r="G6" s="12">
        <f t="shared" si="0"/>
        <v>1</v>
      </c>
      <c r="H6" s="12" t="s">
        <v>37</v>
      </c>
    </row>
    <row r="7" spans="1:8" x14ac:dyDescent="0.3">
      <c r="A7" s="8" t="s">
        <v>194</v>
      </c>
      <c r="B7" s="141" t="s">
        <v>195</v>
      </c>
      <c r="C7" s="10" t="s">
        <v>11</v>
      </c>
      <c r="D7" s="10">
        <v>1</v>
      </c>
      <c r="E7" s="10" t="s">
        <v>183</v>
      </c>
      <c r="F7" s="10">
        <v>15</v>
      </c>
      <c r="G7" s="12">
        <f t="shared" si="0"/>
        <v>1</v>
      </c>
      <c r="H7" s="12" t="s">
        <v>37</v>
      </c>
    </row>
    <row r="8" spans="1:8" x14ac:dyDescent="0.3">
      <c r="A8" s="8" t="s">
        <v>184</v>
      </c>
      <c r="B8" s="127" t="s">
        <v>185</v>
      </c>
      <c r="C8" s="10" t="s">
        <v>11</v>
      </c>
      <c r="D8" s="10">
        <v>1</v>
      </c>
      <c r="E8" s="10" t="s">
        <v>183</v>
      </c>
      <c r="F8" s="10">
        <v>15</v>
      </c>
      <c r="G8" s="12">
        <f t="shared" si="0"/>
        <v>1</v>
      </c>
      <c r="H8" s="12" t="s">
        <v>37</v>
      </c>
    </row>
    <row r="9" spans="1:8" x14ac:dyDescent="0.3">
      <c r="A9" s="8" t="s">
        <v>240</v>
      </c>
      <c r="B9" s="127" t="s">
        <v>201</v>
      </c>
      <c r="C9" s="10" t="s">
        <v>11</v>
      </c>
      <c r="D9" s="46">
        <v>1</v>
      </c>
      <c r="E9" s="10" t="s">
        <v>183</v>
      </c>
      <c r="F9" s="46">
        <v>15</v>
      </c>
      <c r="G9" s="12">
        <f t="shared" si="0"/>
        <v>1</v>
      </c>
      <c r="H9" s="12" t="s">
        <v>37</v>
      </c>
    </row>
    <row r="10" spans="1:8" x14ac:dyDescent="0.3">
      <c r="A10" s="8" t="s">
        <v>186</v>
      </c>
      <c r="B10" s="127" t="s">
        <v>187</v>
      </c>
      <c r="C10" s="10" t="s">
        <v>11</v>
      </c>
      <c r="D10" s="10">
        <v>1</v>
      </c>
      <c r="E10" s="10" t="s">
        <v>183</v>
      </c>
      <c r="F10" s="142">
        <v>15</v>
      </c>
      <c r="G10" s="12">
        <f t="shared" si="0"/>
        <v>1</v>
      </c>
      <c r="H10" s="12" t="s">
        <v>37</v>
      </c>
    </row>
    <row r="11" spans="1:8" x14ac:dyDescent="0.3">
      <c r="A11" s="8" t="s">
        <v>202</v>
      </c>
      <c r="B11" s="126" t="s">
        <v>203</v>
      </c>
      <c r="C11" s="10" t="s">
        <v>11</v>
      </c>
      <c r="D11" s="46">
        <v>1</v>
      </c>
      <c r="E11" s="10" t="s">
        <v>183</v>
      </c>
      <c r="F11" s="46">
        <v>15</v>
      </c>
      <c r="G11" s="12">
        <f t="shared" si="0"/>
        <v>1</v>
      </c>
      <c r="H11" s="12" t="s">
        <v>37</v>
      </c>
    </row>
    <row r="12" spans="1:8" x14ac:dyDescent="0.3">
      <c r="A12" s="8" t="s">
        <v>241</v>
      </c>
      <c r="B12" s="126" t="s">
        <v>205</v>
      </c>
      <c r="C12" s="10" t="s">
        <v>11</v>
      </c>
      <c r="D12" s="46">
        <v>1</v>
      </c>
      <c r="E12" s="10" t="s">
        <v>183</v>
      </c>
      <c r="F12" s="46">
        <v>15</v>
      </c>
      <c r="G12" s="12">
        <f t="shared" si="0"/>
        <v>1</v>
      </c>
      <c r="H12" s="12" t="s">
        <v>37</v>
      </c>
    </row>
    <row r="13" spans="1:8" ht="31.2" x14ac:dyDescent="0.3">
      <c r="A13" s="8" t="s">
        <v>206</v>
      </c>
      <c r="B13" s="126" t="s">
        <v>207</v>
      </c>
      <c r="C13" s="10" t="s">
        <v>11</v>
      </c>
      <c r="D13" s="46">
        <v>1</v>
      </c>
      <c r="E13" s="10" t="s">
        <v>183</v>
      </c>
      <c r="F13" s="46">
        <v>15</v>
      </c>
      <c r="G13" s="12">
        <f t="shared" si="0"/>
        <v>1</v>
      </c>
      <c r="H13" s="12" t="s">
        <v>37</v>
      </c>
    </row>
    <row r="14" spans="1:8" x14ac:dyDescent="0.3">
      <c r="A14" s="8" t="s">
        <v>198</v>
      </c>
      <c r="B14" s="126" t="s">
        <v>199</v>
      </c>
      <c r="C14" s="10" t="s">
        <v>11</v>
      </c>
      <c r="D14" s="46">
        <v>1</v>
      </c>
      <c r="E14" s="10" t="s">
        <v>183</v>
      </c>
      <c r="F14" s="46">
        <v>15</v>
      </c>
      <c r="G14" s="12">
        <f t="shared" si="0"/>
        <v>1</v>
      </c>
      <c r="H14" s="12" t="s">
        <v>37</v>
      </c>
    </row>
    <row r="15" spans="1:8" x14ac:dyDescent="0.3">
      <c r="C15" s="130"/>
    </row>
    <row r="16" spans="1:8" x14ac:dyDescent="0.3">
      <c r="C16" s="130"/>
    </row>
    <row r="17" spans="3:3" x14ac:dyDescent="0.3">
      <c r="C17" s="130"/>
    </row>
    <row r="18" spans="3:3" x14ac:dyDescent="0.3">
      <c r="C18" s="130"/>
    </row>
    <row r="19" spans="3:3" x14ac:dyDescent="0.3">
      <c r="C19" s="130"/>
    </row>
    <row r="20" spans="3:3" x14ac:dyDescent="0.3">
      <c r="C20" s="130"/>
    </row>
    <row r="21" spans="3:3" x14ac:dyDescent="0.3">
      <c r="C21" s="130"/>
    </row>
    <row r="22" spans="3:3" x14ac:dyDescent="0.3">
      <c r="C22" s="130"/>
    </row>
    <row r="23" spans="3:3" x14ac:dyDescent="0.3">
      <c r="C23" s="130"/>
    </row>
    <row r="24" spans="3:3" x14ac:dyDescent="0.3">
      <c r="C24" s="130"/>
    </row>
    <row r="25" spans="3:3" x14ac:dyDescent="0.3">
      <c r="C25" s="130"/>
    </row>
    <row r="26" spans="3:3" x14ac:dyDescent="0.3">
      <c r="C26" s="130"/>
    </row>
    <row r="27" spans="3:3" x14ac:dyDescent="0.3">
      <c r="C27" s="130"/>
    </row>
    <row r="28" spans="3:3" x14ac:dyDescent="0.3">
      <c r="C28" s="130"/>
    </row>
    <row r="29" spans="3:3" x14ac:dyDescent="0.3">
      <c r="C29" s="130"/>
    </row>
    <row r="30" spans="3:3" x14ac:dyDescent="0.3">
      <c r="C30" s="130"/>
    </row>
    <row r="31" spans="3:3" x14ac:dyDescent="0.3">
      <c r="C31" s="130"/>
    </row>
    <row r="32" spans="3:3"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14" xr:uid="{862AB6E4-929E-4CA8-A82A-84513D3AB1A7}">
    <sortState xmlns:xlrd2="http://schemas.microsoft.com/office/spreadsheetml/2017/richdata2" ref="A2:H14">
      <sortCondition ref="A2:A1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4">
    <cfRule type="colorScale" priority="335">
      <colorScale>
        <cfvo type="min"/>
        <cfvo type="percentile" val="50"/>
        <cfvo type="max"/>
        <color rgb="FFF8696B"/>
        <color rgb="FFFFEB84"/>
        <color rgb="FF63BE7B"/>
      </colorScale>
    </cfRule>
  </conditionalFormatting>
  <conditionalFormatting sqref="H2:H14">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4" xr:uid="{3116E6BD-2D16-4A6F-A5C8-481532240C5E}">
      <formula1>"Базовая часть, Вариативная часть"</formula1>
    </dataValidation>
    <dataValidation allowBlank="1" showErrorMessage="1" sqref="A2:B14" xr:uid="{682CE6A3-AC3D-4625-8744-4CE63EF79AF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919868-4D42-4542-99A1-DCBFEDBCE39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39" sqref="B39"/>
      <selection pane="bottomLeft" activeCell="B39" sqref="B39"/>
    </sheetView>
  </sheetViews>
  <sheetFormatPr defaultColWidth="9.109375" defaultRowHeight="15.6" x14ac:dyDescent="0.3"/>
  <cols>
    <col min="1" max="1" width="32.6640625" style="133" customWidth="1"/>
    <col min="2" max="2" width="100.6640625" style="45" customWidth="1"/>
    <col min="3" max="3" width="20.44140625" style="137"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45"/>
  </cols>
  <sheetData>
    <row r="1" spans="1:8" ht="31.2" x14ac:dyDescent="0.3">
      <c r="A1" s="122" t="s">
        <v>1</v>
      </c>
      <c r="B1" s="123" t="s">
        <v>10</v>
      </c>
      <c r="C1" s="125" t="s">
        <v>2</v>
      </c>
      <c r="D1" s="122" t="s">
        <v>4</v>
      </c>
      <c r="E1" s="122" t="s">
        <v>3</v>
      </c>
      <c r="F1" s="122" t="s">
        <v>8</v>
      </c>
      <c r="G1" s="123" t="s">
        <v>33</v>
      </c>
      <c r="H1" s="122" t="s">
        <v>34</v>
      </c>
    </row>
    <row r="2" spans="1:8" ht="31.2" x14ac:dyDescent="0.3">
      <c r="A2" s="8" t="s">
        <v>214</v>
      </c>
      <c r="B2" s="126" t="s">
        <v>215</v>
      </c>
      <c r="C2" s="10" t="s">
        <v>5</v>
      </c>
      <c r="D2" s="136">
        <v>1</v>
      </c>
      <c r="E2" s="136" t="s">
        <v>6</v>
      </c>
      <c r="F2" s="135">
        <v>1</v>
      </c>
      <c r="G2" s="5">
        <f t="shared" ref="G2:G7" si="0">COUNTIF($A$2:$A$999,A2)</f>
        <v>1</v>
      </c>
      <c r="H2" s="5" t="s">
        <v>37</v>
      </c>
    </row>
    <row r="3" spans="1:8" x14ac:dyDescent="0.3">
      <c r="A3" s="134" t="s">
        <v>27</v>
      </c>
      <c r="B3" s="138" t="s">
        <v>213</v>
      </c>
      <c r="C3" s="10" t="s">
        <v>5</v>
      </c>
      <c r="D3" s="136">
        <v>1</v>
      </c>
      <c r="E3" s="136" t="s">
        <v>6</v>
      </c>
      <c r="F3" s="135">
        <f>D3</f>
        <v>1</v>
      </c>
      <c r="G3" s="5">
        <f t="shared" si="0"/>
        <v>1</v>
      </c>
      <c r="H3" s="5" t="s">
        <v>37</v>
      </c>
    </row>
    <row r="4" spans="1:8" x14ac:dyDescent="0.3">
      <c r="A4" s="8" t="s">
        <v>216</v>
      </c>
      <c r="B4" s="126" t="s">
        <v>217</v>
      </c>
      <c r="C4" s="10" t="s">
        <v>7</v>
      </c>
      <c r="D4" s="135">
        <v>1</v>
      </c>
      <c r="E4" s="135" t="s">
        <v>6</v>
      </c>
      <c r="F4" s="135">
        <f>D4</f>
        <v>1</v>
      </c>
      <c r="G4" s="5">
        <f t="shared" si="0"/>
        <v>1</v>
      </c>
      <c r="H4" s="5" t="s">
        <v>37</v>
      </c>
    </row>
    <row r="5" spans="1:8" x14ac:dyDescent="0.3">
      <c r="A5" s="8" t="s">
        <v>24</v>
      </c>
      <c r="B5" s="139" t="s">
        <v>218</v>
      </c>
      <c r="C5" s="10" t="s">
        <v>7</v>
      </c>
      <c r="D5" s="135">
        <v>1</v>
      </c>
      <c r="E5" s="135" t="s">
        <v>6</v>
      </c>
      <c r="F5" s="135">
        <v>1</v>
      </c>
      <c r="G5" s="5">
        <f t="shared" si="0"/>
        <v>1</v>
      </c>
      <c r="H5" s="5" t="s">
        <v>37</v>
      </c>
    </row>
    <row r="6" spans="1:8" x14ac:dyDescent="0.3">
      <c r="A6" s="8" t="s">
        <v>62</v>
      </c>
      <c r="B6" s="139" t="s">
        <v>219</v>
      </c>
      <c r="C6" s="10" t="s">
        <v>7</v>
      </c>
      <c r="D6" s="135">
        <v>1</v>
      </c>
      <c r="E6" s="135" t="s">
        <v>6</v>
      </c>
      <c r="F6" s="135">
        <v>1</v>
      </c>
      <c r="G6" s="5">
        <f t="shared" si="0"/>
        <v>1</v>
      </c>
      <c r="H6" s="5" t="s">
        <v>37</v>
      </c>
    </row>
    <row r="7" spans="1:8" x14ac:dyDescent="0.3">
      <c r="A7" s="124" t="s">
        <v>61</v>
      </c>
      <c r="B7" s="140" t="s">
        <v>219</v>
      </c>
      <c r="C7" s="10" t="s">
        <v>7</v>
      </c>
      <c r="D7" s="125">
        <v>1</v>
      </c>
      <c r="E7" s="125" t="s">
        <v>6</v>
      </c>
      <c r="F7" s="125">
        <v>1</v>
      </c>
      <c r="G7" s="5">
        <f t="shared" si="0"/>
        <v>1</v>
      </c>
      <c r="H7" s="5" t="s">
        <v>37</v>
      </c>
    </row>
    <row r="8" spans="1:8" x14ac:dyDescent="0.3">
      <c r="C8" s="130"/>
    </row>
    <row r="9" spans="1:8" x14ac:dyDescent="0.3">
      <c r="C9" s="130"/>
    </row>
    <row r="10" spans="1:8" x14ac:dyDescent="0.3">
      <c r="C10" s="130"/>
    </row>
    <row r="11" spans="1:8" x14ac:dyDescent="0.3">
      <c r="C11" s="130"/>
    </row>
    <row r="12" spans="1:8" x14ac:dyDescent="0.3">
      <c r="C12" s="130"/>
    </row>
    <row r="13" spans="1:8" x14ac:dyDescent="0.3">
      <c r="C13" s="130"/>
    </row>
    <row r="14" spans="1:8" x14ac:dyDescent="0.3">
      <c r="C14" s="130"/>
    </row>
    <row r="15" spans="1:8" x14ac:dyDescent="0.3">
      <c r="C15" s="130"/>
    </row>
    <row r="16" spans="1:8" x14ac:dyDescent="0.3">
      <c r="C16" s="130"/>
    </row>
    <row r="17" spans="3:3" x14ac:dyDescent="0.3">
      <c r="C17" s="130"/>
    </row>
    <row r="18" spans="3:3" x14ac:dyDescent="0.3">
      <c r="C18" s="130"/>
    </row>
    <row r="19" spans="3:3" x14ac:dyDescent="0.3">
      <c r="C19" s="130"/>
    </row>
    <row r="20" spans="3:3" x14ac:dyDescent="0.3">
      <c r="C20" s="130"/>
    </row>
    <row r="21" spans="3:3" x14ac:dyDescent="0.3">
      <c r="C21" s="130"/>
    </row>
    <row r="22" spans="3:3" x14ac:dyDescent="0.3">
      <c r="C22" s="130"/>
    </row>
    <row r="23" spans="3:3" x14ac:dyDescent="0.3">
      <c r="C23" s="130"/>
    </row>
    <row r="24" spans="3:3" x14ac:dyDescent="0.3">
      <c r="C24" s="130"/>
    </row>
    <row r="25" spans="3:3" x14ac:dyDescent="0.3">
      <c r="C25" s="130"/>
    </row>
    <row r="26" spans="3:3" x14ac:dyDescent="0.3">
      <c r="C26" s="130"/>
    </row>
    <row r="27" spans="3:3" x14ac:dyDescent="0.3">
      <c r="C27" s="130"/>
    </row>
    <row r="28" spans="3:3" x14ac:dyDescent="0.3">
      <c r="C28" s="130"/>
    </row>
    <row r="29" spans="3:3" x14ac:dyDescent="0.3">
      <c r="C29" s="130"/>
    </row>
    <row r="30" spans="3:3" x14ac:dyDescent="0.3">
      <c r="C30" s="130"/>
    </row>
    <row r="31" spans="3:3" x14ac:dyDescent="0.3">
      <c r="C31" s="130"/>
    </row>
    <row r="32" spans="3:3"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7" xr:uid="{97F10251-FDCB-4286-A465-C747F863DD76}">
    <sortState xmlns:xlrd2="http://schemas.microsoft.com/office/spreadsheetml/2017/richdata2" ref="A2:H7">
      <sortCondition ref="A2:A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7">
    <cfRule type="colorScale" priority="336">
      <colorScale>
        <cfvo type="min"/>
        <cfvo type="percentile" val="50"/>
        <cfvo type="max"/>
        <color rgb="FFF8696B"/>
        <color rgb="FFFFEB84"/>
        <color rgb="FF63BE7B"/>
      </colorScale>
    </cfRule>
  </conditionalFormatting>
  <conditionalFormatting sqref="H2:H7">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7" xr:uid="{512806FB-9C28-446C-B2DB-622B7C79F8B0}">
      <formula1>"Базовая часть, Вариативная часть"</formula1>
    </dataValidation>
    <dataValidation allowBlank="1" showErrorMessage="1" sqref="A2:B7" xr:uid="{EB4307D0-6AE7-47E1-8726-F832A4D7063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B088096-ABC6-43D1-B048-20B073460999}">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9D31-C62F-4DCA-B35F-F7166BB6D948}">
  <dimension ref="A1"/>
  <sheetViews>
    <sheetView workbookViewId="0">
      <selection activeCell="B39" sqref="B39"/>
    </sheetView>
  </sheetViews>
  <sheetFormatPr defaultRowHeight="14.4" x14ac:dyDescent="0.3"/>
  <cols>
    <col min="2" max="2" width="32.6640625" customWidth="1"/>
    <col min="3" max="3" width="100.6640625" customWidth="1"/>
    <col min="4" max="4" width="25.6640625" bestFit="1" customWidth="1"/>
  </cols>
  <sheetData/>
  <sortState xmlns:xlrd2="http://schemas.microsoft.com/office/spreadsheetml/2017/richdata2" ref="B1:D36">
    <sortCondition ref="B1:B3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39" sqref="B39"/>
      <selection pane="bottomLeft" activeCell="B39" sqref="B39"/>
    </sheetView>
  </sheetViews>
  <sheetFormatPr defaultColWidth="9.109375" defaultRowHeight="15.6" x14ac:dyDescent="0.3"/>
  <cols>
    <col min="1" max="1" width="32.6640625" style="133" customWidth="1"/>
    <col min="2" max="2" width="100.6640625" style="45" customWidth="1"/>
    <col min="3" max="3" width="29.33203125" style="137"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45"/>
  </cols>
  <sheetData>
    <row r="1" spans="1:8" ht="31.2" x14ac:dyDescent="0.3">
      <c r="A1" s="122" t="s">
        <v>1</v>
      </c>
      <c r="B1" s="123" t="s">
        <v>10</v>
      </c>
      <c r="C1" s="125" t="s">
        <v>2</v>
      </c>
      <c r="D1" s="122" t="s">
        <v>4</v>
      </c>
      <c r="E1" s="122" t="s">
        <v>3</v>
      </c>
      <c r="F1" s="122" t="s">
        <v>8</v>
      </c>
      <c r="G1" s="122" t="s">
        <v>33</v>
      </c>
      <c r="H1" s="122" t="s">
        <v>34</v>
      </c>
    </row>
    <row r="2" spans="1:8" x14ac:dyDescent="0.3">
      <c r="A2" s="134" t="s">
        <v>20</v>
      </c>
      <c r="B2" s="126" t="s">
        <v>220</v>
      </c>
      <c r="C2" s="10" t="s">
        <v>9</v>
      </c>
      <c r="D2" s="136">
        <v>1</v>
      </c>
      <c r="E2" s="136" t="s">
        <v>6</v>
      </c>
      <c r="F2" s="135">
        <f>D2</f>
        <v>1</v>
      </c>
      <c r="G2" s="5">
        <f t="shared" ref="G2:G10" si="0">COUNTIF($A$2:$A$999,A2)</f>
        <v>1</v>
      </c>
      <c r="H2" s="5" t="s">
        <v>37</v>
      </c>
    </row>
    <row r="3" spans="1:8" x14ac:dyDescent="0.3">
      <c r="A3" s="8" t="s">
        <v>232</v>
      </c>
      <c r="B3" s="126" t="s">
        <v>233</v>
      </c>
      <c r="C3" s="10" t="s">
        <v>32</v>
      </c>
      <c r="D3" s="46">
        <v>15</v>
      </c>
      <c r="E3" s="46" t="s">
        <v>6</v>
      </c>
      <c r="F3" s="46">
        <v>15</v>
      </c>
      <c r="G3" s="5">
        <f t="shared" si="0"/>
        <v>1</v>
      </c>
      <c r="H3" s="5" t="s">
        <v>37</v>
      </c>
    </row>
    <row r="4" spans="1:8" x14ac:dyDescent="0.3">
      <c r="A4" s="8" t="s">
        <v>227</v>
      </c>
      <c r="B4" s="126" t="s">
        <v>228</v>
      </c>
      <c r="C4" s="10" t="s">
        <v>32</v>
      </c>
      <c r="D4" s="135">
        <v>15</v>
      </c>
      <c r="E4" s="135" t="s">
        <v>6</v>
      </c>
      <c r="F4" s="135">
        <v>15</v>
      </c>
      <c r="G4" s="5">
        <f t="shared" si="0"/>
        <v>1</v>
      </c>
      <c r="H4" s="5" t="s">
        <v>37</v>
      </c>
    </row>
    <row r="5" spans="1:8" ht="31.2" x14ac:dyDescent="0.3">
      <c r="A5" s="8" t="s">
        <v>223</v>
      </c>
      <c r="B5" s="126" t="s">
        <v>224</v>
      </c>
      <c r="C5" s="10" t="s">
        <v>9</v>
      </c>
      <c r="D5" s="135">
        <v>1</v>
      </c>
      <c r="E5" s="135" t="s">
        <v>6</v>
      </c>
      <c r="F5" s="135">
        <f>D5</f>
        <v>1</v>
      </c>
      <c r="G5" s="5">
        <f t="shared" si="0"/>
        <v>1</v>
      </c>
      <c r="H5" s="5" t="s">
        <v>37</v>
      </c>
    </row>
    <row r="6" spans="1:8" ht="31.2" x14ac:dyDescent="0.3">
      <c r="A6" s="8" t="s">
        <v>236</v>
      </c>
      <c r="B6" s="126" t="s">
        <v>226</v>
      </c>
      <c r="C6" s="10" t="s">
        <v>9</v>
      </c>
      <c r="D6" s="136">
        <v>15</v>
      </c>
      <c r="E6" s="135" t="s">
        <v>6</v>
      </c>
      <c r="F6" s="135">
        <v>15</v>
      </c>
      <c r="G6" s="5">
        <f t="shared" si="0"/>
        <v>1</v>
      </c>
      <c r="H6" s="5" t="s">
        <v>37</v>
      </c>
    </row>
    <row r="7" spans="1:8" x14ac:dyDescent="0.3">
      <c r="A7" s="8" t="s">
        <v>234</v>
      </c>
      <c r="B7" s="127" t="s">
        <v>235</v>
      </c>
      <c r="C7" s="10" t="s">
        <v>9</v>
      </c>
      <c r="D7" s="135">
        <v>1</v>
      </c>
      <c r="E7" s="135" t="s">
        <v>6</v>
      </c>
      <c r="F7" s="135">
        <f>D7</f>
        <v>1</v>
      </c>
      <c r="G7" s="5">
        <f t="shared" si="0"/>
        <v>1</v>
      </c>
      <c r="H7" s="5" t="s">
        <v>37</v>
      </c>
    </row>
    <row r="8" spans="1:8" x14ac:dyDescent="0.3">
      <c r="A8" s="8" t="s">
        <v>21</v>
      </c>
      <c r="B8" s="126" t="s">
        <v>222</v>
      </c>
      <c r="C8" s="10" t="s">
        <v>9</v>
      </c>
      <c r="D8" s="135">
        <v>2</v>
      </c>
      <c r="E8" s="135" t="s">
        <v>6</v>
      </c>
      <c r="F8" s="135">
        <v>2</v>
      </c>
      <c r="G8" s="5">
        <f t="shared" si="0"/>
        <v>1</v>
      </c>
      <c r="H8" s="5" t="s">
        <v>37</v>
      </c>
    </row>
    <row r="9" spans="1:8" x14ac:dyDescent="0.3">
      <c r="A9" s="8" t="s">
        <v>230</v>
      </c>
      <c r="B9" s="126" t="s">
        <v>231</v>
      </c>
      <c r="C9" s="10" t="s">
        <v>32</v>
      </c>
      <c r="D9" s="135">
        <v>15</v>
      </c>
      <c r="E9" s="135" t="s">
        <v>6</v>
      </c>
      <c r="F9" s="135">
        <v>15</v>
      </c>
      <c r="G9" s="5">
        <f t="shared" si="0"/>
        <v>1</v>
      </c>
      <c r="H9" s="5" t="s">
        <v>37</v>
      </c>
    </row>
    <row r="10" spans="1:8" x14ac:dyDescent="0.3">
      <c r="A10" s="8" t="s">
        <v>22</v>
      </c>
      <c r="B10" s="126" t="s">
        <v>225</v>
      </c>
      <c r="C10" s="10" t="s">
        <v>9</v>
      </c>
      <c r="D10" s="135">
        <v>1</v>
      </c>
      <c r="E10" s="135" t="s">
        <v>6</v>
      </c>
      <c r="F10" s="135">
        <f>D10</f>
        <v>1</v>
      </c>
      <c r="G10" s="5">
        <f t="shared" si="0"/>
        <v>1</v>
      </c>
      <c r="H10" s="5" t="s">
        <v>37</v>
      </c>
    </row>
    <row r="11" spans="1:8" x14ac:dyDescent="0.3">
      <c r="A11" s="128"/>
      <c r="B11" s="129"/>
      <c r="C11" s="130"/>
      <c r="D11" s="130"/>
      <c r="E11" s="131"/>
      <c r="F11" s="131"/>
    </row>
    <row r="12" spans="1:8" x14ac:dyDescent="0.3">
      <c r="A12" s="128"/>
      <c r="B12" s="129"/>
      <c r="C12" s="130"/>
      <c r="D12" s="130"/>
      <c r="E12" s="131"/>
      <c r="F12" s="131"/>
    </row>
    <row r="13" spans="1:8" x14ac:dyDescent="0.3">
      <c r="A13" s="128"/>
      <c r="B13" s="129"/>
      <c r="C13" s="130"/>
      <c r="D13" s="131"/>
      <c r="E13" s="131"/>
      <c r="F13" s="131"/>
    </row>
    <row r="14" spans="1:8" x14ac:dyDescent="0.3">
      <c r="A14" s="128"/>
      <c r="B14" s="129"/>
      <c r="C14" s="130"/>
      <c r="D14" s="131"/>
      <c r="E14" s="131"/>
      <c r="F14" s="131"/>
    </row>
    <row r="15" spans="1:8" x14ac:dyDescent="0.3">
      <c r="A15" s="128"/>
      <c r="B15" s="129"/>
      <c r="C15" s="130"/>
      <c r="D15" s="131"/>
      <c r="E15" s="131"/>
      <c r="F15" s="131"/>
    </row>
    <row r="16" spans="1:8" x14ac:dyDescent="0.3">
      <c r="A16" s="128"/>
      <c r="B16" s="129"/>
      <c r="C16" s="130"/>
      <c r="D16" s="131"/>
      <c r="E16" s="131"/>
      <c r="F16" s="131"/>
    </row>
    <row r="17" spans="1:6" x14ac:dyDescent="0.3">
      <c r="A17" s="128"/>
      <c r="B17" s="129"/>
      <c r="C17" s="130"/>
      <c r="D17" s="131"/>
      <c r="E17" s="131"/>
      <c r="F17" s="131"/>
    </row>
    <row r="18" spans="1:6" x14ac:dyDescent="0.3">
      <c r="A18" s="128"/>
      <c r="B18" s="129"/>
      <c r="C18" s="130"/>
      <c r="D18" s="131"/>
      <c r="E18" s="131"/>
      <c r="F18" s="131"/>
    </row>
    <row r="19" spans="1:6" x14ac:dyDescent="0.3">
      <c r="A19" s="128"/>
      <c r="B19" s="129"/>
      <c r="C19" s="130"/>
      <c r="D19" s="131"/>
      <c r="E19" s="131"/>
      <c r="F19" s="131"/>
    </row>
    <row r="20" spans="1:6" x14ac:dyDescent="0.3">
      <c r="A20" s="128"/>
      <c r="B20" s="129"/>
      <c r="C20" s="130"/>
      <c r="D20" s="131"/>
      <c r="E20" s="131"/>
      <c r="F20" s="131"/>
    </row>
    <row r="21" spans="1:6" x14ac:dyDescent="0.3">
      <c r="A21" s="128"/>
      <c r="B21" s="129"/>
      <c r="C21" s="130"/>
      <c r="D21" s="131"/>
      <c r="E21" s="131"/>
      <c r="F21" s="131"/>
    </row>
    <row r="22" spans="1:6" x14ac:dyDescent="0.3">
      <c r="A22" s="128"/>
      <c r="B22" s="129"/>
      <c r="C22" s="130"/>
      <c r="D22" s="131"/>
      <c r="E22" s="131"/>
      <c r="F22" s="131"/>
    </row>
    <row r="23" spans="1:6" x14ac:dyDescent="0.3">
      <c r="A23" s="128"/>
      <c r="B23" s="129"/>
      <c r="C23" s="130"/>
      <c r="D23" s="131"/>
      <c r="E23" s="131"/>
      <c r="F23" s="131"/>
    </row>
    <row r="24" spans="1:6" x14ac:dyDescent="0.3">
      <c r="A24" s="128"/>
      <c r="B24" s="129"/>
      <c r="C24" s="130"/>
      <c r="D24" s="131"/>
      <c r="E24" s="131"/>
      <c r="F24" s="131"/>
    </row>
    <row r="25" spans="1:6" x14ac:dyDescent="0.3">
      <c r="A25" s="128"/>
      <c r="B25" s="129"/>
      <c r="C25" s="130"/>
      <c r="D25" s="131"/>
      <c r="E25" s="131"/>
      <c r="F25" s="131"/>
    </row>
    <row r="26" spans="1:6" x14ac:dyDescent="0.3">
      <c r="A26" s="128"/>
      <c r="B26" s="129"/>
      <c r="C26" s="130"/>
      <c r="D26" s="131"/>
      <c r="E26" s="131"/>
      <c r="F26" s="131"/>
    </row>
    <row r="27" spans="1:6" x14ac:dyDescent="0.3">
      <c r="A27" s="128"/>
      <c r="B27" s="129"/>
      <c r="C27" s="130"/>
      <c r="D27" s="131"/>
      <c r="E27" s="131"/>
      <c r="F27" s="131"/>
    </row>
    <row r="28" spans="1:6" x14ac:dyDescent="0.3">
      <c r="A28" s="128"/>
      <c r="B28" s="129"/>
      <c r="C28" s="130"/>
      <c r="D28" s="131"/>
      <c r="E28" s="131"/>
      <c r="F28" s="131"/>
    </row>
    <row r="29" spans="1:6" x14ac:dyDescent="0.3">
      <c r="A29" s="128"/>
      <c r="B29" s="129"/>
      <c r="C29" s="130"/>
      <c r="D29" s="131"/>
      <c r="E29" s="131"/>
      <c r="F29" s="131"/>
    </row>
    <row r="30" spans="1:6" x14ac:dyDescent="0.3">
      <c r="A30" s="128"/>
      <c r="B30" s="129"/>
      <c r="C30" s="130"/>
      <c r="D30" s="131"/>
      <c r="E30" s="131"/>
      <c r="F30" s="131"/>
    </row>
    <row r="31" spans="1:6" x14ac:dyDescent="0.3">
      <c r="A31" s="128"/>
      <c r="B31" s="129"/>
      <c r="C31" s="130"/>
      <c r="D31" s="131"/>
      <c r="E31" s="131"/>
      <c r="F31" s="131"/>
    </row>
    <row r="32" spans="1:6" x14ac:dyDescent="0.3">
      <c r="A32" s="128"/>
      <c r="B32" s="129"/>
      <c r="C32" s="130"/>
      <c r="D32" s="131"/>
      <c r="E32" s="131"/>
      <c r="F32" s="131"/>
    </row>
    <row r="33" spans="1:6" x14ac:dyDescent="0.3">
      <c r="A33" s="128"/>
      <c r="B33" s="129"/>
      <c r="C33" s="130"/>
      <c r="D33" s="131"/>
      <c r="E33" s="131"/>
      <c r="F33" s="131"/>
    </row>
    <row r="34" spans="1:6" x14ac:dyDescent="0.3">
      <c r="A34" s="128"/>
      <c r="B34" s="129"/>
      <c r="C34" s="130"/>
      <c r="D34" s="131"/>
      <c r="E34" s="131"/>
      <c r="F34" s="131"/>
    </row>
    <row r="35" spans="1:6" x14ac:dyDescent="0.3">
      <c r="A35" s="128"/>
      <c r="B35" s="129"/>
      <c r="C35" s="130"/>
      <c r="D35" s="131"/>
      <c r="E35" s="131"/>
      <c r="F35" s="131"/>
    </row>
    <row r="36" spans="1:6" x14ac:dyDescent="0.3">
      <c r="A36" s="128"/>
      <c r="B36" s="129"/>
      <c r="C36" s="130"/>
      <c r="D36" s="131"/>
      <c r="E36" s="131"/>
      <c r="F36" s="131"/>
    </row>
    <row r="37" spans="1:6" x14ac:dyDescent="0.3">
      <c r="A37" s="128"/>
      <c r="B37" s="129"/>
      <c r="C37" s="130"/>
      <c r="D37" s="131"/>
      <c r="E37" s="131"/>
      <c r="F37" s="131"/>
    </row>
    <row r="38" spans="1:6" x14ac:dyDescent="0.3">
      <c r="A38" s="128"/>
      <c r="B38" s="129"/>
      <c r="C38" s="130"/>
      <c r="D38" s="131"/>
      <c r="E38" s="131"/>
      <c r="F38" s="131"/>
    </row>
    <row r="39" spans="1:6" x14ac:dyDescent="0.3">
      <c r="A39" s="128"/>
      <c r="B39" s="132"/>
      <c r="C39" s="130"/>
      <c r="D39" s="131"/>
      <c r="E39" s="131"/>
      <c r="F39" s="131"/>
    </row>
    <row r="40" spans="1:6" x14ac:dyDescent="0.3">
      <c r="A40" s="128"/>
      <c r="B40" s="132"/>
      <c r="C40" s="130"/>
      <c r="D40" s="131"/>
      <c r="E40" s="131"/>
      <c r="F40" s="131"/>
    </row>
    <row r="41" spans="1:6" x14ac:dyDescent="0.3">
      <c r="A41" s="128"/>
      <c r="B41" s="132"/>
      <c r="C41" s="130"/>
      <c r="D41" s="131"/>
      <c r="E41" s="131"/>
      <c r="F41" s="131"/>
    </row>
    <row r="42" spans="1:6" x14ac:dyDescent="0.3">
      <c r="C42" s="130"/>
    </row>
    <row r="43" spans="1:6" x14ac:dyDescent="0.3">
      <c r="C43" s="130"/>
    </row>
    <row r="44" spans="1:6" x14ac:dyDescent="0.3">
      <c r="C44" s="130"/>
    </row>
    <row r="45" spans="1:6" x14ac:dyDescent="0.3">
      <c r="C45" s="130"/>
    </row>
    <row r="46" spans="1:6" x14ac:dyDescent="0.3">
      <c r="C46" s="130"/>
    </row>
    <row r="47" spans="1:6" x14ac:dyDescent="0.3">
      <c r="C47" s="130"/>
    </row>
    <row r="48" spans="1:6"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7">
      <colorScale>
        <cfvo type="min"/>
        <cfvo type="percentile" val="50"/>
        <cfvo type="max"/>
        <color rgb="FFF8696B"/>
        <color rgb="FFFFEB84"/>
        <color rgb="FF63BE7B"/>
      </colorScale>
    </cfRule>
  </conditionalFormatting>
  <conditionalFormatting sqref="H2:H10">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xr:uid="{DF5011E8-8BAA-4F75-9795-53CD73B865B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81CB2AA-15E5-44D9-907F-A0C3E5719D23}">
          <x14:formula1>
            <xm:f>Виды!$A$1:$A$7</xm:f>
          </x14:formula1>
          <xm:sqref>C2:C999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B39" sqref="B39"/>
    </sheetView>
  </sheetViews>
  <sheetFormatPr defaultColWidth="9.109375" defaultRowHeight="15.6" x14ac:dyDescent="0.3"/>
  <cols>
    <col min="1" max="1" width="22" style="45" customWidth="1"/>
    <col min="2" max="2" width="9" style="45"/>
    <col min="3" max="3" width="19.88671875" style="45" customWidth="1"/>
    <col min="4" max="4" width="54.88671875" style="45" customWidth="1"/>
    <col min="5" max="5" width="49.33203125" style="45" customWidth="1"/>
    <col min="6" max="6" width="68.5546875" style="45" customWidth="1"/>
    <col min="7" max="7" width="31.44140625" style="45" customWidth="1"/>
    <col min="8" max="8" width="101.5546875" style="45" customWidth="1"/>
    <col min="9" max="16384" width="9.109375" style="45"/>
  </cols>
  <sheetData>
    <row r="1" spans="1:8" x14ac:dyDescent="0.3">
      <c r="A1" s="59" t="s">
        <v>70</v>
      </c>
      <c r="B1" s="59" t="s">
        <v>63</v>
      </c>
      <c r="C1" s="59" t="s">
        <v>64</v>
      </c>
      <c r="D1" s="59" t="s">
        <v>65</v>
      </c>
      <c r="E1" s="59" t="s">
        <v>46</v>
      </c>
      <c r="F1" s="59" t="s">
        <v>66</v>
      </c>
      <c r="G1" s="59" t="s">
        <v>67</v>
      </c>
      <c r="H1" s="45" t="str">
        <f>_xlfn.TEXTJOIN("
",TRUE,F2:F99)</f>
        <v>08.01.29 Мастер по ремонту и обслуживанию инженерных систем жилищно- коммунального хозяйства</v>
      </c>
    </row>
    <row r="2" spans="1:8" ht="28.8" x14ac:dyDescent="0.3">
      <c r="A2" s="60" t="s">
        <v>73</v>
      </c>
      <c r="B2" s="61">
        <v>2023</v>
      </c>
      <c r="C2" s="61" t="s">
        <v>74</v>
      </c>
      <c r="D2" s="62" t="s">
        <v>75</v>
      </c>
      <c r="E2" s="62" t="s">
        <v>76</v>
      </c>
      <c r="F2" s="63" t="s">
        <v>77</v>
      </c>
      <c r="G2" s="64" t="s">
        <v>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08"/>
  <sheetViews>
    <sheetView topLeftCell="A102" workbookViewId="0">
      <selection activeCell="B39" sqref="B39"/>
    </sheetView>
  </sheetViews>
  <sheetFormatPr defaultColWidth="9.109375" defaultRowHeight="14.4" x14ac:dyDescent="0.3"/>
  <cols>
    <col min="1" max="1" width="3.33203125" style="6" customWidth="1"/>
    <col min="2" max="2" width="26" style="6" customWidth="1"/>
    <col min="3" max="3" width="51.5546875" style="6" customWidth="1"/>
    <col min="4" max="4" width="18.109375" style="6" customWidth="1"/>
    <col min="5" max="5" width="11.33203125" style="6" customWidth="1"/>
    <col min="6" max="6" width="11.44140625" style="6" customWidth="1"/>
    <col min="7" max="7" width="11" style="6" customWidth="1"/>
    <col min="8" max="8" width="11.109375" style="6" customWidth="1"/>
    <col min="9" max="16384" width="9.109375" style="6"/>
  </cols>
  <sheetData>
    <row r="1" spans="1:8" ht="21.6" thickBot="1" x14ac:dyDescent="0.35">
      <c r="A1" s="199" t="s">
        <v>78</v>
      </c>
      <c r="B1" s="200"/>
      <c r="C1" s="200"/>
      <c r="D1" s="200"/>
      <c r="E1" s="200"/>
      <c r="F1" s="200"/>
      <c r="G1" s="200"/>
      <c r="H1" s="200"/>
    </row>
    <row r="2" spans="1:8" ht="15.6" x14ac:dyDescent="0.3">
      <c r="A2" s="201" t="s">
        <v>79</v>
      </c>
      <c r="B2" s="202"/>
      <c r="C2" s="202"/>
      <c r="D2" s="202"/>
      <c r="E2" s="202"/>
      <c r="F2" s="202"/>
      <c r="G2" s="202"/>
      <c r="H2" s="203"/>
    </row>
    <row r="3" spans="1:8" ht="15.6" x14ac:dyDescent="0.3">
      <c r="A3" s="204" t="s">
        <v>80</v>
      </c>
      <c r="B3" s="205"/>
      <c r="C3" s="205"/>
      <c r="D3" s="205"/>
      <c r="E3" s="205"/>
      <c r="F3" s="205"/>
      <c r="G3" s="205"/>
      <c r="H3" s="206"/>
    </row>
    <row r="4" spans="1:8" x14ac:dyDescent="0.3">
      <c r="A4" s="207" t="s">
        <v>81</v>
      </c>
      <c r="B4" s="208"/>
      <c r="C4" s="208"/>
      <c r="D4" s="208"/>
      <c r="E4" s="208"/>
      <c r="F4" s="208"/>
      <c r="G4" s="208"/>
      <c r="H4" s="209"/>
    </row>
    <row r="5" spans="1:8" ht="15" thickBot="1" x14ac:dyDescent="0.35">
      <c r="A5" s="207" t="s">
        <v>82</v>
      </c>
      <c r="B5" s="208"/>
      <c r="C5" s="208"/>
      <c r="D5" s="208"/>
      <c r="E5" s="208"/>
      <c r="F5" s="208"/>
      <c r="G5" s="208"/>
      <c r="H5" s="209"/>
    </row>
    <row r="6" spans="1:8" ht="21.6" thickBot="1" x14ac:dyDescent="0.35">
      <c r="A6" s="210" t="s">
        <v>83</v>
      </c>
      <c r="B6" s="211"/>
      <c r="C6" s="211"/>
      <c r="D6" s="211"/>
      <c r="E6" s="211"/>
      <c r="F6" s="211"/>
      <c r="G6" s="211"/>
      <c r="H6" s="212"/>
    </row>
    <row r="7" spans="1:8" ht="21.6" thickBot="1" x14ac:dyDescent="0.35">
      <c r="A7" s="196" t="s">
        <v>12</v>
      </c>
      <c r="B7" s="197"/>
      <c r="C7" s="197"/>
      <c r="D7" s="197"/>
      <c r="E7" s="197"/>
      <c r="F7" s="197"/>
      <c r="G7" s="197"/>
      <c r="H7" s="198"/>
    </row>
    <row r="8" spans="1:8" x14ac:dyDescent="0.3">
      <c r="A8" s="190" t="s">
        <v>13</v>
      </c>
      <c r="B8" s="191"/>
      <c r="C8" s="191"/>
      <c r="D8" s="191"/>
      <c r="E8" s="191"/>
      <c r="F8" s="191"/>
      <c r="G8" s="191"/>
      <c r="H8" s="192"/>
    </row>
    <row r="9" spans="1:8" x14ac:dyDescent="0.3">
      <c r="A9" s="193" t="s">
        <v>84</v>
      </c>
      <c r="B9" s="194"/>
      <c r="C9" s="194"/>
      <c r="D9" s="194"/>
      <c r="E9" s="194"/>
      <c r="F9" s="194"/>
      <c r="G9" s="194"/>
      <c r="H9" s="195"/>
    </row>
    <row r="10" spans="1:8" x14ac:dyDescent="0.3">
      <c r="A10" s="181" t="s">
        <v>85</v>
      </c>
      <c r="B10" s="182"/>
      <c r="C10" s="182"/>
      <c r="D10" s="182"/>
      <c r="E10" s="182"/>
      <c r="F10" s="182"/>
      <c r="G10" s="182"/>
      <c r="H10" s="183"/>
    </row>
    <row r="11" spans="1:8" x14ac:dyDescent="0.3">
      <c r="A11" s="181" t="s">
        <v>86</v>
      </c>
      <c r="B11" s="182"/>
      <c r="C11" s="182"/>
      <c r="D11" s="182"/>
      <c r="E11" s="182"/>
      <c r="F11" s="182"/>
      <c r="G11" s="182"/>
      <c r="H11" s="183"/>
    </row>
    <row r="12" spans="1:8" x14ac:dyDescent="0.3">
      <c r="A12" s="181" t="s">
        <v>87</v>
      </c>
      <c r="B12" s="182"/>
      <c r="C12" s="182"/>
      <c r="D12" s="182"/>
      <c r="E12" s="182"/>
      <c r="F12" s="182"/>
      <c r="G12" s="182"/>
      <c r="H12" s="183"/>
    </row>
    <row r="13" spans="1:8" x14ac:dyDescent="0.3">
      <c r="A13" s="181" t="s">
        <v>88</v>
      </c>
      <c r="B13" s="182"/>
      <c r="C13" s="182"/>
      <c r="D13" s="182"/>
      <c r="E13" s="182"/>
      <c r="F13" s="182"/>
      <c r="G13" s="182"/>
      <c r="H13" s="183"/>
    </row>
    <row r="14" spans="1:8" x14ac:dyDescent="0.3">
      <c r="A14" s="193" t="s">
        <v>89</v>
      </c>
      <c r="B14" s="194"/>
      <c r="C14" s="194"/>
      <c r="D14" s="194"/>
      <c r="E14" s="194"/>
      <c r="F14" s="194"/>
      <c r="G14" s="194"/>
      <c r="H14" s="195"/>
    </row>
    <row r="15" spans="1:8" x14ac:dyDescent="0.3">
      <c r="A15" s="181" t="s">
        <v>90</v>
      </c>
      <c r="B15" s="182"/>
      <c r="C15" s="182"/>
      <c r="D15" s="182"/>
      <c r="E15" s="182"/>
      <c r="F15" s="182"/>
      <c r="G15" s="182"/>
      <c r="H15" s="183"/>
    </row>
    <row r="16" spans="1:8" ht="15" thickBot="1" x14ac:dyDescent="0.35">
      <c r="A16" s="181" t="s">
        <v>91</v>
      </c>
      <c r="B16" s="182"/>
      <c r="C16" s="182"/>
      <c r="D16" s="182"/>
      <c r="E16" s="182"/>
      <c r="F16" s="182"/>
      <c r="G16" s="182"/>
      <c r="H16" s="183"/>
    </row>
    <row r="17" spans="1:8" ht="41.4" x14ac:dyDescent="0.3">
      <c r="A17" s="65" t="s">
        <v>0</v>
      </c>
      <c r="B17" s="66" t="s">
        <v>1</v>
      </c>
      <c r="C17" s="66" t="s">
        <v>10</v>
      </c>
      <c r="D17" s="66" t="s">
        <v>2</v>
      </c>
      <c r="E17" s="66" t="s">
        <v>4</v>
      </c>
      <c r="F17" s="66" t="s">
        <v>3</v>
      </c>
      <c r="G17" s="66" t="s">
        <v>8</v>
      </c>
      <c r="H17" s="67" t="s">
        <v>92</v>
      </c>
    </row>
    <row r="18" spans="1:8" ht="41.4" x14ac:dyDescent="0.3">
      <c r="A18" s="98">
        <v>1</v>
      </c>
      <c r="B18" s="68" t="s">
        <v>93</v>
      </c>
      <c r="C18" s="69" t="s">
        <v>94</v>
      </c>
      <c r="D18" s="70" t="s">
        <v>11</v>
      </c>
      <c r="E18" s="70">
        <v>2</v>
      </c>
      <c r="F18" s="70" t="s">
        <v>95</v>
      </c>
      <c r="G18" s="70">
        <v>2</v>
      </c>
      <c r="H18" s="99" t="s">
        <v>96</v>
      </c>
    </row>
    <row r="19" spans="1:8" ht="27.6" x14ac:dyDescent="0.3">
      <c r="A19" s="98">
        <v>2</v>
      </c>
      <c r="B19" s="68" t="s">
        <v>97</v>
      </c>
      <c r="C19" s="69" t="s">
        <v>98</v>
      </c>
      <c r="D19" s="70" t="s">
        <v>11</v>
      </c>
      <c r="E19" s="70">
        <v>4</v>
      </c>
      <c r="F19" s="70" t="s">
        <v>6</v>
      </c>
      <c r="G19" s="70">
        <v>4</v>
      </c>
      <c r="H19" s="99" t="s">
        <v>96</v>
      </c>
    </row>
    <row r="20" spans="1:8" ht="132" x14ac:dyDescent="0.3">
      <c r="A20" s="100">
        <v>3</v>
      </c>
      <c r="B20" s="68" t="s">
        <v>99</v>
      </c>
      <c r="C20" s="71" t="s">
        <v>100</v>
      </c>
      <c r="D20" s="70" t="s">
        <v>11</v>
      </c>
      <c r="E20" s="72">
        <v>1</v>
      </c>
      <c r="F20" s="72" t="s">
        <v>95</v>
      </c>
      <c r="G20" s="72">
        <v>1</v>
      </c>
      <c r="H20" s="101" t="s">
        <v>96</v>
      </c>
    </row>
    <row r="21" spans="1:8" ht="39.6" x14ac:dyDescent="0.3">
      <c r="A21" s="100">
        <v>4</v>
      </c>
      <c r="B21" s="73" t="s">
        <v>101</v>
      </c>
      <c r="C21" s="74" t="s">
        <v>102</v>
      </c>
      <c r="D21" s="70" t="s">
        <v>11</v>
      </c>
      <c r="E21" s="72">
        <v>1</v>
      </c>
      <c r="F21" s="72" t="s">
        <v>6</v>
      </c>
      <c r="G21" s="72">
        <v>1</v>
      </c>
      <c r="H21" s="101" t="s">
        <v>96</v>
      </c>
    </row>
    <row r="22" spans="1:8" ht="79.2" x14ac:dyDescent="0.3">
      <c r="A22" s="100">
        <v>5</v>
      </c>
      <c r="B22" s="73" t="s">
        <v>103</v>
      </c>
      <c r="C22" s="74" t="s">
        <v>104</v>
      </c>
      <c r="D22" s="70" t="s">
        <v>11</v>
      </c>
      <c r="E22" s="72">
        <v>1</v>
      </c>
      <c r="F22" s="72" t="s">
        <v>6</v>
      </c>
      <c r="G22" s="72">
        <v>1</v>
      </c>
      <c r="H22" s="101" t="s">
        <v>96</v>
      </c>
    </row>
    <row r="23" spans="1:8" ht="41.4" x14ac:dyDescent="0.3">
      <c r="A23" s="100">
        <v>6</v>
      </c>
      <c r="B23" s="73" t="s">
        <v>105</v>
      </c>
      <c r="C23" s="74" t="s">
        <v>106</v>
      </c>
      <c r="D23" s="70" t="s">
        <v>11</v>
      </c>
      <c r="E23" s="72">
        <v>2</v>
      </c>
      <c r="F23" s="72" t="s">
        <v>95</v>
      </c>
      <c r="G23" s="72">
        <v>2</v>
      </c>
      <c r="H23" s="101" t="s">
        <v>96</v>
      </c>
    </row>
    <row r="24" spans="1:8" ht="92.4" x14ac:dyDescent="0.3">
      <c r="A24" s="100">
        <v>7</v>
      </c>
      <c r="B24" s="73" t="s">
        <v>107</v>
      </c>
      <c r="C24" s="74" t="s">
        <v>108</v>
      </c>
      <c r="D24" s="70" t="s">
        <v>11</v>
      </c>
      <c r="E24" s="72">
        <v>1</v>
      </c>
      <c r="F24" s="72" t="s">
        <v>95</v>
      </c>
      <c r="G24" s="72">
        <v>1</v>
      </c>
      <c r="H24" s="101" t="s">
        <v>96</v>
      </c>
    </row>
    <row r="25" spans="1:8" ht="105.6" x14ac:dyDescent="0.3">
      <c r="A25" s="100">
        <v>8</v>
      </c>
      <c r="B25" s="73" t="s">
        <v>109</v>
      </c>
      <c r="C25" s="74" t="s">
        <v>110</v>
      </c>
      <c r="D25" s="70" t="s">
        <v>11</v>
      </c>
      <c r="E25" s="72">
        <v>1</v>
      </c>
      <c r="F25" s="72" t="s">
        <v>95</v>
      </c>
      <c r="G25" s="72">
        <v>1</v>
      </c>
      <c r="H25" s="101" t="s">
        <v>96</v>
      </c>
    </row>
    <row r="26" spans="1:8" ht="145.19999999999999" x14ac:dyDescent="0.3">
      <c r="A26" s="100">
        <v>9</v>
      </c>
      <c r="B26" s="75" t="s">
        <v>111</v>
      </c>
      <c r="C26" s="76" t="s">
        <v>112</v>
      </c>
      <c r="D26" s="70" t="s">
        <v>11</v>
      </c>
      <c r="E26" s="72">
        <v>2</v>
      </c>
      <c r="F26" s="72" t="s">
        <v>6</v>
      </c>
      <c r="G26" s="72">
        <v>2</v>
      </c>
      <c r="H26" s="101" t="s">
        <v>96</v>
      </c>
    </row>
    <row r="27" spans="1:8" ht="27.6" x14ac:dyDescent="0.3">
      <c r="A27" s="100">
        <v>10</v>
      </c>
      <c r="B27" s="73" t="s">
        <v>113</v>
      </c>
      <c r="C27" s="74" t="s">
        <v>114</v>
      </c>
      <c r="D27" s="70" t="s">
        <v>11</v>
      </c>
      <c r="E27" s="72">
        <v>2</v>
      </c>
      <c r="F27" s="72" t="s">
        <v>6</v>
      </c>
      <c r="G27" s="72">
        <v>2</v>
      </c>
      <c r="H27" s="101" t="s">
        <v>96</v>
      </c>
    </row>
    <row r="28" spans="1:8" ht="39.6" x14ac:dyDescent="0.3">
      <c r="A28" s="100">
        <v>11</v>
      </c>
      <c r="B28" s="73" t="s">
        <v>115</v>
      </c>
      <c r="C28" s="74" t="s">
        <v>116</v>
      </c>
      <c r="D28" s="70" t="s">
        <v>11</v>
      </c>
      <c r="E28" s="72">
        <v>2</v>
      </c>
      <c r="F28" s="72" t="s">
        <v>6</v>
      </c>
      <c r="G28" s="72">
        <v>2</v>
      </c>
      <c r="H28" s="101" t="s">
        <v>96</v>
      </c>
    </row>
    <row r="29" spans="1:8" ht="39.6" x14ac:dyDescent="0.3">
      <c r="A29" s="100">
        <v>12</v>
      </c>
      <c r="B29" s="73" t="s">
        <v>117</v>
      </c>
      <c r="C29" s="69" t="s">
        <v>118</v>
      </c>
      <c r="D29" s="70" t="s">
        <v>11</v>
      </c>
      <c r="E29" s="77">
        <v>4</v>
      </c>
      <c r="F29" s="77" t="s">
        <v>6</v>
      </c>
      <c r="G29" s="77">
        <v>4</v>
      </c>
      <c r="H29" s="101" t="s">
        <v>96</v>
      </c>
    </row>
    <row r="30" spans="1:8" ht="105.6" x14ac:dyDescent="0.3">
      <c r="A30" s="100">
        <v>13</v>
      </c>
      <c r="B30" s="73" t="s">
        <v>119</v>
      </c>
      <c r="C30" s="78" t="s">
        <v>120</v>
      </c>
      <c r="D30" s="70" t="s">
        <v>11</v>
      </c>
      <c r="E30" s="77">
        <v>4</v>
      </c>
      <c r="F30" s="77" t="s">
        <v>6</v>
      </c>
      <c r="G30" s="77">
        <v>4</v>
      </c>
      <c r="H30" s="101" t="s">
        <v>96</v>
      </c>
    </row>
    <row r="31" spans="1:8" ht="118.8" x14ac:dyDescent="0.3">
      <c r="A31" s="100">
        <v>14</v>
      </c>
      <c r="B31" s="73" t="s">
        <v>121</v>
      </c>
      <c r="C31" s="78" t="s">
        <v>122</v>
      </c>
      <c r="D31" s="70" t="s">
        <v>11</v>
      </c>
      <c r="E31" s="77">
        <v>2</v>
      </c>
      <c r="F31" s="77" t="s">
        <v>6</v>
      </c>
      <c r="G31" s="77">
        <v>2</v>
      </c>
      <c r="H31" s="101" t="s">
        <v>96</v>
      </c>
    </row>
    <row r="32" spans="1:8" ht="118.8" x14ac:dyDescent="0.3">
      <c r="A32" s="100">
        <v>15</v>
      </c>
      <c r="B32" s="73" t="s">
        <v>123</v>
      </c>
      <c r="C32" s="74" t="s">
        <v>124</v>
      </c>
      <c r="D32" s="70" t="s">
        <v>11</v>
      </c>
      <c r="E32" s="72">
        <v>2</v>
      </c>
      <c r="F32" s="77" t="s">
        <v>6</v>
      </c>
      <c r="G32" s="72">
        <v>2</v>
      </c>
      <c r="H32" s="101" t="s">
        <v>96</v>
      </c>
    </row>
    <row r="33" spans="1:8" ht="79.2" x14ac:dyDescent="0.3">
      <c r="A33" s="100">
        <v>16</v>
      </c>
      <c r="B33" s="73" t="s">
        <v>125</v>
      </c>
      <c r="C33" s="78" t="s">
        <v>126</v>
      </c>
      <c r="D33" s="70" t="s">
        <v>11</v>
      </c>
      <c r="E33" s="77">
        <v>4</v>
      </c>
      <c r="F33" s="77" t="s">
        <v>6</v>
      </c>
      <c r="G33" s="77">
        <v>4</v>
      </c>
      <c r="H33" s="101" t="s">
        <v>96</v>
      </c>
    </row>
    <row r="34" spans="1:8" ht="92.4" x14ac:dyDescent="0.3">
      <c r="A34" s="100">
        <v>17</v>
      </c>
      <c r="B34" s="73" t="s">
        <v>127</v>
      </c>
      <c r="C34" s="78" t="s">
        <v>128</v>
      </c>
      <c r="D34" s="70" t="s">
        <v>11</v>
      </c>
      <c r="E34" s="77">
        <v>2</v>
      </c>
      <c r="F34" s="77" t="s">
        <v>6</v>
      </c>
      <c r="G34" s="77">
        <v>2</v>
      </c>
      <c r="H34" s="101" t="s">
        <v>96</v>
      </c>
    </row>
    <row r="35" spans="1:8" ht="79.2" x14ac:dyDescent="0.3">
      <c r="A35" s="100">
        <v>18</v>
      </c>
      <c r="B35" s="73" t="s">
        <v>129</v>
      </c>
      <c r="C35" s="74" t="s">
        <v>130</v>
      </c>
      <c r="D35" s="70" t="s">
        <v>11</v>
      </c>
      <c r="E35" s="72">
        <v>2</v>
      </c>
      <c r="F35" s="72" t="s">
        <v>6</v>
      </c>
      <c r="G35" s="72">
        <v>2</v>
      </c>
      <c r="H35" s="101" t="s">
        <v>96</v>
      </c>
    </row>
    <row r="36" spans="1:8" x14ac:dyDescent="0.3">
      <c r="A36" s="100">
        <v>19</v>
      </c>
      <c r="B36" s="73" t="s">
        <v>131</v>
      </c>
      <c r="C36" s="76" t="s">
        <v>132</v>
      </c>
      <c r="D36" s="70" t="s">
        <v>11</v>
      </c>
      <c r="E36" s="72">
        <v>1</v>
      </c>
      <c r="F36" s="72" t="s">
        <v>6</v>
      </c>
      <c r="G36" s="72">
        <v>1</v>
      </c>
      <c r="H36" s="101" t="s">
        <v>96</v>
      </c>
    </row>
    <row r="37" spans="1:8" ht="39.6" x14ac:dyDescent="0.3">
      <c r="A37" s="100">
        <v>20</v>
      </c>
      <c r="B37" s="75" t="s">
        <v>133</v>
      </c>
      <c r="C37" s="76" t="s">
        <v>134</v>
      </c>
      <c r="D37" s="87" t="s">
        <v>11</v>
      </c>
      <c r="E37" s="79">
        <v>5</v>
      </c>
      <c r="F37" s="79" t="s">
        <v>6</v>
      </c>
      <c r="G37" s="79">
        <v>5</v>
      </c>
      <c r="H37" s="102" t="s">
        <v>96</v>
      </c>
    </row>
    <row r="38" spans="1:8" ht="52.8" x14ac:dyDescent="0.3">
      <c r="A38" s="100">
        <v>21</v>
      </c>
      <c r="B38" s="73" t="s">
        <v>135</v>
      </c>
      <c r="C38" s="74" t="s">
        <v>136</v>
      </c>
      <c r="D38" s="72" t="s">
        <v>5</v>
      </c>
      <c r="E38" s="72">
        <v>1</v>
      </c>
      <c r="F38" s="72" t="s">
        <v>6</v>
      </c>
      <c r="G38" s="72">
        <v>1</v>
      </c>
      <c r="H38" s="101" t="s">
        <v>96</v>
      </c>
    </row>
    <row r="39" spans="1:8" x14ac:dyDescent="0.3">
      <c r="A39" s="100">
        <v>22</v>
      </c>
      <c r="B39" s="73" t="s">
        <v>137</v>
      </c>
      <c r="C39" s="74" t="s">
        <v>138</v>
      </c>
      <c r="D39" s="72" t="s">
        <v>5</v>
      </c>
      <c r="E39" s="72">
        <v>1</v>
      </c>
      <c r="F39" s="72" t="s">
        <v>6</v>
      </c>
      <c r="G39" s="72">
        <v>1</v>
      </c>
      <c r="H39" s="101" t="s">
        <v>96</v>
      </c>
    </row>
    <row r="40" spans="1:8" ht="39.6" x14ac:dyDescent="0.3">
      <c r="A40" s="100">
        <v>23</v>
      </c>
      <c r="B40" s="75" t="s">
        <v>139</v>
      </c>
      <c r="C40" s="76" t="s">
        <v>140</v>
      </c>
      <c r="D40" s="72" t="s">
        <v>11</v>
      </c>
      <c r="E40" s="72">
        <v>3</v>
      </c>
      <c r="F40" s="72" t="s">
        <v>95</v>
      </c>
      <c r="G40" s="72">
        <v>3</v>
      </c>
      <c r="H40" s="101" t="s">
        <v>96</v>
      </c>
    </row>
    <row r="41" spans="1:8" ht="26.4" x14ac:dyDescent="0.3">
      <c r="A41" s="100">
        <v>24</v>
      </c>
      <c r="B41" s="75" t="s">
        <v>141</v>
      </c>
      <c r="C41" s="74" t="s">
        <v>142</v>
      </c>
      <c r="D41" s="72" t="s">
        <v>11</v>
      </c>
      <c r="E41" s="72">
        <v>2</v>
      </c>
      <c r="F41" s="72" t="s">
        <v>95</v>
      </c>
      <c r="G41" s="72">
        <v>2</v>
      </c>
      <c r="H41" s="101" t="s">
        <v>96</v>
      </c>
    </row>
    <row r="42" spans="1:8" ht="79.2" x14ac:dyDescent="0.3">
      <c r="A42" s="100">
        <v>25</v>
      </c>
      <c r="B42" s="75" t="s">
        <v>143</v>
      </c>
      <c r="C42" s="74" t="s">
        <v>144</v>
      </c>
      <c r="D42" s="72" t="s">
        <v>11</v>
      </c>
      <c r="E42" s="72">
        <v>2</v>
      </c>
      <c r="F42" s="72" t="s">
        <v>95</v>
      </c>
      <c r="G42" s="72">
        <v>2</v>
      </c>
      <c r="H42" s="101" t="s">
        <v>96</v>
      </c>
    </row>
    <row r="43" spans="1:8" ht="118.8" x14ac:dyDescent="0.3">
      <c r="A43" s="100">
        <v>26</v>
      </c>
      <c r="B43" s="75" t="s">
        <v>145</v>
      </c>
      <c r="C43" s="74" t="s">
        <v>146</v>
      </c>
      <c r="D43" s="72" t="s">
        <v>11</v>
      </c>
      <c r="E43" s="72">
        <v>2</v>
      </c>
      <c r="F43" s="72" t="s">
        <v>95</v>
      </c>
      <c r="G43" s="72">
        <v>2</v>
      </c>
      <c r="H43" s="101" t="s">
        <v>96</v>
      </c>
    </row>
    <row r="44" spans="1:8" ht="39.6" x14ac:dyDescent="0.3">
      <c r="A44" s="100">
        <v>27</v>
      </c>
      <c r="B44" s="75" t="s">
        <v>147</v>
      </c>
      <c r="C44" s="74" t="s">
        <v>148</v>
      </c>
      <c r="D44" s="72" t="s">
        <v>11</v>
      </c>
      <c r="E44" s="72">
        <v>2</v>
      </c>
      <c r="F44" s="72" t="s">
        <v>95</v>
      </c>
      <c r="G44" s="72">
        <v>2</v>
      </c>
      <c r="H44" s="101" t="s">
        <v>96</v>
      </c>
    </row>
    <row r="45" spans="1:8" ht="79.2" x14ac:dyDescent="0.3">
      <c r="A45" s="100">
        <v>28</v>
      </c>
      <c r="B45" s="75" t="s">
        <v>149</v>
      </c>
      <c r="C45" s="74" t="s">
        <v>150</v>
      </c>
      <c r="D45" s="72" t="s">
        <v>11</v>
      </c>
      <c r="E45" s="72">
        <v>2</v>
      </c>
      <c r="F45" s="72" t="s">
        <v>95</v>
      </c>
      <c r="G45" s="72">
        <v>2</v>
      </c>
      <c r="H45" s="101" t="s">
        <v>96</v>
      </c>
    </row>
    <row r="46" spans="1:8" ht="66" x14ac:dyDescent="0.3">
      <c r="A46" s="100">
        <v>29</v>
      </c>
      <c r="B46" s="75" t="s">
        <v>151</v>
      </c>
      <c r="C46" s="74" t="s">
        <v>152</v>
      </c>
      <c r="D46" s="72" t="s">
        <v>11</v>
      </c>
      <c r="E46" s="72">
        <v>2</v>
      </c>
      <c r="F46" s="72" t="s">
        <v>95</v>
      </c>
      <c r="G46" s="72">
        <v>2</v>
      </c>
      <c r="H46" s="101" t="s">
        <v>96</v>
      </c>
    </row>
    <row r="47" spans="1:8" ht="79.2" x14ac:dyDescent="0.3">
      <c r="A47" s="100">
        <v>30</v>
      </c>
      <c r="B47" s="75" t="s">
        <v>153</v>
      </c>
      <c r="C47" s="74" t="s">
        <v>154</v>
      </c>
      <c r="D47" s="72" t="s">
        <v>11</v>
      </c>
      <c r="E47" s="72">
        <v>2</v>
      </c>
      <c r="F47" s="72" t="s">
        <v>95</v>
      </c>
      <c r="G47" s="72">
        <v>2</v>
      </c>
      <c r="H47" s="101" t="s">
        <v>96</v>
      </c>
    </row>
    <row r="48" spans="1:8" ht="52.8" x14ac:dyDescent="0.3">
      <c r="A48" s="100">
        <v>31</v>
      </c>
      <c r="B48" s="75" t="s">
        <v>155</v>
      </c>
      <c r="C48" s="74" t="s">
        <v>156</v>
      </c>
      <c r="D48" s="72" t="s">
        <v>11</v>
      </c>
      <c r="E48" s="72">
        <v>2</v>
      </c>
      <c r="F48" s="72" t="s">
        <v>95</v>
      </c>
      <c r="G48" s="72">
        <v>2</v>
      </c>
      <c r="H48" s="101" t="s">
        <v>96</v>
      </c>
    </row>
    <row r="49" spans="1:8" ht="66" x14ac:dyDescent="0.3">
      <c r="A49" s="100">
        <v>32</v>
      </c>
      <c r="B49" s="75" t="s">
        <v>157</v>
      </c>
      <c r="C49" s="74" t="s">
        <v>158</v>
      </c>
      <c r="D49" s="72" t="s">
        <v>11</v>
      </c>
      <c r="E49" s="72">
        <v>2</v>
      </c>
      <c r="F49" s="72" t="s">
        <v>95</v>
      </c>
      <c r="G49" s="72">
        <v>2</v>
      </c>
      <c r="H49" s="101" t="s">
        <v>96</v>
      </c>
    </row>
    <row r="50" spans="1:8" ht="92.4" x14ac:dyDescent="0.3">
      <c r="A50" s="100">
        <v>33</v>
      </c>
      <c r="B50" s="75" t="s">
        <v>159</v>
      </c>
      <c r="C50" s="74" t="s">
        <v>160</v>
      </c>
      <c r="D50" s="70" t="s">
        <v>11</v>
      </c>
      <c r="E50" s="72">
        <v>2</v>
      </c>
      <c r="F50" s="72" t="s">
        <v>95</v>
      </c>
      <c r="G50" s="72">
        <v>2</v>
      </c>
      <c r="H50" s="101" t="s">
        <v>96</v>
      </c>
    </row>
    <row r="51" spans="1:8" x14ac:dyDescent="0.3">
      <c r="A51" s="100">
        <v>34</v>
      </c>
      <c r="B51" s="75" t="s">
        <v>161</v>
      </c>
      <c r="C51" s="74" t="s">
        <v>162</v>
      </c>
      <c r="D51" s="70" t="s">
        <v>11</v>
      </c>
      <c r="E51" s="72">
        <v>2</v>
      </c>
      <c r="F51" s="72" t="s">
        <v>95</v>
      </c>
      <c r="G51" s="72">
        <v>2</v>
      </c>
      <c r="H51" s="101" t="s">
        <v>96</v>
      </c>
    </row>
    <row r="52" spans="1:8" ht="66" x14ac:dyDescent="0.3">
      <c r="A52" s="100">
        <v>35</v>
      </c>
      <c r="B52" s="75" t="s">
        <v>163</v>
      </c>
      <c r="C52" s="74" t="s">
        <v>164</v>
      </c>
      <c r="D52" s="70" t="s">
        <v>11</v>
      </c>
      <c r="E52" s="72">
        <v>2</v>
      </c>
      <c r="F52" s="72" t="s">
        <v>95</v>
      </c>
      <c r="G52" s="72">
        <v>2</v>
      </c>
      <c r="H52" s="101" t="s">
        <v>96</v>
      </c>
    </row>
    <row r="53" spans="1:8" ht="52.8" x14ac:dyDescent="0.3">
      <c r="A53" s="100">
        <v>36</v>
      </c>
      <c r="B53" s="75" t="s">
        <v>165</v>
      </c>
      <c r="C53" s="74" t="s">
        <v>166</v>
      </c>
      <c r="D53" s="70" t="s">
        <v>11</v>
      </c>
      <c r="E53" s="72">
        <v>2</v>
      </c>
      <c r="F53" s="72" t="s">
        <v>95</v>
      </c>
      <c r="G53" s="72">
        <v>2</v>
      </c>
      <c r="H53" s="101" t="s">
        <v>96</v>
      </c>
    </row>
    <row r="54" spans="1:8" ht="66" x14ac:dyDescent="0.3">
      <c r="A54" s="100">
        <v>37</v>
      </c>
      <c r="B54" s="75" t="s">
        <v>167</v>
      </c>
      <c r="C54" s="74" t="s">
        <v>168</v>
      </c>
      <c r="D54" s="72" t="s">
        <v>11</v>
      </c>
      <c r="E54" s="72">
        <v>2</v>
      </c>
      <c r="F54" s="72" t="s">
        <v>95</v>
      </c>
      <c r="G54" s="72">
        <v>2</v>
      </c>
      <c r="H54" s="101" t="s">
        <v>96</v>
      </c>
    </row>
    <row r="55" spans="1:8" ht="79.2" x14ac:dyDescent="0.3">
      <c r="A55" s="100">
        <v>38</v>
      </c>
      <c r="B55" s="75" t="s">
        <v>169</v>
      </c>
      <c r="C55" s="74" t="s">
        <v>170</v>
      </c>
      <c r="D55" s="72" t="s">
        <v>7</v>
      </c>
      <c r="E55" s="72">
        <v>1</v>
      </c>
      <c r="F55" s="72" t="s">
        <v>95</v>
      </c>
      <c r="G55" s="72">
        <v>1</v>
      </c>
      <c r="H55" s="101" t="s">
        <v>96</v>
      </c>
    </row>
    <row r="56" spans="1:8" ht="79.8" thickBot="1" x14ac:dyDescent="0.35">
      <c r="A56" s="100">
        <v>39</v>
      </c>
      <c r="B56" s="75" t="s">
        <v>171</v>
      </c>
      <c r="C56" s="74" t="s">
        <v>172</v>
      </c>
      <c r="D56" s="72" t="s">
        <v>11</v>
      </c>
      <c r="E56" s="72">
        <v>4</v>
      </c>
      <c r="F56" s="72" t="s">
        <v>95</v>
      </c>
      <c r="G56" s="72">
        <v>4</v>
      </c>
      <c r="H56" s="101" t="s">
        <v>96</v>
      </c>
    </row>
    <row r="57" spans="1:8" ht="21.6" thickBot="1" x14ac:dyDescent="0.35">
      <c r="A57" s="196" t="s">
        <v>173</v>
      </c>
      <c r="B57" s="197"/>
      <c r="C57" s="197"/>
      <c r="D57" s="197"/>
      <c r="E57" s="197"/>
      <c r="F57" s="197"/>
      <c r="G57" s="197"/>
      <c r="H57" s="198"/>
    </row>
    <row r="58" spans="1:8" x14ac:dyDescent="0.3">
      <c r="A58" s="190" t="s">
        <v>13</v>
      </c>
      <c r="B58" s="191"/>
      <c r="C58" s="191"/>
      <c r="D58" s="191"/>
      <c r="E58" s="191"/>
      <c r="F58" s="191"/>
      <c r="G58" s="191"/>
      <c r="H58" s="192"/>
    </row>
    <row r="59" spans="1:8" x14ac:dyDescent="0.3">
      <c r="A59" s="193" t="s">
        <v>174</v>
      </c>
      <c r="B59" s="194"/>
      <c r="C59" s="194"/>
      <c r="D59" s="194"/>
      <c r="E59" s="194"/>
      <c r="F59" s="194"/>
      <c r="G59" s="194"/>
      <c r="H59" s="195"/>
    </row>
    <row r="60" spans="1:8" x14ac:dyDescent="0.3">
      <c r="A60" s="181" t="s">
        <v>175</v>
      </c>
      <c r="B60" s="182"/>
      <c r="C60" s="182"/>
      <c r="D60" s="182"/>
      <c r="E60" s="182"/>
      <c r="F60" s="182"/>
      <c r="G60" s="182"/>
      <c r="H60" s="183"/>
    </row>
    <row r="61" spans="1:8" x14ac:dyDescent="0.3">
      <c r="A61" s="181" t="s">
        <v>176</v>
      </c>
      <c r="B61" s="182"/>
      <c r="C61" s="182"/>
      <c r="D61" s="182"/>
      <c r="E61" s="182"/>
      <c r="F61" s="182"/>
      <c r="G61" s="182"/>
      <c r="H61" s="183"/>
    </row>
    <row r="62" spans="1:8" x14ac:dyDescent="0.3">
      <c r="A62" s="193" t="s">
        <v>177</v>
      </c>
      <c r="B62" s="194"/>
      <c r="C62" s="194"/>
      <c r="D62" s="194"/>
      <c r="E62" s="194"/>
      <c r="F62" s="194"/>
      <c r="G62" s="194"/>
      <c r="H62" s="195"/>
    </row>
    <row r="63" spans="1:8" x14ac:dyDescent="0.3">
      <c r="A63" s="181" t="s">
        <v>178</v>
      </c>
      <c r="B63" s="182"/>
      <c r="C63" s="182"/>
      <c r="D63" s="182"/>
      <c r="E63" s="182"/>
      <c r="F63" s="182"/>
      <c r="G63" s="182"/>
      <c r="H63" s="183"/>
    </row>
    <row r="64" spans="1:8" x14ac:dyDescent="0.3">
      <c r="A64" s="181" t="s">
        <v>179</v>
      </c>
      <c r="B64" s="182"/>
      <c r="C64" s="182"/>
      <c r="D64" s="182"/>
      <c r="E64" s="182"/>
      <c r="F64" s="182"/>
      <c r="G64" s="182"/>
      <c r="H64" s="183"/>
    </row>
    <row r="65" spans="1:8" x14ac:dyDescent="0.3">
      <c r="A65" s="181" t="s">
        <v>180</v>
      </c>
      <c r="B65" s="182"/>
      <c r="C65" s="182"/>
      <c r="D65" s="182"/>
      <c r="E65" s="182"/>
      <c r="F65" s="182"/>
      <c r="G65" s="182"/>
      <c r="H65" s="183"/>
    </row>
    <row r="66" spans="1:8" ht="15" thickBot="1" x14ac:dyDescent="0.35">
      <c r="A66" s="184" t="s">
        <v>91</v>
      </c>
      <c r="B66" s="185"/>
      <c r="C66" s="185"/>
      <c r="D66" s="185"/>
      <c r="E66" s="185"/>
      <c r="F66" s="185"/>
      <c r="G66" s="185"/>
      <c r="H66" s="186"/>
    </row>
    <row r="67" spans="1:8" ht="41.4" x14ac:dyDescent="0.3">
      <c r="A67" s="80" t="s">
        <v>0</v>
      </c>
      <c r="B67" s="81" t="s">
        <v>1</v>
      </c>
      <c r="C67" s="81" t="s">
        <v>10</v>
      </c>
      <c r="D67" s="81" t="s">
        <v>2</v>
      </c>
      <c r="E67" s="81" t="s">
        <v>4</v>
      </c>
      <c r="F67" s="81" t="s">
        <v>3</v>
      </c>
      <c r="G67" s="81" t="s">
        <v>8</v>
      </c>
      <c r="H67" s="82" t="s">
        <v>92</v>
      </c>
    </row>
    <row r="68" spans="1:8" ht="27.6" x14ac:dyDescent="0.3">
      <c r="A68" s="83">
        <v>1</v>
      </c>
      <c r="B68" s="84" t="s">
        <v>181</v>
      </c>
      <c r="C68" s="85" t="s">
        <v>182</v>
      </c>
      <c r="D68" s="86" t="s">
        <v>11</v>
      </c>
      <c r="E68" s="87">
        <v>1</v>
      </c>
      <c r="F68" s="87" t="s">
        <v>183</v>
      </c>
      <c r="G68" s="87">
        <v>15</v>
      </c>
      <c r="H68" s="103" t="s">
        <v>96</v>
      </c>
    </row>
    <row r="69" spans="1:8" ht="66" x14ac:dyDescent="0.3">
      <c r="A69" s="83">
        <v>2</v>
      </c>
      <c r="B69" s="84" t="s">
        <v>184</v>
      </c>
      <c r="C69" s="88" t="s">
        <v>185</v>
      </c>
      <c r="D69" s="87" t="s">
        <v>11</v>
      </c>
      <c r="E69" s="87">
        <v>1</v>
      </c>
      <c r="F69" s="87" t="s">
        <v>183</v>
      </c>
      <c r="G69" s="87">
        <v>15</v>
      </c>
      <c r="H69" s="103" t="s">
        <v>96</v>
      </c>
    </row>
    <row r="70" spans="1:8" ht="66" x14ac:dyDescent="0.3">
      <c r="A70" s="83">
        <v>3</v>
      </c>
      <c r="B70" s="84" t="s">
        <v>186</v>
      </c>
      <c r="C70" s="88" t="s">
        <v>187</v>
      </c>
      <c r="D70" s="87" t="s">
        <v>11</v>
      </c>
      <c r="E70" s="87">
        <v>1</v>
      </c>
      <c r="F70" s="87" t="s">
        <v>183</v>
      </c>
      <c r="G70" s="87">
        <v>15</v>
      </c>
      <c r="H70" s="103" t="s">
        <v>96</v>
      </c>
    </row>
    <row r="71" spans="1:8" ht="66" x14ac:dyDescent="0.3">
      <c r="A71" s="83"/>
      <c r="B71" s="84" t="s">
        <v>188</v>
      </c>
      <c r="C71" s="88" t="s">
        <v>189</v>
      </c>
      <c r="D71" s="87" t="s">
        <v>11</v>
      </c>
      <c r="E71" s="87">
        <v>1</v>
      </c>
      <c r="F71" s="87" t="s">
        <v>183</v>
      </c>
      <c r="G71" s="87">
        <v>15</v>
      </c>
      <c r="H71" s="103" t="s">
        <v>96</v>
      </c>
    </row>
    <row r="72" spans="1:8" ht="27.6" x14ac:dyDescent="0.3">
      <c r="A72" s="83">
        <v>4</v>
      </c>
      <c r="B72" s="84" t="s">
        <v>190</v>
      </c>
      <c r="C72" s="89" t="s">
        <v>191</v>
      </c>
      <c r="D72" s="87" t="s">
        <v>11</v>
      </c>
      <c r="E72" s="87">
        <v>1</v>
      </c>
      <c r="F72" s="87" t="s">
        <v>183</v>
      </c>
      <c r="G72" s="87">
        <v>15</v>
      </c>
      <c r="H72" s="103" t="s">
        <v>96</v>
      </c>
    </row>
    <row r="73" spans="1:8" ht="27.6" x14ac:dyDescent="0.3">
      <c r="A73" s="83">
        <v>5</v>
      </c>
      <c r="B73" s="84" t="s">
        <v>192</v>
      </c>
      <c r="C73" s="89" t="s">
        <v>193</v>
      </c>
      <c r="D73" s="87" t="s">
        <v>11</v>
      </c>
      <c r="E73" s="87">
        <v>1</v>
      </c>
      <c r="F73" s="87" t="s">
        <v>183</v>
      </c>
      <c r="G73" s="87">
        <v>15</v>
      </c>
      <c r="H73" s="103" t="s">
        <v>96</v>
      </c>
    </row>
    <row r="74" spans="1:8" ht="27.6" x14ac:dyDescent="0.3">
      <c r="A74" s="83">
        <v>6</v>
      </c>
      <c r="B74" s="84" t="s">
        <v>194</v>
      </c>
      <c r="C74" s="89" t="s">
        <v>195</v>
      </c>
      <c r="D74" s="87" t="s">
        <v>11</v>
      </c>
      <c r="E74" s="87">
        <v>1</v>
      </c>
      <c r="F74" s="87" t="s">
        <v>183</v>
      </c>
      <c r="G74" s="87">
        <v>15</v>
      </c>
      <c r="H74" s="103" t="s">
        <v>96</v>
      </c>
    </row>
    <row r="75" spans="1:8" ht="27.6" x14ac:dyDescent="0.3">
      <c r="A75" s="83">
        <v>7</v>
      </c>
      <c r="B75" s="84" t="s">
        <v>196</v>
      </c>
      <c r="C75" s="89" t="s">
        <v>197</v>
      </c>
      <c r="D75" s="87" t="s">
        <v>11</v>
      </c>
      <c r="E75" s="87">
        <v>1</v>
      </c>
      <c r="F75" s="87" t="s">
        <v>183</v>
      </c>
      <c r="G75" s="87">
        <v>15</v>
      </c>
      <c r="H75" s="103" t="s">
        <v>96</v>
      </c>
    </row>
    <row r="76" spans="1:8" ht="52.8" x14ac:dyDescent="0.3">
      <c r="A76" s="83">
        <v>8</v>
      </c>
      <c r="B76" s="84" t="s">
        <v>198</v>
      </c>
      <c r="C76" s="90" t="s">
        <v>199</v>
      </c>
      <c r="D76" s="87" t="s">
        <v>11</v>
      </c>
      <c r="E76" s="104">
        <v>1</v>
      </c>
      <c r="F76" s="87" t="s">
        <v>183</v>
      </c>
      <c r="G76" s="105">
        <v>15</v>
      </c>
      <c r="H76" s="103" t="s">
        <v>96</v>
      </c>
    </row>
    <row r="77" spans="1:8" ht="79.2" x14ac:dyDescent="0.3">
      <c r="A77" s="83">
        <v>9</v>
      </c>
      <c r="B77" s="91" t="s">
        <v>200</v>
      </c>
      <c r="C77" s="88" t="s">
        <v>201</v>
      </c>
      <c r="D77" s="87" t="s">
        <v>11</v>
      </c>
      <c r="E77" s="104">
        <v>1</v>
      </c>
      <c r="F77" s="87" t="s">
        <v>183</v>
      </c>
      <c r="G77" s="104">
        <v>15</v>
      </c>
      <c r="H77" s="102" t="s">
        <v>96</v>
      </c>
    </row>
    <row r="78" spans="1:8" ht="52.8" x14ac:dyDescent="0.3">
      <c r="A78" s="83">
        <v>10</v>
      </c>
      <c r="B78" s="91" t="s">
        <v>202</v>
      </c>
      <c r="C78" s="90" t="s">
        <v>203</v>
      </c>
      <c r="D78" s="87" t="s">
        <v>11</v>
      </c>
      <c r="E78" s="104">
        <v>1</v>
      </c>
      <c r="F78" s="87" t="s">
        <v>183</v>
      </c>
      <c r="G78" s="104">
        <v>15</v>
      </c>
      <c r="H78" s="102" t="s">
        <v>96</v>
      </c>
    </row>
    <row r="79" spans="1:8" ht="52.8" x14ac:dyDescent="0.3">
      <c r="A79" s="83">
        <v>11</v>
      </c>
      <c r="B79" s="84" t="s">
        <v>204</v>
      </c>
      <c r="C79" s="90" t="s">
        <v>205</v>
      </c>
      <c r="D79" s="87" t="s">
        <v>11</v>
      </c>
      <c r="E79" s="104">
        <v>1</v>
      </c>
      <c r="F79" s="87" t="s">
        <v>183</v>
      </c>
      <c r="G79" s="104">
        <v>15</v>
      </c>
      <c r="H79" s="102" t="s">
        <v>96</v>
      </c>
    </row>
    <row r="80" spans="1:8" ht="39.6" x14ac:dyDescent="0.3">
      <c r="A80" s="83">
        <v>12</v>
      </c>
      <c r="B80" s="91" t="s">
        <v>206</v>
      </c>
      <c r="C80" s="90" t="s">
        <v>207</v>
      </c>
      <c r="D80" s="70" t="s">
        <v>11</v>
      </c>
      <c r="E80" s="106">
        <v>1</v>
      </c>
      <c r="F80" s="87" t="s">
        <v>183</v>
      </c>
      <c r="G80" s="106">
        <v>15</v>
      </c>
      <c r="H80" s="102" t="s">
        <v>96</v>
      </c>
    </row>
    <row r="81" spans="1:8" ht="15" thickBot="1" x14ac:dyDescent="0.35">
      <c r="A81" s="187" t="s">
        <v>15</v>
      </c>
      <c r="B81" s="188"/>
      <c r="C81" s="188"/>
      <c r="D81" s="188"/>
      <c r="E81" s="188"/>
      <c r="F81" s="188"/>
      <c r="G81" s="188"/>
      <c r="H81" s="189"/>
    </row>
    <row r="82" spans="1:8" x14ac:dyDescent="0.3">
      <c r="A82" s="190" t="s">
        <v>13</v>
      </c>
      <c r="B82" s="191"/>
      <c r="C82" s="191"/>
      <c r="D82" s="191"/>
      <c r="E82" s="191"/>
      <c r="F82" s="191"/>
      <c r="G82" s="191"/>
      <c r="H82" s="192"/>
    </row>
    <row r="83" spans="1:8" x14ac:dyDescent="0.3">
      <c r="A83" s="193" t="s">
        <v>208</v>
      </c>
      <c r="B83" s="194"/>
      <c r="C83" s="194"/>
      <c r="D83" s="194"/>
      <c r="E83" s="194"/>
      <c r="F83" s="194"/>
      <c r="G83" s="194"/>
      <c r="H83" s="195"/>
    </row>
    <row r="84" spans="1:8" x14ac:dyDescent="0.3">
      <c r="A84" s="181" t="s">
        <v>175</v>
      </c>
      <c r="B84" s="182"/>
      <c r="C84" s="182"/>
      <c r="D84" s="182"/>
      <c r="E84" s="182"/>
      <c r="F84" s="182"/>
      <c r="G84" s="182"/>
      <c r="H84" s="183"/>
    </row>
    <row r="85" spans="1:8" x14ac:dyDescent="0.3">
      <c r="A85" s="181" t="s">
        <v>209</v>
      </c>
      <c r="B85" s="182"/>
      <c r="C85" s="182"/>
      <c r="D85" s="182"/>
      <c r="E85" s="182"/>
      <c r="F85" s="182"/>
      <c r="G85" s="182"/>
      <c r="H85" s="183"/>
    </row>
    <row r="86" spans="1:8" x14ac:dyDescent="0.3">
      <c r="A86" s="181" t="s">
        <v>210</v>
      </c>
      <c r="B86" s="182"/>
      <c r="C86" s="182"/>
      <c r="D86" s="182"/>
      <c r="E86" s="182"/>
      <c r="F86" s="182"/>
      <c r="G86" s="182"/>
      <c r="H86" s="183"/>
    </row>
    <row r="87" spans="1:8" x14ac:dyDescent="0.3">
      <c r="A87" s="181" t="s">
        <v>88</v>
      </c>
      <c r="B87" s="182"/>
      <c r="C87" s="182"/>
      <c r="D87" s="182"/>
      <c r="E87" s="182"/>
      <c r="F87" s="182"/>
      <c r="G87" s="182"/>
      <c r="H87" s="183"/>
    </row>
    <row r="88" spans="1:8" x14ac:dyDescent="0.3">
      <c r="A88" s="181" t="s">
        <v>211</v>
      </c>
      <c r="B88" s="182"/>
      <c r="C88" s="182"/>
      <c r="D88" s="182"/>
      <c r="E88" s="182"/>
      <c r="F88" s="182"/>
      <c r="G88" s="182"/>
      <c r="H88" s="183"/>
    </row>
    <row r="89" spans="1:8" x14ac:dyDescent="0.3">
      <c r="A89" s="181" t="s">
        <v>212</v>
      </c>
      <c r="B89" s="182"/>
      <c r="C89" s="182"/>
      <c r="D89" s="182"/>
      <c r="E89" s="182"/>
      <c r="F89" s="182"/>
      <c r="G89" s="182"/>
      <c r="H89" s="183"/>
    </row>
    <row r="90" spans="1:8" ht="15" thickBot="1" x14ac:dyDescent="0.35">
      <c r="A90" s="184" t="s">
        <v>91</v>
      </c>
      <c r="B90" s="185"/>
      <c r="C90" s="185"/>
      <c r="D90" s="185"/>
      <c r="E90" s="185"/>
      <c r="F90" s="185"/>
      <c r="G90" s="185"/>
      <c r="H90" s="186"/>
    </row>
    <row r="91" spans="1:8" ht="41.4" x14ac:dyDescent="0.3">
      <c r="A91" s="65" t="s">
        <v>0</v>
      </c>
      <c r="B91" s="92" t="s">
        <v>1</v>
      </c>
      <c r="C91" s="92" t="s">
        <v>10</v>
      </c>
      <c r="D91" s="92" t="s">
        <v>2</v>
      </c>
      <c r="E91" s="92" t="s">
        <v>4</v>
      </c>
      <c r="F91" s="92" t="s">
        <v>3</v>
      </c>
      <c r="G91" s="92" t="s">
        <v>8</v>
      </c>
      <c r="H91" s="93" t="s">
        <v>92</v>
      </c>
    </row>
    <row r="92" spans="1:8" ht="52.8" x14ac:dyDescent="0.3">
      <c r="A92" s="107">
        <v>1</v>
      </c>
      <c r="B92" s="68" t="s">
        <v>27</v>
      </c>
      <c r="C92" s="94" t="s">
        <v>213</v>
      </c>
      <c r="D92" s="108" t="s">
        <v>5</v>
      </c>
      <c r="E92" s="109">
        <v>1</v>
      </c>
      <c r="F92" s="109" t="s">
        <v>6</v>
      </c>
      <c r="G92" s="108">
        <f>E92</f>
        <v>1</v>
      </c>
      <c r="H92" s="110" t="s">
        <v>96</v>
      </c>
    </row>
    <row r="93" spans="1:8" ht="39.6" x14ac:dyDescent="0.3">
      <c r="A93" s="107">
        <v>2</v>
      </c>
      <c r="B93" s="111" t="s">
        <v>214</v>
      </c>
      <c r="C93" s="90" t="s">
        <v>215</v>
      </c>
      <c r="D93" s="108" t="s">
        <v>5</v>
      </c>
      <c r="E93" s="109">
        <v>1</v>
      </c>
      <c r="F93" s="109" t="s">
        <v>6</v>
      </c>
      <c r="G93" s="108">
        <v>1</v>
      </c>
      <c r="H93" s="110" t="s">
        <v>96</v>
      </c>
    </row>
    <row r="94" spans="1:8" ht="184.8" x14ac:dyDescent="0.3">
      <c r="A94" s="107">
        <v>3</v>
      </c>
      <c r="B94" s="91" t="s">
        <v>216</v>
      </c>
      <c r="C94" s="69" t="s">
        <v>217</v>
      </c>
      <c r="D94" s="108" t="s">
        <v>7</v>
      </c>
      <c r="E94" s="108">
        <v>1</v>
      </c>
      <c r="F94" s="108" t="s">
        <v>6</v>
      </c>
      <c r="G94" s="108">
        <f>E94</f>
        <v>1</v>
      </c>
      <c r="H94" s="110" t="s">
        <v>96</v>
      </c>
    </row>
    <row r="95" spans="1:8" ht="118.8" x14ac:dyDescent="0.3">
      <c r="A95" s="107">
        <v>4</v>
      </c>
      <c r="B95" s="68" t="s">
        <v>24</v>
      </c>
      <c r="C95" s="95" t="s">
        <v>218</v>
      </c>
      <c r="D95" s="108" t="s">
        <v>7</v>
      </c>
      <c r="E95" s="108">
        <v>1</v>
      </c>
      <c r="F95" s="108" t="s">
        <v>6</v>
      </c>
      <c r="G95" s="108">
        <v>1</v>
      </c>
      <c r="H95" s="110" t="s">
        <v>96</v>
      </c>
    </row>
    <row r="96" spans="1:8" ht="171.6" x14ac:dyDescent="0.3">
      <c r="A96" s="107">
        <v>5</v>
      </c>
      <c r="B96" s="68" t="s">
        <v>61</v>
      </c>
      <c r="C96" s="95" t="s">
        <v>219</v>
      </c>
      <c r="D96" s="108" t="s">
        <v>7</v>
      </c>
      <c r="E96" s="108">
        <v>1</v>
      </c>
      <c r="F96" s="108" t="s">
        <v>6</v>
      </c>
      <c r="G96" s="108">
        <v>1</v>
      </c>
      <c r="H96" s="110" t="s">
        <v>96</v>
      </c>
    </row>
    <row r="97" spans="1:8" ht="171.6" x14ac:dyDescent="0.3">
      <c r="A97" s="112">
        <v>6</v>
      </c>
      <c r="B97" s="73" t="s">
        <v>62</v>
      </c>
      <c r="C97" s="96" t="s">
        <v>219</v>
      </c>
      <c r="D97" s="113" t="s">
        <v>7</v>
      </c>
      <c r="E97" s="113">
        <v>1</v>
      </c>
      <c r="F97" s="113" t="s">
        <v>6</v>
      </c>
      <c r="G97" s="113">
        <v>1</v>
      </c>
      <c r="H97" s="114" t="s">
        <v>96</v>
      </c>
    </row>
    <row r="98" spans="1:8" ht="21" x14ac:dyDescent="0.3">
      <c r="A98" s="178" t="s">
        <v>14</v>
      </c>
      <c r="B98" s="179"/>
      <c r="C98" s="179"/>
      <c r="D98" s="179"/>
      <c r="E98" s="179"/>
      <c r="F98" s="179"/>
      <c r="G98" s="179"/>
      <c r="H98" s="180"/>
    </row>
    <row r="99" spans="1:8" ht="41.4" x14ac:dyDescent="0.3">
      <c r="A99" s="97" t="s">
        <v>0</v>
      </c>
      <c r="B99" s="66" t="s">
        <v>1</v>
      </c>
      <c r="C99" s="66" t="s">
        <v>10</v>
      </c>
      <c r="D99" s="66" t="s">
        <v>2</v>
      </c>
      <c r="E99" s="66" t="s">
        <v>4</v>
      </c>
      <c r="F99" s="66" t="s">
        <v>3</v>
      </c>
      <c r="G99" s="66" t="s">
        <v>8</v>
      </c>
      <c r="H99" s="67" t="s">
        <v>92</v>
      </c>
    </row>
    <row r="100" spans="1:8" x14ac:dyDescent="0.3">
      <c r="A100" s="107">
        <v>1</v>
      </c>
      <c r="B100" s="111" t="s">
        <v>20</v>
      </c>
      <c r="C100" s="69" t="s">
        <v>220</v>
      </c>
      <c r="D100" s="108" t="s">
        <v>9</v>
      </c>
      <c r="E100" s="109">
        <v>1</v>
      </c>
      <c r="F100" s="109" t="s">
        <v>6</v>
      </c>
      <c r="G100" s="108">
        <f>E100</f>
        <v>1</v>
      </c>
      <c r="H100" s="110" t="s">
        <v>221</v>
      </c>
    </row>
    <row r="101" spans="1:8" x14ac:dyDescent="0.3">
      <c r="A101" s="115">
        <v>2</v>
      </c>
      <c r="B101" s="68" t="s">
        <v>21</v>
      </c>
      <c r="C101" s="69" t="s">
        <v>222</v>
      </c>
      <c r="D101" s="108" t="s">
        <v>9</v>
      </c>
      <c r="E101" s="108">
        <v>2</v>
      </c>
      <c r="F101" s="108" t="s">
        <v>6</v>
      </c>
      <c r="G101" s="108">
        <v>2</v>
      </c>
      <c r="H101" s="110" t="s">
        <v>221</v>
      </c>
    </row>
    <row r="102" spans="1:8" ht="27.6" x14ac:dyDescent="0.3">
      <c r="A102" s="115">
        <v>3</v>
      </c>
      <c r="B102" s="68" t="s">
        <v>223</v>
      </c>
      <c r="C102" s="69" t="s">
        <v>224</v>
      </c>
      <c r="D102" s="108" t="s">
        <v>9</v>
      </c>
      <c r="E102" s="108">
        <v>1</v>
      </c>
      <c r="F102" s="108" t="s">
        <v>6</v>
      </c>
      <c r="G102" s="108">
        <f t="shared" ref="G102:G103" si="0">E102</f>
        <v>1</v>
      </c>
      <c r="H102" s="110" t="s">
        <v>221</v>
      </c>
    </row>
    <row r="103" spans="1:8" x14ac:dyDescent="0.3">
      <c r="A103" s="115">
        <v>4</v>
      </c>
      <c r="B103" s="68" t="s">
        <v>22</v>
      </c>
      <c r="C103" s="69" t="s">
        <v>225</v>
      </c>
      <c r="D103" s="108" t="s">
        <v>9</v>
      </c>
      <c r="E103" s="108">
        <v>1</v>
      </c>
      <c r="F103" s="108" t="s">
        <v>6</v>
      </c>
      <c r="G103" s="108">
        <f t="shared" si="0"/>
        <v>1</v>
      </c>
      <c r="H103" s="110" t="s">
        <v>221</v>
      </c>
    </row>
    <row r="104" spans="1:8" ht="27.6" x14ac:dyDescent="0.3">
      <c r="A104" s="116">
        <v>5</v>
      </c>
      <c r="B104" s="68" t="s">
        <v>36</v>
      </c>
      <c r="C104" s="69" t="s">
        <v>226</v>
      </c>
      <c r="D104" s="108" t="s">
        <v>9</v>
      </c>
      <c r="E104" s="109">
        <v>15</v>
      </c>
      <c r="F104" s="108" t="s">
        <v>6</v>
      </c>
      <c r="G104" s="108">
        <v>15</v>
      </c>
      <c r="H104" s="110" t="s">
        <v>221</v>
      </c>
    </row>
    <row r="105" spans="1:8" x14ac:dyDescent="0.3">
      <c r="A105" s="116">
        <v>6</v>
      </c>
      <c r="B105" s="68" t="s">
        <v>227</v>
      </c>
      <c r="C105" s="69" t="s">
        <v>228</v>
      </c>
      <c r="D105" s="108" t="s">
        <v>229</v>
      </c>
      <c r="E105" s="108">
        <v>15</v>
      </c>
      <c r="F105" s="108" t="s">
        <v>6</v>
      </c>
      <c r="G105" s="108">
        <v>15</v>
      </c>
      <c r="H105" s="110" t="s">
        <v>221</v>
      </c>
    </row>
    <row r="106" spans="1:8" x14ac:dyDescent="0.3">
      <c r="A106" s="117">
        <v>7</v>
      </c>
      <c r="B106" s="68" t="s">
        <v>230</v>
      </c>
      <c r="C106" s="69" t="s">
        <v>231</v>
      </c>
      <c r="D106" s="108" t="s">
        <v>229</v>
      </c>
      <c r="E106" s="108">
        <v>15</v>
      </c>
      <c r="F106" s="108" t="s">
        <v>6</v>
      </c>
      <c r="G106" s="108">
        <v>15</v>
      </c>
      <c r="H106" s="108" t="s">
        <v>221</v>
      </c>
    </row>
    <row r="107" spans="1:8" ht="26.4" x14ac:dyDescent="0.3">
      <c r="A107" s="118">
        <v>8</v>
      </c>
      <c r="B107" s="91" t="s">
        <v>232</v>
      </c>
      <c r="C107" s="90" t="s">
        <v>233</v>
      </c>
      <c r="D107" s="119" t="s">
        <v>229</v>
      </c>
      <c r="E107" s="119">
        <v>15</v>
      </c>
      <c r="F107" s="119" t="s">
        <v>6</v>
      </c>
      <c r="G107" s="119">
        <v>15</v>
      </c>
      <c r="H107" s="108" t="s">
        <v>221</v>
      </c>
    </row>
    <row r="108" spans="1:8" x14ac:dyDescent="0.3">
      <c r="A108" s="117">
        <v>9</v>
      </c>
      <c r="B108" s="120" t="s">
        <v>234</v>
      </c>
      <c r="C108" s="121" t="s">
        <v>235</v>
      </c>
      <c r="D108" s="108" t="s">
        <v>9</v>
      </c>
      <c r="E108" s="108">
        <v>1</v>
      </c>
      <c r="F108" s="108" t="s">
        <v>6</v>
      </c>
      <c r="G108" s="108">
        <f t="shared" ref="G108" si="1">E108</f>
        <v>1</v>
      </c>
      <c r="H108" s="108" t="s">
        <v>221</v>
      </c>
    </row>
  </sheetData>
  <mergeCells count="37">
    <mergeCell ref="A6:H6"/>
    <mergeCell ref="A1:H1"/>
    <mergeCell ref="A2:H2"/>
    <mergeCell ref="A3:H3"/>
    <mergeCell ref="A4:H4"/>
    <mergeCell ref="A5:H5"/>
    <mergeCell ref="A58:H58"/>
    <mergeCell ref="A7:H7"/>
    <mergeCell ref="A8:H8"/>
    <mergeCell ref="A9:H9"/>
    <mergeCell ref="A10:H10"/>
    <mergeCell ref="A11:H11"/>
    <mergeCell ref="A12:H12"/>
    <mergeCell ref="A13:H13"/>
    <mergeCell ref="A14:H14"/>
    <mergeCell ref="A15:H15"/>
    <mergeCell ref="A16:H16"/>
    <mergeCell ref="A57:H57"/>
    <mergeCell ref="A84:H84"/>
    <mergeCell ref="A59:H59"/>
    <mergeCell ref="A60:H60"/>
    <mergeCell ref="A61:H61"/>
    <mergeCell ref="A62:H62"/>
    <mergeCell ref="A63:H63"/>
    <mergeCell ref="A64:H64"/>
    <mergeCell ref="A65:H65"/>
    <mergeCell ref="A66:H66"/>
    <mergeCell ref="A81:H81"/>
    <mergeCell ref="A82:H82"/>
    <mergeCell ref="A83:H83"/>
    <mergeCell ref="A98:H98"/>
    <mergeCell ref="A85:H85"/>
    <mergeCell ref="A86:H86"/>
    <mergeCell ref="A87:H87"/>
    <mergeCell ref="A88:H88"/>
    <mergeCell ref="A89:H89"/>
    <mergeCell ref="A90:H9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39" sqref="B39"/>
    </sheetView>
  </sheetViews>
  <sheetFormatPr defaultRowHeight="14.4" x14ac:dyDescent="0.3"/>
  <cols>
    <col min="1" max="1" width="28.6640625" style="16" customWidth="1"/>
  </cols>
  <sheetData>
    <row r="1" spans="1:1" ht="15.6" x14ac:dyDescent="0.3">
      <c r="A1" s="10" t="s">
        <v>7</v>
      </c>
    </row>
    <row r="2" spans="1:1" ht="15.6" x14ac:dyDescent="0.3">
      <c r="A2" s="10" t="s">
        <v>11</v>
      </c>
    </row>
    <row r="3" spans="1:1" ht="15.6" x14ac:dyDescent="0.3">
      <c r="A3" s="10" t="s">
        <v>5</v>
      </c>
    </row>
    <row r="4" spans="1:1" ht="15.6" x14ac:dyDescent="0.3">
      <c r="A4" s="10" t="s">
        <v>18</v>
      </c>
    </row>
    <row r="5" spans="1:1" ht="15.6" x14ac:dyDescent="0.3">
      <c r="A5" s="10" t="s">
        <v>9</v>
      </c>
    </row>
    <row r="6" spans="1:1" ht="15.6" x14ac:dyDescent="0.3">
      <c r="A6" s="10" t="s">
        <v>32</v>
      </c>
    </row>
    <row r="7" spans="1:1" ht="15.6" x14ac:dyDescent="0.3">
      <c r="A7" s="10" t="s">
        <v>71</v>
      </c>
    </row>
    <row r="8" spans="1:1" x14ac:dyDescent="0.3">
      <c r="A8" s="15"/>
    </row>
    <row r="9" spans="1:1" x14ac:dyDescent="0.3">
      <c r="A9" s="15"/>
    </row>
    <row r="10" spans="1:1" x14ac:dyDescent="0.3">
      <c r="A10" s="15"/>
    </row>
    <row r="11" spans="1:1" x14ac:dyDescent="0.3">
      <c r="A11" s="15"/>
    </row>
    <row r="12" spans="1:1" x14ac:dyDescent="0.3">
      <c r="A12" s="15"/>
    </row>
    <row r="13" spans="1:1" x14ac:dyDescent="0.3">
      <c r="A13" s="15"/>
    </row>
    <row r="14" spans="1:1" x14ac:dyDescent="0.3">
      <c r="A14" s="15"/>
    </row>
    <row r="15" spans="1:1" x14ac:dyDescent="0.3">
      <c r="A15" s="15"/>
    </row>
    <row r="16" spans="1:1" x14ac:dyDescent="0.3">
      <c r="A16" s="15"/>
    </row>
    <row r="17" spans="1:1" x14ac:dyDescent="0.3">
      <c r="A17" s="15"/>
    </row>
    <row r="18" spans="1:1" x14ac:dyDescent="0.3">
      <c r="A18" s="15"/>
    </row>
    <row r="19" spans="1:1" x14ac:dyDescent="0.3">
      <c r="A19" s="15"/>
    </row>
    <row r="20" spans="1:1" x14ac:dyDescent="0.3">
      <c r="A20" s="15"/>
    </row>
    <row r="21" spans="1:1" x14ac:dyDescent="0.3">
      <c r="A21" s="15"/>
    </row>
    <row r="22" spans="1:1" x14ac:dyDescent="0.3">
      <c r="A22" s="15"/>
    </row>
    <row r="23" spans="1:1" x14ac:dyDescent="0.3">
      <c r="A23" s="15"/>
    </row>
    <row r="24" spans="1:1" x14ac:dyDescent="0.3">
      <c r="A24" s="15"/>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1" x14ac:dyDescent="0.3">
      <c r="A49" s="15"/>
    </row>
    <row r="50" spans="1:1" x14ac:dyDescent="0.3">
      <c r="A50" s="15"/>
    </row>
    <row r="51" spans="1:1" x14ac:dyDescent="0.3">
      <c r="A51" s="15"/>
    </row>
    <row r="52" spans="1:1" x14ac:dyDescent="0.3">
      <c r="A52" s="15"/>
    </row>
    <row r="53" spans="1:1" x14ac:dyDescent="0.3">
      <c r="A53" s="15"/>
    </row>
    <row r="54" spans="1:1" x14ac:dyDescent="0.3">
      <c r="A54" s="15"/>
    </row>
    <row r="55" spans="1:1" x14ac:dyDescent="0.3">
      <c r="A55" s="15"/>
    </row>
    <row r="56" spans="1:1" x14ac:dyDescent="0.3">
      <c r="A56" s="15"/>
    </row>
    <row r="57" spans="1:1" x14ac:dyDescent="0.3">
      <c r="A57" s="15"/>
    </row>
    <row r="58" spans="1:1" x14ac:dyDescent="0.3">
      <c r="A58" s="15"/>
    </row>
    <row r="59" spans="1:1" x14ac:dyDescent="0.3">
      <c r="A59" s="15"/>
    </row>
    <row r="60" spans="1:1" x14ac:dyDescent="0.3">
      <c r="A60" s="15"/>
    </row>
    <row r="61" spans="1:1" x14ac:dyDescent="0.3">
      <c r="A61" s="15"/>
    </row>
    <row r="62" spans="1:1" x14ac:dyDescent="0.3">
      <c r="A62" s="15"/>
    </row>
    <row r="63" spans="1:1" x14ac:dyDescent="0.3">
      <c r="A63" s="15"/>
    </row>
    <row r="64" spans="1:1" x14ac:dyDescent="0.3">
      <c r="A64" s="15"/>
    </row>
    <row r="65" spans="1:1" x14ac:dyDescent="0.3">
      <c r="A65" s="15"/>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Рабочее место преподавателя</vt:lpstr>
      <vt:lpstr>Лист1</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2024-08-26T08:07:11Z</dcterms:modified>
</cp:coreProperties>
</file>