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5901CEA3-B352-4688-9AD8-9613AE24DC3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definedName>
    <definedName name="_xlnm._FilterDatabase" localSheetId="5" hidden="1">'Охрана труда'!$A$1:$H$5</definedName>
    <definedName name="_xlnm._FilterDatabase" localSheetId="4" hidden="1">'Рабочее место преподавателя'!$A$1:$H$5</definedName>
    <definedName name="_xlnm._FilterDatabase" localSheetId="3" hidden="1">'Рабочее место учащегося'!$A$1:$H$13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 i="10" l="1"/>
  <c r="G6" i="11"/>
  <c r="G8" i="11"/>
  <c r="G5" i="11"/>
  <c r="G7" i="11"/>
  <c r="G11" i="11"/>
  <c r="G4" i="11"/>
  <c r="G12" i="11"/>
  <c r="G9" i="11"/>
  <c r="G13" i="11"/>
  <c r="G10" i="11"/>
  <c r="G3" i="11"/>
  <c r="G5" i="12"/>
  <c r="G4" i="12"/>
  <c r="G2" i="12"/>
  <c r="G5" i="13"/>
  <c r="G3" i="13"/>
  <c r="G4" i="13"/>
  <c r="F5" i="13"/>
  <c r="F3" i="13"/>
  <c r="F4" i="13"/>
  <c r="F2" i="13"/>
  <c r="F5" i="12"/>
  <c r="F4" i="12"/>
  <c r="F2" i="12"/>
  <c r="F3" i="12"/>
  <c r="G64" i="14"/>
  <c r="G63" i="14"/>
  <c r="G62" i="14"/>
  <c r="G61" i="14"/>
  <c r="G58" i="14"/>
  <c r="G57" i="14"/>
  <c r="G56" i="14"/>
  <c r="G55" i="14"/>
  <c r="G28" i="6" l="1"/>
  <c r="G29" i="6"/>
  <c r="G30" i="6"/>
  <c r="G27" i="6"/>
  <c r="G3" i="10" l="1"/>
  <c r="G2" i="11"/>
  <c r="G3" i="12"/>
  <c r="G2" i="13"/>
  <c r="G42" i="6"/>
  <c r="G40" i="6" l="1"/>
</calcChain>
</file>

<file path=xl/sharedStrings.xml><?xml version="1.0" encoding="utf-8"?>
<sst xmlns="http://schemas.openxmlformats.org/spreadsheetml/2006/main" count="510" uniqueCount="157">
  <si>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</si>
  <si>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</si>
  <si>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</si>
  <si>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</si>
  <si>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</si>
  <si>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</si>
  <si>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</si>
  <si>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</si>
  <si>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</si>
  <si>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</si>
  <si>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</si>
  <si>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</si>
  <si>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</si>
  <si>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</si>
  <si>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</si>
  <si>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</si>
  <si>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</si>
  <si>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</si>
  <si>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</si>
  <si>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</si>
  <si>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</si>
  <si>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</si>
  <si>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</si>
  <si>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</si>
  <si>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</si>
  <si>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</si>
  <si>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</si>
  <si>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</si>
  <si>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</si>
  <si>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</si>
  <si>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</si>
  <si>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</si>
  <si>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</si>
  <si>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</si>
  <si>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</si>
  <si>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</si>
  <si>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</si>
  <si>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</si>
  <si>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</si>
  <si>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</si>
  <si>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</si>
  <si>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</si>
  <si>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</si>
  <si>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</si>
  <si>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</si>
  <si>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</si>
  <si>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</si>
  <si>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</si>
  <si>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</si>
  <si>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</si>
  <si>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</si>
  <si>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</si>
  <si>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</si>
  <si>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</si>
  <si>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</si>
  <si>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</si>
  <si>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</si>
  <si>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</si>
  <si>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</si>
  <si>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</si>
  <si>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</si>
  <si>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</si>
  <si>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</si>
  <si>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</si>
  <si>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</si>
  <si>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</si>
  <si>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</si>
  <si>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</si>
  <si>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</si>
  <si>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</si>
  <si>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</si>
  <si>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</si>
  <si>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</si>
  <si>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</si>
  <si>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</si>
  <si>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</si>
  <si>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</si>
  <si>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Магаданская область</t>
  </si>
  <si>
    <t>ГБПОУ «Магаданский политехнический техникум»</t>
  </si>
  <si>
    <t>Лаборатория технической механики</t>
  </si>
  <si>
    <t>08.02.12 Строительство и эксплуатация автомобильных дорог и аэродромов и городских путей сообщения
13.02.13 Эксплуатация и обслуживание электрического и электромеханического оборудования (по отраслям)
21.02.14 Маркшейдерское дело
21.02.18 Обогащение полезных ископаемых
23.02.07 Техническое обслуживание и ремонт двигателей, систем и агрегатов автомобилей</t>
  </si>
  <si>
    <t>Техническая механика</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</si>
  <si>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</si>
  <si>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</si>
  <si>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</si>
  <si>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</si>
  <si>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</si>
  <si>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12. Зона под вид работ "</t>
    </r>
    <r>
      <rPr>
        <i/>
        <sz val="12"/>
        <color theme="0"/>
        <rFont val="Times New Roman"/>
        <family val="1"/>
        <charset val="204"/>
      </rPr>
      <t>Лаборатория технической механики"</t>
    </r>
    <r>
      <rPr>
        <sz val="12"/>
        <color theme="0"/>
        <rFont val="Times New Roman"/>
        <family val="1"/>
        <charset val="204"/>
      </rPr>
      <t xml:space="preserve"> 36  рабочих мест</t>
    </r>
  </si>
  <si>
    <t>Код и наименование профессии или специальности согласно ФГОС СПО</t>
  </si>
  <si>
    <t>13.02.11 Техническая эксплуатация и обслуживание электрического и электромеханического оборудования (по отраслям), 23.02.07 Техническое обслуживание и ремонт двигателей, систем и агрегатов автомобилей, 08.02.12 Строительство и эксплуатация автомобильных дорог и аэродромов и городских путей сообщения, 21.02.18 Обогащение полезных ископаемых, 21.02.14 Маркшейдерское дело</t>
  </si>
  <si>
    <t xml:space="preserve">Требования к обеспечению зоны (коммуникации, площадь, сети и др.): </t>
  </si>
  <si>
    <t>Площадь зоны: не менее 38.8 кв.м.</t>
  </si>
  <si>
    <t>Освещение: искусственное освещение, потолочное</t>
  </si>
  <si>
    <t>Интернет : подключение к проводному интернету</t>
  </si>
  <si>
    <t xml:space="preserve">Электричество: подключения к сети 220 В </t>
  </si>
  <si>
    <t xml:space="preserve">Контур заземления для электропитания и сети слаботочных подключений : требуется </t>
  </si>
  <si>
    <t>Покрытие пола: износостойкий, бесшовный материал</t>
  </si>
  <si>
    <t xml:space="preserve">Подведение/ отведение ГХВС: не требуется </t>
  </si>
  <si>
    <t xml:space="preserve">Подведение сжатого воздуха: не требуется </t>
  </si>
  <si>
    <t>Источник финансирования</t>
  </si>
  <si>
    <t xml:space="preserve">Шкаф для одежды </t>
  </si>
  <si>
    <t>Двухстворчатый (дуб сонома, 716х349х1810 мм) Материал ЛДСП Материал кромки
ПВХ Материал дверей ЛДСП</t>
  </si>
  <si>
    <t>шт.</t>
  </si>
  <si>
    <t>ФБ</t>
  </si>
  <si>
    <t>Стелаж для хранения</t>
  </si>
  <si>
    <t xml:space="preserve"> 5 полок, 1000x500x2000 мм Нагрузка на полку 140 кг
Максимальная нагрузка на стеллаж 750 кг
Материал каркаса металл окрашенный
Материал полки металл окрашенный
Цвет каркаса серый</t>
  </si>
  <si>
    <t>Рабочее место учащегося</t>
  </si>
  <si>
    <t>Площадь зоны: не менее 32.8 кв.м.</t>
  </si>
  <si>
    <t>Виртуальная лаборатория "Теоретическая механика"</t>
  </si>
  <si>
    <t>Программное обеспечение на 10 лабораторных работ. (одна лицензия на 18 рабочизх мест)</t>
  </si>
  <si>
    <t>программное обеспечение</t>
  </si>
  <si>
    <t>шт. (на 18 раб. мест)</t>
  </si>
  <si>
    <t>Комплект моделей "Структурный анализ машин, механизмов и мехатронных устройств"</t>
  </si>
  <si>
    <t>Механизмы для различных сложных машин, комплект из 10 механизмов.</t>
  </si>
  <si>
    <t>оборудование</t>
  </si>
  <si>
    <t>шт. (на 36 раб. мест)</t>
  </si>
  <si>
    <t>Учебный лабораторный комплекс «Теоретическая механика. Статика»</t>
  </si>
  <si>
    <t>Стенд представляет собой сварную раму, по периметру которой размещены неподвижные ролики. Количество роликов — 20 шт. Ролики предназначены для формирования плоской системы сил.
Рама выполнена из стального проката сечением 20*20 мм и толщиной стенок 1,5 мм.
Рама имеет регулируемые опоры. Диапазон регулировки 10 мм.
Рама имеет полимерное покрытие светло-серого цвета.</t>
  </si>
  <si>
    <t>Учебный лабораторный стенд «Определение коэффициента трения движения и покоя»</t>
  </si>
  <si>
    <t>Учебный стенд представляет собой основание из профиля, с установленной на нем поворотной платформой. Габаритные размеры, мм, не более 700х300х350
Масса (с грузами), кг, не более 40</t>
  </si>
  <si>
    <t>Учебно-лабораторный комплекс "Исследование механических свойств материалов"</t>
  </si>
  <si>
    <t>Потребляемая мощность, Вт 100 Электропитание однофазное с нулевым рабочим и защитным проводниками, 220 В, 50 Гц Усилие гидропривода, 30 кН Ход подвижной траверсы, 100 мм Габаритные размеры Длина, 600 мм Ширина, 600 мм Высота, 1000 мм Масса, 50 кг</t>
  </si>
  <si>
    <t>Учебный лабораторный стенд «Определение главных напряжений при кручении и совместном действии кручения и изгиба»</t>
  </si>
  <si>
    <t>Допускает работу на нем при температурах от +10 до +35°С и относительной влажности воздуха до 80% при +25°С.</t>
  </si>
  <si>
    <t xml:space="preserve">Лабораторный стенд «Балансировка тел вращения» </t>
  </si>
  <si>
    <t>Позволяет определять статическую балансировку вращающихся деталей, изменяя их неуравновешенность.
Габаритные размеры, мм, не более 700х300х350
Масса (с грузами), кг, не более 40</t>
  </si>
  <si>
    <t>Учебный лабораторный стенд "Изучение простых механизмов"</t>
  </si>
  <si>
    <t>Габариты: 1200 х 300 х 800 мм. Масса: не более 30 кг.
Электропитание: 220 В, 50 Гц.</t>
  </si>
  <si>
    <t>Стол для размещения оборудования</t>
  </si>
  <si>
    <t>Столешница верстака изготовлена из МДФ толщиной 24мм покрытой оцинкованным листовым металлом толщиной 1,2 мм.
Максимальная нагрузка на верстак - 350 кг.
Верстак окрашен порошковой краской, цвет покрытия корпуса серый шагрень (RAL 7038).
Комплектация: Столешница  - 1шт. Опора  - 2шт. Полка и Стенка  - 1шт.</t>
  </si>
  <si>
    <t>шт. (на 6 раб мест)</t>
  </si>
  <si>
    <t>Парта ученическая</t>
  </si>
  <si>
    <t>Стол выполнен на металлическом основании с сечением трубы 40×40 мм, что при внешней легкости обеспечивает прочность конструкции. Столешница изготовлена из ЛДСП толщиной 22 мм и облицована кромкой ABS 2 мм. Экран стола изготовлен из плиты ЛДСП толщиной 16 мм и облицован кромкой 1 мм. С левой стороны стола расположен пластиковый проводник для вывода проводов, создающий удобство работы в современном офисе. Опоры стола имеют регулировку по высоте для компенсации неровностей пола до 15 мм.
Размер стола: 1580×750×750 мм.</t>
  </si>
  <si>
    <t>шт. (на 3 раб. мест)</t>
  </si>
  <si>
    <t>Стул ученический</t>
  </si>
  <si>
    <t>Ростовая группа 5-7
Материал каркаса металл
Цвет каркаса серый
Профиль каркаса круглый
Материал сидения и спинки пластик
Цвет сидения и спинки на выбор
Толщина сидения и спинки 23 мм
Регулировка по высоте Да
Высота до сидения, мм 420-500 Высота, мм 850-930 Глубина, мм 480 Ширина, мм 500</t>
  </si>
  <si>
    <t>шт. (на 1 раб. место)</t>
  </si>
  <si>
    <t>Персональный компьютер</t>
  </si>
  <si>
    <t>23.8" Моноблок 12th gen, IPS, Full HD (1920x1080), 16 ГБ DDR4, SSD 512 ГБ, Программное обеспечение.</t>
  </si>
  <si>
    <t>шт (на 2 раб. места)</t>
  </si>
  <si>
    <t>Площадь зоны: не менее 6 кв.м.</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</si>
  <si>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</si>
  <si>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</si>
  <si>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</si>
  <si>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t>
  </si>
  <si>
    <t>Стол для учителя компьютерный с тумбой</t>
  </si>
  <si>
    <t xml:space="preserve">Цвет покрытия дуб альпийский , антрацит
Тип стола прямой Материал ЛДСП
Габариты Высота, мм 750 Ширина, мм 1580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  </t>
  </si>
  <si>
    <t>Стул преподавателя</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</si>
  <si>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</si>
  <si>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</si>
  <si>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ВБ</t>
  </si>
  <si>
    <t>Порошковый</t>
  </si>
  <si>
    <t>Кулер 19 л (холодная/горячая вода)</t>
  </si>
  <si>
    <t>19 л (холодная/горячая вода)</t>
  </si>
  <si>
    <t>Дозатор локтевой для жидкого мыла и антисептика наливной, 1 л, с еврофлаконом</t>
  </si>
  <si>
    <t>Лабораторный стенд «Балансировка тел вращения»</t>
  </si>
  <si>
    <t>Комплект моделей «Структурный анализ машин, механизмов и мехатронных устройств»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</si>
</sst>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1"/>
      <name val="Times New Roman"/>
      <family val="1"/>
      <charset val="204"/>
    </font>
    <font>
      <i/>
      <sz val="12"/>
      <color theme="0"/>
      <name val="Times New Roman"/>
      <family val="1"/>
      <charset val="204"/>
    </font>
    <font>
      <b/>
      <sz val="11"/>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8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4" fillId="0" borderId="7" xfId="0" applyFont="1" applyBorder="1" applyAlignment="1">
      <alignment horizontal="center" vertical="center" wrapText="1"/>
    </xf>
    <xf numFmtId="0" fontId="25" fillId="10"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7" fillId="9" borderId="5" xfId="0" applyFont="1" applyFill="1" applyBorder="1" applyAlignment="1">
      <alignment vertical="center"/>
    </xf>
    <xf numFmtId="0" fontId="13" fillId="9" borderId="14" xfId="0" applyFont="1" applyFill="1" applyBorder="1" applyAlignment="1">
      <alignment horizontal="center" vertical="center" wrapText="1"/>
    </xf>
    <xf numFmtId="0" fontId="17" fillId="9" borderId="11" xfId="0" applyFont="1" applyFill="1" applyBorder="1" applyAlignment="1">
      <alignment vertical="center"/>
    </xf>
    <xf numFmtId="0" fontId="13" fillId="9" borderId="15" xfId="0" applyFont="1" applyFill="1" applyBorder="1" applyAlignment="1">
      <alignment horizontal="center" vertical="center" wrapText="1"/>
    </xf>
    <xf numFmtId="0" fontId="26" fillId="0" borderId="9" xfId="0" applyFont="1" applyBorder="1" applyAlignment="1">
      <alignment vertical="center" wrapText="1"/>
    </xf>
    <xf numFmtId="0" fontId="13"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13" fillId="0" borderId="3" xfId="0" applyFont="1" applyBorder="1" applyAlignment="1">
      <alignment horizontal="center" vertical="center" wrapText="1"/>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11" borderId="7" xfId="0" applyFill="1" applyBorder="1" applyAlignment="1">
      <alignment horizontal="center" vertical="center"/>
    </xf>
    <xf numFmtId="0" fontId="12" fillId="11" borderId="7" xfId="0" applyFont="1" applyFill="1" applyBorder="1" applyAlignment="1">
      <alignment vertical="center" wrapText="1"/>
    </xf>
    <xf numFmtId="49" fontId="0" fillId="11" borderId="7" xfId="0" applyNumberFormat="1" applyFill="1" applyBorder="1" applyAlignment="1">
      <alignment vertical="center" wrapText="1"/>
    </xf>
    <xf numFmtId="0" fontId="0" fillId="0" borderId="7" xfId="0" applyBorder="1" applyAlignment="1">
      <alignment horizontal="left" vertical="center" wrapText="1"/>
    </xf>
    <xf numFmtId="0" fontId="0" fillId="11" borderId="7" xfId="0" applyFill="1" applyBorder="1" applyAlignment="1">
      <alignment horizontal="center" vertical="center" wrapText="1"/>
    </xf>
    <xf numFmtId="0" fontId="13" fillId="0" borderId="0" xfId="0" applyFont="1"/>
    <xf numFmtId="0" fontId="2" fillId="0" borderId="0" xfId="0" applyFont="1" applyProtection="1">
      <protection locked="0"/>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3" xfId="0" applyFont="1" applyFill="1" applyBorder="1" applyAlignment="1">
      <alignment horizontal="center" vertical="center" wrapText="1"/>
    </xf>
    <xf numFmtId="0" fontId="4" fillId="0" borderId="7" xfId="0" applyFont="1" applyBorder="1" applyAlignment="1">
      <alignment horizontal="left" vertical="center" wrapText="1"/>
    </xf>
    <xf numFmtId="0" fontId="2" fillId="0" borderId="7" xfId="0" applyFont="1" applyBorder="1" applyAlignment="1">
      <alignment horizontal="left" wrapText="1"/>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7" xfId="3" applyFont="1" applyBorder="1" applyAlignment="1">
      <alignment horizontal="left" vertical="center" wrapText="1"/>
    </xf>
    <xf numFmtId="0" fontId="2" fillId="0" borderId="17" xfId="0" applyFont="1" applyBorder="1" applyAlignment="1">
      <alignment horizontal="center" vertical="center" wrapText="1"/>
    </xf>
    <xf numFmtId="0" fontId="2" fillId="0" borderId="7" xfId="0" applyFont="1" applyBorder="1" applyAlignment="1">
      <alignment horizontal="left" vertical="center"/>
    </xf>
    <xf numFmtId="0" fontId="2" fillId="0" borderId="7" xfId="0" applyFont="1" applyBorder="1" applyAlignment="1">
      <alignment wrapText="1"/>
    </xf>
    <xf numFmtId="0" fontId="4" fillId="2" borderId="3" xfId="0" applyFont="1" applyFill="1" applyBorder="1" applyAlignment="1">
      <alignment horizontal="center" vertical="center" wrapText="1"/>
    </xf>
    <xf numFmtId="0" fontId="4" fillId="0" borderId="7" xfId="0" applyFont="1" applyBorder="1" applyAlignment="1" applyProtection="1">
      <alignment vertical="center" wrapText="1"/>
      <protection locked="0"/>
    </xf>
    <xf numFmtId="0" fontId="4" fillId="2" borderId="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4" fillId="13" borderId="7" xfId="3" applyFont="1" applyFill="1" applyBorder="1" applyAlignment="1">
      <alignment horizontal="left" vertical="center" wrapText="1"/>
    </xf>
    <xf numFmtId="0" fontId="4" fillId="2" borderId="0" xfId="0" applyFont="1" applyFill="1" applyAlignment="1">
      <alignment horizontal="left" wrapText="1"/>
    </xf>
    <xf numFmtId="0" fontId="4" fillId="0" borderId="7" xfId="0" applyFont="1" applyBorder="1" applyAlignment="1">
      <alignment vertical="center" wrapText="1"/>
    </xf>
    <xf numFmtId="0" fontId="4" fillId="0" borderId="7" xfId="3" applyFont="1" applyBorder="1" applyAlignment="1">
      <alignment horizontal="left" vertical="center" wrapText="1"/>
    </xf>
    <xf numFmtId="0" fontId="4" fillId="0" borderId="8" xfId="0" applyFont="1" applyBorder="1" applyAlignment="1" applyProtection="1">
      <alignment vertical="center" wrapText="1"/>
      <protection locked="0"/>
    </xf>
    <xf numFmtId="0" fontId="2" fillId="0" borderId="3" xfId="0" applyFont="1" applyBorder="1" applyAlignment="1">
      <alignment horizontal="center"/>
    </xf>
    <xf numFmtId="0" fontId="2" fillId="0" borderId="3" xfId="0" applyFont="1" applyBorder="1" applyAlignment="1">
      <alignment horizontal="left" vertical="center"/>
    </xf>
    <xf numFmtId="0" fontId="4" fillId="0" borderId="7" xfId="3" applyFont="1" applyBorder="1" applyAlignment="1">
      <alignment vertical="center" wrapText="1"/>
    </xf>
    <xf numFmtId="0" fontId="2" fillId="0" borderId="7" xfId="0" applyFont="1" applyBorder="1" applyAlignment="1">
      <alignment horizontal="center"/>
    </xf>
    <xf numFmtId="0" fontId="4" fillId="0" borderId="7" xfId="0" applyFont="1" applyBorder="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7" xfId="3"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0" xfId="0" applyFont="1" applyAlignment="1">
      <alignment horizontal="center" vertical="center" wrapText="1"/>
    </xf>
    <xf numFmtId="0" fontId="15" fillId="0" borderId="8" xfId="0" applyFont="1" applyBorder="1" applyAlignment="1" applyProtection="1">
      <alignment horizontal="left" vertical="center"/>
      <protection locked="0"/>
    </xf>
    <xf numFmtId="0" fontId="15" fillId="0" borderId="0" xfId="3" applyFont="1" applyAlignment="1">
      <alignment horizontal="left" vertical="center"/>
    </xf>
    <xf numFmtId="0" fontId="13" fillId="0" borderId="7" xfId="0" applyFont="1" applyBorder="1" applyAlignment="1">
      <alignment horizontal="left" vertical="center"/>
    </xf>
    <xf numFmtId="0" fontId="13" fillId="0" borderId="7" xfId="3" applyFont="1" applyBorder="1" applyAlignment="1">
      <alignment horizontal="left" vertical="center"/>
    </xf>
    <xf numFmtId="0" fontId="13" fillId="0" borderId="17" xfId="0" applyFont="1" applyBorder="1" applyAlignment="1">
      <alignment horizontal="center" vertical="center" wrapText="1"/>
    </xf>
    <xf numFmtId="0" fontId="15" fillId="0" borderId="7" xfId="0" applyFont="1" applyBorder="1" applyAlignment="1" applyProtection="1">
      <alignment horizontal="left" vertical="center"/>
      <protection locked="0"/>
    </xf>
    <xf numFmtId="0" fontId="13" fillId="0" borderId="17" xfId="3" applyFont="1" applyBorder="1" applyAlignment="1">
      <alignment horizontal="left" vertical="center"/>
    </xf>
    <xf numFmtId="0" fontId="13" fillId="0" borderId="17" xfId="0" applyFont="1" applyBorder="1" applyAlignment="1">
      <alignment horizontal="left" vertical="center" wrapText="1"/>
    </xf>
    <xf numFmtId="0" fontId="15" fillId="5" borderId="7" xfId="0" applyFont="1" applyFill="1" applyBorder="1" applyAlignment="1">
      <alignment horizontal="left" vertical="center"/>
    </xf>
    <xf numFmtId="0" fontId="4" fillId="0" borderId="17"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3" fillId="10" borderId="2" xfId="0" applyFont="1" applyFill="1" applyBorder="1" applyAlignment="1">
      <alignment horizontal="left" vertical="center" wrapText="1"/>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16"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4" fillId="0" borderId="23"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28" fillId="12" borderId="7" xfId="0" applyFont="1" applyFill="1" applyBorder="1" applyAlignment="1">
      <alignment horizontal="center" vertical="center"/>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24" xfId="0" applyFont="1" applyBorder="1" applyAlignment="1">
      <alignment horizontal="left" vertical="top" wrapText="1"/>
    </xf>
    <xf numFmtId="0" fontId="28" fillId="4" borderId="9"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8" fillId="4" borderId="7" xfId="0" applyFont="1" applyFill="1" applyBorder="1" applyAlignment="1">
      <alignment horizontal="left" vertical="center"/>
    </xf>
    <xf numFmtId="0" fontId="28" fillId="4" borderId="17" xfId="0" applyFont="1" applyFill="1" applyBorder="1" applyAlignment="1">
      <alignment horizontal="center" vertical="center" wrapText="1"/>
    </xf>
    <xf numFmtId="0" fontId="3" fillId="6" borderId="18" xfId="0" applyFont="1" applyFill="1" applyBorder="1" applyAlignment="1">
      <alignment horizontal="left" vertical="center" wrapText="1"/>
    </xf>
    <xf numFmtId="0" fontId="4" fillId="2" borderId="19" xfId="0" applyFont="1" applyFill="1" applyBorder="1"/>
    <xf numFmtId="0" fontId="4" fillId="2" borderId="20" xfId="0" applyFont="1" applyFill="1" applyBorder="1"/>
    <xf numFmtId="0" fontId="3" fillId="6" borderId="21" xfId="0" applyFont="1" applyFill="1" applyBorder="1" applyAlignment="1">
      <alignment horizontal="left" vertical="center" wrapText="1"/>
    </xf>
    <xf numFmtId="0" fontId="2" fillId="2" borderId="0" xfId="0" applyFont="1" applyFill="1"/>
    <xf numFmtId="0" fontId="2" fillId="2" borderId="22" xfId="0" applyFont="1" applyFill="1" applyBorder="1"/>
    <xf numFmtId="0" fontId="4" fillId="2" borderId="0" xfId="0" applyFont="1" applyFill="1"/>
    <xf numFmtId="0" fontId="4" fillId="2" borderId="22" xfId="0" applyFont="1" applyFill="1" applyBorder="1"/>
    <xf numFmtId="0" fontId="14" fillId="6" borderId="21" xfId="0" applyFont="1" applyFill="1" applyBorder="1" applyAlignment="1">
      <alignment horizontal="left" vertical="center" wrapText="1"/>
    </xf>
    <xf numFmtId="0" fontId="9" fillId="2" borderId="0" xfId="0" applyFont="1" applyFill="1"/>
    <xf numFmtId="0" fontId="9" fillId="2" borderId="22" xfId="0" applyFont="1" applyFill="1" applyBorder="1"/>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3"/>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7" t="s">
        <v>44</v>
      </c>
      <c r="B1" s="25" t="s">
        <v>45</v>
      </c>
      <c r="C1" s="138" t="s">
        <v>81</v>
      </c>
      <c r="D1" s="138"/>
      <c r="E1" s="138"/>
      <c r="F1" s="138"/>
      <c r="G1" s="138"/>
    </row>
    <row r="2" spans="1:7" ht="18" x14ac:dyDescent="0.35">
      <c r="A2" s="139" t="s">
        <v>46</v>
      </c>
      <c r="B2" s="140"/>
      <c r="C2" s="141">
        <f>D25</f>
        <v>12</v>
      </c>
      <c r="D2" s="141"/>
      <c r="E2" s="141"/>
      <c r="F2" s="141"/>
      <c r="G2" s="141"/>
    </row>
    <row r="3" spans="1:7" ht="86.25" customHeight="1" x14ac:dyDescent="0.3">
      <c r="A3" s="142" t="s">
        <v>47</v>
      </c>
      <c r="B3" s="143"/>
      <c r="C3" s="144" t="s">
        <v>80</v>
      </c>
      <c r="D3" s="144"/>
      <c r="E3" s="144"/>
      <c r="F3" s="144"/>
      <c r="G3" s="144"/>
    </row>
    <row r="4" spans="1:7" ht="14.4" x14ac:dyDescent="0.3">
      <c r="A4" s="136" t="s">
        <v>12</v>
      </c>
      <c r="B4" s="137"/>
      <c r="C4" s="137"/>
      <c r="D4" s="137"/>
      <c r="E4" s="137"/>
      <c r="F4" s="137"/>
      <c r="G4" s="137"/>
    </row>
    <row r="5" spans="1:7" ht="14.4" x14ac:dyDescent="0.3">
      <c r="A5" s="134" t="s">
        <v>48</v>
      </c>
      <c r="B5" s="135"/>
      <c r="C5" s="135"/>
      <c r="D5" s="135"/>
      <c r="E5" s="135"/>
      <c r="F5" s="135"/>
      <c r="G5" s="135"/>
    </row>
    <row r="6" spans="1:7" ht="14.4" x14ac:dyDescent="0.3">
      <c r="A6" s="134" t="s">
        <v>49</v>
      </c>
      <c r="B6" s="135"/>
      <c r="C6" s="135"/>
      <c r="D6" s="135"/>
      <c r="E6" s="135"/>
      <c r="F6" s="135"/>
      <c r="G6" s="135"/>
    </row>
    <row r="7" spans="1:7" ht="14.4" x14ac:dyDescent="0.3">
      <c r="A7" s="134" t="s">
        <v>50</v>
      </c>
      <c r="B7" s="135"/>
      <c r="C7" s="135"/>
      <c r="D7" s="135"/>
      <c r="E7" s="135"/>
      <c r="F7" s="135"/>
      <c r="G7" s="135"/>
    </row>
    <row r="8" spans="1:7" ht="14.4" x14ac:dyDescent="0.3">
      <c r="A8" s="134" t="s">
        <v>51</v>
      </c>
      <c r="B8" s="135"/>
      <c r="C8" s="135"/>
      <c r="D8" s="135"/>
      <c r="E8" s="135"/>
      <c r="F8" s="135"/>
      <c r="G8" s="135"/>
    </row>
    <row r="9" spans="1:7" ht="14.4" x14ac:dyDescent="0.3">
      <c r="A9" s="134" t="s">
        <v>52</v>
      </c>
      <c r="B9" s="135"/>
      <c r="C9" s="135"/>
      <c r="D9" s="135"/>
      <c r="E9" s="135"/>
      <c r="F9" s="135"/>
      <c r="G9" s="135"/>
    </row>
    <row r="10" spans="1:7" ht="14.4" x14ac:dyDescent="0.3">
      <c r="A10" s="134" t="s">
        <v>53</v>
      </c>
      <c r="B10" s="135"/>
      <c r="C10" s="135"/>
      <c r="D10" s="135"/>
      <c r="E10" s="135"/>
      <c r="F10" s="135"/>
      <c r="G10" s="135"/>
    </row>
    <row r="11" spans="1:7" ht="14.4" x14ac:dyDescent="0.3">
      <c r="A11" s="134" t="s">
        <v>54</v>
      </c>
      <c r="B11" s="135"/>
      <c r="C11" s="135"/>
      <c r="D11" s="135"/>
      <c r="E11" s="135"/>
      <c r="F11" s="135"/>
      <c r="G11" s="135"/>
    </row>
    <row r="12" spans="1:7" ht="14.4" x14ac:dyDescent="0.3">
      <c r="A12" s="149" t="s">
        <v>18</v>
      </c>
      <c r="B12" s="150"/>
      <c r="C12" s="150"/>
      <c r="D12" s="150"/>
      <c r="E12" s="150"/>
      <c r="F12" s="150"/>
      <c r="G12" s="150"/>
    </row>
    <row r="13" spans="1:7" ht="17.399999999999999" x14ac:dyDescent="0.3">
      <c r="A13" s="151" t="s">
        <v>11</v>
      </c>
      <c r="B13" s="152"/>
      <c r="C13" s="152"/>
      <c r="D13" s="152"/>
      <c r="E13" s="148"/>
      <c r="F13" s="148"/>
      <c r="G13" s="152"/>
    </row>
    <row r="14" spans="1:7" s="34" customFormat="1" ht="46.8" x14ac:dyDescent="0.3">
      <c r="A14" s="32" t="s">
        <v>0</v>
      </c>
      <c r="B14" s="32" t="s">
        <v>1</v>
      </c>
      <c r="C14" s="51" t="s">
        <v>9</v>
      </c>
      <c r="D14" s="31" t="s">
        <v>2</v>
      </c>
      <c r="E14" s="39"/>
      <c r="F14" s="40"/>
      <c r="G14" s="35" t="s">
        <v>55</v>
      </c>
    </row>
    <row r="15" spans="1:7" s="34" customFormat="1" ht="31.2" x14ac:dyDescent="0.3">
      <c r="A15" s="57">
        <v>1</v>
      </c>
      <c r="B15" s="15" t="s">
        <v>39</v>
      </c>
      <c r="C15" s="28" t="s">
        <v>15</v>
      </c>
      <c r="D15" s="14" t="s">
        <v>5</v>
      </c>
      <c r="E15" s="41"/>
      <c r="F15" s="42"/>
      <c r="G15" s="24">
        <v>1</v>
      </c>
    </row>
    <row r="16" spans="1:7" s="34" customFormat="1" ht="46.8" x14ac:dyDescent="0.3">
      <c r="A16" s="57">
        <v>2</v>
      </c>
      <c r="B16" s="131" t="s">
        <v>156</v>
      </c>
      <c r="C16" s="56" t="s">
        <v>15</v>
      </c>
      <c r="D16" s="133" t="s">
        <v>10</v>
      </c>
      <c r="E16" s="41"/>
      <c r="F16" s="42"/>
      <c r="G16" s="36">
        <v>1</v>
      </c>
    </row>
    <row r="17" spans="1:7" ht="31.2" x14ac:dyDescent="0.3">
      <c r="A17" s="57">
        <v>3</v>
      </c>
      <c r="B17" s="15" t="s">
        <v>155</v>
      </c>
      <c r="C17" s="56" t="s">
        <v>15</v>
      </c>
      <c r="D17" s="9" t="s">
        <v>10</v>
      </c>
      <c r="E17" s="41"/>
      <c r="F17" s="42"/>
      <c r="G17" s="36">
        <v>1</v>
      </c>
    </row>
    <row r="18" spans="1:7" ht="31.2" x14ac:dyDescent="0.3">
      <c r="A18" s="57">
        <v>4</v>
      </c>
      <c r="B18" s="132" t="s">
        <v>27</v>
      </c>
      <c r="C18" s="56" t="s">
        <v>15</v>
      </c>
      <c r="D18" s="14" t="s">
        <v>5</v>
      </c>
      <c r="E18" s="41"/>
      <c r="F18" s="42"/>
      <c r="G18" s="36">
        <v>1</v>
      </c>
    </row>
    <row r="19" spans="1:7" ht="46.8" x14ac:dyDescent="0.3">
      <c r="A19" s="57">
        <v>5</v>
      </c>
      <c r="B19" s="15" t="s">
        <v>120</v>
      </c>
      <c r="C19" s="56" t="s">
        <v>15</v>
      </c>
      <c r="D19" s="9" t="s">
        <v>10</v>
      </c>
      <c r="E19" s="41"/>
      <c r="F19" s="42"/>
      <c r="G19" s="36">
        <v>1</v>
      </c>
    </row>
    <row r="20" spans="1:7" ht="31.2" x14ac:dyDescent="0.3">
      <c r="A20" s="57">
        <v>6</v>
      </c>
      <c r="B20" s="15" t="s">
        <v>116</v>
      </c>
      <c r="C20" s="56" t="s">
        <v>15</v>
      </c>
      <c r="D20" s="9" t="s">
        <v>10</v>
      </c>
      <c r="E20" s="41"/>
      <c r="F20" s="42"/>
      <c r="G20" s="36">
        <v>1</v>
      </c>
    </row>
    <row r="21" spans="1:7" ht="31.2" x14ac:dyDescent="0.3">
      <c r="A21" s="57">
        <v>7</v>
      </c>
      <c r="B21" s="15" t="s">
        <v>126</v>
      </c>
      <c r="C21" s="56" t="s">
        <v>15</v>
      </c>
      <c r="D21" s="9" t="s">
        <v>10</v>
      </c>
      <c r="E21" s="41"/>
      <c r="F21" s="42"/>
      <c r="G21" s="36">
        <v>1</v>
      </c>
    </row>
    <row r="22" spans="1:7" ht="46.8" x14ac:dyDescent="0.3">
      <c r="A22" s="57">
        <v>8</v>
      </c>
      <c r="B22" s="15" t="s">
        <v>122</v>
      </c>
      <c r="C22" s="56" t="s">
        <v>15</v>
      </c>
      <c r="D22" s="9" t="s">
        <v>10</v>
      </c>
      <c r="E22" s="41"/>
      <c r="F22" s="42"/>
      <c r="G22" s="36">
        <v>1</v>
      </c>
    </row>
    <row r="23" spans="1:7" ht="31.2" x14ac:dyDescent="0.3">
      <c r="A23" s="57">
        <v>9</v>
      </c>
      <c r="B23" s="15" t="s">
        <v>118</v>
      </c>
      <c r="C23" s="56" t="s">
        <v>15</v>
      </c>
      <c r="D23" s="9" t="s">
        <v>10</v>
      </c>
      <c r="E23" s="41"/>
      <c r="F23" s="42"/>
      <c r="G23" s="36">
        <v>1</v>
      </c>
    </row>
    <row r="24" spans="1:7" ht="17.399999999999999" x14ac:dyDescent="0.3">
      <c r="A24" s="145" t="s">
        <v>56</v>
      </c>
      <c r="B24" s="146"/>
      <c r="C24" s="146"/>
      <c r="D24" s="146"/>
      <c r="E24" s="146"/>
      <c r="F24" s="146"/>
      <c r="G24" s="146"/>
    </row>
    <row r="25" spans="1:7" x14ac:dyDescent="0.3">
      <c r="A25" s="153" t="s">
        <v>16</v>
      </c>
      <c r="B25" s="154"/>
      <c r="C25" s="154"/>
      <c r="D25" s="155">
        <v>12</v>
      </c>
      <c r="E25" s="155"/>
      <c r="F25" s="155"/>
      <c r="G25" s="155"/>
    </row>
    <row r="26" spans="1:7" s="34" customFormat="1" ht="46.8" x14ac:dyDescent="0.3">
      <c r="A26" s="32" t="s">
        <v>0</v>
      </c>
      <c r="B26" s="32" t="s">
        <v>1</v>
      </c>
      <c r="C26" s="32" t="s">
        <v>9</v>
      </c>
      <c r="D26" s="32" t="s">
        <v>2</v>
      </c>
      <c r="E26" s="32" t="s">
        <v>57</v>
      </c>
      <c r="F26" s="32" t="s">
        <v>58</v>
      </c>
      <c r="G26" s="32" t="s">
        <v>55</v>
      </c>
    </row>
    <row r="27" spans="1:7" s="34" customFormat="1" ht="31.2" x14ac:dyDescent="0.3">
      <c r="A27" s="57">
        <v>1</v>
      </c>
      <c r="B27" s="12" t="s">
        <v>60</v>
      </c>
      <c r="C27" s="13" t="s">
        <v>15</v>
      </c>
      <c r="D27" s="19" t="s">
        <v>6</v>
      </c>
      <c r="E27" s="37">
        <v>1</v>
      </c>
      <c r="F27" s="37" t="s">
        <v>59</v>
      </c>
      <c r="G27" s="37">
        <f>$D$25*E27/IF(F27="на 1 р.м.",1,IF(F27="на 2 р.м.",2,#VALUE!))</f>
        <v>12</v>
      </c>
    </row>
    <row r="28" spans="1:7" s="34" customFormat="1" ht="31.2" x14ac:dyDescent="0.3">
      <c r="A28" s="57">
        <v>2</v>
      </c>
      <c r="B28" s="12" t="s">
        <v>61</v>
      </c>
      <c r="C28" s="13" t="s">
        <v>15</v>
      </c>
      <c r="D28" s="19" t="s">
        <v>6</v>
      </c>
      <c r="E28" s="37">
        <v>1</v>
      </c>
      <c r="F28" s="37" t="s">
        <v>59</v>
      </c>
      <c r="G28" s="37">
        <f t="shared" ref="G28:G30" si="0">$D$25*E28/IF(F28="на 1 р.м.",1,IF(F28="на 2 р.м.",2,#VALUE!))</f>
        <v>12</v>
      </c>
    </row>
    <row r="29" spans="1:7" s="34" customFormat="1" ht="93.6" x14ac:dyDescent="0.3">
      <c r="A29" s="58">
        <v>3</v>
      </c>
      <c r="B29" s="17" t="s">
        <v>41</v>
      </c>
      <c r="C29" s="59" t="s">
        <v>72</v>
      </c>
      <c r="D29" s="19" t="s">
        <v>5</v>
      </c>
      <c r="E29" s="37">
        <v>1</v>
      </c>
      <c r="F29" s="37" t="s">
        <v>59</v>
      </c>
      <c r="G29" s="37">
        <f t="shared" si="0"/>
        <v>12</v>
      </c>
    </row>
    <row r="30" spans="1:7" s="34" customFormat="1" ht="46.8" x14ac:dyDescent="0.3">
      <c r="A30" s="57">
        <v>4</v>
      </c>
      <c r="B30" s="15" t="s">
        <v>108</v>
      </c>
      <c r="C30" s="18" t="s">
        <v>65</v>
      </c>
      <c r="D30" s="19" t="s">
        <v>17</v>
      </c>
      <c r="E30" s="37">
        <v>1</v>
      </c>
      <c r="F30" s="37" t="s">
        <v>59</v>
      </c>
      <c r="G30" s="37">
        <f t="shared" si="0"/>
        <v>12</v>
      </c>
    </row>
    <row r="31" spans="1:7" ht="17.399999999999999" x14ac:dyDescent="0.3">
      <c r="A31" s="145" t="s">
        <v>14</v>
      </c>
      <c r="B31" s="146"/>
      <c r="C31" s="146"/>
      <c r="D31" s="146"/>
      <c r="E31" s="147"/>
      <c r="F31" s="147"/>
      <c r="G31" s="146"/>
    </row>
    <row r="32" spans="1:7" s="34" customFormat="1" ht="46.8" x14ac:dyDescent="0.3">
      <c r="A32" s="32" t="s">
        <v>0</v>
      </c>
      <c r="B32" s="32" t="s">
        <v>1</v>
      </c>
      <c r="C32" s="31" t="s">
        <v>9</v>
      </c>
      <c r="D32" s="31" t="s">
        <v>2</v>
      </c>
      <c r="E32" s="39"/>
      <c r="F32" s="40"/>
      <c r="G32" s="35" t="s">
        <v>55</v>
      </c>
    </row>
    <row r="33" spans="1:7" s="34" customFormat="1" ht="31.2" x14ac:dyDescent="0.3">
      <c r="A33" s="60">
        <v>1</v>
      </c>
      <c r="B33" s="15" t="s">
        <v>41</v>
      </c>
      <c r="C33" s="13" t="s">
        <v>15</v>
      </c>
      <c r="D33" s="23" t="s">
        <v>5</v>
      </c>
      <c r="E33" s="43"/>
      <c r="F33" s="44"/>
      <c r="G33" s="24">
        <v>1</v>
      </c>
    </row>
    <row r="34" spans="1:7" s="34" customFormat="1" x14ac:dyDescent="0.3">
      <c r="A34" s="60">
        <v>2</v>
      </c>
      <c r="B34" s="12" t="s">
        <v>40</v>
      </c>
      <c r="C34" s="13" t="s">
        <v>15</v>
      </c>
      <c r="D34" s="23" t="s">
        <v>6</v>
      </c>
      <c r="E34" s="43"/>
      <c r="F34" s="44"/>
      <c r="G34" s="24">
        <v>1</v>
      </c>
    </row>
    <row r="35" spans="1:7" s="34" customFormat="1" ht="31.2" x14ac:dyDescent="0.3">
      <c r="A35" s="60">
        <v>3</v>
      </c>
      <c r="B35" s="12" t="s">
        <v>23</v>
      </c>
      <c r="C35" s="13" t="s">
        <v>15</v>
      </c>
      <c r="D35" s="23" t="s">
        <v>6</v>
      </c>
      <c r="E35" s="45"/>
      <c r="F35" s="46"/>
      <c r="G35" s="24">
        <v>1</v>
      </c>
    </row>
    <row r="36" spans="1:7" ht="17.399999999999999" x14ac:dyDescent="0.3">
      <c r="A36" s="145" t="s">
        <v>13</v>
      </c>
      <c r="B36" s="146"/>
      <c r="C36" s="146"/>
      <c r="D36" s="146"/>
      <c r="E36" s="148"/>
      <c r="F36" s="148"/>
      <c r="G36" s="146"/>
    </row>
    <row r="37" spans="1:7" s="34" customFormat="1" ht="46.8" x14ac:dyDescent="0.3">
      <c r="A37" s="32" t="s">
        <v>0</v>
      </c>
      <c r="B37" s="32" t="s">
        <v>1</v>
      </c>
      <c r="C37" s="31" t="s">
        <v>9</v>
      </c>
      <c r="D37" s="31" t="s">
        <v>2</v>
      </c>
      <c r="E37" s="39"/>
      <c r="F37" s="40"/>
      <c r="G37" s="35" t="s">
        <v>55</v>
      </c>
    </row>
    <row r="38" spans="1:7" s="34" customFormat="1" ht="31.2" x14ac:dyDescent="0.3">
      <c r="A38" s="60">
        <v>1</v>
      </c>
      <c r="B38" s="15" t="s">
        <v>19</v>
      </c>
      <c r="C38" s="28" t="s">
        <v>15</v>
      </c>
      <c r="D38" s="33" t="s">
        <v>8</v>
      </c>
      <c r="E38" s="41"/>
      <c r="F38" s="42"/>
      <c r="G38" s="38">
        <v>1</v>
      </c>
    </row>
    <row r="39" spans="1:7" s="34" customFormat="1" ht="31.2" x14ac:dyDescent="0.3">
      <c r="A39" s="60">
        <v>2</v>
      </c>
      <c r="B39" s="12" t="s">
        <v>22</v>
      </c>
      <c r="C39" s="28" t="s">
        <v>15</v>
      </c>
      <c r="D39" s="33" t="s">
        <v>8</v>
      </c>
      <c r="E39" s="41"/>
      <c r="F39" s="42"/>
      <c r="G39" s="38">
        <v>1</v>
      </c>
    </row>
    <row r="40" spans="1:7" s="34" customFormat="1" ht="31.2" x14ac:dyDescent="0.3">
      <c r="A40" s="60">
        <v>3</v>
      </c>
      <c r="B40" s="29" t="s">
        <v>35</v>
      </c>
      <c r="C40" s="28" t="s">
        <v>15</v>
      </c>
      <c r="D40" s="23" t="s">
        <v>8</v>
      </c>
      <c r="E40" s="41"/>
      <c r="F40" s="42"/>
      <c r="G40" s="24">
        <f>$C$2</f>
        <v>12</v>
      </c>
    </row>
    <row r="41" spans="1:7" s="34" customFormat="1" ht="31.2" x14ac:dyDescent="0.3">
      <c r="A41" s="60">
        <v>4</v>
      </c>
      <c r="B41" s="15" t="s">
        <v>20</v>
      </c>
      <c r="C41" s="28" t="s">
        <v>15</v>
      </c>
      <c r="D41" s="33" t="s">
        <v>8</v>
      </c>
      <c r="E41" s="47"/>
      <c r="F41" s="48"/>
      <c r="G41" s="38">
        <v>1</v>
      </c>
    </row>
    <row r="42" spans="1:7" s="34" customFormat="1" ht="31.2" x14ac:dyDescent="0.3">
      <c r="A42" s="60">
        <v>5</v>
      </c>
      <c r="B42" s="30" t="s">
        <v>38</v>
      </c>
      <c r="C42" s="28" t="s">
        <v>15</v>
      </c>
      <c r="D42" s="23" t="s">
        <v>31</v>
      </c>
      <c r="E42" s="47"/>
      <c r="F42" s="48"/>
      <c r="G42" s="24">
        <f>$C$2</f>
        <v>12</v>
      </c>
    </row>
    <row r="43" spans="1:7" s="34" customFormat="1" ht="31.2" x14ac:dyDescent="0.3">
      <c r="A43" s="60">
        <v>6</v>
      </c>
      <c r="B43" s="12" t="s">
        <v>21</v>
      </c>
      <c r="C43" s="28" t="s">
        <v>15</v>
      </c>
      <c r="D43" s="33" t="s">
        <v>8</v>
      </c>
      <c r="E43" s="49"/>
      <c r="F43" s="50"/>
      <c r="G43" s="38">
        <v>1</v>
      </c>
    </row>
  </sheetData>
  <sortState xmlns:xlrd2="http://schemas.microsoft.com/office/spreadsheetml/2017/richdata2" ref="B15:D23">
    <sortCondition ref="B15:B23"/>
  </sortState>
  <mergeCells count="20">
    <mergeCell ref="A31:G31"/>
    <mergeCell ref="A36:G36"/>
    <mergeCell ref="A12:G12"/>
    <mergeCell ref="A13:G13"/>
    <mergeCell ref="A25:C25"/>
    <mergeCell ref="D25:G25"/>
    <mergeCell ref="A24:G24"/>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7:F30"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D38:D1048576 D1:D13 D27:D31 D33:D36 D15:D24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22" t="s">
        <v>55</v>
      </c>
    </row>
    <row r="2" spans="1:5" ht="21" x14ac:dyDescent="0.3">
      <c r="A2" s="156" t="s">
        <v>6</v>
      </c>
      <c r="B2" s="156"/>
      <c r="C2" s="156"/>
      <c r="D2" s="156"/>
      <c r="E2" s="156"/>
    </row>
    <row r="3" spans="1:5" s="34" customFormat="1" ht="31.2" x14ac:dyDescent="0.3">
      <c r="A3" s="58">
        <v>1</v>
      </c>
      <c r="B3" s="15" t="s">
        <v>30</v>
      </c>
      <c r="C3" s="59" t="s">
        <v>15</v>
      </c>
      <c r="D3" s="61" t="s">
        <v>6</v>
      </c>
      <c r="E3" s="62">
        <v>1</v>
      </c>
    </row>
    <row r="4" spans="1:5" s="34" customFormat="1" ht="31.2" x14ac:dyDescent="0.3">
      <c r="A4" s="58">
        <v>2</v>
      </c>
      <c r="B4" s="15" t="s">
        <v>29</v>
      </c>
      <c r="C4" s="59" t="s">
        <v>15</v>
      </c>
      <c r="D4" s="61" t="s">
        <v>6</v>
      </c>
      <c r="E4" s="62">
        <v>1</v>
      </c>
    </row>
    <row r="5" spans="1:5" s="34" customFormat="1" ht="31.2" x14ac:dyDescent="0.3">
      <c r="A5" s="57">
        <v>3</v>
      </c>
      <c r="B5" s="63" t="s">
        <v>71</v>
      </c>
      <c r="C5" s="28" t="s">
        <v>15</v>
      </c>
      <c r="D5" s="64" t="s">
        <v>6</v>
      </c>
      <c r="E5" s="65">
        <v>1</v>
      </c>
    </row>
    <row r="6" spans="1:5" s="34" customFormat="1" ht="31.2" x14ac:dyDescent="0.3">
      <c r="A6" s="58">
        <v>4</v>
      </c>
      <c r="B6" s="66" t="s">
        <v>37</v>
      </c>
      <c r="C6" s="59" t="s">
        <v>15</v>
      </c>
      <c r="D6" s="19" t="s">
        <v>6</v>
      </c>
      <c r="E6" s="62">
        <v>1</v>
      </c>
    </row>
    <row r="7" spans="1:5" s="34" customFormat="1" ht="31.2" x14ac:dyDescent="0.3">
      <c r="A7" s="58">
        <v>5</v>
      </c>
      <c r="B7" s="67" t="s">
        <v>34</v>
      </c>
      <c r="C7" s="59" t="s">
        <v>15</v>
      </c>
      <c r="D7" s="19" t="s">
        <v>6</v>
      </c>
      <c r="E7" s="68">
        <v>1</v>
      </c>
    </row>
    <row r="8" spans="1:5" s="34" customFormat="1" ht="31.2" x14ac:dyDescent="0.3">
      <c r="A8" s="57">
        <v>6</v>
      </c>
      <c r="B8" s="15" t="s">
        <v>64</v>
      </c>
      <c r="C8" s="59" t="s">
        <v>15</v>
      </c>
      <c r="D8" s="61" t="s">
        <v>6</v>
      </c>
      <c r="E8" s="68">
        <v>1</v>
      </c>
    </row>
    <row r="9" spans="1:5" s="34" customFormat="1" ht="31.2" x14ac:dyDescent="0.3">
      <c r="A9" s="58">
        <v>7</v>
      </c>
      <c r="B9" s="15" t="s">
        <v>63</v>
      </c>
      <c r="C9" s="59" t="s">
        <v>15</v>
      </c>
      <c r="D9" s="61" t="s">
        <v>6</v>
      </c>
      <c r="E9" s="68">
        <v>1</v>
      </c>
    </row>
    <row r="10" spans="1:5" ht="21" x14ac:dyDescent="0.3">
      <c r="A10" s="156" t="s">
        <v>5</v>
      </c>
      <c r="B10" s="156"/>
      <c r="C10" s="156"/>
      <c r="D10" s="156"/>
      <c r="E10" s="156"/>
    </row>
    <row r="11" spans="1:5" s="34" customFormat="1" ht="31.2" x14ac:dyDescent="0.3">
      <c r="A11" s="58">
        <v>1</v>
      </c>
      <c r="B11" s="69" t="s">
        <v>25</v>
      </c>
      <c r="C11" s="59" t="s">
        <v>15</v>
      </c>
      <c r="D11" s="61" t="s">
        <v>5</v>
      </c>
      <c r="E11" s="70">
        <v>1</v>
      </c>
    </row>
    <row r="12" spans="1:5" s="34" customFormat="1" ht="31.2" x14ac:dyDescent="0.3">
      <c r="A12" s="58">
        <v>2</v>
      </c>
      <c r="B12" s="17" t="s">
        <v>24</v>
      </c>
      <c r="C12" s="59" t="s">
        <v>15</v>
      </c>
      <c r="D12" s="61" t="s">
        <v>5</v>
      </c>
      <c r="E12" s="70">
        <v>1</v>
      </c>
    </row>
    <row r="13" spans="1:5" s="34" customFormat="1" ht="31.2" x14ac:dyDescent="0.3">
      <c r="A13" s="58">
        <v>3</v>
      </c>
      <c r="B13" s="17" t="s">
        <v>41</v>
      </c>
      <c r="C13" s="18" t="s">
        <v>15</v>
      </c>
      <c r="D13" s="19" t="s">
        <v>5</v>
      </c>
      <c r="E13" s="70">
        <v>1</v>
      </c>
    </row>
    <row r="14" spans="1:5" s="34" customFormat="1" ht="31.2" x14ac:dyDescent="0.3">
      <c r="A14" s="58">
        <v>4</v>
      </c>
      <c r="B14" s="69" t="s">
        <v>27</v>
      </c>
      <c r="C14" s="59" t="s">
        <v>15</v>
      </c>
      <c r="D14" s="61" t="s">
        <v>5</v>
      </c>
      <c r="E14" s="70">
        <v>1</v>
      </c>
    </row>
    <row r="15" spans="1:5" s="34" customFormat="1" ht="31.2" x14ac:dyDescent="0.3">
      <c r="A15" s="58">
        <v>5</v>
      </c>
      <c r="B15" s="17" t="s">
        <v>28</v>
      </c>
      <c r="C15" s="59" t="s">
        <v>15</v>
      </c>
      <c r="D15" s="61" t="s">
        <v>5</v>
      </c>
      <c r="E15" s="70">
        <v>1</v>
      </c>
    </row>
    <row r="16" spans="1:5" s="34" customFormat="1" ht="31.2" x14ac:dyDescent="0.3">
      <c r="A16" s="58">
        <v>6</v>
      </c>
      <c r="B16" s="12" t="s">
        <v>26</v>
      </c>
      <c r="C16" s="28" t="s">
        <v>15</v>
      </c>
      <c r="D16" s="71" t="s">
        <v>5</v>
      </c>
      <c r="E16" s="70">
        <v>1</v>
      </c>
    </row>
    <row r="17" spans="1:5" s="34" customFormat="1" ht="31.2" x14ac:dyDescent="0.3">
      <c r="A17" s="58">
        <v>7</v>
      </c>
      <c r="B17" s="29" t="s">
        <v>43</v>
      </c>
      <c r="C17" s="28" t="s">
        <v>15</v>
      </c>
      <c r="D17" s="71" t="s">
        <v>5</v>
      </c>
      <c r="E17" s="70">
        <v>1</v>
      </c>
    </row>
    <row r="18" spans="1:5" s="34" customFormat="1" ht="31.2" x14ac:dyDescent="0.3">
      <c r="A18" s="58">
        <v>8</v>
      </c>
      <c r="B18" s="29" t="s">
        <v>42</v>
      </c>
      <c r="C18" s="59" t="s">
        <v>15</v>
      </c>
      <c r="D18" s="19" t="s">
        <v>10</v>
      </c>
      <c r="E18" s="70">
        <v>1</v>
      </c>
    </row>
    <row r="19" spans="1:5" s="34" customFormat="1" ht="62.4" x14ac:dyDescent="0.3">
      <c r="A19" s="58">
        <v>9</v>
      </c>
      <c r="B19" s="17" t="s">
        <v>62</v>
      </c>
      <c r="C19" s="59" t="s">
        <v>73</v>
      </c>
      <c r="D19" s="61" t="s">
        <v>5</v>
      </c>
      <c r="E19" s="62">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D20:D1048576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8"/>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5.6640625" style="123" bestFit="1" customWidth="1"/>
    <col min="4" max="4" width="14.44140625" style="123" customWidth="1"/>
    <col min="5" max="5" width="25.6640625" style="123" customWidth="1"/>
    <col min="6" max="6" width="14.33203125" style="123" customWidth="1"/>
    <col min="7" max="7" width="13.88671875" style="8" customWidth="1"/>
    <col min="8" max="8" width="20.88671875" style="8" customWidth="1"/>
    <col min="9" max="16384" width="9.109375" style="52"/>
  </cols>
  <sheetData>
    <row r="1" spans="1:8" ht="31.2" x14ac:dyDescent="0.3">
      <c r="A1" s="109" t="s">
        <v>1</v>
      </c>
      <c r="B1" s="110" t="s">
        <v>9</v>
      </c>
      <c r="C1" s="111" t="s">
        <v>2</v>
      </c>
      <c r="D1" s="109" t="s">
        <v>4</v>
      </c>
      <c r="E1" s="109" t="s">
        <v>3</v>
      </c>
      <c r="F1" s="109" t="s">
        <v>7</v>
      </c>
      <c r="G1" s="109" t="s">
        <v>32</v>
      </c>
      <c r="H1" s="109" t="s">
        <v>33</v>
      </c>
    </row>
    <row r="2" spans="1:8" x14ac:dyDescent="0.3">
      <c r="A2" s="12" t="s">
        <v>104</v>
      </c>
      <c r="B2" s="126" t="s">
        <v>105</v>
      </c>
      <c r="C2" s="9" t="s">
        <v>6</v>
      </c>
      <c r="D2" s="14">
        <v>2</v>
      </c>
      <c r="E2" s="14" t="s">
        <v>102</v>
      </c>
      <c r="F2" s="14">
        <v>2</v>
      </c>
      <c r="G2" s="8">
        <f>COUNTIF($A$2:$A$998,A2)</f>
        <v>1</v>
      </c>
      <c r="H2" s="8" t="s">
        <v>36</v>
      </c>
    </row>
    <row r="3" spans="1:8" x14ac:dyDescent="0.3">
      <c r="A3" s="12" t="s">
        <v>63</v>
      </c>
      <c r="B3" s="126" t="s">
        <v>101</v>
      </c>
      <c r="C3" s="9" t="s">
        <v>6</v>
      </c>
      <c r="D3" s="14">
        <v>1</v>
      </c>
      <c r="E3" s="14" t="s">
        <v>102</v>
      </c>
      <c r="F3" s="14">
        <v>1</v>
      </c>
      <c r="G3" s="8">
        <f>COUNTIF($A$2:$A$998,A3)</f>
        <v>1</v>
      </c>
      <c r="H3" s="8" t="s">
        <v>36</v>
      </c>
    </row>
    <row r="4" spans="1:8" x14ac:dyDescent="0.3">
      <c r="C4" s="116"/>
    </row>
    <row r="5" spans="1:8" x14ac:dyDescent="0.3">
      <c r="C5" s="116"/>
    </row>
    <row r="6" spans="1:8" x14ac:dyDescent="0.3">
      <c r="C6" s="116"/>
    </row>
    <row r="7" spans="1:8" x14ac:dyDescent="0.3">
      <c r="C7" s="116"/>
    </row>
    <row r="8" spans="1:8" x14ac:dyDescent="0.3">
      <c r="C8" s="116"/>
    </row>
    <row r="9" spans="1:8" x14ac:dyDescent="0.3">
      <c r="C9" s="116"/>
    </row>
    <row r="10" spans="1:8" x14ac:dyDescent="0.3">
      <c r="C10" s="116"/>
    </row>
    <row r="11" spans="1:8" x14ac:dyDescent="0.3">
      <c r="C11" s="116"/>
    </row>
    <row r="12" spans="1:8" x14ac:dyDescent="0.3">
      <c r="C12" s="116"/>
    </row>
    <row r="13" spans="1:8" x14ac:dyDescent="0.3">
      <c r="C13" s="116"/>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sheetData>
  <autoFilter ref="A1:H3" xr:uid="{B23CC546-2D1F-4D77-8557-6B74FEFF857B}">
    <sortState xmlns:xlrd2="http://schemas.microsoft.com/office/spreadsheetml/2017/richdata2" ref="A2:H3">
      <sortCondition ref="A2:A3"/>
    </sortState>
  </autoFilter>
  <conditionalFormatting sqref="C2:C998">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 xr:uid="{D21DAE20-EAB0-4C6B-AEC9-307264B14F56}">
      <formula1>"Базовая часть, Вариативная часть"</formula1>
    </dataValidation>
    <dataValidation allowBlank="1" showErrorMessage="1" sqref="D2:F3 A2:B3" xr:uid="{7DC64395-8269-4ACC-8F69-788297C6EE3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96C12C-6D24-4B79-9380-FB8AF9FC5068}">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5.6640625" style="123" bestFit="1" customWidth="1"/>
    <col min="4" max="4" width="14.44140625" style="123" customWidth="1"/>
    <col min="5" max="5" width="25.6640625" style="123" customWidth="1"/>
    <col min="6" max="6" width="14.33203125" style="123" customWidth="1"/>
    <col min="7" max="7" width="13.88671875" style="8" customWidth="1"/>
    <col min="8" max="8" width="20.88671875" style="8" customWidth="1"/>
    <col min="9" max="16384" width="9.109375" style="52"/>
  </cols>
  <sheetData>
    <row r="1" spans="1:8" ht="31.2" x14ac:dyDescent="0.3">
      <c r="A1" s="109" t="s">
        <v>1</v>
      </c>
      <c r="B1" s="110" t="s">
        <v>9</v>
      </c>
      <c r="C1" s="111" t="s">
        <v>2</v>
      </c>
      <c r="D1" s="109" t="s">
        <v>4</v>
      </c>
      <c r="E1" s="109" t="s">
        <v>3</v>
      </c>
      <c r="F1" s="109" t="s">
        <v>7</v>
      </c>
      <c r="G1" s="109" t="s">
        <v>32</v>
      </c>
      <c r="H1" s="109" t="s">
        <v>33</v>
      </c>
    </row>
    <row r="2" spans="1:8" ht="31.2" hidden="1" x14ac:dyDescent="0.3">
      <c r="A2" s="15" t="s">
        <v>108</v>
      </c>
      <c r="B2" s="113" t="s">
        <v>109</v>
      </c>
      <c r="C2" s="9" t="s">
        <v>17</v>
      </c>
      <c r="D2" s="55">
        <v>1</v>
      </c>
      <c r="E2" s="57" t="s">
        <v>111</v>
      </c>
      <c r="F2" s="57">
        <v>2</v>
      </c>
      <c r="G2" s="16">
        <f t="shared" ref="G2:G13" si="0">COUNTIF($A$2:$A$999,A2)</f>
        <v>1</v>
      </c>
      <c r="H2" s="16" t="s">
        <v>36</v>
      </c>
    </row>
    <row r="3" spans="1:8" ht="62.4" x14ac:dyDescent="0.3">
      <c r="A3" s="15" t="s">
        <v>112</v>
      </c>
      <c r="B3" s="126" t="s">
        <v>113</v>
      </c>
      <c r="C3" s="9" t="s">
        <v>10</v>
      </c>
      <c r="D3" s="55">
        <v>1</v>
      </c>
      <c r="E3" s="57" t="s">
        <v>115</v>
      </c>
      <c r="F3" s="57">
        <v>1</v>
      </c>
      <c r="G3" s="16">
        <f t="shared" si="0"/>
        <v>1</v>
      </c>
      <c r="H3" s="16" t="s">
        <v>36</v>
      </c>
    </row>
    <row r="4" spans="1:8" ht="31.2" x14ac:dyDescent="0.3">
      <c r="A4" s="15" t="s">
        <v>155</v>
      </c>
      <c r="B4" s="127" t="s">
        <v>125</v>
      </c>
      <c r="C4" s="9" t="s">
        <v>10</v>
      </c>
      <c r="D4" s="55">
        <v>1</v>
      </c>
      <c r="E4" s="57" t="s">
        <v>115</v>
      </c>
      <c r="F4" s="57">
        <v>1</v>
      </c>
      <c r="G4" s="16">
        <f t="shared" si="0"/>
        <v>1</v>
      </c>
      <c r="H4" s="16" t="s">
        <v>36</v>
      </c>
    </row>
    <row r="5" spans="1:8" hidden="1" x14ac:dyDescent="0.3">
      <c r="A5" s="15" t="s">
        <v>131</v>
      </c>
      <c r="B5" s="126" t="s">
        <v>132</v>
      </c>
      <c r="C5" s="9" t="s">
        <v>6</v>
      </c>
      <c r="D5" s="55">
        <v>1</v>
      </c>
      <c r="E5" s="122" t="s">
        <v>133</v>
      </c>
      <c r="F5" s="57">
        <v>12</v>
      </c>
      <c r="G5" s="16">
        <f t="shared" si="0"/>
        <v>1</v>
      </c>
      <c r="H5" s="16" t="s">
        <v>36</v>
      </c>
    </row>
    <row r="6" spans="1:8" hidden="1" x14ac:dyDescent="0.3">
      <c r="A6" s="12" t="s">
        <v>137</v>
      </c>
      <c r="B6" s="113" t="s">
        <v>138</v>
      </c>
      <c r="C6" s="9" t="s">
        <v>5</v>
      </c>
      <c r="D6" s="55">
        <v>1</v>
      </c>
      <c r="E6" s="57" t="s">
        <v>139</v>
      </c>
      <c r="F6" s="128">
        <v>12</v>
      </c>
      <c r="G6" s="16">
        <f t="shared" si="0"/>
        <v>1</v>
      </c>
      <c r="H6" s="16" t="s">
        <v>36</v>
      </c>
    </row>
    <row r="7" spans="1:8" ht="31.2" hidden="1" x14ac:dyDescent="0.3">
      <c r="A7" s="15" t="s">
        <v>128</v>
      </c>
      <c r="B7" s="127" t="s">
        <v>129</v>
      </c>
      <c r="C7" s="9" t="s">
        <v>6</v>
      </c>
      <c r="D7" s="55">
        <v>1</v>
      </c>
      <c r="E7" s="57" t="s">
        <v>130</v>
      </c>
      <c r="F7" s="57">
        <v>6</v>
      </c>
      <c r="G7" s="16">
        <f t="shared" si="0"/>
        <v>1</v>
      </c>
      <c r="H7" s="16" t="s">
        <v>36</v>
      </c>
    </row>
    <row r="8" spans="1:8" hidden="1" x14ac:dyDescent="0.3">
      <c r="A8" s="15" t="s">
        <v>134</v>
      </c>
      <c r="B8" s="129" t="s">
        <v>135</v>
      </c>
      <c r="C8" s="9" t="s">
        <v>6</v>
      </c>
      <c r="D8" s="55">
        <v>1</v>
      </c>
      <c r="E8" s="122" t="s">
        <v>136</v>
      </c>
      <c r="F8" s="57">
        <v>24</v>
      </c>
      <c r="G8" s="16">
        <f t="shared" si="0"/>
        <v>1</v>
      </c>
      <c r="H8" s="16" t="s">
        <v>36</v>
      </c>
    </row>
    <row r="9" spans="1:8" ht="62.4" x14ac:dyDescent="0.3">
      <c r="A9" s="15" t="s">
        <v>120</v>
      </c>
      <c r="B9" s="127" t="s">
        <v>121</v>
      </c>
      <c r="C9" s="9" t="s">
        <v>10</v>
      </c>
      <c r="D9" s="55">
        <v>1</v>
      </c>
      <c r="E9" s="57" t="s">
        <v>115</v>
      </c>
      <c r="F9" s="57">
        <v>1</v>
      </c>
      <c r="G9" s="16">
        <f t="shared" si="0"/>
        <v>1</v>
      </c>
      <c r="H9" s="16" t="s">
        <v>36</v>
      </c>
    </row>
    <row r="10" spans="1:8" ht="46.8" x14ac:dyDescent="0.3">
      <c r="A10" s="15" t="s">
        <v>116</v>
      </c>
      <c r="B10" s="127" t="s">
        <v>117</v>
      </c>
      <c r="C10" s="9" t="s">
        <v>10</v>
      </c>
      <c r="D10" s="55">
        <v>1</v>
      </c>
      <c r="E10" s="55" t="s">
        <v>115</v>
      </c>
      <c r="F10" s="57">
        <v>1</v>
      </c>
      <c r="G10" s="16">
        <f t="shared" si="0"/>
        <v>1</v>
      </c>
      <c r="H10" s="16" t="s">
        <v>36</v>
      </c>
    </row>
    <row r="11" spans="1:8" ht="31.2" x14ac:dyDescent="0.3">
      <c r="A11" s="15" t="s">
        <v>126</v>
      </c>
      <c r="B11" s="127" t="s">
        <v>127</v>
      </c>
      <c r="C11" s="9" t="s">
        <v>10</v>
      </c>
      <c r="D11" s="57">
        <v>1</v>
      </c>
      <c r="E11" s="55" t="s">
        <v>115</v>
      </c>
      <c r="F11" s="57">
        <v>1</v>
      </c>
      <c r="G11" s="16">
        <f t="shared" si="0"/>
        <v>1</v>
      </c>
      <c r="H11" s="16" t="s">
        <v>36</v>
      </c>
    </row>
    <row r="12" spans="1:8" ht="78" x14ac:dyDescent="0.3">
      <c r="A12" s="15" t="s">
        <v>122</v>
      </c>
      <c r="B12" s="127" t="s">
        <v>123</v>
      </c>
      <c r="C12" s="9" t="s">
        <v>10</v>
      </c>
      <c r="D12" s="57">
        <v>1</v>
      </c>
      <c r="E12" s="55" t="s">
        <v>115</v>
      </c>
      <c r="F12" s="57">
        <v>1</v>
      </c>
      <c r="G12" s="16">
        <f t="shared" si="0"/>
        <v>1</v>
      </c>
      <c r="H12" s="16" t="s">
        <v>36</v>
      </c>
    </row>
    <row r="13" spans="1:8" ht="46.8" x14ac:dyDescent="0.3">
      <c r="A13" s="15" t="s">
        <v>118</v>
      </c>
      <c r="B13" s="130" t="s">
        <v>119</v>
      </c>
      <c r="C13" s="9" t="s">
        <v>10</v>
      </c>
      <c r="D13" s="55">
        <v>1</v>
      </c>
      <c r="E13" s="57" t="s">
        <v>115</v>
      </c>
      <c r="F13" s="55">
        <v>1</v>
      </c>
      <c r="G13" s="16">
        <f t="shared" si="0"/>
        <v>1</v>
      </c>
      <c r="H13" s="16" t="s">
        <v>36</v>
      </c>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13" xr:uid="{862AB6E4-929E-4CA8-A82A-84513D3AB1A7}">
    <filterColumn colId="2">
      <filters>
        <filter val="Оборудование"/>
      </filters>
    </filterColumn>
    <sortState xmlns:xlrd2="http://schemas.microsoft.com/office/spreadsheetml/2017/richdata2" ref="A2:H13">
      <sortCondition ref="A2:A13"/>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3">
    <cfRule type="colorScale" priority="335">
      <colorScale>
        <cfvo type="min"/>
        <cfvo type="percentile" val="50"/>
        <cfvo type="max"/>
        <color rgb="FFF8696B"/>
        <color rgb="FFFFEB84"/>
        <color rgb="FF63BE7B"/>
      </colorScale>
    </cfRule>
  </conditionalFormatting>
  <conditionalFormatting sqref="H2:H1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3" xr:uid="{3116E6BD-2D16-4A6F-A5C8-481532240C5E}">
      <formula1>"Базовая часть, Вариативная часть"</formula1>
    </dataValidation>
    <dataValidation allowBlank="1" showErrorMessage="1" sqref="D2:F13 A2:B13" xr:uid="{9D15DB20-CE62-48F8-A7B1-B87EDF466AF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D18CF3-E54C-40B1-BAD9-BCE76803131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0.44140625" style="123" customWidth="1"/>
    <col min="4" max="4" width="14.44140625" style="123" customWidth="1"/>
    <col min="5" max="5" width="25.6640625" style="123" customWidth="1"/>
    <col min="6" max="6" width="14.33203125" style="123" customWidth="1"/>
    <col min="7" max="7" width="13.88671875" style="8" customWidth="1"/>
    <col min="8" max="8" width="20.88671875" style="8" customWidth="1"/>
    <col min="9" max="16384" width="9.109375" style="52"/>
  </cols>
  <sheetData>
    <row r="1" spans="1:8" ht="31.2" x14ac:dyDescent="0.3">
      <c r="A1" s="109" t="s">
        <v>1</v>
      </c>
      <c r="B1" s="110" t="s">
        <v>9</v>
      </c>
      <c r="C1" s="111" t="s">
        <v>2</v>
      </c>
      <c r="D1" s="109" t="s">
        <v>4</v>
      </c>
      <c r="E1" s="109" t="s">
        <v>3</v>
      </c>
      <c r="F1" s="109" t="s">
        <v>7</v>
      </c>
      <c r="G1" s="110" t="s">
        <v>32</v>
      </c>
      <c r="H1" s="109" t="s">
        <v>33</v>
      </c>
    </row>
    <row r="2" spans="1:8" x14ac:dyDescent="0.3">
      <c r="A2" s="114" t="s">
        <v>143</v>
      </c>
      <c r="B2" s="113" t="s">
        <v>144</v>
      </c>
      <c r="C2" s="9" t="s">
        <v>5</v>
      </c>
      <c r="D2" s="121">
        <v>1</v>
      </c>
      <c r="E2" s="14" t="s">
        <v>102</v>
      </c>
      <c r="F2" s="122">
        <f>D2</f>
        <v>1</v>
      </c>
      <c r="G2" s="8">
        <f>COUNTIF($A$2:$A$999,A2)</f>
        <v>1</v>
      </c>
      <c r="H2" s="8" t="s">
        <v>36</v>
      </c>
    </row>
    <row r="3" spans="1:8" ht="93.6" x14ac:dyDescent="0.3">
      <c r="A3" s="12" t="s">
        <v>141</v>
      </c>
      <c r="B3" s="125" t="s">
        <v>142</v>
      </c>
      <c r="C3" s="9" t="s">
        <v>5</v>
      </c>
      <c r="D3" s="122">
        <v>1</v>
      </c>
      <c r="E3" s="14" t="s">
        <v>102</v>
      </c>
      <c r="F3" s="122">
        <f>D3</f>
        <v>1</v>
      </c>
      <c r="G3" s="8">
        <f>COUNTIF($A$2:$A$999,A3)</f>
        <v>1</v>
      </c>
      <c r="H3" s="8" t="s">
        <v>36</v>
      </c>
    </row>
    <row r="4" spans="1:8" ht="31.2" x14ac:dyDescent="0.3">
      <c r="A4" s="12" t="s">
        <v>145</v>
      </c>
      <c r="B4" s="112" t="s">
        <v>146</v>
      </c>
      <c r="C4" s="9" t="s">
        <v>6</v>
      </c>
      <c r="D4" s="122">
        <v>1</v>
      </c>
      <c r="E4" s="14" t="s">
        <v>102</v>
      </c>
      <c r="F4" s="122">
        <f>D4</f>
        <v>1</v>
      </c>
      <c r="G4" s="8">
        <f>COUNTIF($A$2:$A$999,A4)</f>
        <v>1</v>
      </c>
      <c r="H4" s="8" t="s">
        <v>36</v>
      </c>
    </row>
    <row r="5" spans="1:8" x14ac:dyDescent="0.3">
      <c r="A5" s="12" t="s">
        <v>147</v>
      </c>
      <c r="B5" s="124" t="s">
        <v>148</v>
      </c>
      <c r="C5" s="9" t="s">
        <v>6</v>
      </c>
      <c r="D5" s="122">
        <v>1</v>
      </c>
      <c r="E5" s="14" t="s">
        <v>102</v>
      </c>
      <c r="F5" s="122">
        <f>D5</f>
        <v>1</v>
      </c>
      <c r="G5" s="8">
        <f>COUNTIF($A$2:$A$999,A5)</f>
        <v>1</v>
      </c>
      <c r="H5" s="8" t="s">
        <v>36</v>
      </c>
    </row>
    <row r="6" spans="1:8" x14ac:dyDescent="0.3">
      <c r="C6" s="116"/>
    </row>
    <row r="7" spans="1:8" x14ac:dyDescent="0.3">
      <c r="C7" s="116"/>
    </row>
    <row r="8" spans="1:8" x14ac:dyDescent="0.3">
      <c r="C8" s="116"/>
    </row>
    <row r="9" spans="1:8" x14ac:dyDescent="0.3">
      <c r="C9" s="116"/>
    </row>
    <row r="10" spans="1:8" x14ac:dyDescent="0.3">
      <c r="C10" s="116"/>
    </row>
    <row r="11" spans="1:8" x14ac:dyDescent="0.3">
      <c r="C11" s="116"/>
    </row>
    <row r="12" spans="1:8" x14ac:dyDescent="0.3">
      <c r="C12" s="116"/>
    </row>
    <row r="13" spans="1:8" x14ac:dyDescent="0.3">
      <c r="C13" s="116"/>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D2:F5 A2:B5" xr:uid="{42986C24-CFE7-4310-B3C7-F00795BE115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5733ADD-868E-46BB-8759-0580EBB4E10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9.33203125" style="123" customWidth="1"/>
    <col min="4" max="4" width="14.44140625" style="123" customWidth="1"/>
    <col min="5" max="5" width="25.6640625" style="123" customWidth="1"/>
    <col min="6" max="6" width="14.33203125" style="123" customWidth="1"/>
    <col min="7" max="7" width="13.88671875" style="8" customWidth="1"/>
    <col min="8" max="8" width="20.88671875" style="8" customWidth="1"/>
    <col min="9" max="16384" width="9.109375" style="52"/>
  </cols>
  <sheetData>
    <row r="1" spans="1:8" ht="31.2" x14ac:dyDescent="0.3">
      <c r="A1" s="109" t="s">
        <v>1</v>
      </c>
      <c r="B1" s="110" t="s">
        <v>9</v>
      </c>
      <c r="C1" s="111" t="s">
        <v>2</v>
      </c>
      <c r="D1" s="109" t="s">
        <v>4</v>
      </c>
      <c r="E1" s="109" t="s">
        <v>3</v>
      </c>
      <c r="F1" s="109" t="s">
        <v>7</v>
      </c>
      <c r="G1" s="109" t="s">
        <v>32</v>
      </c>
      <c r="H1" s="109" t="s">
        <v>33</v>
      </c>
    </row>
    <row r="2" spans="1:8" x14ac:dyDescent="0.3">
      <c r="A2" s="120" t="s">
        <v>19</v>
      </c>
      <c r="B2" s="112" t="s">
        <v>149</v>
      </c>
      <c r="C2" s="9" t="s">
        <v>8</v>
      </c>
      <c r="D2" s="121">
        <v>1</v>
      </c>
      <c r="E2" s="121" t="s">
        <v>102</v>
      </c>
      <c r="F2" s="122">
        <f>D2</f>
        <v>1</v>
      </c>
      <c r="G2" s="8">
        <f>COUNTIF($A$2:$A$999,A2)</f>
        <v>1</v>
      </c>
      <c r="H2" s="8" t="s">
        <v>36</v>
      </c>
    </row>
    <row r="3" spans="1:8" ht="31.2" x14ac:dyDescent="0.3">
      <c r="A3" s="12" t="s">
        <v>152</v>
      </c>
      <c r="B3" s="112" t="s">
        <v>153</v>
      </c>
      <c r="C3" s="9" t="s">
        <v>8</v>
      </c>
      <c r="D3" s="122">
        <v>1</v>
      </c>
      <c r="E3" s="121" t="s">
        <v>102</v>
      </c>
      <c r="F3" s="122">
        <f>D3</f>
        <v>1</v>
      </c>
      <c r="G3" s="8">
        <f>COUNTIF($A$2:$A$999,A3)</f>
        <v>1</v>
      </c>
      <c r="H3" s="8" t="s">
        <v>36</v>
      </c>
    </row>
    <row r="4" spans="1:8" x14ac:dyDescent="0.3">
      <c r="A4" s="12" t="s">
        <v>20</v>
      </c>
      <c r="B4" s="112" t="s">
        <v>151</v>
      </c>
      <c r="C4" s="9" t="s">
        <v>8</v>
      </c>
      <c r="D4" s="122">
        <v>2</v>
      </c>
      <c r="E4" s="121" t="s">
        <v>102</v>
      </c>
      <c r="F4" s="122">
        <f>D4</f>
        <v>2</v>
      </c>
      <c r="G4" s="8">
        <f>COUNTIF($A$2:$A$999,A4)</f>
        <v>1</v>
      </c>
      <c r="H4" s="8" t="s">
        <v>36</v>
      </c>
    </row>
    <row r="5" spans="1:8" x14ac:dyDescent="0.3">
      <c r="A5" s="12" t="s">
        <v>21</v>
      </c>
      <c r="B5" s="112" t="s">
        <v>154</v>
      </c>
      <c r="C5" s="9" t="s">
        <v>8</v>
      </c>
      <c r="D5" s="122">
        <v>1</v>
      </c>
      <c r="E5" s="121" t="s">
        <v>102</v>
      </c>
      <c r="F5" s="122">
        <f>D5</f>
        <v>1</v>
      </c>
      <c r="G5" s="8">
        <f>COUNTIF($A$2:$A$999,A5)</f>
        <v>1</v>
      </c>
      <c r="H5" s="8" t="s">
        <v>36</v>
      </c>
    </row>
    <row r="6" spans="1:8" x14ac:dyDescent="0.3">
      <c r="A6" s="114"/>
      <c r="B6" s="115"/>
      <c r="C6" s="116"/>
      <c r="D6" s="116"/>
      <c r="E6" s="117"/>
      <c r="F6" s="116"/>
    </row>
    <row r="7" spans="1:8" x14ac:dyDescent="0.3">
      <c r="A7" s="114"/>
      <c r="B7" s="115"/>
      <c r="C7" s="116"/>
      <c r="D7" s="116"/>
      <c r="E7" s="117"/>
      <c r="F7" s="116"/>
    </row>
    <row r="8" spans="1:8" x14ac:dyDescent="0.3">
      <c r="A8" s="114"/>
      <c r="B8" s="115"/>
      <c r="C8" s="116"/>
      <c r="D8" s="116"/>
      <c r="E8" s="117"/>
      <c r="F8" s="116"/>
    </row>
    <row r="9" spans="1:8" x14ac:dyDescent="0.3">
      <c r="A9" s="114"/>
      <c r="B9" s="115"/>
      <c r="C9" s="116"/>
      <c r="D9" s="116"/>
      <c r="E9" s="117"/>
      <c r="F9" s="117"/>
    </row>
    <row r="10" spans="1:8" x14ac:dyDescent="0.3">
      <c r="A10" s="114"/>
      <c r="B10" s="115"/>
      <c r="C10" s="116"/>
      <c r="D10" s="116"/>
      <c r="E10" s="117"/>
      <c r="F10" s="117"/>
    </row>
    <row r="11" spans="1:8" x14ac:dyDescent="0.3">
      <c r="A11" s="114"/>
      <c r="B11" s="115"/>
      <c r="C11" s="116"/>
      <c r="D11" s="116"/>
      <c r="E11" s="117"/>
      <c r="F11" s="117"/>
    </row>
    <row r="12" spans="1:8" x14ac:dyDescent="0.3">
      <c r="A12" s="114"/>
      <c r="B12" s="115"/>
      <c r="C12" s="116"/>
      <c r="D12" s="116"/>
      <c r="E12" s="117"/>
      <c r="F12" s="117"/>
    </row>
    <row r="13" spans="1:8" x14ac:dyDescent="0.3">
      <c r="A13" s="114"/>
      <c r="B13" s="115"/>
      <c r="C13" s="116"/>
      <c r="D13" s="117"/>
      <c r="E13" s="117"/>
      <c r="F13" s="117"/>
    </row>
    <row r="14" spans="1:8" x14ac:dyDescent="0.3">
      <c r="A14" s="114"/>
      <c r="B14" s="115"/>
      <c r="C14" s="116"/>
      <c r="D14" s="117"/>
      <c r="E14" s="117"/>
      <c r="F14" s="117"/>
    </row>
    <row r="15" spans="1:8" x14ac:dyDescent="0.3">
      <c r="A15" s="114"/>
      <c r="B15" s="115"/>
      <c r="C15" s="116"/>
      <c r="D15" s="117"/>
      <c r="E15" s="117"/>
      <c r="F15" s="117"/>
    </row>
    <row r="16" spans="1:8" x14ac:dyDescent="0.3">
      <c r="A16" s="114"/>
      <c r="B16" s="115"/>
      <c r="C16" s="116"/>
      <c r="D16" s="117"/>
      <c r="E16" s="117"/>
      <c r="F16" s="117"/>
    </row>
    <row r="17" spans="1:6" x14ac:dyDescent="0.3">
      <c r="A17" s="114"/>
      <c r="B17" s="115"/>
      <c r="C17" s="116"/>
      <c r="D17" s="117"/>
      <c r="E17" s="117"/>
      <c r="F17" s="117"/>
    </row>
    <row r="18" spans="1:6" x14ac:dyDescent="0.3">
      <c r="A18" s="114"/>
      <c r="B18" s="115"/>
      <c r="C18" s="116"/>
      <c r="D18" s="117"/>
      <c r="E18" s="117"/>
      <c r="F18" s="117"/>
    </row>
    <row r="19" spans="1:6" x14ac:dyDescent="0.3">
      <c r="A19" s="114"/>
      <c r="B19" s="115"/>
      <c r="C19" s="116"/>
      <c r="D19" s="117"/>
      <c r="E19" s="117"/>
      <c r="F19" s="117"/>
    </row>
    <row r="20" spans="1:6" x14ac:dyDescent="0.3">
      <c r="A20" s="114"/>
      <c r="B20" s="115"/>
      <c r="C20" s="116"/>
      <c r="D20" s="117"/>
      <c r="E20" s="117"/>
      <c r="F20" s="117"/>
    </row>
    <row r="21" spans="1:6" x14ac:dyDescent="0.3">
      <c r="A21" s="114"/>
      <c r="B21" s="115"/>
      <c r="C21" s="116"/>
      <c r="D21" s="117"/>
      <c r="E21" s="117"/>
      <c r="F21" s="117"/>
    </row>
    <row r="22" spans="1:6" x14ac:dyDescent="0.3">
      <c r="A22" s="114"/>
      <c r="B22" s="115"/>
      <c r="C22" s="116"/>
      <c r="D22" s="117"/>
      <c r="E22" s="117"/>
      <c r="F22" s="117"/>
    </row>
    <row r="23" spans="1:6" x14ac:dyDescent="0.3">
      <c r="A23" s="114"/>
      <c r="B23" s="115"/>
      <c r="C23" s="116"/>
      <c r="D23" s="117"/>
      <c r="E23" s="117"/>
      <c r="F23" s="117"/>
    </row>
    <row r="24" spans="1:6" x14ac:dyDescent="0.3">
      <c r="A24" s="114"/>
      <c r="B24" s="115"/>
      <c r="C24" s="116"/>
      <c r="D24" s="117"/>
      <c r="E24" s="117"/>
      <c r="F24" s="117"/>
    </row>
    <row r="25" spans="1:6" x14ac:dyDescent="0.3">
      <c r="A25" s="114"/>
      <c r="B25" s="115"/>
      <c r="C25" s="116"/>
      <c r="D25" s="117"/>
      <c r="E25" s="117"/>
      <c r="F25" s="117"/>
    </row>
    <row r="26" spans="1:6" x14ac:dyDescent="0.3">
      <c r="A26" s="114"/>
      <c r="B26" s="115"/>
      <c r="C26" s="116"/>
      <c r="D26" s="117"/>
      <c r="E26" s="117"/>
      <c r="F26" s="117"/>
    </row>
    <row r="27" spans="1:6" x14ac:dyDescent="0.3">
      <c r="A27" s="114"/>
      <c r="B27" s="115"/>
      <c r="C27" s="116"/>
      <c r="D27" s="117"/>
      <c r="E27" s="117"/>
      <c r="F27" s="117"/>
    </row>
    <row r="28" spans="1:6" x14ac:dyDescent="0.3">
      <c r="A28" s="114"/>
      <c r="B28" s="115"/>
      <c r="C28" s="116"/>
      <c r="D28" s="117"/>
      <c r="E28" s="117"/>
      <c r="F28" s="117"/>
    </row>
    <row r="29" spans="1:6" x14ac:dyDescent="0.3">
      <c r="A29" s="114"/>
      <c r="B29" s="115"/>
      <c r="C29" s="116"/>
      <c r="D29" s="117"/>
      <c r="E29" s="117"/>
      <c r="F29" s="117"/>
    </row>
    <row r="30" spans="1:6" x14ac:dyDescent="0.3">
      <c r="A30" s="114"/>
      <c r="B30" s="115"/>
      <c r="C30" s="116"/>
      <c r="D30" s="117"/>
      <c r="E30" s="117"/>
      <c r="F30" s="117"/>
    </row>
    <row r="31" spans="1:6" x14ac:dyDescent="0.3">
      <c r="A31" s="114"/>
      <c r="B31" s="115"/>
      <c r="C31" s="116"/>
      <c r="D31" s="117"/>
      <c r="E31" s="117"/>
      <c r="F31" s="117"/>
    </row>
    <row r="32" spans="1:6" x14ac:dyDescent="0.3">
      <c r="A32" s="114"/>
      <c r="B32" s="115"/>
      <c r="C32" s="116"/>
      <c r="D32" s="117"/>
      <c r="E32" s="117"/>
      <c r="F32" s="117"/>
    </row>
    <row r="33" spans="1:6" x14ac:dyDescent="0.3">
      <c r="A33" s="114"/>
      <c r="B33" s="115"/>
      <c r="C33" s="116"/>
      <c r="D33" s="117"/>
      <c r="E33" s="117"/>
      <c r="F33" s="117"/>
    </row>
    <row r="34" spans="1:6" x14ac:dyDescent="0.3">
      <c r="A34" s="114"/>
      <c r="B34" s="115"/>
      <c r="C34" s="116"/>
      <c r="D34" s="117"/>
      <c r="E34" s="117"/>
      <c r="F34" s="117"/>
    </row>
    <row r="35" spans="1:6" x14ac:dyDescent="0.3">
      <c r="A35" s="114"/>
      <c r="B35" s="115"/>
      <c r="C35" s="116"/>
      <c r="D35" s="117"/>
      <c r="E35" s="117"/>
      <c r="F35" s="117"/>
    </row>
    <row r="36" spans="1:6" x14ac:dyDescent="0.3">
      <c r="A36" s="114"/>
      <c r="B36" s="115"/>
      <c r="C36" s="116"/>
      <c r="D36" s="117"/>
      <c r="E36" s="117"/>
      <c r="F36" s="117"/>
    </row>
    <row r="37" spans="1:6" x14ac:dyDescent="0.3">
      <c r="A37" s="114"/>
      <c r="B37" s="115"/>
      <c r="C37" s="116"/>
      <c r="D37" s="117"/>
      <c r="E37" s="117"/>
      <c r="F37" s="117"/>
    </row>
    <row r="38" spans="1:6" x14ac:dyDescent="0.3">
      <c r="A38" s="114"/>
      <c r="B38" s="115"/>
      <c r="C38" s="116"/>
      <c r="D38" s="117"/>
      <c r="E38" s="117"/>
      <c r="F38" s="117"/>
    </row>
    <row r="39" spans="1:6" x14ac:dyDescent="0.3">
      <c r="A39" s="114"/>
      <c r="B39" s="118"/>
      <c r="C39" s="116"/>
      <c r="D39" s="117"/>
      <c r="E39" s="117"/>
      <c r="F39" s="117"/>
    </row>
    <row r="40" spans="1:6" x14ac:dyDescent="0.3">
      <c r="A40" s="114"/>
      <c r="B40" s="118"/>
      <c r="C40" s="116"/>
      <c r="D40" s="117"/>
      <c r="E40" s="117"/>
      <c r="F40" s="117"/>
    </row>
    <row r="41" spans="1:6" x14ac:dyDescent="0.3">
      <c r="A41" s="114"/>
      <c r="B41" s="118"/>
      <c r="C41" s="116"/>
      <c r="D41" s="117"/>
      <c r="E41" s="117"/>
      <c r="F41" s="117"/>
    </row>
    <row r="42" spans="1:6" x14ac:dyDescent="0.3">
      <c r="C42" s="116"/>
    </row>
    <row r="43" spans="1:6" x14ac:dyDescent="0.3">
      <c r="C43" s="116"/>
    </row>
    <row r="44" spans="1:6" x14ac:dyDescent="0.3">
      <c r="C44" s="116"/>
    </row>
    <row r="45" spans="1:6" x14ac:dyDescent="0.3">
      <c r="C45" s="116"/>
    </row>
    <row r="46" spans="1:6" x14ac:dyDescent="0.3">
      <c r="C46" s="116"/>
    </row>
    <row r="47" spans="1:6" x14ac:dyDescent="0.3">
      <c r="C47" s="116"/>
    </row>
    <row r="48" spans="1:6"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F5 A2:B5" xr:uid="{93E5DE16-82B8-417F-8619-44A59FD8C44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811AF75-76FA-4465-AF83-6B3ABF3EB8B4}">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2" sqref="A2"/>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74</v>
      </c>
      <c r="B1" s="26" t="s">
        <v>66</v>
      </c>
      <c r="C1" s="26" t="s">
        <v>67</v>
      </c>
      <c r="D1" s="26" t="s">
        <v>68</v>
      </c>
      <c r="E1" s="26" t="s">
        <v>45</v>
      </c>
      <c r="F1" s="26" t="s">
        <v>69</v>
      </c>
      <c r="G1" s="26" t="s">
        <v>70</v>
      </c>
    </row>
    <row r="2" spans="1:7" ht="115.2" x14ac:dyDescent="0.3">
      <c r="A2" s="72" t="s">
        <v>76</v>
      </c>
      <c r="B2" s="73">
        <v>2024</v>
      </c>
      <c r="C2" s="77" t="s">
        <v>77</v>
      </c>
      <c r="D2" s="74" t="s">
        <v>78</v>
      </c>
      <c r="E2" s="74" t="s">
        <v>79</v>
      </c>
      <c r="F2" s="75" t="s">
        <v>80</v>
      </c>
      <c r="G2" s="76"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4"/>
  <sheetViews>
    <sheetView topLeftCell="A59" workbookViewId="0">
      <selection activeCell="A2" sqref="A2"/>
    </sheetView>
  </sheetViews>
  <sheetFormatPr defaultColWidth="0" defaultRowHeight="14.4" x14ac:dyDescent="0.3"/>
  <cols>
    <col min="1" max="1" width="7.6640625" customWidth="1"/>
    <col min="2" max="2" width="40.109375" customWidth="1"/>
    <col min="3" max="3" width="87" customWidth="1"/>
    <col min="4" max="4" width="22.109375" customWidth="1"/>
    <col min="5" max="5" width="12.6640625" customWidth="1"/>
    <col min="6" max="6" width="14.6640625" customWidth="1"/>
    <col min="7" max="7" width="23.33203125" customWidth="1"/>
    <col min="8" max="8" width="22" customWidth="1"/>
  </cols>
  <sheetData>
    <row r="1" spans="1:8" s="78" customFormat="1" ht="72" customHeight="1" thickBot="1" x14ac:dyDescent="0.35">
      <c r="A1" s="175" t="s">
        <v>82</v>
      </c>
      <c r="B1" s="175"/>
      <c r="C1" s="175"/>
      <c r="D1" s="175"/>
      <c r="E1" s="175"/>
      <c r="F1" s="175"/>
      <c r="G1" s="175"/>
      <c r="H1" s="175"/>
    </row>
    <row r="2" spans="1:8" s="20" customFormat="1" ht="13.8" x14ac:dyDescent="0.25">
      <c r="A2" s="176" t="s">
        <v>83</v>
      </c>
      <c r="B2" s="177"/>
      <c r="C2" s="177"/>
      <c r="D2" s="177"/>
      <c r="E2" s="177"/>
      <c r="F2" s="177"/>
      <c r="G2" s="177"/>
      <c r="H2" s="178"/>
    </row>
    <row r="3" spans="1:8" s="20" customFormat="1" ht="13.8" x14ac:dyDescent="0.25">
      <c r="A3" s="179" t="s">
        <v>84</v>
      </c>
      <c r="B3" s="180"/>
      <c r="C3" s="180"/>
      <c r="D3" s="180"/>
      <c r="E3" s="180"/>
      <c r="F3" s="180"/>
      <c r="G3" s="180"/>
      <c r="H3" s="181"/>
    </row>
    <row r="4" spans="1:8" s="79" customFormat="1" ht="13.8" x14ac:dyDescent="0.25">
      <c r="A4" s="179" t="s">
        <v>85</v>
      </c>
      <c r="B4" s="182"/>
      <c r="C4" s="182"/>
      <c r="D4" s="182"/>
      <c r="E4" s="182"/>
      <c r="F4" s="182"/>
      <c r="G4" s="182"/>
      <c r="H4" s="183"/>
    </row>
    <row r="5" spans="1:8" s="20" customFormat="1" ht="13.8" x14ac:dyDescent="0.25">
      <c r="A5" s="184" t="s">
        <v>86</v>
      </c>
      <c r="B5" s="185"/>
      <c r="C5" s="185"/>
      <c r="D5" s="185"/>
      <c r="E5" s="185"/>
      <c r="F5" s="185"/>
      <c r="G5" s="185"/>
      <c r="H5" s="186"/>
    </row>
    <row r="6" spans="1:8" ht="15.6" x14ac:dyDescent="0.3">
      <c r="A6" s="174" t="s">
        <v>87</v>
      </c>
      <c r="B6" s="174"/>
      <c r="C6" s="174"/>
      <c r="D6" s="174"/>
      <c r="E6" s="174"/>
      <c r="F6" s="174"/>
      <c r="G6" s="174"/>
      <c r="H6" s="174"/>
    </row>
    <row r="7" spans="1:8" ht="15.6" x14ac:dyDescent="0.3">
      <c r="A7" s="167" t="s">
        <v>88</v>
      </c>
      <c r="B7" s="168"/>
      <c r="C7" s="169" t="s">
        <v>89</v>
      </c>
      <c r="D7" s="168"/>
      <c r="E7" s="168"/>
      <c r="F7" s="168"/>
      <c r="G7" s="168"/>
      <c r="H7" s="170"/>
    </row>
    <row r="8" spans="1:8" ht="15.6" x14ac:dyDescent="0.3">
      <c r="A8" s="163" t="s">
        <v>11</v>
      </c>
      <c r="B8" s="163"/>
      <c r="C8" s="163"/>
      <c r="D8" s="163"/>
      <c r="E8" s="163"/>
      <c r="F8" s="163"/>
      <c r="G8" s="163"/>
      <c r="H8" s="163"/>
    </row>
    <row r="9" spans="1:8" x14ac:dyDescent="0.3">
      <c r="A9" s="164" t="s">
        <v>90</v>
      </c>
      <c r="B9" s="165"/>
      <c r="C9" s="165"/>
      <c r="D9" s="165"/>
      <c r="E9" s="165"/>
      <c r="F9" s="165"/>
      <c r="G9" s="165"/>
      <c r="H9" s="166"/>
    </row>
    <row r="10" spans="1:8" x14ac:dyDescent="0.3">
      <c r="A10" s="171" t="s">
        <v>91</v>
      </c>
      <c r="B10" s="172"/>
      <c r="C10" s="172"/>
      <c r="D10" s="172"/>
      <c r="E10" s="172"/>
      <c r="F10" s="172"/>
      <c r="G10" s="172"/>
      <c r="H10" s="173"/>
    </row>
    <row r="11" spans="1:8" x14ac:dyDescent="0.3">
      <c r="A11" s="157" t="s">
        <v>92</v>
      </c>
      <c r="B11" s="158"/>
      <c r="C11" s="158"/>
      <c r="D11" s="158"/>
      <c r="E11" s="158"/>
      <c r="F11" s="158"/>
      <c r="G11" s="158"/>
      <c r="H11" s="159"/>
    </row>
    <row r="12" spans="1:8" x14ac:dyDescent="0.3">
      <c r="A12" s="157" t="s">
        <v>93</v>
      </c>
      <c r="B12" s="158"/>
      <c r="C12" s="158"/>
      <c r="D12" s="158"/>
      <c r="E12" s="158"/>
      <c r="F12" s="158"/>
      <c r="G12" s="158"/>
      <c r="H12" s="159"/>
    </row>
    <row r="13" spans="1:8" x14ac:dyDescent="0.3">
      <c r="A13" s="157" t="s">
        <v>94</v>
      </c>
      <c r="B13" s="158"/>
      <c r="C13" s="158"/>
      <c r="D13" s="158"/>
      <c r="E13" s="158"/>
      <c r="F13" s="158"/>
      <c r="G13" s="158"/>
      <c r="H13" s="159"/>
    </row>
    <row r="14" spans="1:8" x14ac:dyDescent="0.3">
      <c r="A14" s="157" t="s">
        <v>95</v>
      </c>
      <c r="B14" s="158"/>
      <c r="C14" s="158"/>
      <c r="D14" s="158"/>
      <c r="E14" s="158"/>
      <c r="F14" s="158"/>
      <c r="G14" s="158"/>
      <c r="H14" s="159"/>
    </row>
    <row r="15" spans="1:8" x14ac:dyDescent="0.3">
      <c r="A15" s="157" t="s">
        <v>96</v>
      </c>
      <c r="B15" s="158"/>
      <c r="C15" s="158"/>
      <c r="D15" s="158"/>
      <c r="E15" s="158"/>
      <c r="F15" s="158"/>
      <c r="G15" s="158"/>
      <c r="H15" s="159"/>
    </row>
    <row r="16" spans="1:8" x14ac:dyDescent="0.3">
      <c r="A16" s="157" t="s">
        <v>97</v>
      </c>
      <c r="B16" s="158"/>
      <c r="C16" s="158"/>
      <c r="D16" s="158"/>
      <c r="E16" s="158"/>
      <c r="F16" s="158"/>
      <c r="G16" s="158"/>
      <c r="H16" s="159"/>
    </row>
    <row r="17" spans="1:8" ht="15" thickBot="1" x14ac:dyDescent="0.35">
      <c r="A17" s="160" t="s">
        <v>98</v>
      </c>
      <c r="B17" s="161"/>
      <c r="C17" s="161"/>
      <c r="D17" s="161"/>
      <c r="E17" s="161"/>
      <c r="F17" s="161"/>
      <c r="G17" s="161"/>
      <c r="H17" s="162"/>
    </row>
    <row r="18" spans="1:8" ht="27.6" x14ac:dyDescent="0.3">
      <c r="A18" s="80" t="s">
        <v>0</v>
      </c>
      <c r="B18" s="81" t="s">
        <v>1</v>
      </c>
      <c r="C18" s="81" t="s">
        <v>9</v>
      </c>
      <c r="D18" s="80" t="s">
        <v>2</v>
      </c>
      <c r="E18" s="80" t="s">
        <v>4</v>
      </c>
      <c r="F18" s="80" t="s">
        <v>3</v>
      </c>
      <c r="G18" s="80" t="s">
        <v>7</v>
      </c>
      <c r="H18" s="82" t="s">
        <v>99</v>
      </c>
    </row>
    <row r="19" spans="1:8" ht="28.2" x14ac:dyDescent="0.3">
      <c r="A19" s="53">
        <v>1</v>
      </c>
      <c r="B19" s="83" t="s">
        <v>100</v>
      </c>
      <c r="C19" s="84" t="s">
        <v>101</v>
      </c>
      <c r="D19" s="80" t="s">
        <v>6</v>
      </c>
      <c r="E19" s="53">
        <v>1</v>
      </c>
      <c r="F19" s="53" t="s">
        <v>102</v>
      </c>
      <c r="G19" s="53">
        <v>1</v>
      </c>
      <c r="H19" s="5" t="s">
        <v>103</v>
      </c>
    </row>
    <row r="20" spans="1:8" ht="69.599999999999994" x14ac:dyDescent="0.3">
      <c r="A20" s="53">
        <v>2</v>
      </c>
      <c r="B20" s="83" t="s">
        <v>104</v>
      </c>
      <c r="C20" s="84" t="s">
        <v>105</v>
      </c>
      <c r="D20" s="53" t="s">
        <v>6</v>
      </c>
      <c r="E20" s="53">
        <v>2</v>
      </c>
      <c r="F20" s="53" t="s">
        <v>102</v>
      </c>
      <c r="G20" s="53">
        <v>2</v>
      </c>
      <c r="H20" s="5" t="s">
        <v>103</v>
      </c>
    </row>
    <row r="21" spans="1:8" ht="15.6" x14ac:dyDescent="0.3">
      <c r="A21" s="163" t="s">
        <v>106</v>
      </c>
      <c r="B21" s="163"/>
      <c r="C21" s="163"/>
      <c r="D21" s="163"/>
      <c r="E21" s="163"/>
      <c r="F21" s="163"/>
      <c r="G21" s="163"/>
      <c r="H21" s="163"/>
    </row>
    <row r="22" spans="1:8" x14ac:dyDescent="0.3">
      <c r="A22" s="164" t="s">
        <v>90</v>
      </c>
      <c r="B22" s="165"/>
      <c r="C22" s="165"/>
      <c r="D22" s="165"/>
      <c r="E22" s="165"/>
      <c r="F22" s="165"/>
      <c r="G22" s="165"/>
      <c r="H22" s="166"/>
    </row>
    <row r="23" spans="1:8" x14ac:dyDescent="0.3">
      <c r="A23" s="157" t="s">
        <v>107</v>
      </c>
      <c r="B23" s="158"/>
      <c r="C23" s="158"/>
      <c r="D23" s="158"/>
      <c r="E23" s="158"/>
      <c r="F23" s="158"/>
      <c r="G23" s="158"/>
      <c r="H23" s="159"/>
    </row>
    <row r="24" spans="1:8" x14ac:dyDescent="0.3">
      <c r="A24" s="157" t="s">
        <v>92</v>
      </c>
      <c r="B24" s="158"/>
      <c r="C24" s="158"/>
      <c r="D24" s="158"/>
      <c r="E24" s="158"/>
      <c r="F24" s="158"/>
      <c r="G24" s="158"/>
      <c r="H24" s="159"/>
    </row>
    <row r="25" spans="1:8" x14ac:dyDescent="0.3">
      <c r="A25" s="157" t="s">
        <v>93</v>
      </c>
      <c r="B25" s="158"/>
      <c r="C25" s="158"/>
      <c r="D25" s="158"/>
      <c r="E25" s="158"/>
      <c r="F25" s="158"/>
      <c r="G25" s="158"/>
      <c r="H25" s="159"/>
    </row>
    <row r="26" spans="1:8" x14ac:dyDescent="0.3">
      <c r="A26" s="157" t="s">
        <v>94</v>
      </c>
      <c r="B26" s="158"/>
      <c r="C26" s="158"/>
      <c r="D26" s="158"/>
      <c r="E26" s="158"/>
      <c r="F26" s="158"/>
      <c r="G26" s="158"/>
      <c r="H26" s="159"/>
    </row>
    <row r="27" spans="1:8" x14ac:dyDescent="0.3">
      <c r="A27" s="157" t="s">
        <v>95</v>
      </c>
      <c r="B27" s="158"/>
      <c r="C27" s="158"/>
      <c r="D27" s="158"/>
      <c r="E27" s="158"/>
      <c r="F27" s="158"/>
      <c r="G27" s="158"/>
      <c r="H27" s="159"/>
    </row>
    <row r="28" spans="1:8" x14ac:dyDescent="0.3">
      <c r="A28" s="157" t="s">
        <v>96</v>
      </c>
      <c r="B28" s="158"/>
      <c r="C28" s="158"/>
      <c r="D28" s="158"/>
      <c r="E28" s="158"/>
      <c r="F28" s="158"/>
      <c r="G28" s="158"/>
      <c r="H28" s="159"/>
    </row>
    <row r="29" spans="1:8" x14ac:dyDescent="0.3">
      <c r="A29" s="157" t="s">
        <v>97</v>
      </c>
      <c r="B29" s="158"/>
      <c r="C29" s="158"/>
      <c r="D29" s="158"/>
      <c r="E29" s="158"/>
      <c r="F29" s="158"/>
      <c r="G29" s="158"/>
      <c r="H29" s="159"/>
    </row>
    <row r="30" spans="1:8" ht="15" thickBot="1" x14ac:dyDescent="0.35">
      <c r="A30" s="160" t="s">
        <v>98</v>
      </c>
      <c r="B30" s="161"/>
      <c r="C30" s="161"/>
      <c r="D30" s="161"/>
      <c r="E30" s="161"/>
      <c r="F30" s="161"/>
      <c r="G30" s="161"/>
      <c r="H30" s="162"/>
    </row>
    <row r="31" spans="1:8" ht="27.6" x14ac:dyDescent="0.3">
      <c r="A31" s="85" t="s">
        <v>0</v>
      </c>
      <c r="B31" s="85" t="s">
        <v>1</v>
      </c>
      <c r="C31" s="81" t="s">
        <v>9</v>
      </c>
      <c r="D31" s="85" t="s">
        <v>2</v>
      </c>
      <c r="E31" s="85" t="s">
        <v>4</v>
      </c>
      <c r="F31" s="85" t="s">
        <v>3</v>
      </c>
      <c r="G31" s="85" t="s">
        <v>7</v>
      </c>
      <c r="H31" s="85" t="s">
        <v>99</v>
      </c>
    </row>
    <row r="32" spans="1:8" ht="27.6" x14ac:dyDescent="0.3">
      <c r="A32" s="80">
        <v>1</v>
      </c>
      <c r="B32" s="86" t="s">
        <v>108</v>
      </c>
      <c r="C32" s="83" t="s">
        <v>109</v>
      </c>
      <c r="D32" s="80" t="s">
        <v>110</v>
      </c>
      <c r="E32" s="80">
        <v>1</v>
      </c>
      <c r="F32" s="86" t="s">
        <v>111</v>
      </c>
      <c r="G32" s="86">
        <v>2</v>
      </c>
      <c r="H32" s="85" t="s">
        <v>103</v>
      </c>
    </row>
    <row r="33" spans="1:8" ht="41.4" x14ac:dyDescent="0.3">
      <c r="A33" s="80">
        <v>2</v>
      </c>
      <c r="B33" s="85" t="s">
        <v>112</v>
      </c>
      <c r="C33" s="87" t="s">
        <v>113</v>
      </c>
      <c r="D33" s="85" t="s">
        <v>114</v>
      </c>
      <c r="E33" s="80">
        <v>1</v>
      </c>
      <c r="F33" s="86" t="s">
        <v>115</v>
      </c>
      <c r="G33" s="85">
        <v>1</v>
      </c>
      <c r="H33" s="85" t="s">
        <v>103</v>
      </c>
    </row>
    <row r="34" spans="1:8" ht="82.8" x14ac:dyDescent="0.3">
      <c r="A34" s="80">
        <v>3</v>
      </c>
      <c r="B34" s="87" t="s">
        <v>116</v>
      </c>
      <c r="C34" s="88" t="s">
        <v>117</v>
      </c>
      <c r="D34" s="80" t="s">
        <v>114</v>
      </c>
      <c r="E34" s="80">
        <v>1</v>
      </c>
      <c r="F34" s="86" t="s">
        <v>115</v>
      </c>
      <c r="G34" s="85">
        <v>1</v>
      </c>
      <c r="H34" s="85" t="s">
        <v>103</v>
      </c>
    </row>
    <row r="35" spans="1:8" ht="41.4" x14ac:dyDescent="0.3">
      <c r="A35" s="80">
        <v>4</v>
      </c>
      <c r="B35" s="87" t="s">
        <v>118</v>
      </c>
      <c r="C35" s="88" t="s">
        <v>119</v>
      </c>
      <c r="D35" s="80" t="s">
        <v>114</v>
      </c>
      <c r="E35" s="80">
        <v>1</v>
      </c>
      <c r="F35" s="86" t="s">
        <v>115</v>
      </c>
      <c r="G35" s="85">
        <v>1</v>
      </c>
      <c r="H35" s="85" t="s">
        <v>103</v>
      </c>
    </row>
    <row r="36" spans="1:8" ht="41.4" x14ac:dyDescent="0.3">
      <c r="A36" s="80">
        <v>5</v>
      </c>
      <c r="B36" s="87" t="s">
        <v>120</v>
      </c>
      <c r="C36" s="88" t="s">
        <v>121</v>
      </c>
      <c r="D36" s="80" t="s">
        <v>114</v>
      </c>
      <c r="E36" s="80">
        <v>1</v>
      </c>
      <c r="F36" s="86" t="s">
        <v>115</v>
      </c>
      <c r="G36" s="89">
        <v>1</v>
      </c>
      <c r="H36" s="85" t="s">
        <v>103</v>
      </c>
    </row>
    <row r="37" spans="1:8" ht="55.2" x14ac:dyDescent="0.3">
      <c r="A37" s="80">
        <v>6</v>
      </c>
      <c r="B37" s="87" t="s">
        <v>122</v>
      </c>
      <c r="C37" s="88" t="s">
        <v>123</v>
      </c>
      <c r="D37" s="80" t="s">
        <v>114</v>
      </c>
      <c r="E37" s="80">
        <v>1</v>
      </c>
      <c r="F37" s="86" t="s">
        <v>115</v>
      </c>
      <c r="G37" s="5">
        <v>1</v>
      </c>
      <c r="H37" s="85" t="s">
        <v>103</v>
      </c>
    </row>
    <row r="38" spans="1:8" ht="55.2" x14ac:dyDescent="0.3">
      <c r="A38" s="80">
        <v>7</v>
      </c>
      <c r="B38" s="87" t="s">
        <v>124</v>
      </c>
      <c r="C38" s="88" t="s">
        <v>125</v>
      </c>
      <c r="D38" s="80" t="s">
        <v>114</v>
      </c>
      <c r="E38" s="80">
        <v>1</v>
      </c>
      <c r="F38" s="86" t="s">
        <v>115</v>
      </c>
      <c r="G38" s="85">
        <v>1</v>
      </c>
      <c r="H38" s="85" t="s">
        <v>103</v>
      </c>
    </row>
    <row r="39" spans="1:8" ht="27.6" x14ac:dyDescent="0.3">
      <c r="A39" s="80">
        <v>8</v>
      </c>
      <c r="B39" s="87" t="s">
        <v>126</v>
      </c>
      <c r="C39" s="88" t="s">
        <v>127</v>
      </c>
      <c r="D39" s="80" t="s">
        <v>114</v>
      </c>
      <c r="E39" s="80">
        <v>1</v>
      </c>
      <c r="F39" s="86" t="s">
        <v>115</v>
      </c>
      <c r="G39" s="85">
        <v>1</v>
      </c>
      <c r="H39" s="85" t="s">
        <v>103</v>
      </c>
    </row>
    <row r="40" spans="1:8" ht="69" x14ac:dyDescent="0.3">
      <c r="A40" s="80">
        <v>9</v>
      </c>
      <c r="B40" s="87" t="s">
        <v>128</v>
      </c>
      <c r="C40" s="88" t="s">
        <v>129</v>
      </c>
      <c r="D40" s="80" t="s">
        <v>6</v>
      </c>
      <c r="E40" s="82">
        <v>1</v>
      </c>
      <c r="F40" s="82" t="s">
        <v>130</v>
      </c>
      <c r="G40" s="85">
        <v>6</v>
      </c>
      <c r="H40" s="85" t="s">
        <v>103</v>
      </c>
    </row>
    <row r="41" spans="1:8" ht="97.2" x14ac:dyDescent="0.3">
      <c r="A41" s="80">
        <v>10</v>
      </c>
      <c r="B41" s="90" t="s">
        <v>131</v>
      </c>
      <c r="C41" s="91" t="s">
        <v>132</v>
      </c>
      <c r="D41" s="5" t="s">
        <v>6</v>
      </c>
      <c r="E41" s="86">
        <v>1</v>
      </c>
      <c r="F41" s="92" t="s">
        <v>133</v>
      </c>
      <c r="G41" s="5">
        <v>12</v>
      </c>
      <c r="H41" s="85" t="s">
        <v>103</v>
      </c>
    </row>
    <row r="42" spans="1:8" ht="124.2" x14ac:dyDescent="0.3">
      <c r="A42" s="80">
        <v>11</v>
      </c>
      <c r="B42" s="87" t="s">
        <v>134</v>
      </c>
      <c r="C42" s="93" t="s">
        <v>135</v>
      </c>
      <c r="D42" s="5" t="s">
        <v>6</v>
      </c>
      <c r="E42" s="86">
        <v>1</v>
      </c>
      <c r="F42" s="92" t="s">
        <v>136</v>
      </c>
      <c r="G42" s="85">
        <v>24</v>
      </c>
      <c r="H42" s="85" t="s">
        <v>103</v>
      </c>
    </row>
    <row r="43" spans="1:8" ht="27.6" x14ac:dyDescent="0.3">
      <c r="A43" s="80">
        <v>12</v>
      </c>
      <c r="B43" s="94" t="s">
        <v>137</v>
      </c>
      <c r="C43" s="95" t="s">
        <v>138</v>
      </c>
      <c r="D43" s="96" t="s">
        <v>5</v>
      </c>
      <c r="E43" s="82">
        <v>1</v>
      </c>
      <c r="F43" s="86" t="s">
        <v>139</v>
      </c>
      <c r="G43" s="80">
        <v>12</v>
      </c>
      <c r="H43" s="85" t="s">
        <v>103</v>
      </c>
    </row>
    <row r="44" spans="1:8" ht="15.6" x14ac:dyDescent="0.3">
      <c r="A44" s="163" t="s">
        <v>14</v>
      </c>
      <c r="B44" s="163"/>
      <c r="C44" s="163"/>
      <c r="D44" s="163"/>
      <c r="E44" s="163"/>
      <c r="F44" s="163"/>
      <c r="G44" s="163"/>
      <c r="H44" s="163"/>
    </row>
    <row r="45" spans="1:8" x14ac:dyDescent="0.3">
      <c r="A45" s="164" t="s">
        <v>90</v>
      </c>
      <c r="B45" s="165"/>
      <c r="C45" s="165"/>
      <c r="D45" s="165"/>
      <c r="E45" s="165"/>
      <c r="F45" s="165"/>
      <c r="G45" s="165"/>
      <c r="H45" s="166"/>
    </row>
    <row r="46" spans="1:8" x14ac:dyDescent="0.3">
      <c r="A46" s="157" t="s">
        <v>140</v>
      </c>
      <c r="B46" s="158"/>
      <c r="C46" s="158"/>
      <c r="D46" s="158"/>
      <c r="E46" s="158"/>
      <c r="F46" s="158"/>
      <c r="G46" s="158"/>
      <c r="H46" s="159"/>
    </row>
    <row r="47" spans="1:8" x14ac:dyDescent="0.3">
      <c r="A47" s="157" t="s">
        <v>92</v>
      </c>
      <c r="B47" s="158"/>
      <c r="C47" s="158"/>
      <c r="D47" s="158"/>
      <c r="E47" s="158"/>
      <c r="F47" s="158"/>
      <c r="G47" s="158"/>
      <c r="H47" s="159"/>
    </row>
    <row r="48" spans="1:8" x14ac:dyDescent="0.3">
      <c r="A48" s="157" t="s">
        <v>93</v>
      </c>
      <c r="B48" s="158"/>
      <c r="C48" s="158"/>
      <c r="D48" s="158"/>
      <c r="E48" s="158"/>
      <c r="F48" s="158"/>
      <c r="G48" s="158"/>
      <c r="H48" s="159"/>
    </row>
    <row r="49" spans="1:8" x14ac:dyDescent="0.3">
      <c r="A49" s="157" t="s">
        <v>94</v>
      </c>
      <c r="B49" s="158"/>
      <c r="C49" s="158"/>
      <c r="D49" s="158"/>
      <c r="E49" s="158"/>
      <c r="F49" s="158"/>
      <c r="G49" s="158"/>
      <c r="H49" s="159"/>
    </row>
    <row r="50" spans="1:8" x14ac:dyDescent="0.3">
      <c r="A50" s="157" t="s">
        <v>95</v>
      </c>
      <c r="B50" s="158"/>
      <c r="C50" s="158"/>
      <c r="D50" s="158"/>
      <c r="E50" s="158"/>
      <c r="F50" s="158"/>
      <c r="G50" s="158"/>
      <c r="H50" s="159"/>
    </row>
    <row r="51" spans="1:8" x14ac:dyDescent="0.3">
      <c r="A51" s="157" t="s">
        <v>96</v>
      </c>
      <c r="B51" s="158"/>
      <c r="C51" s="158"/>
      <c r="D51" s="158"/>
      <c r="E51" s="158"/>
      <c r="F51" s="158"/>
      <c r="G51" s="158"/>
      <c r="H51" s="159"/>
    </row>
    <row r="52" spans="1:8" x14ac:dyDescent="0.3">
      <c r="A52" s="157" t="s">
        <v>97</v>
      </c>
      <c r="B52" s="158"/>
      <c r="C52" s="158"/>
      <c r="D52" s="158"/>
      <c r="E52" s="158"/>
      <c r="F52" s="158"/>
      <c r="G52" s="158"/>
      <c r="H52" s="159"/>
    </row>
    <row r="53" spans="1:8" ht="15" thickBot="1" x14ac:dyDescent="0.35">
      <c r="A53" s="160" t="s">
        <v>98</v>
      </c>
      <c r="B53" s="161"/>
      <c r="C53" s="161"/>
      <c r="D53" s="161"/>
      <c r="E53" s="161"/>
      <c r="F53" s="161"/>
      <c r="G53" s="161"/>
      <c r="H53" s="162"/>
    </row>
    <row r="54" spans="1:8" ht="27.6" x14ac:dyDescent="0.3">
      <c r="A54" s="85" t="s">
        <v>0</v>
      </c>
      <c r="B54" s="85" t="s">
        <v>1</v>
      </c>
      <c r="C54" s="81" t="s">
        <v>9</v>
      </c>
      <c r="D54" s="85" t="s">
        <v>2</v>
      </c>
      <c r="E54" s="85" t="s">
        <v>4</v>
      </c>
      <c r="F54" s="85" t="s">
        <v>3</v>
      </c>
      <c r="G54" s="85" t="s">
        <v>7</v>
      </c>
      <c r="H54" s="86" t="s">
        <v>99</v>
      </c>
    </row>
    <row r="55" spans="1:8" ht="69" x14ac:dyDescent="0.3">
      <c r="A55" s="97">
        <v>1</v>
      </c>
      <c r="B55" s="98" t="s">
        <v>141</v>
      </c>
      <c r="C55" s="99" t="s">
        <v>142</v>
      </c>
      <c r="D55" s="6" t="s">
        <v>5</v>
      </c>
      <c r="E55" s="6">
        <v>1</v>
      </c>
      <c r="F55" s="53" t="s">
        <v>102</v>
      </c>
      <c r="G55" s="7">
        <f>E55</f>
        <v>1</v>
      </c>
      <c r="H55" s="5" t="s">
        <v>103</v>
      </c>
    </row>
    <row r="56" spans="1:8" ht="166.2" x14ac:dyDescent="0.3">
      <c r="A56" s="5">
        <v>2</v>
      </c>
      <c r="B56" s="54" t="s">
        <v>143</v>
      </c>
      <c r="C56" s="100" t="s">
        <v>144</v>
      </c>
      <c r="D56" s="6" t="s">
        <v>5</v>
      </c>
      <c r="E56" s="7">
        <v>1</v>
      </c>
      <c r="F56" s="53" t="s">
        <v>102</v>
      </c>
      <c r="G56" s="7">
        <f>E56</f>
        <v>1</v>
      </c>
      <c r="H56" s="5" t="s">
        <v>103</v>
      </c>
    </row>
    <row r="57" spans="1:8" ht="124.2" x14ac:dyDescent="0.3">
      <c r="A57" s="97">
        <v>3</v>
      </c>
      <c r="B57" s="101" t="s">
        <v>145</v>
      </c>
      <c r="C57" s="102" t="s">
        <v>146</v>
      </c>
      <c r="D57" s="7" t="s">
        <v>6</v>
      </c>
      <c r="E57" s="7">
        <v>1</v>
      </c>
      <c r="F57" s="53" t="s">
        <v>102</v>
      </c>
      <c r="G57" s="7">
        <f>E57</f>
        <v>1</v>
      </c>
      <c r="H57" s="5" t="s">
        <v>103</v>
      </c>
    </row>
    <row r="58" spans="1:8" ht="69" x14ac:dyDescent="0.3">
      <c r="A58" s="5">
        <v>4</v>
      </c>
      <c r="B58" s="101" t="s">
        <v>147</v>
      </c>
      <c r="C58" s="103" t="s">
        <v>148</v>
      </c>
      <c r="D58" s="7" t="s">
        <v>6</v>
      </c>
      <c r="E58" s="7">
        <v>1</v>
      </c>
      <c r="F58" s="53" t="s">
        <v>102</v>
      </c>
      <c r="G58" s="7">
        <f>E58</f>
        <v>1</v>
      </c>
      <c r="H58" s="5" t="s">
        <v>103</v>
      </c>
    </row>
    <row r="59" spans="1:8" ht="15.6" x14ac:dyDescent="0.3">
      <c r="A59" s="163" t="s">
        <v>13</v>
      </c>
      <c r="B59" s="163"/>
      <c r="C59" s="163"/>
      <c r="D59" s="163"/>
      <c r="E59" s="163"/>
      <c r="F59" s="163"/>
      <c r="G59" s="163"/>
      <c r="H59" s="163"/>
    </row>
    <row r="60" spans="1:8" ht="27.6" x14ac:dyDescent="0.3">
      <c r="A60" s="85" t="s">
        <v>0</v>
      </c>
      <c r="B60" s="85" t="s">
        <v>1</v>
      </c>
      <c r="C60" s="85" t="s">
        <v>9</v>
      </c>
      <c r="D60" s="85" t="s">
        <v>2</v>
      </c>
      <c r="E60" s="85" t="s">
        <v>4</v>
      </c>
      <c r="F60" s="85" t="s">
        <v>3</v>
      </c>
      <c r="G60" s="85" t="s">
        <v>7</v>
      </c>
      <c r="H60" s="86" t="s">
        <v>99</v>
      </c>
    </row>
    <row r="61" spans="1:8" x14ac:dyDescent="0.3">
      <c r="A61" s="104">
        <v>1</v>
      </c>
      <c r="B61" s="105" t="s">
        <v>19</v>
      </c>
      <c r="C61" s="106" t="s">
        <v>149</v>
      </c>
      <c r="D61" s="5" t="s">
        <v>8</v>
      </c>
      <c r="E61" s="6">
        <v>1</v>
      </c>
      <c r="F61" s="6" t="s">
        <v>102</v>
      </c>
      <c r="G61" s="7">
        <f t="shared" ref="G61:G64" si="0">E61</f>
        <v>1</v>
      </c>
      <c r="H61" s="107" t="s">
        <v>150</v>
      </c>
    </row>
    <row r="62" spans="1:8" x14ac:dyDescent="0.3">
      <c r="A62" s="107">
        <v>2</v>
      </c>
      <c r="B62" s="108" t="s">
        <v>20</v>
      </c>
      <c r="C62" s="106" t="s">
        <v>151</v>
      </c>
      <c r="D62" s="7" t="s">
        <v>8</v>
      </c>
      <c r="E62" s="7">
        <v>2</v>
      </c>
      <c r="F62" s="6" t="s">
        <v>102</v>
      </c>
      <c r="G62" s="7">
        <f t="shared" si="0"/>
        <v>2</v>
      </c>
      <c r="H62" s="107" t="s">
        <v>150</v>
      </c>
    </row>
    <row r="63" spans="1:8" x14ac:dyDescent="0.3">
      <c r="A63" s="107">
        <v>3</v>
      </c>
      <c r="B63" s="108" t="s">
        <v>152</v>
      </c>
      <c r="C63" s="102" t="s">
        <v>153</v>
      </c>
      <c r="D63" s="7" t="s">
        <v>8</v>
      </c>
      <c r="E63" s="7">
        <v>1</v>
      </c>
      <c r="F63" s="6" t="s">
        <v>102</v>
      </c>
      <c r="G63" s="7">
        <f t="shared" si="0"/>
        <v>1</v>
      </c>
      <c r="H63" s="107" t="s">
        <v>150</v>
      </c>
    </row>
    <row r="64" spans="1:8" x14ac:dyDescent="0.3">
      <c r="A64" s="107">
        <v>4</v>
      </c>
      <c r="B64" s="108" t="s">
        <v>21</v>
      </c>
      <c r="C64" s="106" t="s">
        <v>154</v>
      </c>
      <c r="D64" s="7" t="s">
        <v>8</v>
      </c>
      <c r="E64" s="7">
        <v>1</v>
      </c>
      <c r="F64" s="6" t="s">
        <v>102</v>
      </c>
      <c r="G64" s="7">
        <f t="shared" si="0"/>
        <v>1</v>
      </c>
      <c r="H64" s="107" t="s">
        <v>150</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45:H45"/>
    <mergeCell ref="A21:H21"/>
    <mergeCell ref="A22:H22"/>
    <mergeCell ref="A23:H23"/>
    <mergeCell ref="A24:H24"/>
    <mergeCell ref="A25:H25"/>
    <mergeCell ref="A26:H26"/>
    <mergeCell ref="A27:H27"/>
    <mergeCell ref="A28:H28"/>
    <mergeCell ref="A29:H29"/>
    <mergeCell ref="A30:H30"/>
    <mergeCell ref="A44:H44"/>
    <mergeCell ref="A52:H52"/>
    <mergeCell ref="A53:H53"/>
    <mergeCell ref="A59:H59"/>
    <mergeCell ref="A46:H46"/>
    <mergeCell ref="A47:H47"/>
    <mergeCell ref="A48:H48"/>
    <mergeCell ref="A49:H49"/>
    <mergeCell ref="A50:H50"/>
    <mergeCell ref="A51:H51"/>
  </mergeCells>
  <dataValidations count="1">
    <dataValidation allowBlank="1" showErrorMessage="1" sqref="A1:XFD5 A6:H64" xr:uid="{3C4E1C25-F9B6-406D-9C10-F4844961618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21" customWidth="1"/>
  </cols>
  <sheetData>
    <row r="1" spans="1:1" x14ac:dyDescent="0.3">
      <c r="A1" s="9" t="s">
        <v>6</v>
      </c>
    </row>
    <row r="2" spans="1:1" x14ac:dyDescent="0.3">
      <c r="A2" s="9" t="s">
        <v>10</v>
      </c>
    </row>
    <row r="3" spans="1:1" x14ac:dyDescent="0.3">
      <c r="A3" s="9" t="s">
        <v>5</v>
      </c>
    </row>
    <row r="4" spans="1:1" x14ac:dyDescent="0.3">
      <c r="A4" s="9" t="s">
        <v>17</v>
      </c>
    </row>
    <row r="5" spans="1:1" x14ac:dyDescent="0.3">
      <c r="A5" s="9" t="s">
        <v>8</v>
      </c>
    </row>
    <row r="6" spans="1:1" x14ac:dyDescent="0.3">
      <c r="A6" s="9" t="s">
        <v>31</v>
      </c>
    </row>
    <row r="7" spans="1:1" x14ac:dyDescent="0.3">
      <c r="A7" s="9" t="s">
        <v>75</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2024-08-26T13:37:56Z</dcterms:modified>
</cp:coreProperties>
</file>