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AD11F1D3-70EA-457C-A7D4-221CC5F26E74}"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definedName>
    <definedName name="_xlnm._FilterDatabase" localSheetId="5" hidden="1">'Охрана труда'!$A$1:$H$3</definedName>
    <definedName name="_xlnm._FilterDatabase" localSheetId="4" hidden="1">'Рабочее место преподавателя'!$A$1:$H$10</definedName>
    <definedName name="_xlnm._FilterDatabase" localSheetId="3" hidden="1">'Рабочее место учащегося'!$A$1:$H$5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8" i="6"/>
  <c r="G37" i="6"/>
  <c r="G10" i="10"/>
  <c r="G9" i="10"/>
  <c r="G7" i="10"/>
  <c r="G19" i="10"/>
  <c r="G17" i="10"/>
  <c r="G20" i="10"/>
  <c r="G13" i="10"/>
  <c r="G12" i="10"/>
  <c r="G14" i="10"/>
  <c r="G8" i="10"/>
  <c r="G11" i="10"/>
  <c r="G15" i="10"/>
  <c r="G4" i="10"/>
  <c r="G2" i="10"/>
  <c r="G6" i="10"/>
  <c r="G5" i="10"/>
  <c r="G3" i="10"/>
  <c r="G16" i="10"/>
  <c r="G21" i="10"/>
  <c r="G4" i="11"/>
  <c r="G3" i="11"/>
  <c r="G5" i="11"/>
  <c r="G6" i="12"/>
  <c r="G3" i="12"/>
  <c r="G10" i="12"/>
  <c r="G8" i="12"/>
  <c r="G9" i="12"/>
  <c r="G2" i="12"/>
  <c r="G7" i="12"/>
  <c r="G4" i="12"/>
  <c r="G3" i="13"/>
  <c r="F3" i="13"/>
  <c r="F2" i="13"/>
  <c r="F4" i="12"/>
  <c r="F5" i="12"/>
  <c r="G77" i="14"/>
  <c r="G76" i="14"/>
  <c r="G66" i="14"/>
  <c r="G65" i="14"/>
  <c r="H1" i="8" l="1"/>
  <c r="G36" i="6"/>
  <c r="G35" i="6"/>
  <c r="G18" i="10" l="1"/>
  <c r="G2" i="11"/>
  <c r="G5" i="12"/>
  <c r="G2" i="13"/>
  <c r="G50" i="6"/>
  <c r="G48" i="6" l="1"/>
</calcChain>
</file>

<file path=xl/sharedStrings.xml><?xml version="1.0" encoding="utf-8"?>
<sst xmlns="http://schemas.openxmlformats.org/spreadsheetml/2006/main" count="671" uniqueCount="192">
  <si>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</si>
  <si>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</si>
  <si>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</si>
  <si>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</si>
  <si>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</si>
  <si>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</si>
  <si>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</si>
  <si>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</si>
  <si>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</si>
  <si>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</si>
  <si>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</si>
  <si>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</si>
  <si>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</si>
  <si>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</si>
  <si>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</si>
  <si>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</si>
  <si>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</si>
  <si>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</si>
  <si>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</si>
  <si>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</si>
  <si>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</si>
  <si>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</si>
  <si>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</si>
  <si>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</si>
  <si>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</si>
  <si>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</si>
  <si>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</si>
  <si>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</si>
  <si>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</si>
  <si>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</si>
  <si>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</si>
  <si>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</si>
  <si>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</si>
  <si>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</si>
  <si>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</si>
  <si>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</si>
  <si>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</si>
  <si>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</si>
  <si>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</si>
  <si>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</si>
  <si>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</si>
  <si>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</si>
  <si>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</si>
  <si>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</si>
  <si>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</si>
  <si>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</si>
  <si>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</si>
  <si>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</si>
  <si>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</si>
  <si>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</si>
  <si>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</si>
  <si>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</si>
  <si>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</si>
  <si>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</si>
  <si>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</si>
  <si>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</si>
  <si>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</si>
  <si>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</si>
  <si>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</si>
  <si>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</si>
  <si>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</si>
  <si>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</si>
  <si>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</si>
  <si>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</si>
  <si>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</si>
  <si>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</si>
  <si>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</si>
  <si>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</si>
  <si>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</si>
  <si>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</si>
  <si>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</si>
  <si>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</si>
  <si>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</si>
  <si>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Туризм</t>
  </si>
  <si>
    <t>Кемеровская область - Кузбасс</t>
  </si>
  <si>
    <t>ГАПОУ «Новокузнецкий торгово­-экономический техникум»</t>
  </si>
  <si>
    <t>Контроль качества и безопасности сырья, полуфабрикатов и готовой продукции общественного питания</t>
  </si>
  <si>
    <t>19.02.13 Технология продуктов общественного питания массового изготовления и специализированных пищевых продуктов
43.02.15 Поварское и кондитерское дело
43.01.10 Мастер индустрии питания
38.02.08 Торговое дело</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</si>
  <si>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</si>
  <si>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</si>
  <si>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</si>
  <si>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</si>
  <si>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</si>
  <si>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rPr>
        <sz val="16"/>
        <color theme="0"/>
        <rFont val="Times New Roman"/>
        <family val="1"/>
        <charset val="204"/>
      </rPr>
      <t>1. Зона под вид работ</t>
    </r>
    <r>
      <rPr>
        <sz val="16"/>
        <rFont val="Times New Roman"/>
        <family val="1"/>
        <charset val="204"/>
      </rPr>
      <t xml:space="preserve"> </t>
    </r>
    <r>
      <rPr>
        <i/>
        <sz val="16"/>
        <color theme="0"/>
        <rFont val="Times New Roman"/>
        <family val="1"/>
        <charset val="204"/>
      </rPr>
      <t>Контроль качества и безопасности сырья, полуфабрикатов и готовой продукции общественного питания</t>
    </r>
    <r>
      <rPr>
        <sz val="16"/>
        <color theme="0"/>
        <rFont val="Times New Roman"/>
        <family val="1"/>
        <charset val="204"/>
      </rPr>
      <t xml:space="preserve"> </t>
    </r>
    <r>
      <rPr>
        <sz val="16"/>
        <rFont val="Times New Roman"/>
        <family val="1"/>
        <charset val="204"/>
      </rPr>
      <t xml:space="preserve">   </t>
    </r>
    <r>
      <rPr>
        <sz val="16"/>
        <color theme="0"/>
        <rFont val="Times New Roman"/>
        <family val="1"/>
        <charset val="204"/>
      </rPr>
      <t>(30</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</si>
  <si>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</si>
  <si>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19.02.13 Технология продуктов общественного питания массового изготовления и специализированных пищевых продуктов, 43.02.15 Поварское и кондитерское дело,  43.01.09 Повар, кондитер, 38.02.08 Торговое дело</t>
  </si>
  <si>
    <t xml:space="preserve">Требования к обеспечению зоны (коммуникации, площадь, сети и др.): </t>
  </si>
  <si>
    <r>
      <t xml:space="preserve">Площадь зоны: не менее </t>
    </r>
    <r>
      <rPr>
        <sz val="11"/>
        <rFont val="Times New Roman"/>
        <family val="1"/>
        <charset val="204"/>
      </rPr>
      <t>18</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</si>
  <si>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xml:space="preserve"> ( не менее </t>
    </r>
    <r>
      <rPr>
        <sz val="11"/>
        <rFont val="Times New Roman"/>
        <family val="1"/>
        <charset val="204"/>
      </rPr>
      <t xml:space="preserve">400 </t>
    </r>
    <r>
      <rPr>
        <sz val="11"/>
        <color theme="1"/>
        <rFont val="Times New Roman"/>
        <family val="1"/>
        <charset val="204"/>
      </rPr>
      <t xml:space="preserve">люкс) </t>
    </r>
  </si>
  <si>
    <r>
      <t xml:space="preserve">Интернет : Подключение к </t>
    </r>
    <r>
      <rPr>
        <sz val="11"/>
        <rFont val="Times New Roman"/>
        <family val="1"/>
        <charset val="204"/>
      </rPr>
      <t xml:space="preserve">беспроводному </t>
    </r>
    <r>
      <rPr>
        <sz val="11"/>
        <color theme="1"/>
        <rFont val="Times New Roman"/>
        <family val="1"/>
        <charset val="204"/>
      </rPr>
      <t xml:space="preserve">интернету </t>
    </r>
  </si>
  <si>
    <r>
      <t xml:space="preserve">Электричество: Подключения к сети </t>
    </r>
    <r>
      <rPr>
        <sz val="11"/>
        <rFont val="Times New Roman"/>
        <family val="1"/>
        <charset val="204"/>
      </rPr>
      <t xml:space="preserve">220 </t>
    </r>
    <r>
      <rPr>
        <sz val="11"/>
        <color theme="1"/>
        <rFont val="Times New Roman"/>
        <family val="1"/>
        <charset val="204"/>
      </rPr>
      <t>В</t>
    </r>
  </si>
  <si>
    <r>
      <t xml:space="preserve">Контур заземления для электропитания и сети слаботочных подключений : </t>
    </r>
    <r>
      <rPr>
        <sz val="11"/>
        <rFont val="Times New Roman"/>
        <family val="1"/>
        <charset val="204"/>
      </rPr>
      <t xml:space="preserve"> не требуется</t>
    </r>
  </si>
  <si>
    <t>Покрытие пола: линолеум  - 18 м2 на всю зону</t>
  </si>
  <si>
    <r>
      <t xml:space="preserve">Подведение/ отведение ГХВС: </t>
    </r>
    <r>
      <rPr>
        <sz val="11"/>
        <rFont val="Times New Roman"/>
        <family val="1"/>
        <charset val="204"/>
      </rPr>
      <t>требуется</t>
    </r>
    <r>
      <rPr>
        <sz val="11"/>
        <color rgb="FFFF0000"/>
        <rFont val="Times New Roman"/>
        <family val="1"/>
        <charset val="204"/>
      </rPr>
      <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</si>
  <si>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</si>
  <si>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Источник финансирования</t>
  </si>
  <si>
    <t xml:space="preserve">Центрифуга лабораторная </t>
  </si>
  <si>
    <t>Настольная. Скорость вращения: 1000–5000 об/мин, ротор не менее 12 пробирок объемом не менее 20 мл, система управления цифровая</t>
  </si>
  <si>
    <t>шт.</t>
  </si>
  <si>
    <t>ФБ</t>
  </si>
  <si>
    <t>Шкаф холодильный</t>
  </si>
  <si>
    <t>Среднетемпературный, однокамерный, полезный объем холодильной камеры 240-300 литров. Количество полок не менее 3.</t>
  </si>
  <si>
    <t xml:space="preserve">Термостат суховоздушный </t>
  </si>
  <si>
    <t xml:space="preserve">Настольный. Без охлаждения, с конвекцией. Автоматическое управление. Объем камеры около 20 литров. Камера из нержавеющей стали. Диапазон температур: t окр. ср. не мене +5…не более +70 °C. Размер (ШхГхВ) не более 400х500х600 мм </t>
  </si>
  <si>
    <t>Автоклав стерилизатор паровой</t>
  </si>
  <si>
    <t>Для использования в лабораториях. Горизонтальный, настольный, объем от 15 до 25 литров. Управление автоматическое. Температура от 105 до 135 °С. Автономного типа: не требует подключения к водопроводу и канализации.</t>
  </si>
  <si>
    <t>Весы аналитические</t>
  </si>
  <si>
    <t>Электронные с ветрозащитным экраном. Максимальный предел взвешивания не более 300 граммов. Минимальный предел взвешивания не более - 0,2 грамма. Дискретность - 0,01 граммов. II класс точности.</t>
  </si>
  <si>
    <t xml:space="preserve">Весы аналитические </t>
  </si>
  <si>
    <t>Лабораторные, настольные.  I класс точности. Предел взвешивания (максимальный) не более - 0,22 кг. Дискретность - 0.0001 г.</t>
  </si>
  <si>
    <t>PH-метр</t>
  </si>
  <si>
    <t xml:space="preserve">Диапазон измерений не менее -1,00..14,00. Дискретность 0,01. Погрешность не более ±0,02. Комплект поставки:: преобразователь, термодатчик, комбинированный рН-электрод,
штатив, блок сетевого питания. </t>
  </si>
  <si>
    <t xml:space="preserve">Баня водяная </t>
  </si>
  <si>
    <t>2-х местная, термостатная. Диапазон установки температуры:  не менее +20°C ... +100°C. Шаг установки температуры 0,1°C.  Объем 3-6 литров.</t>
  </si>
  <si>
    <t>Сухожаровой шкаф с принудительной вентиляций</t>
  </si>
  <si>
    <t xml:space="preserve">Диапазон температур не менее  50 - 200°C. Объем не более 10-20 литров. Принудительная циркуляция воздуха. </t>
  </si>
  <si>
    <t>Ламинарный бокс</t>
  </si>
  <si>
    <t>Наличие вентилируемого ограниченного рабочего пространства с рабочим проемом. Фронтальное стекло - распашное, механизм удерживания стекла в открытом положении. Оосвещение в рабочей камере, наличие розеток. розетки. Столешница из нержавеющей стали. Блок УФ-облучения. Система очистки воздуха. Подставка, транспортировочные колеса, винтовые опоры.  Размеры корпуса не более (Шх ГхВ) 1300х800х1900 мм.</t>
  </si>
  <si>
    <t>Интерактивный учебный комплекс (Тач-панель)</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</si>
  <si>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не менее 75 дюймов (190 см), сенсорный экран, мультитач: оперативная память:DDR4  не менее 8 Gb , внутренняя память SSD, встроенный Wi-Fi встроенные динамики.</t>
  </si>
  <si>
    <t>Стол-тумба пристенный</t>
  </si>
  <si>
    <t>Каркас ЛДСП, столешница облицована пластиком HPL лицевая сторона: 4 распашных дверцы, внутри полки. Стол предназначен для размещения и хранения лабораторного оборудования. Размер (ШхГхВ) 3000х800х750 мм</t>
  </si>
  <si>
    <t>Стол  для весов</t>
  </si>
  <si>
    <t>Каркас металлический, столешница: гранитная плита, толщина не менее 30 мм,
регулируемые опоры. Размер (ШхГхВ) не более 900х600х750 мм</t>
  </si>
  <si>
    <t>Стол-мойка с защитным экраном</t>
  </si>
  <si>
    <t>Стол пристенный с мойкой со смесителем. Каркас из ЛДСП. Лицевая сторона: распашная дверка. Всторенная раковина  из искусственного камня, глубина не менее 180 мм, расстояние от края стола до края раковины 200 мм. Защитный экран не стене, материал ЛДСП. Размер (ШхГхВ) 600х400х750 мм</t>
  </si>
  <si>
    <t>Шкаф для посуды</t>
  </si>
  <si>
    <t>Каркас ЛДСП, 5 полок, 4 дверки.  Размер не более (ШхГхВ) 800х400х2100 мм</t>
  </si>
  <si>
    <t>Устройство для сушки лабораторной посуды</t>
  </si>
  <si>
    <t>Максимальная температура нагрева не более - 65± 5°С. Питание 220 ± 10 В. Встроенный воздушный фильтр. Количество мест не менее 20 штук</t>
  </si>
  <si>
    <t>Шкаф вытяжной</t>
  </si>
  <si>
    <t>Рабочая камера со светильником  и вентилятором. Розетка и выключатель. Столешница облицована защитным покрытием. Подвижный фронтальный экран. Отделение с полкой закрытое дверцами. Размер не более (ШхГхВ) 1100х800х2000 мм</t>
  </si>
  <si>
    <t xml:space="preserve">Видеокамеры </t>
  </si>
  <si>
    <t>Цифровое изображение, не менее 1920x1080, 25 кадров /секунда. Ночная съемка, датчик движения.</t>
  </si>
  <si>
    <t>ВБ</t>
  </si>
  <si>
    <t>Коммутатор</t>
  </si>
  <si>
    <t xml:space="preserve">Базовая скорость передачи данных: 1ГБ / секунда. Количество LAN-портов 24. Тип управления: неуправляемый. </t>
  </si>
  <si>
    <t xml:space="preserve">Кондиционер </t>
  </si>
  <si>
    <t>Мобильный, напольный. Охлаждаемая площадь не менее 50 кв.м</t>
  </si>
  <si>
    <t>Рабочее место учащегося</t>
  </si>
  <si>
    <r>
      <t xml:space="preserve">Площадь зоны: не менее </t>
    </r>
    <r>
      <rPr>
        <sz val="11"/>
        <rFont val="Times New Roman"/>
        <family val="1"/>
        <charset val="204"/>
      </rPr>
      <t>28,5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</si>
  <si>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xml:space="preserve">( не менее </t>
    </r>
    <r>
      <rPr>
        <sz val="11"/>
        <rFont val="Times New Roman"/>
        <family val="1"/>
        <charset val="204"/>
      </rPr>
      <t xml:space="preserve">400 </t>
    </r>
    <r>
      <rPr>
        <sz val="11"/>
        <color theme="1"/>
        <rFont val="Times New Roman"/>
        <family val="1"/>
        <charset val="204"/>
      </rPr>
      <t xml:space="preserve">люкс) </t>
    </r>
  </si>
  <si>
    <t xml:space="preserve">Интернет : Подключение к беспроводному интернету </t>
  </si>
  <si>
    <r>
      <t xml:space="preserve">Электричество: Подключения к сети </t>
    </r>
    <r>
      <rPr>
        <sz val="11"/>
        <rFont val="Times New Roman"/>
        <family val="1"/>
        <charset val="204"/>
      </rPr>
      <t xml:space="preserve">220 </t>
    </r>
    <r>
      <rPr>
        <sz val="11"/>
        <color theme="1"/>
        <rFont val="Times New Roman"/>
        <family val="1"/>
        <charset val="204"/>
      </rPr>
      <t xml:space="preserve">В </t>
    </r>
  </si>
  <si>
    <r>
      <t>Контур заземления для электропитания и сети слаботочных подключений :</t>
    </r>
    <r>
      <rPr>
        <sz val="11"/>
        <rFont val="Times New Roman"/>
        <family val="1"/>
        <charset val="204"/>
      </rPr>
      <t xml:space="preserve"> не требуется</t>
    </r>
  </si>
  <si>
    <r>
      <t xml:space="preserve">Покрытие пола: </t>
    </r>
    <r>
      <rPr>
        <sz val="11"/>
        <rFont val="Times New Roman"/>
        <family val="1"/>
        <charset val="204"/>
      </rPr>
      <t>линолеум 28,5</t>
    </r>
    <r>
      <rPr>
        <sz val="11"/>
        <color rgb="FFFF0000"/>
        <rFont val="Times New Roman"/>
        <family val="1"/>
        <charset val="204"/>
      </rPr>
      <t xml:space="preserve"> </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</si>
  <si>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требуется </t>
    </r>
  </si>
  <si>
    <t>Микроскоп бинокулярный</t>
  </si>
  <si>
    <t>Для лабораторных исследований. Метод исследования проходящий, светлое поле. Увеличение до 1600 крат. Объективы и окуляры в комплекте.</t>
  </si>
  <si>
    <t xml:space="preserve">шт ( на 2 раб.места) </t>
  </si>
  <si>
    <t xml:space="preserve">Штатив лабораторный под пробирки </t>
  </si>
  <si>
    <t>Количество гнезд: не менее 10 штук, диаметр гнезда: 18-20 мм. Материал: пластик</t>
  </si>
  <si>
    <t xml:space="preserve">шт ( на 1 раб.место) </t>
  </si>
  <si>
    <t>Стол лабораторный</t>
  </si>
  <si>
    <t>Основание металлокаркас, задняя стенка ЛДСП, столешница ЛДСП облицована пластиком HPL, по одной длинной стороне бортик из ЛДСП высотой 50 мм, под столешницей розетки на 220 В, на столешнице технические отверстия с заглушками для кабель-канала. Размер (ШхГхВ) 1800х600х750 мм</t>
  </si>
  <si>
    <t xml:space="preserve">шт ( на 3 раб.мест) </t>
  </si>
  <si>
    <t>Стул ученический</t>
  </si>
  <si>
    <t>Нерегулируемый. Каркас: металлический. Сиденье и спинка: пластик</t>
  </si>
  <si>
    <r>
      <t>Площадь зоны: не менее</t>
    </r>
    <r>
      <rPr>
        <sz val="11"/>
        <rFont val="Times New Roman"/>
        <family val="1"/>
        <charset val="204"/>
      </rPr>
      <t xml:space="preserve"> 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</si>
  <si>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не менее</t>
    </r>
    <r>
      <rPr>
        <sz val="11"/>
        <rFont val="Times New Roman"/>
        <family val="1"/>
        <charset val="204"/>
      </rPr>
      <t xml:space="preserve"> 400</t>
    </r>
    <r>
      <rPr>
        <sz val="11"/>
        <color theme="1"/>
        <rFont val="Times New Roman"/>
        <family val="1"/>
        <charset val="204"/>
      </rPr>
      <t xml:space="preserve"> люкс) </t>
    </r>
  </si>
  <si>
    <r>
      <t xml:space="preserve">Электричество: Подключения к сети </t>
    </r>
    <r>
      <rPr>
        <sz val="11"/>
        <rFont val="Times New Roman"/>
        <family val="1"/>
        <charset val="204"/>
      </rPr>
      <t>220</t>
    </r>
    <r>
      <rPr>
        <sz val="11"/>
        <color theme="1"/>
        <rFont val="Times New Roman"/>
        <family val="1"/>
        <charset val="204"/>
      </rPr>
      <t xml:space="preserve"> В </t>
    </r>
  </si>
  <si>
    <r>
      <t>Контур заземления для электропитания и сети слаботочных подключений : не</t>
    </r>
    <r>
      <rPr>
        <sz val="11"/>
        <color rgb="FFFF0000"/>
        <rFont val="Times New Roman"/>
        <family val="1"/>
        <charset val="204"/>
      </rPr>
      <t xml:space="preserve"> </t>
    </r>
    <r>
      <rPr>
        <sz val="11"/>
        <rFont val="Times New Roman"/>
        <family val="1"/>
        <charset val="204"/>
      </rPr>
      <t>требуется</t>
    </r>
  </si>
  <si>
    <r>
      <t xml:space="preserve">Покрытие пола: </t>
    </r>
    <r>
      <rPr>
        <sz val="11"/>
        <rFont val="Times New Roman"/>
        <family val="1"/>
        <charset val="204"/>
      </rPr>
      <t>линолеум</t>
    </r>
    <r>
      <rPr>
        <sz val="11"/>
        <color theme="1"/>
        <rFont val="Times New Roman"/>
        <family val="1"/>
        <charset val="204"/>
      </rPr>
      <t xml:space="preserve"> 5 м2 на всю зону</t>
    </r>
  </si>
  <si>
    <r>
      <t>Подведение/ отведение ГХВС:</t>
    </r>
    <r>
      <rPr>
        <sz val="11"/>
        <rFont val="Times New Roman"/>
        <family val="1"/>
        <charset val="204"/>
      </rPr>
      <t xml:space="preserve"> требуется </t>
    </r>
  </si>
  <si>
    <t>Процессор: количество ядер процессора: не менее 4, базовая частота процессора не менее  2,4 ГГц
Объем оперативной памяти не менее 16Гб. Объем накопителя не менее 1Tb. Тип накопителя SSD. Диагональ монитора 17 дюймов. В комплекте мышь проводная, интерфейс USB.</t>
  </si>
  <si>
    <t>Многофункциональное устройство</t>
  </si>
  <si>
    <t>Устройство с функциями принтер-сканер-копир, формат А4, черно-белая печать</t>
  </si>
  <si>
    <t xml:space="preserve">Стол </t>
  </si>
  <si>
    <t>Основание металлокаркас, задняя стенка ЛДСП, столешница ЛДСП облицована пластиком HPL, под столешницей розетки на 220 В, на столешнице техническое отверстие с заглушками для кабель-канала. Размер (ШхГхВ) 1500х600х750 мм</t>
  </si>
  <si>
    <t>Кресло офисное</t>
  </si>
  <si>
    <t>Регулируемое по высоте, на колесах. Сиденье мягкое, спинка сетка, подлокотники пластиковые</t>
  </si>
  <si>
    <t>Шкаф закрытый с полками</t>
  </si>
  <si>
    <t>Каркас и полки из ЛДСП. Задняя стенка ДВПО. Размер (ШхГхВ) 800х500х2000 мм. Предназначен для хранения учебного оборудования</t>
  </si>
  <si>
    <t xml:space="preserve">Мебель </t>
  </si>
  <si>
    <t>Каркас и полки из ЛДСП, 2 дверцы из ЛДСП, 2 дверцы - стекло. Задняя стенка ДВПО. Размер не менее (ШхГхВ) 800х500х2100 мм</t>
  </si>
  <si>
    <t>Шкаф-гардероб</t>
  </si>
  <si>
    <t>Материал ЛДСП. Одна полка для головных уборов, одна перекладина для одежды. Задняя стенка ДВПО. Размер не менее (ШхГхВ) 800х500х2100 мм</t>
  </si>
  <si>
    <t>Микроскоп цифровой тринокулярный</t>
  </si>
  <si>
    <t>Увеличение:  до 2000 крат. Цифровая камера, окуляры и высококачественные ахроматические объективы в комплекте.</t>
  </si>
  <si>
    <t>Роутер</t>
  </si>
  <si>
    <t>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</si>
  <si>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</si>
  <si>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</si>
  <si>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t>Штатив лабораторный под пробирки</t>
  </si>
  <si>
    <t>Центрифуга лабораторная</t>
  </si>
  <si>
    <t>Термостат суховоздушный</t>
  </si>
  <si>
    <t>Баня водяная</t>
  </si>
  <si>
    <t>Стол для весов</t>
  </si>
  <si>
    <t>Видеокамеры</t>
  </si>
  <si>
    <t>Кондиционер</t>
  </si>
  <si>
    <t>Базовая часть</t>
  </si>
  <si>
    <t>19.02.13 Технология продуктов общественного питания массового изготовления и специализированных пищевых продуктов
38.02.08 Торговое дело
43.01.10 Мастер индустрии питания
43.02.15 Поварское и кондитерское дело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</si>
</sst>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sz val="16"/>
      <name val="Times New Roman"/>
      <family val="1"/>
      <charset val="204"/>
    </font>
    <font>
      <i/>
      <sz val="14"/>
      <color theme="0"/>
      <name val="Times New Roman"/>
      <family val="1"/>
      <charset val="204"/>
    </font>
    <font>
      <sz val="14"/>
      <name val="Times New Roman"/>
      <family val="1"/>
      <charset val="204"/>
    </font>
    <font>
      <b/>
      <sz val="11"/>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AEABAB"/>
        <bgColor rgb="FFAEABAB"/>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17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vertical="center" wrapText="1"/>
    </xf>
    <xf numFmtId="0" fontId="2" fillId="2" borderId="8" xfId="0" applyFont="1" applyFill="1" applyBorder="1" applyAlignment="1">
      <alignment vertical="center"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4" fillId="0" borderId="19"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0" borderId="18" xfId="0" applyFont="1" applyBorder="1" applyAlignment="1" applyProtection="1">
      <alignment vertical="center"/>
      <protection locked="0"/>
    </xf>
    <xf numFmtId="0" fontId="4" fillId="3" borderId="9" xfId="3" applyFont="1" applyFill="1" applyBorder="1" applyAlignment="1">
      <alignment vertical="center"/>
    </xf>
    <xf numFmtId="0" fontId="4" fillId="0" borderId="9" xfId="0" applyFont="1" applyBorder="1" applyAlignment="1" applyProtection="1">
      <alignment vertical="center"/>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 xfId="3"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8" xfId="0" applyFont="1" applyBorder="1" applyAlignment="1">
      <alignment horizontal="left" vertical="center" wrapText="1"/>
    </xf>
    <xf numFmtId="0" fontId="16" fillId="5" borderId="8"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6"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10" fillId="13" borderId="4" xfId="0" applyFont="1" applyFill="1" applyBorder="1" applyAlignment="1">
      <alignment horizontal="center" vertical="center"/>
    </xf>
    <xf numFmtId="0" fontId="10" fillId="13" borderId="2"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14" borderId="34" xfId="0" applyFont="1" applyFill="1" applyBorder="1" applyAlignment="1">
      <alignment horizontal="center" vertical="center"/>
    </xf>
    <xf numFmtId="0" fontId="35" fillId="0" borderId="0" xfId="0" applyFont="1" applyAlignment="1">
      <alignment vertical="center"/>
    </xf>
    <xf numFmtId="0" fontId="4" fillId="2" borderId="29"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0"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vertical="center"/>
    </xf>
    <xf numFmtId="0" fontId="11" fillId="6" borderId="24" xfId="0" applyFont="1" applyFill="1" applyBorder="1" applyAlignment="1">
      <alignment horizontal="left" vertical="center" wrapText="1"/>
    </xf>
    <xf numFmtId="0" fontId="4" fillId="0" borderId="0" xfId="0" applyFont="1" applyAlignment="1">
      <alignment vertical="center"/>
    </xf>
    <xf numFmtId="0" fontId="4" fillId="0" borderId="25" xfId="0" applyFont="1" applyBorder="1" applyAlignment="1">
      <alignment vertical="center"/>
    </xf>
    <xf numFmtId="0" fontId="15" fillId="6" borderId="24" xfId="0" applyFont="1" applyFill="1" applyBorder="1" applyAlignment="1">
      <alignment horizontal="left" vertical="center" wrapText="1"/>
    </xf>
    <xf numFmtId="0" fontId="33" fillId="10" borderId="10" xfId="0" applyFont="1" applyFill="1" applyBorder="1" applyAlignment="1">
      <alignment horizontal="left" vertical="center" wrapText="1"/>
    </xf>
    <xf numFmtId="0" fontId="33" fillId="10" borderId="11" xfId="0" applyFont="1" applyFill="1" applyBorder="1" applyAlignment="1">
      <alignment horizontal="left" vertical="center" wrapText="1"/>
    </xf>
    <xf numFmtId="0" fontId="33" fillId="10" borderId="9"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C00000"/>
      </font>
      <fill>
        <patternFill>
          <bgColor rgb="FFFFC1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50.4" customHeight="1" x14ac:dyDescent="0.3">
      <c r="A1" s="21" t="s">
        <v>44</v>
      </c>
      <c r="B1" s="20" t="s">
        <v>45</v>
      </c>
      <c r="C1" s="117" t="s">
        <v>76</v>
      </c>
      <c r="D1" s="117"/>
      <c r="E1" s="117"/>
      <c r="F1" s="117"/>
      <c r="G1" s="117"/>
    </row>
    <row r="2" spans="1:7" ht="18" x14ac:dyDescent="0.35">
      <c r="A2" s="118" t="s">
        <v>46</v>
      </c>
      <c r="B2" s="119"/>
      <c r="C2" s="120">
        <f>D33</f>
        <v>12</v>
      </c>
      <c r="D2" s="120"/>
      <c r="E2" s="120"/>
      <c r="F2" s="120"/>
      <c r="G2" s="120"/>
    </row>
    <row r="3" spans="1:7" ht="67.8" customHeight="1" x14ac:dyDescent="0.3">
      <c r="A3" s="121" t="s">
        <v>47</v>
      </c>
      <c r="B3" s="122"/>
      <c r="C3" s="123" t="s">
        <v>191</v>
      </c>
      <c r="D3" s="123"/>
      <c r="E3" s="123"/>
      <c r="F3" s="123"/>
      <c r="G3" s="123"/>
    </row>
    <row r="4" spans="1:7" ht="14.4" x14ac:dyDescent="0.3">
      <c r="A4" s="115" t="s">
        <v>12</v>
      </c>
      <c r="B4" s="116"/>
      <c r="C4" s="116"/>
      <c r="D4" s="116"/>
      <c r="E4" s="116"/>
      <c r="F4" s="116"/>
      <c r="G4" s="116"/>
    </row>
    <row r="5" spans="1:7" ht="14.4" x14ac:dyDescent="0.3">
      <c r="A5" s="113" t="s">
        <v>48</v>
      </c>
      <c r="B5" s="114"/>
      <c r="C5" s="114"/>
      <c r="D5" s="114"/>
      <c r="E5" s="114"/>
      <c r="F5" s="114"/>
      <c r="G5" s="114"/>
    </row>
    <row r="6" spans="1:7" ht="14.4" x14ac:dyDescent="0.3">
      <c r="A6" s="113" t="s">
        <v>49</v>
      </c>
      <c r="B6" s="114"/>
      <c r="C6" s="114"/>
      <c r="D6" s="114"/>
      <c r="E6" s="114"/>
      <c r="F6" s="114"/>
      <c r="G6" s="114"/>
    </row>
    <row r="7" spans="1:7" ht="14.4" x14ac:dyDescent="0.3">
      <c r="A7" s="113" t="s">
        <v>50</v>
      </c>
      <c r="B7" s="114"/>
      <c r="C7" s="114"/>
      <c r="D7" s="114"/>
      <c r="E7" s="114"/>
      <c r="F7" s="114"/>
      <c r="G7" s="114"/>
    </row>
    <row r="8" spans="1:7" ht="14.4" x14ac:dyDescent="0.3">
      <c r="A8" s="113" t="s">
        <v>51</v>
      </c>
      <c r="B8" s="114"/>
      <c r="C8" s="114"/>
      <c r="D8" s="114"/>
      <c r="E8" s="114"/>
      <c r="F8" s="114"/>
      <c r="G8" s="114"/>
    </row>
    <row r="9" spans="1:7" ht="14.4" x14ac:dyDescent="0.3">
      <c r="A9" s="113" t="s">
        <v>52</v>
      </c>
      <c r="B9" s="114"/>
      <c r="C9" s="114"/>
      <c r="D9" s="114"/>
      <c r="E9" s="114"/>
      <c r="F9" s="114"/>
      <c r="G9" s="114"/>
    </row>
    <row r="10" spans="1:7" ht="14.4" x14ac:dyDescent="0.3">
      <c r="A10" s="113" t="s">
        <v>53</v>
      </c>
      <c r="B10" s="114"/>
      <c r="C10" s="114"/>
      <c r="D10" s="114"/>
      <c r="E10" s="114"/>
      <c r="F10" s="114"/>
      <c r="G10" s="114"/>
    </row>
    <row r="11" spans="1:7" ht="14.4" x14ac:dyDescent="0.3">
      <c r="A11" s="113" t="s">
        <v>54</v>
      </c>
      <c r="B11" s="114"/>
      <c r="C11" s="114"/>
      <c r="D11" s="114"/>
      <c r="E11" s="114"/>
      <c r="F11" s="114"/>
      <c r="G11" s="114"/>
    </row>
    <row r="12" spans="1:7" ht="14.4" x14ac:dyDescent="0.3">
      <c r="A12" s="128" t="s">
        <v>18</v>
      </c>
      <c r="B12" s="129"/>
      <c r="C12" s="129"/>
      <c r="D12" s="129"/>
      <c r="E12" s="129"/>
      <c r="F12" s="129"/>
      <c r="G12" s="129"/>
    </row>
    <row r="13" spans="1:7" ht="17.399999999999999" x14ac:dyDescent="0.3">
      <c r="A13" s="130" t="s">
        <v>11</v>
      </c>
      <c r="B13" s="131"/>
      <c r="C13" s="131"/>
      <c r="D13" s="131"/>
      <c r="E13" s="127"/>
      <c r="F13" s="127"/>
      <c r="G13" s="131"/>
    </row>
    <row r="14" spans="1:7" s="29" customFormat="1" ht="46.8" x14ac:dyDescent="0.3">
      <c r="A14" s="27" t="s">
        <v>0</v>
      </c>
      <c r="B14" s="27" t="s">
        <v>1</v>
      </c>
      <c r="C14" s="25" t="s">
        <v>9</v>
      </c>
      <c r="D14" s="25" t="s">
        <v>2</v>
      </c>
      <c r="E14" s="34"/>
      <c r="F14" s="35"/>
      <c r="G14" s="30" t="s">
        <v>55</v>
      </c>
    </row>
    <row r="15" spans="1:7" s="29" customFormat="1" ht="31.2" x14ac:dyDescent="0.3">
      <c r="A15" s="49">
        <v>1</v>
      </c>
      <c r="B15" s="9" t="s">
        <v>110</v>
      </c>
      <c r="C15" s="22" t="s">
        <v>15</v>
      </c>
      <c r="D15" s="11" t="s">
        <v>10</v>
      </c>
      <c r="E15" s="36"/>
      <c r="F15" s="37"/>
      <c r="G15" s="19">
        <v>1</v>
      </c>
    </row>
    <row r="16" spans="1:7" s="29" customFormat="1" ht="31.2" x14ac:dyDescent="0.3">
      <c r="A16" s="49">
        <v>2</v>
      </c>
      <c r="B16" s="111" t="s">
        <v>104</v>
      </c>
      <c r="C16" s="48" t="s">
        <v>15</v>
      </c>
      <c r="D16" s="26" t="s">
        <v>10</v>
      </c>
      <c r="E16" s="36"/>
      <c r="F16" s="37"/>
      <c r="G16" s="31">
        <v>1</v>
      </c>
    </row>
    <row r="17" spans="1:7" ht="31.2" x14ac:dyDescent="0.3">
      <c r="A17" s="49">
        <v>3</v>
      </c>
      <c r="B17" s="9" t="s">
        <v>186</v>
      </c>
      <c r="C17" s="48" t="s">
        <v>15</v>
      </c>
      <c r="D17" s="11" t="s">
        <v>10</v>
      </c>
      <c r="E17" s="36"/>
      <c r="F17" s="37"/>
      <c r="G17" s="31">
        <v>1</v>
      </c>
    </row>
    <row r="18" spans="1:7" ht="31.2" x14ac:dyDescent="0.3">
      <c r="A18" s="49">
        <v>4</v>
      </c>
      <c r="B18" s="9" t="s">
        <v>106</v>
      </c>
      <c r="C18" s="48" t="s">
        <v>15</v>
      </c>
      <c r="D18" s="11" t="s">
        <v>10</v>
      </c>
      <c r="E18" s="36"/>
      <c r="F18" s="37"/>
      <c r="G18" s="31">
        <v>1</v>
      </c>
    </row>
    <row r="19" spans="1:7" ht="31.2" x14ac:dyDescent="0.3">
      <c r="A19" s="49">
        <v>5</v>
      </c>
      <c r="B19" s="12" t="s">
        <v>39</v>
      </c>
      <c r="C19" s="48" t="s">
        <v>15</v>
      </c>
      <c r="D19" s="11" t="s">
        <v>5</v>
      </c>
      <c r="E19" s="36"/>
      <c r="F19" s="37"/>
      <c r="G19" s="31">
        <v>1</v>
      </c>
    </row>
    <row r="20" spans="1:7" ht="31.2" x14ac:dyDescent="0.3">
      <c r="A20" s="49">
        <v>6</v>
      </c>
      <c r="B20" s="9" t="s">
        <v>189</v>
      </c>
      <c r="C20" s="48" t="s">
        <v>15</v>
      </c>
      <c r="D20" s="11" t="s">
        <v>10</v>
      </c>
      <c r="E20" s="36"/>
      <c r="F20" s="37"/>
      <c r="G20" s="31">
        <v>1</v>
      </c>
    </row>
    <row r="21" spans="1:7" ht="31.2" x14ac:dyDescent="0.3">
      <c r="A21" s="49">
        <v>7</v>
      </c>
      <c r="B21" s="9" t="s">
        <v>116</v>
      </c>
      <c r="C21" s="48" t="s">
        <v>15</v>
      </c>
      <c r="D21" s="11" t="s">
        <v>10</v>
      </c>
      <c r="E21" s="36"/>
      <c r="F21" s="37"/>
      <c r="G21" s="31">
        <v>1</v>
      </c>
    </row>
    <row r="22" spans="1:7" ht="31.2" x14ac:dyDescent="0.3">
      <c r="A22" s="49">
        <v>8</v>
      </c>
      <c r="B22" s="112" t="s">
        <v>27</v>
      </c>
      <c r="C22" s="48" t="s">
        <v>15</v>
      </c>
      <c r="D22" s="11" t="s">
        <v>5</v>
      </c>
      <c r="E22" s="36"/>
      <c r="F22" s="37"/>
      <c r="G22" s="31">
        <v>1</v>
      </c>
    </row>
    <row r="23" spans="1:7" ht="31.2" x14ac:dyDescent="0.3">
      <c r="A23" s="49">
        <v>9</v>
      </c>
      <c r="B23" s="9" t="s">
        <v>187</v>
      </c>
      <c r="C23" s="48" t="s">
        <v>15</v>
      </c>
      <c r="D23" s="11" t="s">
        <v>6</v>
      </c>
      <c r="E23" s="36"/>
      <c r="F23" s="37"/>
      <c r="G23" s="31">
        <v>1</v>
      </c>
    </row>
    <row r="24" spans="1:7" ht="31.2" x14ac:dyDescent="0.3">
      <c r="A24" s="49">
        <v>10</v>
      </c>
      <c r="B24" s="9" t="s">
        <v>124</v>
      </c>
      <c r="C24" s="48" t="s">
        <v>15</v>
      </c>
      <c r="D24" s="11" t="s">
        <v>6</v>
      </c>
      <c r="E24" s="36"/>
      <c r="F24" s="37"/>
      <c r="G24" s="31">
        <v>1</v>
      </c>
    </row>
    <row r="25" spans="1:7" ht="31.2" x14ac:dyDescent="0.3">
      <c r="A25" s="49">
        <v>11</v>
      </c>
      <c r="B25" s="9" t="s">
        <v>114</v>
      </c>
      <c r="C25" s="48" t="s">
        <v>15</v>
      </c>
      <c r="D25" s="11" t="s">
        <v>10</v>
      </c>
      <c r="E25" s="36"/>
      <c r="F25" s="37"/>
      <c r="G25" s="31">
        <v>1</v>
      </c>
    </row>
    <row r="26" spans="1:7" ht="31.2" x14ac:dyDescent="0.3">
      <c r="A26" s="49">
        <v>12</v>
      </c>
      <c r="B26" s="9" t="s">
        <v>185</v>
      </c>
      <c r="C26" s="48" t="s">
        <v>15</v>
      </c>
      <c r="D26" s="11" t="s">
        <v>10</v>
      </c>
      <c r="E26" s="36"/>
      <c r="F26" s="37"/>
      <c r="G26" s="31">
        <v>1</v>
      </c>
    </row>
    <row r="27" spans="1:7" ht="31.2" x14ac:dyDescent="0.3">
      <c r="A27" s="49">
        <v>13</v>
      </c>
      <c r="B27" s="9" t="s">
        <v>128</v>
      </c>
      <c r="C27" s="48" t="s">
        <v>15</v>
      </c>
      <c r="D27" s="11" t="s">
        <v>10</v>
      </c>
      <c r="E27" s="36"/>
      <c r="F27" s="37"/>
      <c r="G27" s="31">
        <v>1</v>
      </c>
    </row>
    <row r="28" spans="1:7" ht="31.2" x14ac:dyDescent="0.3">
      <c r="A28" s="49">
        <v>14</v>
      </c>
      <c r="B28" s="9" t="s">
        <v>184</v>
      </c>
      <c r="C28" s="48" t="s">
        <v>15</v>
      </c>
      <c r="D28" s="11" t="s">
        <v>10</v>
      </c>
      <c r="E28" s="36"/>
      <c r="F28" s="37"/>
      <c r="G28" s="31">
        <v>1</v>
      </c>
    </row>
    <row r="29" spans="1:7" ht="31.2" x14ac:dyDescent="0.3">
      <c r="A29" s="49">
        <v>15</v>
      </c>
      <c r="B29" s="9" t="s">
        <v>130</v>
      </c>
      <c r="C29" s="48" t="s">
        <v>15</v>
      </c>
      <c r="D29" s="11" t="s">
        <v>10</v>
      </c>
      <c r="E29" s="36"/>
      <c r="F29" s="37"/>
      <c r="G29" s="31">
        <v>1</v>
      </c>
    </row>
    <row r="30" spans="1:7" ht="31.2" x14ac:dyDescent="0.3">
      <c r="A30" s="49">
        <v>16</v>
      </c>
      <c r="B30" s="9" t="s">
        <v>126</v>
      </c>
      <c r="C30" s="48" t="s">
        <v>15</v>
      </c>
      <c r="D30" s="11" t="s">
        <v>6</v>
      </c>
      <c r="E30" s="36"/>
      <c r="F30" s="37"/>
      <c r="G30" s="31">
        <v>1</v>
      </c>
    </row>
    <row r="31" spans="1:7" ht="31.2" x14ac:dyDescent="0.3">
      <c r="A31" s="49">
        <v>17</v>
      </c>
      <c r="B31" s="9" t="s">
        <v>100</v>
      </c>
      <c r="C31" s="48" t="s">
        <v>15</v>
      </c>
      <c r="D31" s="11" t="s">
        <v>10</v>
      </c>
      <c r="E31" s="36"/>
      <c r="F31" s="37"/>
      <c r="G31" s="31">
        <v>1</v>
      </c>
    </row>
    <row r="32" spans="1:7" ht="17.399999999999999" x14ac:dyDescent="0.3">
      <c r="A32" s="135" t="s">
        <v>71</v>
      </c>
      <c r="B32" s="136"/>
      <c r="C32" s="136"/>
      <c r="D32" s="137">
        <v>1</v>
      </c>
      <c r="E32" s="137"/>
      <c r="F32" s="137"/>
      <c r="G32" s="137"/>
    </row>
    <row r="33" spans="1:7" x14ac:dyDescent="0.3">
      <c r="A33" s="132" t="s">
        <v>16</v>
      </c>
      <c r="B33" s="133"/>
      <c r="C33" s="133"/>
      <c r="D33" s="134">
        <v>12</v>
      </c>
      <c r="E33" s="134"/>
      <c r="F33" s="134"/>
      <c r="G33" s="134"/>
    </row>
    <row r="34" spans="1:7" s="29" customFormat="1" ht="46.8" x14ac:dyDescent="0.3">
      <c r="A34" s="27" t="s">
        <v>0</v>
      </c>
      <c r="B34" s="27" t="s">
        <v>1</v>
      </c>
      <c r="C34" s="27" t="s">
        <v>9</v>
      </c>
      <c r="D34" s="27" t="s">
        <v>2</v>
      </c>
      <c r="E34" s="27" t="s">
        <v>56</v>
      </c>
      <c r="F34" s="27" t="s">
        <v>57</v>
      </c>
      <c r="G34" s="27" t="s">
        <v>55</v>
      </c>
    </row>
    <row r="35" spans="1:7" s="29" customFormat="1" ht="31.2" x14ac:dyDescent="0.3">
      <c r="A35" s="49">
        <v>1</v>
      </c>
      <c r="B35" s="98" t="s">
        <v>153</v>
      </c>
      <c r="C35" s="10" t="s">
        <v>15</v>
      </c>
      <c r="D35" s="11" t="s">
        <v>6</v>
      </c>
      <c r="E35" s="32">
        <v>1</v>
      </c>
      <c r="F35" s="32" t="s">
        <v>70</v>
      </c>
      <c r="G35" s="32">
        <f>$D$33*E35/IF(F35="на 1 р.м.",1,IF(F35="на 2 р.м.",2,#VALUE!))</f>
        <v>6</v>
      </c>
    </row>
    <row r="36" spans="1:7" s="29" customFormat="1" ht="31.2" x14ac:dyDescent="0.3">
      <c r="A36" s="49">
        <v>2</v>
      </c>
      <c r="B36" s="9" t="s">
        <v>23</v>
      </c>
      <c r="C36" s="10" t="s">
        <v>15</v>
      </c>
      <c r="D36" s="11" t="s">
        <v>6</v>
      </c>
      <c r="E36" s="32">
        <v>1</v>
      </c>
      <c r="F36" s="32" t="s">
        <v>58</v>
      </c>
      <c r="G36" s="32">
        <f>$D$33*E36/IF(F36="на 1 р.м.",1,IF(F36="на 2 р.м.",2,#VALUE!))</f>
        <v>12</v>
      </c>
    </row>
    <row r="37" spans="1:7" ht="31.2" x14ac:dyDescent="0.3">
      <c r="A37" s="49">
        <v>3</v>
      </c>
      <c r="B37" s="98" t="s">
        <v>147</v>
      </c>
      <c r="C37" s="10" t="s">
        <v>15</v>
      </c>
      <c r="D37" s="11" t="s">
        <v>10</v>
      </c>
      <c r="E37" s="32">
        <v>1</v>
      </c>
      <c r="F37" s="32" t="s">
        <v>70</v>
      </c>
      <c r="G37" s="32">
        <f t="shared" ref="G37:G38" si="0">$D$33*E37/IF(F37="на 1 р.м.",1,IF(F37="на 2 р.м.",2,#VALUE!))</f>
        <v>6</v>
      </c>
    </row>
    <row r="38" spans="1:7" ht="31.2" x14ac:dyDescent="0.3">
      <c r="A38" s="49">
        <v>4</v>
      </c>
      <c r="B38" s="98" t="s">
        <v>183</v>
      </c>
      <c r="C38" s="10" t="s">
        <v>15</v>
      </c>
      <c r="D38" s="11" t="s">
        <v>10</v>
      </c>
      <c r="E38" s="32">
        <v>1</v>
      </c>
      <c r="F38" s="32" t="s">
        <v>58</v>
      </c>
      <c r="G38" s="32">
        <f t="shared" si="0"/>
        <v>12</v>
      </c>
    </row>
    <row r="39" spans="1:7" ht="17.399999999999999" x14ac:dyDescent="0.3">
      <c r="A39" s="124" t="s">
        <v>14</v>
      </c>
      <c r="B39" s="125"/>
      <c r="C39" s="125"/>
      <c r="D39" s="125"/>
      <c r="E39" s="126"/>
      <c r="F39" s="126"/>
      <c r="G39" s="125"/>
    </row>
    <row r="40" spans="1:7" ht="46.8" x14ac:dyDescent="0.3">
      <c r="A40" s="27" t="s">
        <v>0</v>
      </c>
      <c r="B40" s="27" t="s">
        <v>1</v>
      </c>
      <c r="C40" s="25" t="s">
        <v>9</v>
      </c>
      <c r="D40" s="25" t="s">
        <v>2</v>
      </c>
      <c r="E40" s="34"/>
      <c r="F40" s="35"/>
      <c r="G40" s="30" t="s">
        <v>55</v>
      </c>
    </row>
    <row r="41" spans="1:7" s="29" customFormat="1" ht="31.2" x14ac:dyDescent="0.3">
      <c r="A41" s="52">
        <v>1</v>
      </c>
      <c r="B41" s="12" t="s">
        <v>41</v>
      </c>
      <c r="C41" s="10" t="s">
        <v>15</v>
      </c>
      <c r="D41" s="18" t="s">
        <v>5</v>
      </c>
      <c r="E41" s="38"/>
      <c r="F41" s="39"/>
      <c r="G41" s="19">
        <v>1</v>
      </c>
    </row>
    <row r="42" spans="1:7" s="29" customFormat="1" ht="31.2" x14ac:dyDescent="0.3">
      <c r="A42" s="52">
        <v>2</v>
      </c>
      <c r="B42" s="9" t="s">
        <v>40</v>
      </c>
      <c r="C42" s="10" t="s">
        <v>15</v>
      </c>
      <c r="D42" s="18" t="s">
        <v>6</v>
      </c>
      <c r="E42" s="38"/>
      <c r="F42" s="39"/>
      <c r="G42" s="19">
        <v>1</v>
      </c>
    </row>
    <row r="43" spans="1:7" s="29" customFormat="1" ht="31.2" x14ac:dyDescent="0.3">
      <c r="A43" s="52">
        <v>3</v>
      </c>
      <c r="B43" s="9" t="s">
        <v>23</v>
      </c>
      <c r="C43" s="10" t="s">
        <v>15</v>
      </c>
      <c r="D43" s="18" t="s">
        <v>6</v>
      </c>
      <c r="E43" s="40"/>
      <c r="F43" s="41"/>
      <c r="G43" s="19">
        <v>1</v>
      </c>
    </row>
    <row r="44" spans="1:7" s="29" customFormat="1" ht="17.399999999999999" x14ac:dyDescent="0.3">
      <c r="A44" s="124" t="s">
        <v>13</v>
      </c>
      <c r="B44" s="125"/>
      <c r="C44" s="125"/>
      <c r="D44" s="125"/>
      <c r="E44" s="127"/>
      <c r="F44" s="127"/>
      <c r="G44" s="125"/>
    </row>
    <row r="45" spans="1:7" s="29" customFormat="1" ht="46.8" x14ac:dyDescent="0.3">
      <c r="A45" s="27" t="s">
        <v>0</v>
      </c>
      <c r="B45" s="27" t="s">
        <v>1</v>
      </c>
      <c r="C45" s="25" t="s">
        <v>9</v>
      </c>
      <c r="D45" s="25" t="s">
        <v>2</v>
      </c>
      <c r="E45" s="34"/>
      <c r="F45" s="35"/>
      <c r="G45" s="30" t="s">
        <v>55</v>
      </c>
    </row>
    <row r="46" spans="1:7" ht="31.2" x14ac:dyDescent="0.3">
      <c r="A46" s="52">
        <v>1</v>
      </c>
      <c r="B46" s="12" t="s">
        <v>19</v>
      </c>
      <c r="C46" s="22" t="s">
        <v>15</v>
      </c>
      <c r="D46" s="28" t="s">
        <v>8</v>
      </c>
      <c r="E46" s="36"/>
      <c r="F46" s="37"/>
      <c r="G46" s="33">
        <v>1</v>
      </c>
    </row>
    <row r="47" spans="1:7" s="29" customFormat="1" ht="31.2" x14ac:dyDescent="0.3">
      <c r="A47" s="52">
        <v>2</v>
      </c>
      <c r="B47" s="9" t="s">
        <v>22</v>
      </c>
      <c r="C47" s="22" t="s">
        <v>15</v>
      </c>
      <c r="D47" s="28" t="s">
        <v>8</v>
      </c>
      <c r="E47" s="36"/>
      <c r="F47" s="37"/>
      <c r="G47" s="33">
        <v>1</v>
      </c>
    </row>
    <row r="48" spans="1:7" s="29" customFormat="1" ht="31.2" x14ac:dyDescent="0.3">
      <c r="A48" s="52">
        <v>3</v>
      </c>
      <c r="B48" s="23" t="s">
        <v>35</v>
      </c>
      <c r="C48" s="22" t="s">
        <v>15</v>
      </c>
      <c r="D48" s="18" t="s">
        <v>31</v>
      </c>
      <c r="E48" s="36"/>
      <c r="F48" s="37"/>
      <c r="G48" s="19">
        <f>$C$2</f>
        <v>12</v>
      </c>
    </row>
    <row r="49" spans="1:7" s="29" customFormat="1" ht="31.2" x14ac:dyDescent="0.3">
      <c r="A49" s="52">
        <v>4</v>
      </c>
      <c r="B49" s="12" t="s">
        <v>20</v>
      </c>
      <c r="C49" s="22" t="s">
        <v>15</v>
      </c>
      <c r="D49" s="28" t="s">
        <v>8</v>
      </c>
      <c r="E49" s="42"/>
      <c r="F49" s="43"/>
      <c r="G49" s="33">
        <v>1</v>
      </c>
    </row>
    <row r="50" spans="1:7" s="29" customFormat="1" ht="31.2" x14ac:dyDescent="0.3">
      <c r="A50" s="52">
        <v>5</v>
      </c>
      <c r="B50" s="24" t="s">
        <v>38</v>
      </c>
      <c r="C50" s="22" t="s">
        <v>15</v>
      </c>
      <c r="D50" s="18" t="s">
        <v>31</v>
      </c>
      <c r="E50" s="42"/>
      <c r="F50" s="43"/>
      <c r="G50" s="19">
        <f>$C$2</f>
        <v>12</v>
      </c>
    </row>
    <row r="51" spans="1:7" ht="31.2" x14ac:dyDescent="0.3">
      <c r="A51" s="52">
        <v>6</v>
      </c>
      <c r="B51" s="9" t="s">
        <v>21</v>
      </c>
      <c r="C51" s="22" t="s">
        <v>15</v>
      </c>
      <c r="D51" s="28" t="s">
        <v>8</v>
      </c>
      <c r="E51" s="44"/>
      <c r="F51" s="45"/>
      <c r="G51" s="33">
        <v>1</v>
      </c>
    </row>
    <row r="52" spans="1:7" s="29" customFormat="1" x14ac:dyDescent="0.3">
      <c r="A52" s="1"/>
      <c r="B52"/>
      <c r="C52"/>
    </row>
    <row r="53" spans="1:7" s="29" customFormat="1" x14ac:dyDescent="0.3">
      <c r="A53" s="1"/>
      <c r="B53"/>
      <c r="C53"/>
    </row>
    <row r="54" spans="1:7" s="29" customFormat="1" x14ac:dyDescent="0.3">
      <c r="A54" s="1"/>
      <c r="B54"/>
      <c r="C54"/>
    </row>
    <row r="55" spans="1:7" s="29" customFormat="1" x14ac:dyDescent="0.3">
      <c r="A55" s="1"/>
      <c r="B55"/>
      <c r="C55"/>
    </row>
    <row r="56" spans="1:7" s="29" customFormat="1" x14ac:dyDescent="0.3">
      <c r="A56" s="1"/>
      <c r="B56"/>
      <c r="C56"/>
    </row>
    <row r="57" spans="1:7" s="29" customFormat="1" x14ac:dyDescent="0.3">
      <c r="A57" s="1"/>
      <c r="B57"/>
      <c r="C57"/>
    </row>
    <row r="58" spans="1:7" s="29" customFormat="1" x14ac:dyDescent="0.3">
      <c r="A58" s="1"/>
      <c r="B58"/>
      <c r="C58"/>
    </row>
  </sheetData>
  <sortState xmlns:xlrd2="http://schemas.microsoft.com/office/spreadsheetml/2017/richdata2" ref="B15:D31">
    <sortCondition ref="B15:B31"/>
  </sortState>
  <mergeCells count="21">
    <mergeCell ref="A39:G39"/>
    <mergeCell ref="A44:G44"/>
    <mergeCell ref="A12:G12"/>
    <mergeCell ref="A13:G13"/>
    <mergeCell ref="A33:C33"/>
    <mergeCell ref="D33:G33"/>
    <mergeCell ref="A32:C32"/>
    <mergeCell ref="D32:G32"/>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35:F38" xr:uid="{860AB650-7BE1-4DA1-902C-ACE91A8B4EA4}">
      <formula1>"на 1 р.м.,на 2 р.м."</formula1>
    </dataValidation>
    <dataValidation allowBlank="1" showErrorMessage="1" sqref="D32 B33:C1048576 B1:C31"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D46:D1048576 D41:D44 D2 D35:D39 D15:D31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17" t="s">
        <v>55</v>
      </c>
    </row>
    <row r="2" spans="1:5" ht="21" x14ac:dyDescent="0.3">
      <c r="A2" s="138" t="s">
        <v>6</v>
      </c>
      <c r="B2" s="138"/>
      <c r="C2" s="138"/>
      <c r="D2" s="138"/>
      <c r="E2" s="138"/>
    </row>
    <row r="3" spans="1:5" s="29" customFormat="1" ht="31.2" x14ac:dyDescent="0.3">
      <c r="A3" s="50">
        <v>1</v>
      </c>
      <c r="B3" s="12" t="s">
        <v>30</v>
      </c>
      <c r="C3" s="51" t="s">
        <v>15</v>
      </c>
      <c r="D3" s="11" t="s">
        <v>6</v>
      </c>
      <c r="E3" s="53">
        <v>1</v>
      </c>
    </row>
    <row r="4" spans="1:5" s="29" customFormat="1" ht="31.2" x14ac:dyDescent="0.3">
      <c r="A4" s="50">
        <v>2</v>
      </c>
      <c r="B4" s="12" t="s">
        <v>29</v>
      </c>
      <c r="C4" s="51" t="s">
        <v>15</v>
      </c>
      <c r="D4" s="11" t="s">
        <v>6</v>
      </c>
      <c r="E4" s="53">
        <v>1</v>
      </c>
    </row>
    <row r="5" spans="1:5" s="29" customFormat="1" ht="31.2" x14ac:dyDescent="0.3">
      <c r="A5" s="49">
        <v>3</v>
      </c>
      <c r="B5" s="54" t="s">
        <v>66</v>
      </c>
      <c r="C5" s="22" t="s">
        <v>15</v>
      </c>
      <c r="D5" s="11" t="s">
        <v>6</v>
      </c>
      <c r="E5" s="55">
        <v>1</v>
      </c>
    </row>
    <row r="6" spans="1:5" s="29" customFormat="1" ht="31.2" x14ac:dyDescent="0.3">
      <c r="A6" s="50">
        <v>4</v>
      </c>
      <c r="B6" s="56" t="s">
        <v>37</v>
      </c>
      <c r="C6" s="51" t="s">
        <v>15</v>
      </c>
      <c r="D6" s="11" t="s">
        <v>6</v>
      </c>
      <c r="E6" s="53">
        <v>1</v>
      </c>
    </row>
    <row r="7" spans="1:5" s="29" customFormat="1" ht="31.2" x14ac:dyDescent="0.3">
      <c r="A7" s="50">
        <v>5</v>
      </c>
      <c r="B7" s="9" t="s">
        <v>120</v>
      </c>
      <c r="C7" s="51" t="s">
        <v>15</v>
      </c>
      <c r="D7" s="11" t="s">
        <v>6</v>
      </c>
      <c r="E7" s="58">
        <v>1</v>
      </c>
    </row>
    <row r="8" spans="1:5" s="29" customFormat="1" ht="31.2" x14ac:dyDescent="0.3">
      <c r="A8" s="49">
        <v>6</v>
      </c>
      <c r="B8" s="57" t="s">
        <v>34</v>
      </c>
      <c r="C8" s="51" t="s">
        <v>15</v>
      </c>
      <c r="D8" s="11" t="s">
        <v>6</v>
      </c>
      <c r="E8" s="58">
        <v>1</v>
      </c>
    </row>
    <row r="9" spans="1:5" s="29" customFormat="1" ht="31.2" x14ac:dyDescent="0.3">
      <c r="A9" s="50">
        <v>7</v>
      </c>
      <c r="B9" s="12" t="s">
        <v>61</v>
      </c>
      <c r="C9" s="51" t="s">
        <v>15</v>
      </c>
      <c r="D9" s="11" t="s">
        <v>6</v>
      </c>
      <c r="E9" s="58">
        <v>1</v>
      </c>
    </row>
    <row r="10" spans="1:5" ht="31.2" x14ac:dyDescent="0.3">
      <c r="A10" s="49">
        <v>8</v>
      </c>
      <c r="B10" s="12" t="s">
        <v>60</v>
      </c>
      <c r="C10" s="51" t="s">
        <v>15</v>
      </c>
      <c r="D10" s="11" t="s">
        <v>6</v>
      </c>
      <c r="E10" s="58">
        <v>1</v>
      </c>
    </row>
    <row r="11" spans="1:5" ht="21" x14ac:dyDescent="0.3">
      <c r="A11" s="138" t="s">
        <v>5</v>
      </c>
      <c r="B11" s="138"/>
      <c r="C11" s="138"/>
      <c r="D11" s="138"/>
      <c r="E11" s="138"/>
    </row>
    <row r="12" spans="1:5" s="29" customFormat="1" ht="31.2" x14ac:dyDescent="0.3">
      <c r="A12" s="50">
        <v>1</v>
      </c>
      <c r="B12" s="59" t="s">
        <v>25</v>
      </c>
      <c r="C12" s="51" t="s">
        <v>15</v>
      </c>
      <c r="D12" s="11" t="s">
        <v>5</v>
      </c>
      <c r="E12" s="60">
        <v>1</v>
      </c>
    </row>
    <row r="13" spans="1:5" s="29" customFormat="1" ht="31.2" x14ac:dyDescent="0.3">
      <c r="A13" s="50">
        <v>2</v>
      </c>
      <c r="B13" s="13" t="s">
        <v>24</v>
      </c>
      <c r="C13" s="51" t="s">
        <v>15</v>
      </c>
      <c r="D13" s="11" t="s">
        <v>5</v>
      </c>
      <c r="E13" s="60">
        <v>1</v>
      </c>
    </row>
    <row r="14" spans="1:5" s="29" customFormat="1" ht="31.2" x14ac:dyDescent="0.3">
      <c r="A14" s="50">
        <v>3</v>
      </c>
      <c r="B14" s="13" t="s">
        <v>41</v>
      </c>
      <c r="C14" s="14" t="s">
        <v>15</v>
      </c>
      <c r="D14" s="11" t="s">
        <v>5</v>
      </c>
      <c r="E14" s="60">
        <v>1</v>
      </c>
    </row>
    <row r="15" spans="1:5" s="29" customFormat="1" ht="31.2" x14ac:dyDescent="0.3">
      <c r="A15" s="50">
        <v>4</v>
      </c>
      <c r="B15" s="59" t="s">
        <v>27</v>
      </c>
      <c r="C15" s="51" t="s">
        <v>15</v>
      </c>
      <c r="D15" s="11" t="s">
        <v>5</v>
      </c>
      <c r="E15" s="60">
        <v>1</v>
      </c>
    </row>
    <row r="16" spans="1:5" s="29" customFormat="1" ht="31.2" x14ac:dyDescent="0.3">
      <c r="A16" s="50">
        <v>5</v>
      </c>
      <c r="B16" s="13" t="s">
        <v>28</v>
      </c>
      <c r="C16" s="51" t="s">
        <v>15</v>
      </c>
      <c r="D16" s="11" t="s">
        <v>5</v>
      </c>
      <c r="E16" s="60">
        <v>1</v>
      </c>
    </row>
    <row r="17" spans="1:5" s="29" customFormat="1" ht="31.2" x14ac:dyDescent="0.3">
      <c r="A17" s="50">
        <v>6</v>
      </c>
      <c r="B17" s="9" t="s">
        <v>26</v>
      </c>
      <c r="C17" s="22" t="s">
        <v>15</v>
      </c>
      <c r="D17" s="11" t="s">
        <v>5</v>
      </c>
      <c r="E17" s="60">
        <v>1</v>
      </c>
    </row>
    <row r="18" spans="1:5" s="29" customFormat="1" ht="31.2" x14ac:dyDescent="0.3">
      <c r="A18" s="50">
        <v>7</v>
      </c>
      <c r="B18" s="23" t="s">
        <v>43</v>
      </c>
      <c r="C18" s="22" t="s">
        <v>15</v>
      </c>
      <c r="D18" s="11" t="s">
        <v>5</v>
      </c>
      <c r="E18" s="60">
        <v>1</v>
      </c>
    </row>
    <row r="19" spans="1:5" s="29" customFormat="1" ht="31.2" x14ac:dyDescent="0.3">
      <c r="A19" s="50">
        <v>8</v>
      </c>
      <c r="B19" s="23" t="s">
        <v>42</v>
      </c>
      <c r="C19" s="51" t="s">
        <v>15</v>
      </c>
      <c r="D19" s="11" t="s">
        <v>10</v>
      </c>
      <c r="E19" s="60">
        <v>1</v>
      </c>
    </row>
    <row r="20" spans="1:5" s="29" customFormat="1" ht="62.4" x14ac:dyDescent="0.3">
      <c r="A20" s="50">
        <v>9</v>
      </c>
      <c r="B20" s="13" t="s">
        <v>59</v>
      </c>
      <c r="C20" s="51" t="s">
        <v>67</v>
      </c>
      <c r="D20" s="11" t="s">
        <v>5</v>
      </c>
      <c r="E20" s="53">
        <v>1</v>
      </c>
    </row>
    <row r="21" spans="1:5" ht="21" x14ac:dyDescent="0.3">
      <c r="A21" s="139" t="s">
        <v>10</v>
      </c>
      <c r="B21" s="140"/>
      <c r="C21" s="140"/>
      <c r="D21" s="140"/>
      <c r="E21" s="141"/>
    </row>
    <row r="22" spans="1:5" s="29" customFormat="1" ht="31.2" x14ac:dyDescent="0.3">
      <c r="A22" s="61">
        <v>1</v>
      </c>
      <c r="B22" s="98" t="s">
        <v>177</v>
      </c>
      <c r="C22" s="51" t="s">
        <v>15</v>
      </c>
      <c r="D22" s="11" t="s">
        <v>10</v>
      </c>
      <c r="E22" s="60">
        <v>1</v>
      </c>
    </row>
  </sheetData>
  <sortState xmlns:xlrd2="http://schemas.microsoft.com/office/spreadsheetml/2017/richdata2" ref="B3:E10">
    <sortCondition ref="B3:B10"/>
  </sortState>
  <mergeCells count="3">
    <mergeCell ref="A2:E2"/>
    <mergeCell ref="A11:E11"/>
    <mergeCell ref="A21:E2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22 B10" xr:uid="{4292B922-C4FF-47F6-A559-F3CF8A290BC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D25:D1048576 D1:D2 D21 D11</xm:sqref>
        </x14:dataValidation>
        <x14:dataValidation type="list" allowBlank="1" showInputMessage="1" showErrorMessage="1" xr:uid="{64B009F1-9C6A-4E7B-AA87-D9067D5E25EA}">
          <x14:formula1>
            <xm:f>Виды!$A$1:$A$7</xm:f>
          </x14:formula1>
          <xm:sqref>D22 D12:D20 D3:D10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21" sqref="B21"/>
      <selection pane="bottomLeft" activeCell="B21" sqref="B21"/>
    </sheetView>
  </sheetViews>
  <sheetFormatPr defaultRowHeight="15.6" x14ac:dyDescent="0.3"/>
  <cols>
    <col min="1" max="1" width="32.6640625" style="100" customWidth="1"/>
    <col min="2" max="2" width="100.6640625" style="96" customWidth="1"/>
    <col min="3" max="3" width="25.6640625" style="103" bestFit="1" customWidth="1"/>
    <col min="4" max="4" width="14.44140625" style="103" customWidth="1"/>
    <col min="5" max="5" width="25.6640625" style="103" customWidth="1"/>
    <col min="6" max="6" width="14.33203125" style="103" customWidth="1"/>
    <col min="7" max="7" width="13.88671875" style="95" customWidth="1"/>
    <col min="8" max="8" width="20.88671875" style="95" customWidth="1"/>
    <col min="9" max="16384" width="8.88671875" style="96"/>
  </cols>
  <sheetData>
    <row r="1" spans="1:8" ht="31.2" x14ac:dyDescent="0.3">
      <c r="A1" s="92" t="s">
        <v>1</v>
      </c>
      <c r="B1" s="93" t="s">
        <v>9</v>
      </c>
      <c r="C1" s="97" t="s">
        <v>2</v>
      </c>
      <c r="D1" s="92" t="s">
        <v>4</v>
      </c>
      <c r="E1" s="92" t="s">
        <v>3</v>
      </c>
      <c r="F1" s="92" t="s">
        <v>7</v>
      </c>
      <c r="G1" s="92" t="s">
        <v>32</v>
      </c>
      <c r="H1" s="92" t="s">
        <v>33</v>
      </c>
    </row>
    <row r="2" spans="1:8" x14ac:dyDescent="0.3">
      <c r="A2" s="9" t="s">
        <v>110</v>
      </c>
      <c r="B2" s="108" t="s">
        <v>111</v>
      </c>
      <c r="C2" s="11" t="s">
        <v>10</v>
      </c>
      <c r="D2" s="11">
        <v>1</v>
      </c>
      <c r="E2" s="11" t="s">
        <v>98</v>
      </c>
      <c r="F2" s="11">
        <v>1</v>
      </c>
      <c r="G2" s="95">
        <f t="shared" ref="G2:G21" si="0">COUNTIF($A$2:$A$999,A2)</f>
        <v>1</v>
      </c>
      <c r="H2" s="95" t="s">
        <v>36</v>
      </c>
    </row>
    <row r="3" spans="1:8" x14ac:dyDescent="0.3">
      <c r="A3" s="9" t="s">
        <v>104</v>
      </c>
      <c r="B3" s="108" t="s">
        <v>105</v>
      </c>
      <c r="C3" s="11" t="s">
        <v>10</v>
      </c>
      <c r="D3" s="11">
        <v>1</v>
      </c>
      <c r="E3" s="11" t="s">
        <v>98</v>
      </c>
      <c r="F3" s="11">
        <v>1</v>
      </c>
      <c r="G3" s="95">
        <f t="shared" si="0"/>
        <v>1</v>
      </c>
      <c r="H3" s="95" t="s">
        <v>36</v>
      </c>
    </row>
    <row r="4" spans="1:8" x14ac:dyDescent="0.3">
      <c r="A4" s="9" t="s">
        <v>186</v>
      </c>
      <c r="B4" s="108" t="s">
        <v>113</v>
      </c>
      <c r="C4" s="11" t="s">
        <v>10</v>
      </c>
      <c r="D4" s="11">
        <v>1</v>
      </c>
      <c r="E4" s="11" t="s">
        <v>98</v>
      </c>
      <c r="F4" s="11">
        <v>1</v>
      </c>
      <c r="G4" s="95">
        <f t="shared" si="0"/>
        <v>1</v>
      </c>
      <c r="H4" s="95" t="s">
        <v>36</v>
      </c>
    </row>
    <row r="5" spans="1:8" x14ac:dyDescent="0.3">
      <c r="A5" s="9" t="s">
        <v>106</v>
      </c>
      <c r="B5" s="108" t="s">
        <v>107</v>
      </c>
      <c r="C5" s="11" t="s">
        <v>10</v>
      </c>
      <c r="D5" s="11">
        <v>1</v>
      </c>
      <c r="E5" s="11" t="s">
        <v>98</v>
      </c>
      <c r="F5" s="11">
        <v>1</v>
      </c>
      <c r="G5" s="95">
        <f t="shared" si="0"/>
        <v>2</v>
      </c>
      <c r="H5" s="95" t="s">
        <v>36</v>
      </c>
    </row>
    <row r="6" spans="1:8" x14ac:dyDescent="0.3">
      <c r="A6" s="9" t="s">
        <v>106</v>
      </c>
      <c r="B6" s="108" t="s">
        <v>109</v>
      </c>
      <c r="C6" s="11" t="s">
        <v>10</v>
      </c>
      <c r="D6" s="11">
        <v>1</v>
      </c>
      <c r="E6" s="11" t="s">
        <v>98</v>
      </c>
      <c r="F6" s="11">
        <v>1</v>
      </c>
      <c r="G6" s="95">
        <f t="shared" si="0"/>
        <v>2</v>
      </c>
      <c r="H6" s="95" t="s">
        <v>36</v>
      </c>
    </row>
    <row r="7" spans="1:8" x14ac:dyDescent="0.3">
      <c r="A7" s="9" t="s">
        <v>188</v>
      </c>
      <c r="B7" s="108" t="s">
        <v>133</v>
      </c>
      <c r="C7" s="11" t="s">
        <v>5</v>
      </c>
      <c r="D7" s="11">
        <v>2</v>
      </c>
      <c r="E7" s="11" t="s">
        <v>98</v>
      </c>
      <c r="F7" s="11">
        <v>2</v>
      </c>
      <c r="G7" s="95">
        <f t="shared" si="0"/>
        <v>1</v>
      </c>
      <c r="H7" s="95" t="s">
        <v>36</v>
      </c>
    </row>
    <row r="8" spans="1:8" ht="31.2" x14ac:dyDescent="0.3">
      <c r="A8" s="9" t="s">
        <v>118</v>
      </c>
      <c r="B8" s="108" t="s">
        <v>119</v>
      </c>
      <c r="C8" s="11" t="s">
        <v>5</v>
      </c>
      <c r="D8" s="11">
        <v>1</v>
      </c>
      <c r="E8" s="11" t="s">
        <v>98</v>
      </c>
      <c r="F8" s="11">
        <v>1</v>
      </c>
      <c r="G8" s="95">
        <f t="shared" si="0"/>
        <v>1</v>
      </c>
      <c r="H8" s="95" t="s">
        <v>36</v>
      </c>
    </row>
    <row r="9" spans="1:8" x14ac:dyDescent="0.3">
      <c r="A9" s="9" t="s">
        <v>135</v>
      </c>
      <c r="B9" s="108" t="s">
        <v>136</v>
      </c>
      <c r="C9" s="11" t="s">
        <v>5</v>
      </c>
      <c r="D9" s="11">
        <v>1</v>
      </c>
      <c r="E9" s="11" t="s">
        <v>98</v>
      </c>
      <c r="F9" s="11">
        <v>1</v>
      </c>
      <c r="G9" s="95">
        <f t="shared" si="0"/>
        <v>1</v>
      </c>
      <c r="H9" s="95" t="s">
        <v>36</v>
      </c>
    </row>
    <row r="10" spans="1:8" x14ac:dyDescent="0.3">
      <c r="A10" s="9" t="s">
        <v>189</v>
      </c>
      <c r="B10" s="108" t="s">
        <v>138</v>
      </c>
      <c r="C10" s="11" t="s">
        <v>10</v>
      </c>
      <c r="D10" s="11">
        <v>1</v>
      </c>
      <c r="E10" s="11" t="s">
        <v>98</v>
      </c>
      <c r="F10" s="11">
        <v>1</v>
      </c>
      <c r="G10" s="95">
        <f t="shared" si="0"/>
        <v>1</v>
      </c>
      <c r="H10" s="95" t="s">
        <v>36</v>
      </c>
    </row>
    <row r="11" spans="1:8" x14ac:dyDescent="0.3">
      <c r="A11" s="9" t="s">
        <v>116</v>
      </c>
      <c r="B11" s="108" t="s">
        <v>117</v>
      </c>
      <c r="C11" s="11" t="s">
        <v>10</v>
      </c>
      <c r="D11" s="11">
        <v>1</v>
      </c>
      <c r="E11" s="11" t="s">
        <v>98</v>
      </c>
      <c r="F11" s="11">
        <v>1</v>
      </c>
      <c r="G11" s="95">
        <f t="shared" si="0"/>
        <v>1</v>
      </c>
      <c r="H11" s="95" t="s">
        <v>36</v>
      </c>
    </row>
    <row r="12" spans="1:8" x14ac:dyDescent="0.3">
      <c r="A12" s="9" t="s">
        <v>187</v>
      </c>
      <c r="B12" s="108" t="s">
        <v>123</v>
      </c>
      <c r="C12" s="11" t="s">
        <v>6</v>
      </c>
      <c r="D12" s="11">
        <v>1</v>
      </c>
      <c r="E12" s="11" t="s">
        <v>98</v>
      </c>
      <c r="F12" s="11">
        <v>1</v>
      </c>
      <c r="G12" s="95">
        <f t="shared" si="0"/>
        <v>1</v>
      </c>
      <c r="H12" s="95" t="s">
        <v>190</v>
      </c>
    </row>
    <row r="13" spans="1:8" ht="31.2" x14ac:dyDescent="0.3">
      <c r="A13" s="9" t="s">
        <v>124</v>
      </c>
      <c r="B13" s="108" t="s">
        <v>125</v>
      </c>
      <c r="C13" s="11" t="s">
        <v>6</v>
      </c>
      <c r="D13" s="11">
        <v>1</v>
      </c>
      <c r="E13" s="11" t="s">
        <v>98</v>
      </c>
      <c r="F13" s="11">
        <v>1</v>
      </c>
      <c r="G13" s="95">
        <f t="shared" si="0"/>
        <v>1</v>
      </c>
      <c r="H13" s="95" t="s">
        <v>190</v>
      </c>
    </row>
    <row r="14" spans="1:8" x14ac:dyDescent="0.3">
      <c r="A14" s="9" t="s">
        <v>120</v>
      </c>
      <c r="B14" s="108" t="s">
        <v>121</v>
      </c>
      <c r="C14" s="11" t="s">
        <v>6</v>
      </c>
      <c r="D14" s="11">
        <v>1</v>
      </c>
      <c r="E14" s="11" t="s">
        <v>98</v>
      </c>
      <c r="F14" s="11">
        <v>1</v>
      </c>
      <c r="G14" s="95">
        <f t="shared" si="0"/>
        <v>1</v>
      </c>
      <c r="H14" s="95" t="s">
        <v>36</v>
      </c>
    </row>
    <row r="15" spans="1:8" ht="31.2" x14ac:dyDescent="0.3">
      <c r="A15" s="9" t="s">
        <v>114</v>
      </c>
      <c r="B15" s="108" t="s">
        <v>115</v>
      </c>
      <c r="C15" s="11" t="s">
        <v>10</v>
      </c>
      <c r="D15" s="11">
        <v>1</v>
      </c>
      <c r="E15" s="11" t="s">
        <v>98</v>
      </c>
      <c r="F15" s="11">
        <v>1</v>
      </c>
      <c r="G15" s="95">
        <f t="shared" si="0"/>
        <v>1</v>
      </c>
      <c r="H15" s="95" t="s">
        <v>36</v>
      </c>
    </row>
    <row r="16" spans="1:8" x14ac:dyDescent="0.3">
      <c r="A16" s="9" t="s">
        <v>185</v>
      </c>
      <c r="B16" s="99" t="s">
        <v>103</v>
      </c>
      <c r="C16" s="11" t="s">
        <v>10</v>
      </c>
      <c r="D16" s="11">
        <v>1</v>
      </c>
      <c r="E16" s="11" t="s">
        <v>98</v>
      </c>
      <c r="F16" s="11">
        <v>1</v>
      </c>
      <c r="G16" s="95">
        <f t="shared" si="0"/>
        <v>1</v>
      </c>
      <c r="H16" s="95" t="s">
        <v>36</v>
      </c>
    </row>
    <row r="17" spans="1:8" ht="31.2" x14ac:dyDescent="0.3">
      <c r="A17" s="9" t="s">
        <v>128</v>
      </c>
      <c r="B17" s="108" t="s">
        <v>129</v>
      </c>
      <c r="C17" s="11" t="s">
        <v>10</v>
      </c>
      <c r="D17" s="11">
        <v>1</v>
      </c>
      <c r="E17" s="11" t="s">
        <v>98</v>
      </c>
      <c r="F17" s="11">
        <v>1</v>
      </c>
      <c r="G17" s="95">
        <f t="shared" si="0"/>
        <v>1</v>
      </c>
      <c r="H17" s="95" t="s">
        <v>36</v>
      </c>
    </row>
    <row r="18" spans="1:8" x14ac:dyDescent="0.3">
      <c r="A18" s="9" t="s">
        <v>184</v>
      </c>
      <c r="B18" s="99" t="s">
        <v>97</v>
      </c>
      <c r="C18" s="11" t="s">
        <v>10</v>
      </c>
      <c r="D18" s="11">
        <v>1</v>
      </c>
      <c r="E18" s="11" t="s">
        <v>98</v>
      </c>
      <c r="F18" s="11">
        <v>1</v>
      </c>
      <c r="G18" s="95">
        <f t="shared" si="0"/>
        <v>1</v>
      </c>
      <c r="H18" s="95" t="s">
        <v>36</v>
      </c>
    </row>
    <row r="19" spans="1:8" x14ac:dyDescent="0.3">
      <c r="A19" s="9" t="s">
        <v>130</v>
      </c>
      <c r="B19" s="108" t="s">
        <v>131</v>
      </c>
      <c r="C19" s="11" t="s">
        <v>10</v>
      </c>
      <c r="D19" s="11">
        <v>1</v>
      </c>
      <c r="E19" s="11" t="s">
        <v>98</v>
      </c>
      <c r="F19" s="11">
        <v>1</v>
      </c>
      <c r="G19" s="95">
        <f t="shared" si="0"/>
        <v>1</v>
      </c>
      <c r="H19" s="95" t="s">
        <v>36</v>
      </c>
    </row>
    <row r="20" spans="1:8" x14ac:dyDescent="0.3">
      <c r="A20" s="9" t="s">
        <v>126</v>
      </c>
      <c r="B20" s="108" t="s">
        <v>127</v>
      </c>
      <c r="C20" s="11" t="s">
        <v>6</v>
      </c>
      <c r="D20" s="11">
        <v>1</v>
      </c>
      <c r="E20" s="11" t="s">
        <v>98</v>
      </c>
      <c r="F20" s="11">
        <v>1</v>
      </c>
      <c r="G20" s="95">
        <f t="shared" si="0"/>
        <v>1</v>
      </c>
      <c r="H20" s="95" t="s">
        <v>190</v>
      </c>
    </row>
    <row r="21" spans="1:8" x14ac:dyDescent="0.3">
      <c r="A21" s="9" t="s">
        <v>100</v>
      </c>
      <c r="B21" s="99" t="s">
        <v>101</v>
      </c>
      <c r="C21" s="11" t="s">
        <v>10</v>
      </c>
      <c r="D21" s="11">
        <v>1</v>
      </c>
      <c r="E21" s="11" t="s">
        <v>98</v>
      </c>
      <c r="F21" s="11">
        <v>1</v>
      </c>
      <c r="G21" s="95">
        <f t="shared" si="0"/>
        <v>1</v>
      </c>
      <c r="H21" s="95" t="s">
        <v>36</v>
      </c>
    </row>
    <row r="22" spans="1:8" x14ac:dyDescent="0.3">
      <c r="C22" s="102"/>
    </row>
    <row r="23" spans="1:8" x14ac:dyDescent="0.3">
      <c r="C23" s="102"/>
    </row>
    <row r="24" spans="1:8" x14ac:dyDescent="0.3">
      <c r="C24" s="102"/>
    </row>
    <row r="25" spans="1:8" x14ac:dyDescent="0.3">
      <c r="C25" s="102"/>
    </row>
    <row r="26" spans="1:8" x14ac:dyDescent="0.3">
      <c r="C26" s="102"/>
    </row>
    <row r="27" spans="1:8" x14ac:dyDescent="0.3">
      <c r="C27" s="102"/>
    </row>
    <row r="28" spans="1:8" x14ac:dyDescent="0.3">
      <c r="C28" s="102"/>
    </row>
    <row r="29" spans="1:8" x14ac:dyDescent="0.3">
      <c r="C29" s="102"/>
    </row>
    <row r="30" spans="1:8" x14ac:dyDescent="0.3">
      <c r="C30" s="102"/>
    </row>
    <row r="31" spans="1:8" x14ac:dyDescent="0.3">
      <c r="C31" s="102"/>
    </row>
    <row r="32" spans="1:8" x14ac:dyDescent="0.3">
      <c r="C32" s="102"/>
    </row>
    <row r="33" spans="3:3" x14ac:dyDescent="0.3">
      <c r="C33" s="102"/>
    </row>
    <row r="34" spans="3:3" x14ac:dyDescent="0.3">
      <c r="C34" s="102"/>
    </row>
    <row r="35" spans="3:3" x14ac:dyDescent="0.3">
      <c r="C35" s="102"/>
    </row>
    <row r="36" spans="3:3" x14ac:dyDescent="0.3">
      <c r="C36" s="102"/>
    </row>
    <row r="37" spans="3:3" x14ac:dyDescent="0.3">
      <c r="C37" s="102"/>
    </row>
    <row r="38" spans="3:3" x14ac:dyDescent="0.3">
      <c r="C38" s="102"/>
    </row>
    <row r="39" spans="3:3" x14ac:dyDescent="0.3">
      <c r="C39" s="102"/>
    </row>
    <row r="40" spans="3:3" x14ac:dyDescent="0.3">
      <c r="C40" s="102"/>
    </row>
    <row r="41" spans="3:3" x14ac:dyDescent="0.3">
      <c r="C41" s="102"/>
    </row>
    <row r="42" spans="3:3" x14ac:dyDescent="0.3">
      <c r="C42" s="102"/>
    </row>
    <row r="43" spans="3:3" x14ac:dyDescent="0.3">
      <c r="C43" s="102"/>
    </row>
    <row r="44" spans="3:3" x14ac:dyDescent="0.3">
      <c r="C44" s="102"/>
    </row>
    <row r="45" spans="3:3" x14ac:dyDescent="0.3">
      <c r="C45" s="102"/>
    </row>
    <row r="46" spans="3:3" x14ac:dyDescent="0.3">
      <c r="C46" s="102"/>
    </row>
    <row r="47" spans="3:3" x14ac:dyDescent="0.3">
      <c r="C47" s="102"/>
    </row>
    <row r="48" spans="3: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21" xr:uid="{B23CC546-2D1F-4D77-8557-6B74FEFF857B}">
    <sortState xmlns:xlrd2="http://schemas.microsoft.com/office/spreadsheetml/2017/richdata2" ref="A2:H21">
      <sortCondition ref="A2:A21"/>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21">
    <cfRule type="colorScale" priority="335">
      <colorScale>
        <cfvo type="min"/>
        <cfvo type="percentile" val="50"/>
        <cfvo type="max"/>
        <color rgb="FFF8696B"/>
        <color rgb="FFFFEB84"/>
        <color rgb="FF63BE7B"/>
      </colorScale>
    </cfRule>
  </conditionalFormatting>
  <conditionalFormatting sqref="H2:H21">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21" xr:uid="{D21DAE20-EAB0-4C6B-AEC9-307264B14F56}">
      <formula1>"Базовая часть, Вариативная часть"</formula1>
    </dataValidation>
    <dataValidation allowBlank="1" showErrorMessage="1" sqref="A2:B21" xr:uid="{35D3F984-90A4-4774-9867-1F3CE9FD3B5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21" sqref="B21"/>
      <selection pane="bottomLeft" activeCell="B21" sqref="B21"/>
    </sheetView>
  </sheetViews>
  <sheetFormatPr defaultRowHeight="15.6" x14ac:dyDescent="0.3"/>
  <cols>
    <col min="1" max="1" width="32.6640625" style="100" customWidth="1"/>
    <col min="2" max="2" width="100.6640625" style="96" customWidth="1"/>
    <col min="3" max="3" width="25.6640625" style="103" bestFit="1" customWidth="1"/>
    <col min="4" max="4" width="14.44140625" style="103" customWidth="1"/>
    <col min="5" max="5" width="25.6640625" style="103" customWidth="1"/>
    <col min="6" max="6" width="14.33203125" style="103" customWidth="1"/>
    <col min="7" max="7" width="13.88671875" style="95" customWidth="1"/>
    <col min="8" max="8" width="20.88671875" style="95" customWidth="1"/>
    <col min="9" max="16384" width="8.88671875" style="96"/>
  </cols>
  <sheetData>
    <row r="1" spans="1:8" ht="31.2" x14ac:dyDescent="0.3">
      <c r="A1" s="92" t="s">
        <v>1</v>
      </c>
      <c r="B1" s="93" t="s">
        <v>9</v>
      </c>
      <c r="C1" s="97" t="s">
        <v>2</v>
      </c>
      <c r="D1" s="92" t="s">
        <v>4</v>
      </c>
      <c r="E1" s="92" t="s">
        <v>3</v>
      </c>
      <c r="F1" s="92" t="s">
        <v>7</v>
      </c>
      <c r="G1" s="92" t="s">
        <v>32</v>
      </c>
      <c r="H1" s="92" t="s">
        <v>33</v>
      </c>
    </row>
    <row r="2" spans="1:8" x14ac:dyDescent="0.3">
      <c r="A2" s="98" t="s">
        <v>147</v>
      </c>
      <c r="B2" s="99" t="s">
        <v>148</v>
      </c>
      <c r="C2" s="11" t="s">
        <v>10</v>
      </c>
      <c r="D2" s="105">
        <v>1</v>
      </c>
      <c r="E2" s="105" t="s">
        <v>149</v>
      </c>
      <c r="F2" s="104">
        <v>15</v>
      </c>
      <c r="G2" s="94">
        <f>COUNTIF($A$2:$A$999,A2)</f>
        <v>1</v>
      </c>
      <c r="H2" s="94" t="s">
        <v>36</v>
      </c>
    </row>
    <row r="3" spans="1:8" x14ac:dyDescent="0.3">
      <c r="A3" s="98" t="s">
        <v>153</v>
      </c>
      <c r="B3" s="108" t="s">
        <v>154</v>
      </c>
      <c r="C3" s="11" t="s">
        <v>6</v>
      </c>
      <c r="D3" s="105">
        <v>1</v>
      </c>
      <c r="E3" s="105" t="s">
        <v>155</v>
      </c>
      <c r="F3" s="104">
        <v>10</v>
      </c>
      <c r="G3" s="94">
        <f>COUNTIF($A$2:$A$999,A3)</f>
        <v>1</v>
      </c>
      <c r="H3" s="94" t="s">
        <v>36</v>
      </c>
    </row>
    <row r="4" spans="1:8" x14ac:dyDescent="0.3">
      <c r="A4" s="98" t="s">
        <v>156</v>
      </c>
      <c r="B4" s="108" t="s">
        <v>157</v>
      </c>
      <c r="C4" s="11" t="s">
        <v>6</v>
      </c>
      <c r="D4" s="104">
        <v>1</v>
      </c>
      <c r="E4" s="104" t="s">
        <v>152</v>
      </c>
      <c r="F4" s="97">
        <v>30</v>
      </c>
      <c r="G4" s="94">
        <f>COUNTIF($A$2:$A$999,A4)</f>
        <v>1</v>
      </c>
      <c r="H4" s="94" t="s">
        <v>36</v>
      </c>
    </row>
    <row r="5" spans="1:8" ht="31.2" x14ac:dyDescent="0.3">
      <c r="A5" s="98" t="s">
        <v>183</v>
      </c>
      <c r="B5" s="110" t="s">
        <v>151</v>
      </c>
      <c r="C5" s="11" t="s">
        <v>10</v>
      </c>
      <c r="D5" s="97">
        <v>1</v>
      </c>
      <c r="E5" s="109" t="s">
        <v>152</v>
      </c>
      <c r="F5" s="97">
        <v>30</v>
      </c>
      <c r="G5" s="94">
        <f>COUNTIF($A$2:$A$999,A5)</f>
        <v>1</v>
      </c>
      <c r="H5" s="94" t="s">
        <v>36</v>
      </c>
    </row>
    <row r="6" spans="1:8" x14ac:dyDescent="0.3">
      <c r="C6" s="102"/>
    </row>
    <row r="7" spans="1:8" x14ac:dyDescent="0.3">
      <c r="C7" s="102"/>
    </row>
    <row r="8" spans="1:8" x14ac:dyDescent="0.3">
      <c r="C8" s="102"/>
    </row>
    <row r="9" spans="1:8" x14ac:dyDescent="0.3">
      <c r="C9" s="102"/>
    </row>
    <row r="10" spans="1:8" x14ac:dyDescent="0.3">
      <c r="C10" s="102"/>
    </row>
    <row r="11" spans="1:8" x14ac:dyDescent="0.3">
      <c r="C11" s="102"/>
    </row>
    <row r="12" spans="1:8" x14ac:dyDescent="0.3">
      <c r="C12" s="102"/>
    </row>
    <row r="13" spans="1:8" x14ac:dyDescent="0.3">
      <c r="C13" s="102"/>
    </row>
    <row r="14" spans="1:8" x14ac:dyDescent="0.3">
      <c r="C14" s="102"/>
    </row>
    <row r="15" spans="1:8" x14ac:dyDescent="0.3">
      <c r="C15" s="102"/>
    </row>
    <row r="16" spans="1:8" x14ac:dyDescent="0.3">
      <c r="C16" s="102"/>
    </row>
    <row r="17" spans="3:3" x14ac:dyDescent="0.3">
      <c r="C17" s="102"/>
    </row>
    <row r="18" spans="3:3" x14ac:dyDescent="0.3">
      <c r="C18" s="102"/>
    </row>
    <row r="19" spans="3:3" x14ac:dyDescent="0.3">
      <c r="C19" s="102"/>
    </row>
    <row r="20" spans="3:3" x14ac:dyDescent="0.3">
      <c r="C20" s="102"/>
    </row>
    <row r="21" spans="3:3" x14ac:dyDescent="0.3">
      <c r="C21" s="102"/>
    </row>
    <row r="22" spans="3:3" x14ac:dyDescent="0.3">
      <c r="C22" s="102"/>
    </row>
    <row r="23" spans="3:3" x14ac:dyDescent="0.3">
      <c r="C23" s="102"/>
    </row>
    <row r="24" spans="3:3" x14ac:dyDescent="0.3">
      <c r="C24" s="102"/>
    </row>
    <row r="25" spans="3:3" x14ac:dyDescent="0.3">
      <c r="C25" s="102"/>
    </row>
    <row r="26" spans="3:3" x14ac:dyDescent="0.3">
      <c r="C26" s="102"/>
    </row>
    <row r="27" spans="3:3" x14ac:dyDescent="0.3">
      <c r="C27" s="102"/>
    </row>
    <row r="28" spans="3:3" x14ac:dyDescent="0.3">
      <c r="C28" s="102"/>
    </row>
    <row r="29" spans="3:3" x14ac:dyDescent="0.3">
      <c r="C29" s="102"/>
    </row>
    <row r="30" spans="3:3" x14ac:dyDescent="0.3">
      <c r="C30" s="102"/>
    </row>
    <row r="31" spans="3:3" x14ac:dyDescent="0.3">
      <c r="C31" s="102"/>
    </row>
    <row r="32" spans="3:3" x14ac:dyDescent="0.3">
      <c r="C32" s="102"/>
    </row>
    <row r="33" spans="3:3" x14ac:dyDescent="0.3">
      <c r="C33" s="102"/>
    </row>
    <row r="34" spans="3:3" x14ac:dyDescent="0.3">
      <c r="C34" s="102"/>
    </row>
    <row r="35" spans="3:3" x14ac:dyDescent="0.3">
      <c r="C35" s="102"/>
    </row>
    <row r="36" spans="3:3" x14ac:dyDescent="0.3">
      <c r="C36" s="102"/>
    </row>
    <row r="37" spans="3:3" x14ac:dyDescent="0.3">
      <c r="C37" s="102"/>
    </row>
    <row r="38" spans="3:3" x14ac:dyDescent="0.3">
      <c r="C38" s="102"/>
    </row>
    <row r="39" spans="3:3" x14ac:dyDescent="0.3">
      <c r="C39" s="102"/>
    </row>
    <row r="40" spans="3:3" x14ac:dyDescent="0.3">
      <c r="C40" s="102"/>
    </row>
    <row r="41" spans="3:3" x14ac:dyDescent="0.3">
      <c r="C41" s="102"/>
    </row>
    <row r="42" spans="3:3" x14ac:dyDescent="0.3">
      <c r="C42" s="102"/>
    </row>
    <row r="43" spans="3:3" x14ac:dyDescent="0.3">
      <c r="C43" s="102"/>
    </row>
    <row r="44" spans="3:3" x14ac:dyDescent="0.3">
      <c r="C44" s="102"/>
    </row>
    <row r="45" spans="3:3" x14ac:dyDescent="0.3">
      <c r="C45" s="102"/>
    </row>
    <row r="46" spans="3:3" x14ac:dyDescent="0.3">
      <c r="C46" s="102"/>
    </row>
    <row r="47" spans="3:3" x14ac:dyDescent="0.3">
      <c r="C47" s="102"/>
    </row>
    <row r="48" spans="3: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5" xr:uid="{862AB6E4-929E-4CA8-A82A-84513D3AB1A7}">
    <sortState xmlns:xlrd2="http://schemas.microsoft.com/office/spreadsheetml/2017/richdata2" ref="A2:H5">
      <sortCondition ref="A2:A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5">
    <cfRule type="colorScale" priority="335">
      <colorScale>
        <cfvo type="min"/>
        <cfvo type="percentile" val="50"/>
        <cfvo type="max"/>
        <color rgb="FFF8696B"/>
        <color rgb="FFFFEB84"/>
        <color rgb="FF63BE7B"/>
      </colorScale>
    </cfRule>
  </conditionalFormatting>
  <conditionalFormatting sqref="H2:H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5" xr:uid="{3116E6BD-2D16-4A6F-A5C8-481532240C5E}">
      <formula1>"Базовая часть, Вариативная часть"</formula1>
    </dataValidation>
    <dataValidation allowBlank="1" showErrorMessage="1" sqref="A2:B5" xr:uid="{BDF891AB-A336-463C-B8AD-E29C78DF73D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2D8B87B-8F31-4B40-B7F2-9C16476DE741}">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1" sqref="B21"/>
      <selection pane="bottomLeft" activeCell="B21" sqref="B21"/>
    </sheetView>
  </sheetViews>
  <sheetFormatPr defaultRowHeight="15.6" x14ac:dyDescent="0.3"/>
  <cols>
    <col min="1" max="1" width="32.6640625" style="100" customWidth="1"/>
    <col min="2" max="2" width="100.6640625" style="96" customWidth="1"/>
    <col min="3" max="3" width="20.44140625" style="103" customWidth="1"/>
    <col min="4" max="4" width="14.44140625" style="103" customWidth="1"/>
    <col min="5" max="5" width="25.6640625" style="103" customWidth="1"/>
    <col min="6" max="6" width="14.33203125" style="103" customWidth="1"/>
    <col min="7" max="7" width="13.88671875" style="95" customWidth="1"/>
    <col min="8" max="8" width="20.88671875" style="95" customWidth="1"/>
    <col min="9" max="16384" width="8.88671875" style="96"/>
  </cols>
  <sheetData>
    <row r="1" spans="1:8" ht="31.2" x14ac:dyDescent="0.3">
      <c r="A1" s="92" t="s">
        <v>1</v>
      </c>
      <c r="B1" s="93" t="s">
        <v>9</v>
      </c>
      <c r="C1" s="97" t="s">
        <v>2</v>
      </c>
      <c r="D1" s="92" t="s">
        <v>4</v>
      </c>
      <c r="E1" s="92" t="s">
        <v>3</v>
      </c>
      <c r="F1" s="92" t="s">
        <v>7</v>
      </c>
      <c r="G1" s="93" t="s">
        <v>32</v>
      </c>
      <c r="H1" s="92" t="s">
        <v>33</v>
      </c>
    </row>
    <row r="2" spans="1:8" x14ac:dyDescent="0.3">
      <c r="A2" s="98" t="s">
        <v>169</v>
      </c>
      <c r="B2" s="99" t="s">
        <v>170</v>
      </c>
      <c r="C2" s="11" t="s">
        <v>6</v>
      </c>
      <c r="D2" s="105">
        <v>1</v>
      </c>
      <c r="E2" s="11" t="s">
        <v>98</v>
      </c>
      <c r="F2" s="104">
        <v>1</v>
      </c>
      <c r="G2" s="95">
        <f t="shared" ref="G2:G10" si="0">COUNTIF($A$2:$A$999,A2)</f>
        <v>1</v>
      </c>
      <c r="H2" s="95" t="s">
        <v>36</v>
      </c>
    </row>
    <row r="3" spans="1:8" ht="31.2" x14ac:dyDescent="0.3">
      <c r="A3" s="98" t="s">
        <v>177</v>
      </c>
      <c r="B3" s="99" t="s">
        <v>178</v>
      </c>
      <c r="C3" s="11" t="s">
        <v>10</v>
      </c>
      <c r="D3" s="104">
        <v>1</v>
      </c>
      <c r="E3" s="11" t="s">
        <v>98</v>
      </c>
      <c r="F3" s="104">
        <v>1</v>
      </c>
      <c r="G3" s="95">
        <f t="shared" si="0"/>
        <v>1</v>
      </c>
      <c r="H3" s="95" t="s">
        <v>36</v>
      </c>
    </row>
    <row r="4" spans="1:8" ht="31.2" x14ac:dyDescent="0.3">
      <c r="A4" s="98" t="s">
        <v>165</v>
      </c>
      <c r="B4" s="99" t="s">
        <v>166</v>
      </c>
      <c r="C4" s="11" t="s">
        <v>5</v>
      </c>
      <c r="D4" s="104">
        <v>1</v>
      </c>
      <c r="E4" s="11" t="s">
        <v>98</v>
      </c>
      <c r="F4" s="104">
        <f>D4</f>
        <v>1</v>
      </c>
      <c r="G4" s="95">
        <f t="shared" si="0"/>
        <v>1</v>
      </c>
      <c r="H4" s="95" t="s">
        <v>36</v>
      </c>
    </row>
    <row r="5" spans="1:8" x14ac:dyDescent="0.3">
      <c r="A5" s="98" t="s">
        <v>26</v>
      </c>
      <c r="B5" s="106" t="s">
        <v>164</v>
      </c>
      <c r="C5" s="11" t="s">
        <v>5</v>
      </c>
      <c r="D5" s="104">
        <v>1</v>
      </c>
      <c r="E5" s="11" t="s">
        <v>98</v>
      </c>
      <c r="F5" s="104">
        <f>D5</f>
        <v>1</v>
      </c>
      <c r="G5" s="95">
        <f t="shared" si="0"/>
        <v>1</v>
      </c>
      <c r="H5" s="95" t="s">
        <v>36</v>
      </c>
    </row>
    <row r="6" spans="1:8" x14ac:dyDescent="0.3">
      <c r="A6" s="98" t="s">
        <v>179</v>
      </c>
      <c r="B6" s="107" t="s">
        <v>180</v>
      </c>
      <c r="C6" s="11" t="s">
        <v>5</v>
      </c>
      <c r="D6" s="11">
        <v>1</v>
      </c>
      <c r="E6" s="11" t="s">
        <v>98</v>
      </c>
      <c r="F6" s="11">
        <v>1</v>
      </c>
      <c r="G6" s="95">
        <f t="shared" si="0"/>
        <v>1</v>
      </c>
      <c r="H6" s="95" t="s">
        <v>36</v>
      </c>
    </row>
    <row r="7" spans="1:8" x14ac:dyDescent="0.3">
      <c r="A7" s="98" t="s">
        <v>40</v>
      </c>
      <c r="B7" s="99" t="s">
        <v>168</v>
      </c>
      <c r="C7" s="11" t="s">
        <v>6</v>
      </c>
      <c r="D7" s="104">
        <v>1</v>
      </c>
      <c r="E7" s="11" t="s">
        <v>98</v>
      </c>
      <c r="F7" s="104">
        <v>1</v>
      </c>
      <c r="G7" s="95">
        <f t="shared" si="0"/>
        <v>1</v>
      </c>
      <c r="H7" s="95" t="s">
        <v>36</v>
      </c>
    </row>
    <row r="8" spans="1:8" x14ac:dyDescent="0.3">
      <c r="A8" s="98" t="s">
        <v>61</v>
      </c>
      <c r="B8" s="106" t="s">
        <v>174</v>
      </c>
      <c r="C8" s="11" t="s">
        <v>6</v>
      </c>
      <c r="D8" s="104">
        <v>1</v>
      </c>
      <c r="E8" s="11" t="s">
        <v>98</v>
      </c>
      <c r="F8" s="104">
        <v>1</v>
      </c>
      <c r="G8" s="95">
        <f t="shared" si="0"/>
        <v>1</v>
      </c>
      <c r="H8" s="95" t="s">
        <v>36</v>
      </c>
    </row>
    <row r="9" spans="1:8" x14ac:dyDescent="0.3">
      <c r="A9" s="98" t="s">
        <v>171</v>
      </c>
      <c r="B9" s="107" t="s">
        <v>172</v>
      </c>
      <c r="C9" s="11" t="s">
        <v>6</v>
      </c>
      <c r="D9" s="11">
        <v>1</v>
      </c>
      <c r="E9" s="11" t="s">
        <v>98</v>
      </c>
      <c r="F9" s="11">
        <v>1</v>
      </c>
      <c r="G9" s="95">
        <f t="shared" si="0"/>
        <v>1</v>
      </c>
      <c r="H9" s="95" t="s">
        <v>36</v>
      </c>
    </row>
    <row r="10" spans="1:8" x14ac:dyDescent="0.3">
      <c r="A10" s="98" t="s">
        <v>175</v>
      </c>
      <c r="B10" s="108" t="s">
        <v>176</v>
      </c>
      <c r="C10" s="11" t="s">
        <v>6</v>
      </c>
      <c r="D10" s="104">
        <v>1</v>
      </c>
      <c r="E10" s="11" t="s">
        <v>98</v>
      </c>
      <c r="F10" s="104">
        <v>1</v>
      </c>
      <c r="G10" s="95">
        <f t="shared" si="0"/>
        <v>1</v>
      </c>
      <c r="H10" s="95" t="s">
        <v>36</v>
      </c>
    </row>
    <row r="11" spans="1:8" x14ac:dyDescent="0.3">
      <c r="C11" s="102"/>
    </row>
    <row r="12" spans="1:8" x14ac:dyDescent="0.3">
      <c r="C12" s="102"/>
    </row>
    <row r="13" spans="1:8" x14ac:dyDescent="0.3">
      <c r="C13" s="102"/>
    </row>
    <row r="14" spans="1:8" x14ac:dyDescent="0.3">
      <c r="C14" s="102"/>
    </row>
    <row r="15" spans="1:8" x14ac:dyDescent="0.3">
      <c r="C15" s="102"/>
    </row>
    <row r="16" spans="1:8" x14ac:dyDescent="0.3">
      <c r="C16" s="102"/>
    </row>
    <row r="17" spans="3:3" x14ac:dyDescent="0.3">
      <c r="C17" s="102"/>
    </row>
    <row r="18" spans="3:3" x14ac:dyDescent="0.3">
      <c r="C18" s="102"/>
    </row>
    <row r="19" spans="3:3" x14ac:dyDescent="0.3">
      <c r="C19" s="102"/>
    </row>
    <row r="20" spans="3:3" x14ac:dyDescent="0.3">
      <c r="C20" s="102"/>
    </row>
    <row r="21" spans="3:3" x14ac:dyDescent="0.3">
      <c r="C21" s="102"/>
    </row>
    <row r="22" spans="3:3" x14ac:dyDescent="0.3">
      <c r="C22" s="102"/>
    </row>
    <row r="23" spans="3:3" x14ac:dyDescent="0.3">
      <c r="C23" s="102"/>
    </row>
    <row r="24" spans="3:3" x14ac:dyDescent="0.3">
      <c r="C24" s="102"/>
    </row>
    <row r="25" spans="3:3" x14ac:dyDescent="0.3">
      <c r="C25" s="102"/>
    </row>
    <row r="26" spans="3:3" x14ac:dyDescent="0.3">
      <c r="C26" s="102"/>
    </row>
    <row r="27" spans="3:3" x14ac:dyDescent="0.3">
      <c r="C27" s="102"/>
    </row>
    <row r="28" spans="3:3" x14ac:dyDescent="0.3">
      <c r="C28" s="102"/>
    </row>
    <row r="29" spans="3:3" x14ac:dyDescent="0.3">
      <c r="C29" s="102"/>
    </row>
    <row r="30" spans="3:3" x14ac:dyDescent="0.3">
      <c r="C30" s="102"/>
    </row>
    <row r="31" spans="3:3" x14ac:dyDescent="0.3">
      <c r="C31" s="102"/>
    </row>
    <row r="32" spans="3:3" x14ac:dyDescent="0.3">
      <c r="C32" s="102"/>
    </row>
    <row r="33" spans="3:3" x14ac:dyDescent="0.3">
      <c r="C33" s="102"/>
    </row>
    <row r="34" spans="3:3" x14ac:dyDescent="0.3">
      <c r="C34" s="102"/>
    </row>
    <row r="35" spans="3:3" x14ac:dyDescent="0.3">
      <c r="C35" s="102"/>
    </row>
    <row r="36" spans="3:3" x14ac:dyDescent="0.3">
      <c r="C36" s="102"/>
    </row>
    <row r="37" spans="3:3" x14ac:dyDescent="0.3">
      <c r="C37" s="102"/>
    </row>
    <row r="38" spans="3:3" x14ac:dyDescent="0.3">
      <c r="C38" s="102"/>
    </row>
    <row r="39" spans="3:3" x14ac:dyDescent="0.3">
      <c r="C39" s="102"/>
    </row>
    <row r="40" spans="3:3" x14ac:dyDescent="0.3">
      <c r="C40" s="102"/>
    </row>
    <row r="41" spans="3:3" x14ac:dyDescent="0.3">
      <c r="C41" s="102"/>
    </row>
    <row r="42" spans="3:3" x14ac:dyDescent="0.3">
      <c r="C42" s="102"/>
    </row>
    <row r="43" spans="3:3" x14ac:dyDescent="0.3">
      <c r="C43" s="102"/>
    </row>
    <row r="44" spans="3:3" x14ac:dyDescent="0.3">
      <c r="C44" s="102"/>
    </row>
    <row r="45" spans="3:3" x14ac:dyDescent="0.3">
      <c r="C45" s="102"/>
    </row>
    <row r="46" spans="3:3" x14ac:dyDescent="0.3">
      <c r="C46" s="102"/>
    </row>
    <row r="47" spans="3:3" x14ac:dyDescent="0.3">
      <c r="C47" s="102"/>
    </row>
    <row r="48" spans="3: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10" xr:uid="{97F10251-FDCB-4286-A465-C747F863DD76}">
    <sortState xmlns:xlrd2="http://schemas.microsoft.com/office/spreadsheetml/2017/richdata2" ref="A2:H10">
      <sortCondition ref="A2:A10"/>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0">
    <cfRule type="colorScale" priority="336">
      <colorScale>
        <cfvo type="min"/>
        <cfvo type="percentile" val="50"/>
        <cfvo type="max"/>
        <color rgb="FFF8696B"/>
        <color rgb="FFFFEB84"/>
        <color rgb="FF63BE7B"/>
      </colorScale>
    </cfRule>
  </conditionalFormatting>
  <conditionalFormatting sqref="H2:H10">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0" xr:uid="{512806FB-9C28-446C-B2DB-622B7C79F8B0}">
      <formula1>"Базовая часть, Вариативная часть"</formula1>
    </dataValidation>
    <dataValidation allowBlank="1" showErrorMessage="1" sqref="A2:B10" xr:uid="{40FAD758-86CE-49D1-9A6E-4010E6EDF15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73E96C-ED29-4DE0-A3B2-7C611557BF0C}">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21" sqref="B21"/>
      <selection pane="bottomLeft" activeCell="B21" sqref="B21"/>
    </sheetView>
  </sheetViews>
  <sheetFormatPr defaultRowHeight="15.6" x14ac:dyDescent="0.3"/>
  <cols>
    <col min="1" max="1" width="32.6640625" style="100" customWidth="1"/>
    <col min="2" max="2" width="100.6640625" style="96" customWidth="1"/>
    <col min="3" max="3" width="29.33203125" style="103" customWidth="1"/>
    <col min="4" max="4" width="14.44140625" style="103" customWidth="1"/>
    <col min="5" max="5" width="25.6640625" style="103" customWidth="1"/>
    <col min="6" max="6" width="14.33203125" style="103" customWidth="1"/>
    <col min="7" max="7" width="13.88671875" style="95" customWidth="1"/>
    <col min="8" max="8" width="20.88671875" style="95" customWidth="1"/>
    <col min="9" max="16384" width="8.88671875" style="96"/>
  </cols>
  <sheetData>
    <row r="1" spans="1:8" ht="31.2" x14ac:dyDescent="0.3">
      <c r="A1" s="92" t="s">
        <v>1</v>
      </c>
      <c r="B1" s="93" t="s">
        <v>9</v>
      </c>
      <c r="C1" s="97" t="s">
        <v>2</v>
      </c>
      <c r="D1" s="92" t="s">
        <v>4</v>
      </c>
      <c r="E1" s="92" t="s">
        <v>3</v>
      </c>
      <c r="F1" s="92" t="s">
        <v>7</v>
      </c>
      <c r="G1" s="92" t="s">
        <v>32</v>
      </c>
      <c r="H1" s="92" t="s">
        <v>33</v>
      </c>
    </row>
    <row r="2" spans="1:8" x14ac:dyDescent="0.3">
      <c r="A2" s="98" t="s">
        <v>19</v>
      </c>
      <c r="B2" s="99" t="s">
        <v>181</v>
      </c>
      <c r="C2" s="11" t="s">
        <v>8</v>
      </c>
      <c r="D2" s="105">
        <v>1</v>
      </c>
      <c r="E2" s="105" t="s">
        <v>98</v>
      </c>
      <c r="F2" s="104">
        <f>D2</f>
        <v>1</v>
      </c>
      <c r="G2" s="95">
        <f>COUNTIF($A$2:$A$998,A2)</f>
        <v>1</v>
      </c>
      <c r="H2" s="95" t="s">
        <v>36</v>
      </c>
    </row>
    <row r="3" spans="1:8" x14ac:dyDescent="0.3">
      <c r="A3" s="98" t="s">
        <v>20</v>
      </c>
      <c r="B3" s="99" t="s">
        <v>182</v>
      </c>
      <c r="C3" s="11" t="s">
        <v>8</v>
      </c>
      <c r="D3" s="104">
        <v>1</v>
      </c>
      <c r="E3" s="105" t="s">
        <v>98</v>
      </c>
      <c r="F3" s="104">
        <f>D3</f>
        <v>1</v>
      </c>
      <c r="G3" s="95">
        <f>COUNTIF($A$2:$A$998,A3)</f>
        <v>1</v>
      </c>
      <c r="H3" s="95" t="s">
        <v>36</v>
      </c>
    </row>
    <row r="4" spans="1:8" x14ac:dyDescent="0.3">
      <c r="B4" s="101"/>
      <c r="C4" s="102"/>
      <c r="F4" s="102"/>
    </row>
    <row r="5" spans="1:8" x14ac:dyDescent="0.3">
      <c r="B5" s="101"/>
      <c r="C5" s="102"/>
      <c r="D5" s="102"/>
      <c r="F5" s="102"/>
    </row>
    <row r="6" spans="1:8" x14ac:dyDescent="0.3">
      <c r="B6" s="101"/>
      <c r="C6" s="102"/>
      <c r="D6" s="102"/>
      <c r="F6" s="102"/>
    </row>
    <row r="7" spans="1:8" x14ac:dyDescent="0.3">
      <c r="B7" s="101"/>
      <c r="C7" s="102"/>
      <c r="D7" s="102"/>
      <c r="F7" s="102"/>
    </row>
    <row r="8" spans="1:8" x14ac:dyDescent="0.3">
      <c r="B8" s="101"/>
      <c r="C8" s="102"/>
      <c r="D8" s="102"/>
    </row>
    <row r="9" spans="1:8" x14ac:dyDescent="0.3">
      <c r="B9" s="101"/>
      <c r="C9" s="102"/>
      <c r="D9" s="102"/>
    </row>
    <row r="10" spans="1:8" x14ac:dyDescent="0.3">
      <c r="B10" s="101"/>
      <c r="C10" s="102"/>
      <c r="D10" s="102"/>
    </row>
    <row r="11" spans="1:8" x14ac:dyDescent="0.3">
      <c r="B11" s="101"/>
      <c r="C11" s="102"/>
      <c r="D11" s="102"/>
    </row>
    <row r="12" spans="1:8" x14ac:dyDescent="0.3">
      <c r="B12" s="101"/>
      <c r="C12" s="102"/>
    </row>
    <row r="13" spans="1:8" x14ac:dyDescent="0.3">
      <c r="B13" s="101"/>
      <c r="C13" s="102"/>
    </row>
    <row r="14" spans="1:8" x14ac:dyDescent="0.3">
      <c r="B14" s="101"/>
      <c r="C14" s="102"/>
    </row>
    <row r="15" spans="1:8" x14ac:dyDescent="0.3">
      <c r="B15" s="101"/>
      <c r="C15" s="102"/>
    </row>
    <row r="16" spans="1:8" x14ac:dyDescent="0.3">
      <c r="B16" s="101"/>
      <c r="C16" s="102"/>
    </row>
    <row r="17" spans="2:3" x14ac:dyDescent="0.3">
      <c r="B17" s="101"/>
      <c r="C17" s="102"/>
    </row>
    <row r="18" spans="2:3" x14ac:dyDescent="0.3">
      <c r="B18" s="101"/>
      <c r="C18" s="102"/>
    </row>
    <row r="19" spans="2:3" x14ac:dyDescent="0.3">
      <c r="B19" s="101"/>
      <c r="C19" s="102"/>
    </row>
    <row r="20" spans="2:3" x14ac:dyDescent="0.3">
      <c r="B20" s="101"/>
      <c r="C20" s="102"/>
    </row>
    <row r="21" spans="2:3" x14ac:dyDescent="0.3">
      <c r="B21" s="101"/>
      <c r="C21" s="102"/>
    </row>
    <row r="22" spans="2:3" x14ac:dyDescent="0.3">
      <c r="B22" s="101"/>
      <c r="C22" s="102"/>
    </row>
    <row r="23" spans="2:3" x14ac:dyDescent="0.3">
      <c r="B23" s="101"/>
      <c r="C23" s="102"/>
    </row>
    <row r="24" spans="2:3" x14ac:dyDescent="0.3">
      <c r="B24" s="101"/>
      <c r="C24" s="102"/>
    </row>
    <row r="25" spans="2:3" x14ac:dyDescent="0.3">
      <c r="B25" s="101"/>
      <c r="C25" s="102"/>
    </row>
    <row r="26" spans="2:3" x14ac:dyDescent="0.3">
      <c r="B26" s="101"/>
      <c r="C26" s="102"/>
    </row>
    <row r="27" spans="2:3" x14ac:dyDescent="0.3">
      <c r="B27" s="101"/>
      <c r="C27" s="102"/>
    </row>
    <row r="28" spans="2:3" x14ac:dyDescent="0.3">
      <c r="B28" s="101"/>
      <c r="C28" s="102"/>
    </row>
    <row r="29" spans="2:3" x14ac:dyDescent="0.3">
      <c r="B29" s="101"/>
      <c r="C29" s="102"/>
    </row>
    <row r="30" spans="2:3" x14ac:dyDescent="0.3">
      <c r="B30" s="101"/>
      <c r="C30" s="102"/>
    </row>
    <row r="31" spans="2:3" x14ac:dyDescent="0.3">
      <c r="B31" s="101"/>
      <c r="C31" s="102"/>
    </row>
    <row r="32" spans="2:3" x14ac:dyDescent="0.3">
      <c r="B32" s="101"/>
      <c r="C32" s="102"/>
    </row>
    <row r="33" spans="2:3" x14ac:dyDescent="0.3">
      <c r="B33" s="101"/>
      <c r="C33" s="102"/>
    </row>
    <row r="34" spans="2:3" x14ac:dyDescent="0.3">
      <c r="B34" s="101"/>
      <c r="C34" s="102"/>
    </row>
    <row r="35" spans="2:3" x14ac:dyDescent="0.3">
      <c r="B35" s="101"/>
      <c r="C35" s="102"/>
    </row>
    <row r="36" spans="2:3" x14ac:dyDescent="0.3">
      <c r="B36" s="101"/>
      <c r="C36" s="102"/>
    </row>
    <row r="37" spans="2:3" x14ac:dyDescent="0.3">
      <c r="B37" s="101"/>
      <c r="C37" s="102"/>
    </row>
    <row r="38" spans="2:3" x14ac:dyDescent="0.3">
      <c r="C38" s="102"/>
    </row>
    <row r="39" spans="2:3" x14ac:dyDescent="0.3">
      <c r="C39" s="102"/>
    </row>
    <row r="40" spans="2:3" x14ac:dyDescent="0.3">
      <c r="C40" s="102"/>
    </row>
    <row r="41" spans="2:3" x14ac:dyDescent="0.3">
      <c r="C41" s="102"/>
    </row>
    <row r="42" spans="2:3" x14ac:dyDescent="0.3">
      <c r="C42" s="102"/>
    </row>
    <row r="43" spans="2:3" x14ac:dyDescent="0.3">
      <c r="C43" s="102"/>
    </row>
    <row r="44" spans="2:3" x14ac:dyDescent="0.3">
      <c r="C44" s="102"/>
    </row>
    <row r="45" spans="2:3" x14ac:dyDescent="0.3">
      <c r="C45" s="102"/>
    </row>
    <row r="46" spans="2:3" x14ac:dyDescent="0.3">
      <c r="C46" s="102"/>
    </row>
    <row r="47" spans="2:3" x14ac:dyDescent="0.3">
      <c r="C47" s="102"/>
    </row>
    <row r="48" spans="2: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F9BE2F55-2A02-4FDE-A20C-B51467D6C58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740497B-F0A6-4BFA-B1AE-3350E35484C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B21" sqref="B21"/>
    </sheetView>
  </sheetViews>
  <sheetFormatPr defaultColWidth="9.109375" defaultRowHeight="15.6" x14ac:dyDescent="0.3"/>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x14ac:dyDescent="0.3">
      <c r="A1" s="62" t="s">
        <v>68</v>
      </c>
      <c r="B1" s="62" t="s">
        <v>62</v>
      </c>
      <c r="C1" s="62" t="s">
        <v>63</v>
      </c>
      <c r="D1" s="63" t="s">
        <v>72</v>
      </c>
      <c r="E1" s="62" t="s">
        <v>45</v>
      </c>
      <c r="F1" s="62" t="s">
        <v>64</v>
      </c>
      <c r="G1" s="62" t="s">
        <v>65</v>
      </c>
      <c r="H1" s="46" t="str">
        <f>_xlfn.TEXTJOIN("
",TRUE,F2:F99)</f>
        <v>19.02.13 Технология продуктов общественного питания массового изготовления и специализированных пищевых продуктов
43.02.15 Поварское и кондитерское дело
43.01.10 Мастер индустрии питания
38.02.08 Торговое дело</v>
      </c>
    </row>
    <row r="2" spans="1:8" ht="69" x14ac:dyDescent="0.3">
      <c r="A2" s="64" t="s">
        <v>73</v>
      </c>
      <c r="B2" s="65" t="s">
        <v>74</v>
      </c>
      <c r="C2" s="65" t="s">
        <v>75</v>
      </c>
      <c r="D2" s="66">
        <v>1</v>
      </c>
      <c r="E2" s="67" t="s">
        <v>76</v>
      </c>
      <c r="F2" s="68" t="s">
        <v>77</v>
      </c>
      <c r="G2" s="69" t="s">
        <v>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7"/>
  <sheetViews>
    <sheetView topLeftCell="A49" workbookViewId="0">
      <selection activeCell="B21" sqref="B21"/>
    </sheetView>
  </sheetViews>
  <sheetFormatPr defaultRowHeight="14.4" x14ac:dyDescent="0.3"/>
  <cols>
    <col min="1" max="1" width="5.109375" customWidth="1"/>
    <col min="2" max="2" width="46.109375" customWidth="1"/>
    <col min="3" max="3" width="41.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165" t="s">
        <v>78</v>
      </c>
      <c r="B1" s="165"/>
      <c r="C1" s="165"/>
      <c r="D1" s="165"/>
      <c r="E1" s="165"/>
      <c r="F1" s="165"/>
      <c r="G1" s="165"/>
      <c r="H1" s="165"/>
    </row>
    <row r="2" spans="1:8" x14ac:dyDescent="0.3">
      <c r="A2" s="166" t="s">
        <v>79</v>
      </c>
      <c r="B2" s="167"/>
      <c r="C2" s="167"/>
      <c r="D2" s="167"/>
      <c r="E2" s="167"/>
      <c r="F2" s="167"/>
      <c r="G2" s="167"/>
      <c r="H2" s="168"/>
    </row>
    <row r="3" spans="1:8" x14ac:dyDescent="0.3">
      <c r="A3" s="169" t="s">
        <v>80</v>
      </c>
      <c r="B3" s="170"/>
      <c r="C3" s="170"/>
      <c r="D3" s="170"/>
      <c r="E3" s="170"/>
      <c r="F3" s="170"/>
      <c r="G3" s="170"/>
      <c r="H3" s="171"/>
    </row>
    <row r="4" spans="1:8" x14ac:dyDescent="0.3">
      <c r="A4" s="172" t="s">
        <v>81</v>
      </c>
      <c r="B4" s="170"/>
      <c r="C4" s="170"/>
      <c r="D4" s="170"/>
      <c r="E4" s="170"/>
      <c r="F4" s="170"/>
      <c r="G4" s="170"/>
      <c r="H4" s="171"/>
    </row>
    <row r="5" spans="1:8" x14ac:dyDescent="0.3">
      <c r="A5" s="172" t="s">
        <v>82</v>
      </c>
      <c r="B5" s="170"/>
      <c r="C5" s="170"/>
      <c r="D5" s="170"/>
      <c r="E5" s="170"/>
      <c r="F5" s="170"/>
      <c r="G5" s="170"/>
      <c r="H5" s="171"/>
    </row>
    <row r="6" spans="1:8" ht="21" x14ac:dyDescent="0.3">
      <c r="A6" s="173" t="s">
        <v>83</v>
      </c>
      <c r="B6" s="174"/>
      <c r="C6" s="174"/>
      <c r="D6" s="174"/>
      <c r="E6" s="174"/>
      <c r="F6" s="174"/>
      <c r="G6" s="174"/>
      <c r="H6" s="175"/>
    </row>
    <row r="7" spans="1:8" ht="21" x14ac:dyDescent="0.3">
      <c r="A7" s="160" t="s">
        <v>84</v>
      </c>
      <c r="B7" s="161"/>
      <c r="C7" s="162" t="s">
        <v>85</v>
      </c>
      <c r="D7" s="163"/>
      <c r="E7" s="163"/>
      <c r="F7" s="163"/>
      <c r="G7" s="163"/>
      <c r="H7" s="164"/>
    </row>
    <row r="8" spans="1:8" ht="18.600000000000001" thickBot="1" x14ac:dyDescent="0.35">
      <c r="A8" s="150" t="s">
        <v>11</v>
      </c>
      <c r="B8" s="151"/>
      <c r="C8" s="151"/>
      <c r="D8" s="151"/>
      <c r="E8" s="151"/>
      <c r="F8" s="151"/>
      <c r="G8" s="151"/>
      <c r="H8" s="151"/>
    </row>
    <row r="9" spans="1:8" x14ac:dyDescent="0.3">
      <c r="A9" s="152" t="s">
        <v>86</v>
      </c>
      <c r="B9" s="153"/>
      <c r="C9" s="153"/>
      <c r="D9" s="153"/>
      <c r="E9" s="153"/>
      <c r="F9" s="153"/>
      <c r="G9" s="153"/>
      <c r="H9" s="154"/>
    </row>
    <row r="10" spans="1:8" x14ac:dyDescent="0.3">
      <c r="A10" s="142" t="s">
        <v>87</v>
      </c>
      <c r="B10" s="143"/>
      <c r="C10" s="143"/>
      <c r="D10" s="143"/>
      <c r="E10" s="143"/>
      <c r="F10" s="143"/>
      <c r="G10" s="143"/>
      <c r="H10" s="144"/>
    </row>
    <row r="11" spans="1:8" x14ac:dyDescent="0.3">
      <c r="A11" s="142" t="s">
        <v>88</v>
      </c>
      <c r="B11" s="143"/>
      <c r="C11" s="143"/>
      <c r="D11" s="143"/>
      <c r="E11" s="143"/>
      <c r="F11" s="143"/>
      <c r="G11" s="143"/>
      <c r="H11" s="144"/>
    </row>
    <row r="12" spans="1:8" x14ac:dyDescent="0.3">
      <c r="A12" s="142" t="s">
        <v>89</v>
      </c>
      <c r="B12" s="143"/>
      <c r="C12" s="143"/>
      <c r="D12" s="143"/>
      <c r="E12" s="143"/>
      <c r="F12" s="143"/>
      <c r="G12" s="143"/>
      <c r="H12" s="144"/>
    </row>
    <row r="13" spans="1:8" x14ac:dyDescent="0.3">
      <c r="A13" s="142" t="s">
        <v>90</v>
      </c>
      <c r="B13" s="143"/>
      <c r="C13" s="143"/>
      <c r="D13" s="143"/>
      <c r="E13" s="143"/>
      <c r="F13" s="143"/>
      <c r="G13" s="143"/>
      <c r="H13" s="144"/>
    </row>
    <row r="14" spans="1:8" x14ac:dyDescent="0.3">
      <c r="A14" s="142" t="s">
        <v>91</v>
      </c>
      <c r="B14" s="143"/>
      <c r="C14" s="143"/>
      <c r="D14" s="143"/>
      <c r="E14" s="143"/>
      <c r="F14" s="143"/>
      <c r="G14" s="143"/>
      <c r="H14" s="144"/>
    </row>
    <row r="15" spans="1:8" x14ac:dyDescent="0.3">
      <c r="A15" s="157" t="s">
        <v>92</v>
      </c>
      <c r="B15" s="158"/>
      <c r="C15" s="158"/>
      <c r="D15" s="158"/>
      <c r="E15" s="158"/>
      <c r="F15" s="158"/>
      <c r="G15" s="158"/>
      <c r="H15" s="159"/>
    </row>
    <row r="16" spans="1:8" x14ac:dyDescent="0.3">
      <c r="A16" s="142" t="s">
        <v>93</v>
      </c>
      <c r="B16" s="143"/>
      <c r="C16" s="143"/>
      <c r="D16" s="143"/>
      <c r="E16" s="143"/>
      <c r="F16" s="143"/>
      <c r="G16" s="143"/>
      <c r="H16" s="144"/>
    </row>
    <row r="17" spans="1:8" ht="15" thickBot="1" x14ac:dyDescent="0.35">
      <c r="A17" s="145" t="s">
        <v>94</v>
      </c>
      <c r="B17" s="146"/>
      <c r="C17" s="146"/>
      <c r="D17" s="146"/>
      <c r="E17" s="146"/>
      <c r="F17" s="146"/>
      <c r="G17" s="146"/>
      <c r="H17" s="147"/>
    </row>
    <row r="18" spans="1:8" ht="41.4" x14ac:dyDescent="0.3">
      <c r="A18" s="70" t="s">
        <v>0</v>
      </c>
      <c r="B18" s="71" t="s">
        <v>1</v>
      </c>
      <c r="C18" s="85" t="s">
        <v>9</v>
      </c>
      <c r="D18" s="70" t="s">
        <v>2</v>
      </c>
      <c r="E18" s="70" t="s">
        <v>4</v>
      </c>
      <c r="F18" s="70" t="s">
        <v>3</v>
      </c>
      <c r="G18" s="70" t="s">
        <v>7</v>
      </c>
      <c r="H18" s="70" t="s">
        <v>95</v>
      </c>
    </row>
    <row r="19" spans="1:8" x14ac:dyDescent="0.3">
      <c r="A19" s="47">
        <v>1</v>
      </c>
      <c r="B19" s="72" t="s">
        <v>96</v>
      </c>
      <c r="C19" s="86" t="s">
        <v>97</v>
      </c>
      <c r="D19" s="47" t="s">
        <v>10</v>
      </c>
      <c r="E19" s="47">
        <v>1</v>
      </c>
      <c r="F19" s="47" t="s">
        <v>98</v>
      </c>
      <c r="G19" s="47">
        <v>1</v>
      </c>
      <c r="H19" s="5" t="s">
        <v>99</v>
      </c>
    </row>
    <row r="20" spans="1:8" x14ac:dyDescent="0.3">
      <c r="A20" s="47">
        <v>2</v>
      </c>
      <c r="B20" s="72" t="s">
        <v>100</v>
      </c>
      <c r="C20" s="86" t="s">
        <v>101</v>
      </c>
      <c r="D20" s="47" t="s">
        <v>10</v>
      </c>
      <c r="E20" s="47">
        <v>1</v>
      </c>
      <c r="F20" s="47" t="s">
        <v>98</v>
      </c>
      <c r="G20" s="47">
        <v>1</v>
      </c>
      <c r="H20" s="5" t="s">
        <v>99</v>
      </c>
    </row>
    <row r="21" spans="1:8" x14ac:dyDescent="0.3">
      <c r="A21" s="47">
        <v>3</v>
      </c>
      <c r="B21" s="72" t="s">
        <v>102</v>
      </c>
      <c r="C21" s="86" t="s">
        <v>103</v>
      </c>
      <c r="D21" s="47" t="s">
        <v>10</v>
      </c>
      <c r="E21" s="47">
        <v>1</v>
      </c>
      <c r="F21" s="47" t="s">
        <v>98</v>
      </c>
      <c r="G21" s="47">
        <v>1</v>
      </c>
      <c r="H21" s="5" t="s">
        <v>99</v>
      </c>
    </row>
    <row r="22" spans="1:8" x14ac:dyDescent="0.3">
      <c r="A22" s="47">
        <v>4</v>
      </c>
      <c r="B22" s="73" t="s">
        <v>104</v>
      </c>
      <c r="C22" s="87" t="s">
        <v>105</v>
      </c>
      <c r="D22" s="47" t="s">
        <v>10</v>
      </c>
      <c r="E22" s="47">
        <v>1</v>
      </c>
      <c r="F22" s="47" t="s">
        <v>98</v>
      </c>
      <c r="G22" s="47">
        <v>1</v>
      </c>
      <c r="H22" s="5" t="s">
        <v>99</v>
      </c>
    </row>
    <row r="23" spans="1:8" x14ac:dyDescent="0.3">
      <c r="A23" s="47">
        <v>5</v>
      </c>
      <c r="B23" s="73" t="s">
        <v>106</v>
      </c>
      <c r="C23" s="87" t="s">
        <v>107</v>
      </c>
      <c r="D23" s="47" t="s">
        <v>10</v>
      </c>
      <c r="E23" s="47">
        <v>1</v>
      </c>
      <c r="F23" s="47" t="s">
        <v>98</v>
      </c>
      <c r="G23" s="47">
        <v>1</v>
      </c>
      <c r="H23" s="5" t="s">
        <v>99</v>
      </c>
    </row>
    <row r="24" spans="1:8" x14ac:dyDescent="0.3">
      <c r="A24" s="47">
        <v>6</v>
      </c>
      <c r="B24" s="73" t="s">
        <v>108</v>
      </c>
      <c r="C24" s="87" t="s">
        <v>109</v>
      </c>
      <c r="D24" s="47" t="s">
        <v>10</v>
      </c>
      <c r="E24" s="47">
        <v>1</v>
      </c>
      <c r="F24" s="47" t="s">
        <v>98</v>
      </c>
      <c r="G24" s="47">
        <v>1</v>
      </c>
      <c r="H24" s="5" t="s">
        <v>99</v>
      </c>
    </row>
    <row r="25" spans="1:8" x14ac:dyDescent="0.3">
      <c r="A25" s="47">
        <v>7</v>
      </c>
      <c r="B25" s="73" t="s">
        <v>110</v>
      </c>
      <c r="C25" s="87" t="s">
        <v>111</v>
      </c>
      <c r="D25" s="47" t="s">
        <v>10</v>
      </c>
      <c r="E25" s="47">
        <v>1</v>
      </c>
      <c r="F25" s="47" t="s">
        <v>98</v>
      </c>
      <c r="G25" s="47">
        <v>1</v>
      </c>
      <c r="H25" s="5" t="s">
        <v>99</v>
      </c>
    </row>
    <row r="26" spans="1:8" x14ac:dyDescent="0.3">
      <c r="A26" s="47">
        <v>8</v>
      </c>
      <c r="B26" s="73" t="s">
        <v>112</v>
      </c>
      <c r="C26" s="87" t="s">
        <v>113</v>
      </c>
      <c r="D26" s="47" t="s">
        <v>10</v>
      </c>
      <c r="E26" s="47">
        <v>1</v>
      </c>
      <c r="F26" s="47" t="s">
        <v>98</v>
      </c>
      <c r="G26" s="47">
        <v>1</v>
      </c>
      <c r="H26" s="5" t="s">
        <v>99</v>
      </c>
    </row>
    <row r="27" spans="1:8" x14ac:dyDescent="0.3">
      <c r="A27" s="47">
        <v>9</v>
      </c>
      <c r="B27" s="73" t="s">
        <v>114</v>
      </c>
      <c r="C27" s="87" t="s">
        <v>115</v>
      </c>
      <c r="D27" s="47" t="s">
        <v>10</v>
      </c>
      <c r="E27" s="47">
        <v>1</v>
      </c>
      <c r="F27" s="47" t="s">
        <v>98</v>
      </c>
      <c r="G27" s="47">
        <v>1</v>
      </c>
      <c r="H27" s="5" t="s">
        <v>99</v>
      </c>
    </row>
    <row r="28" spans="1:8" x14ac:dyDescent="0.3">
      <c r="A28" s="47">
        <v>10</v>
      </c>
      <c r="B28" s="73" t="s">
        <v>116</v>
      </c>
      <c r="C28" s="87" t="s">
        <v>117</v>
      </c>
      <c r="D28" s="47" t="s">
        <v>10</v>
      </c>
      <c r="E28" s="47">
        <v>1</v>
      </c>
      <c r="F28" s="47" t="s">
        <v>98</v>
      </c>
      <c r="G28" s="47">
        <v>1</v>
      </c>
      <c r="H28" s="5" t="s">
        <v>99</v>
      </c>
    </row>
    <row r="29" spans="1:8" x14ac:dyDescent="0.3">
      <c r="A29" s="47">
        <v>11</v>
      </c>
      <c r="B29" s="73" t="s">
        <v>118</v>
      </c>
      <c r="C29" s="87" t="s">
        <v>119</v>
      </c>
      <c r="D29" s="47" t="s">
        <v>5</v>
      </c>
      <c r="E29" s="47">
        <v>1</v>
      </c>
      <c r="F29" s="47" t="s">
        <v>98</v>
      </c>
      <c r="G29" s="47">
        <v>1</v>
      </c>
      <c r="H29" s="5" t="s">
        <v>99</v>
      </c>
    </row>
    <row r="30" spans="1:8" x14ac:dyDescent="0.3">
      <c r="A30" s="47">
        <v>12</v>
      </c>
      <c r="B30" s="73" t="s">
        <v>120</v>
      </c>
      <c r="C30" s="87" t="s">
        <v>121</v>
      </c>
      <c r="D30" s="47" t="s">
        <v>6</v>
      </c>
      <c r="E30" s="47">
        <v>1</v>
      </c>
      <c r="F30" s="47" t="s">
        <v>98</v>
      </c>
      <c r="G30" s="47">
        <v>1</v>
      </c>
      <c r="H30" s="5" t="s">
        <v>99</v>
      </c>
    </row>
    <row r="31" spans="1:8" x14ac:dyDescent="0.3">
      <c r="A31" s="47">
        <v>13</v>
      </c>
      <c r="B31" s="73" t="s">
        <v>122</v>
      </c>
      <c r="C31" s="87" t="s">
        <v>123</v>
      </c>
      <c r="D31" s="47" t="s">
        <v>6</v>
      </c>
      <c r="E31" s="47">
        <v>1</v>
      </c>
      <c r="F31" s="47" t="s">
        <v>98</v>
      </c>
      <c r="G31" s="47">
        <v>1</v>
      </c>
      <c r="H31" s="5" t="s">
        <v>99</v>
      </c>
    </row>
    <row r="32" spans="1:8" x14ac:dyDescent="0.3">
      <c r="A32" s="47">
        <v>14</v>
      </c>
      <c r="B32" s="73" t="s">
        <v>124</v>
      </c>
      <c r="C32" s="87" t="s">
        <v>125</v>
      </c>
      <c r="D32" s="47" t="s">
        <v>6</v>
      </c>
      <c r="E32" s="47">
        <v>1</v>
      </c>
      <c r="F32" s="47" t="s">
        <v>98</v>
      </c>
      <c r="G32" s="47">
        <v>1</v>
      </c>
      <c r="H32" s="5" t="s">
        <v>99</v>
      </c>
    </row>
    <row r="33" spans="1:8" x14ac:dyDescent="0.3">
      <c r="A33" s="47">
        <v>15</v>
      </c>
      <c r="B33" s="73" t="s">
        <v>126</v>
      </c>
      <c r="C33" s="87" t="s">
        <v>127</v>
      </c>
      <c r="D33" s="47" t="s">
        <v>6</v>
      </c>
      <c r="E33" s="47">
        <v>1</v>
      </c>
      <c r="F33" s="47" t="s">
        <v>98</v>
      </c>
      <c r="G33" s="47">
        <v>1</v>
      </c>
      <c r="H33" s="5" t="s">
        <v>99</v>
      </c>
    </row>
    <row r="34" spans="1:8" x14ac:dyDescent="0.3">
      <c r="A34" s="47">
        <v>16</v>
      </c>
      <c r="B34" s="73" t="s">
        <v>128</v>
      </c>
      <c r="C34" s="87" t="s">
        <v>129</v>
      </c>
      <c r="D34" s="47" t="s">
        <v>10</v>
      </c>
      <c r="E34" s="47">
        <v>1</v>
      </c>
      <c r="F34" s="47" t="s">
        <v>98</v>
      </c>
      <c r="G34" s="47">
        <v>1</v>
      </c>
      <c r="H34" s="5" t="s">
        <v>99</v>
      </c>
    </row>
    <row r="35" spans="1:8" x14ac:dyDescent="0.3">
      <c r="A35" s="47">
        <v>17</v>
      </c>
      <c r="B35" s="73" t="s">
        <v>130</v>
      </c>
      <c r="C35" s="87" t="s">
        <v>131</v>
      </c>
      <c r="D35" s="47" t="s">
        <v>10</v>
      </c>
      <c r="E35" s="47">
        <v>1</v>
      </c>
      <c r="F35" s="47" t="s">
        <v>98</v>
      </c>
      <c r="G35" s="47">
        <v>1</v>
      </c>
      <c r="H35" s="5" t="s">
        <v>99</v>
      </c>
    </row>
    <row r="36" spans="1:8" x14ac:dyDescent="0.3">
      <c r="A36" s="47">
        <v>18</v>
      </c>
      <c r="B36" s="74" t="s">
        <v>132</v>
      </c>
      <c r="C36" s="88" t="s">
        <v>133</v>
      </c>
      <c r="D36" s="75" t="s">
        <v>5</v>
      </c>
      <c r="E36" s="75">
        <v>2</v>
      </c>
      <c r="F36" s="75" t="s">
        <v>98</v>
      </c>
      <c r="G36" s="75">
        <v>2</v>
      </c>
      <c r="H36" s="76" t="s">
        <v>134</v>
      </c>
    </row>
    <row r="37" spans="1:8" x14ac:dyDescent="0.3">
      <c r="A37" s="47">
        <v>19</v>
      </c>
      <c r="B37" s="74" t="s">
        <v>135</v>
      </c>
      <c r="C37" s="88" t="s">
        <v>136</v>
      </c>
      <c r="D37" s="75" t="s">
        <v>5</v>
      </c>
      <c r="E37" s="75">
        <v>1</v>
      </c>
      <c r="F37" s="75" t="s">
        <v>98</v>
      </c>
      <c r="G37" s="75">
        <v>1</v>
      </c>
      <c r="H37" s="76" t="s">
        <v>134</v>
      </c>
    </row>
    <row r="38" spans="1:8" x14ac:dyDescent="0.3">
      <c r="A38" s="47">
        <v>20</v>
      </c>
      <c r="B38" s="74" t="s">
        <v>137</v>
      </c>
      <c r="C38" s="88" t="s">
        <v>138</v>
      </c>
      <c r="D38" s="47" t="s">
        <v>10</v>
      </c>
      <c r="E38" s="75">
        <v>1</v>
      </c>
      <c r="F38" s="75" t="s">
        <v>98</v>
      </c>
      <c r="G38" s="75">
        <v>1</v>
      </c>
      <c r="H38" s="76" t="s">
        <v>134</v>
      </c>
    </row>
    <row r="39" spans="1:8" ht="18.600000000000001" thickBot="1" x14ac:dyDescent="0.35">
      <c r="A39" s="155" t="s">
        <v>139</v>
      </c>
      <c r="B39" s="156"/>
      <c r="C39" s="156"/>
      <c r="D39" s="156"/>
      <c r="E39" s="156"/>
      <c r="F39" s="156"/>
      <c r="G39" s="156"/>
      <c r="H39" s="156"/>
    </row>
    <row r="40" spans="1:8" x14ac:dyDescent="0.3">
      <c r="A40" s="152" t="s">
        <v>86</v>
      </c>
      <c r="B40" s="153"/>
      <c r="C40" s="153"/>
      <c r="D40" s="153"/>
      <c r="E40" s="153"/>
      <c r="F40" s="153"/>
      <c r="G40" s="153"/>
      <c r="H40" s="154"/>
    </row>
    <row r="41" spans="1:8" x14ac:dyDescent="0.3">
      <c r="A41" s="142" t="s">
        <v>140</v>
      </c>
      <c r="B41" s="143"/>
      <c r="C41" s="143"/>
      <c r="D41" s="143"/>
      <c r="E41" s="143"/>
      <c r="F41" s="143"/>
      <c r="G41" s="143"/>
      <c r="H41" s="144"/>
    </row>
    <row r="42" spans="1:8" x14ac:dyDescent="0.3">
      <c r="A42" s="142" t="s">
        <v>141</v>
      </c>
      <c r="B42" s="143"/>
      <c r="C42" s="143"/>
      <c r="D42" s="143"/>
      <c r="E42" s="143"/>
      <c r="F42" s="143"/>
      <c r="G42" s="143"/>
      <c r="H42" s="144"/>
    </row>
    <row r="43" spans="1:8" x14ac:dyDescent="0.3">
      <c r="A43" s="142" t="s">
        <v>142</v>
      </c>
      <c r="B43" s="143"/>
      <c r="C43" s="143"/>
      <c r="D43" s="143"/>
      <c r="E43" s="143"/>
      <c r="F43" s="143"/>
      <c r="G43" s="143"/>
      <c r="H43" s="144"/>
    </row>
    <row r="44" spans="1:8" x14ac:dyDescent="0.3">
      <c r="A44" s="142" t="s">
        <v>143</v>
      </c>
      <c r="B44" s="143"/>
      <c r="C44" s="143"/>
      <c r="D44" s="143"/>
      <c r="E44" s="143"/>
      <c r="F44" s="143"/>
      <c r="G44" s="143"/>
      <c r="H44" s="144"/>
    </row>
    <row r="45" spans="1:8" x14ac:dyDescent="0.3">
      <c r="A45" s="142" t="s">
        <v>144</v>
      </c>
      <c r="B45" s="143"/>
      <c r="C45" s="143"/>
      <c r="D45" s="143"/>
      <c r="E45" s="143"/>
      <c r="F45" s="143"/>
      <c r="G45" s="143"/>
      <c r="H45" s="144"/>
    </row>
    <row r="46" spans="1:8" x14ac:dyDescent="0.3">
      <c r="A46" s="142" t="s">
        <v>145</v>
      </c>
      <c r="B46" s="143"/>
      <c r="C46" s="143"/>
      <c r="D46" s="143"/>
      <c r="E46" s="143"/>
      <c r="F46" s="143"/>
      <c r="G46" s="143"/>
      <c r="H46" s="144"/>
    </row>
    <row r="47" spans="1:8" x14ac:dyDescent="0.3">
      <c r="A47" s="142" t="s">
        <v>146</v>
      </c>
      <c r="B47" s="143"/>
      <c r="C47" s="143"/>
      <c r="D47" s="143"/>
      <c r="E47" s="143"/>
      <c r="F47" s="143"/>
      <c r="G47" s="143"/>
      <c r="H47" s="144"/>
    </row>
    <row r="48" spans="1:8" ht="15" thickBot="1" x14ac:dyDescent="0.35">
      <c r="A48" s="145" t="s">
        <v>94</v>
      </c>
      <c r="B48" s="146"/>
      <c r="C48" s="146"/>
      <c r="D48" s="146"/>
      <c r="E48" s="146"/>
      <c r="F48" s="146"/>
      <c r="G48" s="146"/>
      <c r="H48" s="147"/>
    </row>
    <row r="49" spans="1:8" ht="41.4" x14ac:dyDescent="0.3">
      <c r="A49" s="69" t="s">
        <v>0</v>
      </c>
      <c r="B49" s="69" t="s">
        <v>1</v>
      </c>
      <c r="C49" s="85" t="s">
        <v>9</v>
      </c>
      <c r="D49" s="69" t="s">
        <v>2</v>
      </c>
      <c r="E49" s="69" t="s">
        <v>4</v>
      </c>
      <c r="F49" s="69" t="s">
        <v>3</v>
      </c>
      <c r="G49" s="69" t="s">
        <v>7</v>
      </c>
      <c r="H49" s="69" t="s">
        <v>95</v>
      </c>
    </row>
    <row r="50" spans="1:8" ht="27.6" x14ac:dyDescent="0.3">
      <c r="A50" s="70">
        <v>1</v>
      </c>
      <c r="B50" s="77" t="s">
        <v>147</v>
      </c>
      <c r="C50" s="86" t="s">
        <v>148</v>
      </c>
      <c r="D50" s="78" t="s">
        <v>10</v>
      </c>
      <c r="E50" s="78">
        <v>1</v>
      </c>
      <c r="F50" s="78" t="s">
        <v>149</v>
      </c>
      <c r="G50" s="79">
        <v>15</v>
      </c>
      <c r="H50" s="5" t="s">
        <v>99</v>
      </c>
    </row>
    <row r="51" spans="1:8" ht="27.6" x14ac:dyDescent="0.3">
      <c r="A51" s="70">
        <v>2</v>
      </c>
      <c r="B51" s="77" t="s">
        <v>150</v>
      </c>
      <c r="C51" s="86" t="s">
        <v>151</v>
      </c>
      <c r="D51" s="78" t="s">
        <v>10</v>
      </c>
      <c r="E51" s="78">
        <v>1</v>
      </c>
      <c r="F51" s="78" t="s">
        <v>152</v>
      </c>
      <c r="G51" s="79">
        <v>30</v>
      </c>
      <c r="H51" s="5" t="s">
        <v>99</v>
      </c>
    </row>
    <row r="52" spans="1:8" ht="27.6" x14ac:dyDescent="0.3">
      <c r="A52" s="70">
        <v>3</v>
      </c>
      <c r="B52" s="77" t="s">
        <v>153</v>
      </c>
      <c r="C52" s="87" t="s">
        <v>154</v>
      </c>
      <c r="D52" s="5" t="s">
        <v>6</v>
      </c>
      <c r="E52" s="69">
        <v>1</v>
      </c>
      <c r="F52" s="69" t="s">
        <v>155</v>
      </c>
      <c r="G52" s="80">
        <v>10</v>
      </c>
      <c r="H52" s="5" t="s">
        <v>99</v>
      </c>
    </row>
    <row r="53" spans="1:8" ht="27.6" x14ac:dyDescent="0.3">
      <c r="A53" s="71">
        <v>4</v>
      </c>
      <c r="B53" s="77" t="s">
        <v>156</v>
      </c>
      <c r="C53" s="89" t="s">
        <v>157</v>
      </c>
      <c r="D53" s="81" t="s">
        <v>6</v>
      </c>
      <c r="E53" s="82">
        <v>1</v>
      </c>
      <c r="F53" s="83" t="s">
        <v>152</v>
      </c>
      <c r="G53" s="80">
        <v>30</v>
      </c>
      <c r="H53" s="81" t="s">
        <v>99</v>
      </c>
    </row>
    <row r="54" spans="1:8" ht="18.600000000000001" thickBot="1" x14ac:dyDescent="0.35">
      <c r="A54" s="150" t="s">
        <v>14</v>
      </c>
      <c r="B54" s="151"/>
      <c r="C54" s="151"/>
      <c r="D54" s="151"/>
      <c r="E54" s="151"/>
      <c r="F54" s="151"/>
      <c r="G54" s="151"/>
      <c r="H54" s="151"/>
    </row>
    <row r="55" spans="1:8" x14ac:dyDescent="0.3">
      <c r="A55" s="152" t="s">
        <v>86</v>
      </c>
      <c r="B55" s="153"/>
      <c r="C55" s="153"/>
      <c r="D55" s="153"/>
      <c r="E55" s="153"/>
      <c r="F55" s="153"/>
      <c r="G55" s="153"/>
      <c r="H55" s="154"/>
    </row>
    <row r="56" spans="1:8" x14ac:dyDescent="0.3">
      <c r="A56" s="142" t="s">
        <v>158</v>
      </c>
      <c r="B56" s="143"/>
      <c r="C56" s="143"/>
      <c r="D56" s="143"/>
      <c r="E56" s="143"/>
      <c r="F56" s="143"/>
      <c r="G56" s="143"/>
      <c r="H56" s="144"/>
    </row>
    <row r="57" spans="1:8" x14ac:dyDescent="0.3">
      <c r="A57" s="142" t="s">
        <v>159</v>
      </c>
      <c r="B57" s="143"/>
      <c r="C57" s="143"/>
      <c r="D57" s="143"/>
      <c r="E57" s="143"/>
      <c r="F57" s="143"/>
      <c r="G57" s="143"/>
      <c r="H57" s="144"/>
    </row>
    <row r="58" spans="1:8" x14ac:dyDescent="0.3">
      <c r="A58" s="142" t="s">
        <v>142</v>
      </c>
      <c r="B58" s="143"/>
      <c r="C58" s="143"/>
      <c r="D58" s="143"/>
      <c r="E58" s="143"/>
      <c r="F58" s="143"/>
      <c r="G58" s="143"/>
      <c r="H58" s="144"/>
    </row>
    <row r="59" spans="1:8" x14ac:dyDescent="0.3">
      <c r="A59" s="142" t="s">
        <v>160</v>
      </c>
      <c r="B59" s="143"/>
      <c r="C59" s="143"/>
      <c r="D59" s="143"/>
      <c r="E59" s="143"/>
      <c r="F59" s="143"/>
      <c r="G59" s="143"/>
      <c r="H59" s="144"/>
    </row>
    <row r="60" spans="1:8" x14ac:dyDescent="0.3">
      <c r="A60" s="142" t="s">
        <v>161</v>
      </c>
      <c r="B60" s="143"/>
      <c r="C60" s="143"/>
      <c r="D60" s="143"/>
      <c r="E60" s="143"/>
      <c r="F60" s="143"/>
      <c r="G60" s="143"/>
      <c r="H60" s="144"/>
    </row>
    <row r="61" spans="1:8" x14ac:dyDescent="0.3">
      <c r="A61" s="142" t="s">
        <v>162</v>
      </c>
      <c r="B61" s="143"/>
      <c r="C61" s="143"/>
      <c r="D61" s="143"/>
      <c r="E61" s="143"/>
      <c r="F61" s="143"/>
      <c r="G61" s="143"/>
      <c r="H61" s="144"/>
    </row>
    <row r="62" spans="1:8" x14ac:dyDescent="0.3">
      <c r="A62" s="142" t="s">
        <v>163</v>
      </c>
      <c r="B62" s="143"/>
      <c r="C62" s="143"/>
      <c r="D62" s="143"/>
      <c r="E62" s="143"/>
      <c r="F62" s="143"/>
      <c r="G62" s="143"/>
      <c r="H62" s="144"/>
    </row>
    <row r="63" spans="1:8" ht="15" thickBot="1" x14ac:dyDescent="0.35">
      <c r="A63" s="145" t="s">
        <v>94</v>
      </c>
      <c r="B63" s="146"/>
      <c r="C63" s="146"/>
      <c r="D63" s="146"/>
      <c r="E63" s="146"/>
      <c r="F63" s="146"/>
      <c r="G63" s="146"/>
      <c r="H63" s="147"/>
    </row>
    <row r="64" spans="1:8" ht="41.4" x14ac:dyDescent="0.3">
      <c r="A64" s="69" t="s">
        <v>0</v>
      </c>
      <c r="B64" s="69" t="s">
        <v>1</v>
      </c>
      <c r="C64" s="85" t="s">
        <v>9</v>
      </c>
      <c r="D64" s="69" t="s">
        <v>2</v>
      </c>
      <c r="E64" s="69" t="s">
        <v>4</v>
      </c>
      <c r="F64" s="69" t="s">
        <v>3</v>
      </c>
      <c r="G64" s="69" t="s">
        <v>7</v>
      </c>
      <c r="H64" s="69" t="s">
        <v>95</v>
      </c>
    </row>
    <row r="65" spans="1:8" x14ac:dyDescent="0.3">
      <c r="A65" s="84">
        <v>1</v>
      </c>
      <c r="B65" s="77" t="s">
        <v>26</v>
      </c>
      <c r="C65" s="86" t="s">
        <v>164</v>
      </c>
      <c r="D65" s="6" t="s">
        <v>5</v>
      </c>
      <c r="E65" s="6">
        <v>1</v>
      </c>
      <c r="F65" s="47" t="s">
        <v>98</v>
      </c>
      <c r="G65" s="7">
        <f>E65</f>
        <v>1</v>
      </c>
      <c r="H65" s="5" t="s">
        <v>99</v>
      </c>
    </row>
    <row r="66" spans="1:8" x14ac:dyDescent="0.3">
      <c r="A66" s="5">
        <v>2</v>
      </c>
      <c r="B66" s="77" t="s">
        <v>165</v>
      </c>
      <c r="C66" s="86" t="s">
        <v>166</v>
      </c>
      <c r="D66" s="6" t="s">
        <v>5</v>
      </c>
      <c r="E66" s="7">
        <v>1</v>
      </c>
      <c r="F66" s="47" t="s">
        <v>98</v>
      </c>
      <c r="G66" s="7">
        <f>E66</f>
        <v>1</v>
      </c>
      <c r="H66" s="5" t="s">
        <v>99</v>
      </c>
    </row>
    <row r="67" spans="1:8" x14ac:dyDescent="0.3">
      <c r="A67" s="5">
        <v>3</v>
      </c>
      <c r="B67" s="77" t="s">
        <v>167</v>
      </c>
      <c r="C67" s="86" t="s">
        <v>168</v>
      </c>
      <c r="D67" s="7" t="s">
        <v>6</v>
      </c>
      <c r="E67" s="5">
        <v>1</v>
      </c>
      <c r="F67" s="47" t="s">
        <v>98</v>
      </c>
      <c r="G67" s="5">
        <v>1</v>
      </c>
      <c r="H67" s="5" t="s">
        <v>99</v>
      </c>
    </row>
    <row r="68" spans="1:8" x14ac:dyDescent="0.3">
      <c r="A68" s="5">
        <v>4</v>
      </c>
      <c r="B68" s="77" t="s">
        <v>169</v>
      </c>
      <c r="C68" s="90" t="s">
        <v>170</v>
      </c>
      <c r="D68" s="7" t="s">
        <v>6</v>
      </c>
      <c r="E68" s="5">
        <v>1</v>
      </c>
      <c r="F68" s="47" t="s">
        <v>98</v>
      </c>
      <c r="G68" s="5">
        <v>1</v>
      </c>
      <c r="H68" s="5" t="s">
        <v>99</v>
      </c>
    </row>
    <row r="69" spans="1:8" x14ac:dyDescent="0.3">
      <c r="A69" s="5">
        <v>5</v>
      </c>
      <c r="B69" s="77" t="s">
        <v>171</v>
      </c>
      <c r="C69" s="91" t="s">
        <v>172</v>
      </c>
      <c r="D69" s="47" t="s">
        <v>173</v>
      </c>
      <c r="E69" s="47">
        <v>1</v>
      </c>
      <c r="F69" s="47" t="s">
        <v>98</v>
      </c>
      <c r="G69" s="47">
        <v>1</v>
      </c>
      <c r="H69" s="5" t="s">
        <v>99</v>
      </c>
    </row>
    <row r="70" spans="1:8" x14ac:dyDescent="0.3">
      <c r="A70" s="5">
        <v>6</v>
      </c>
      <c r="B70" s="77" t="s">
        <v>61</v>
      </c>
      <c r="C70" s="86" t="s">
        <v>174</v>
      </c>
      <c r="D70" s="7" t="s">
        <v>6</v>
      </c>
      <c r="E70" s="5">
        <v>1</v>
      </c>
      <c r="F70" s="47" t="s">
        <v>98</v>
      </c>
      <c r="G70" s="5">
        <v>1</v>
      </c>
      <c r="H70" s="5" t="s">
        <v>99</v>
      </c>
    </row>
    <row r="71" spans="1:8" x14ac:dyDescent="0.3">
      <c r="A71" s="5">
        <v>7</v>
      </c>
      <c r="B71" s="77" t="s">
        <v>175</v>
      </c>
      <c r="C71" s="91" t="s">
        <v>176</v>
      </c>
      <c r="D71" s="7" t="s">
        <v>6</v>
      </c>
      <c r="E71" s="5">
        <v>1</v>
      </c>
      <c r="F71" s="47" t="s">
        <v>98</v>
      </c>
      <c r="G71" s="5">
        <v>1</v>
      </c>
      <c r="H71" s="5" t="s">
        <v>99</v>
      </c>
    </row>
    <row r="72" spans="1:8" x14ac:dyDescent="0.3">
      <c r="A72" s="5">
        <v>8</v>
      </c>
      <c r="B72" s="77" t="s">
        <v>177</v>
      </c>
      <c r="C72" s="90" t="s">
        <v>178</v>
      </c>
      <c r="D72" s="7" t="s">
        <v>10</v>
      </c>
      <c r="E72" s="5">
        <v>1</v>
      </c>
      <c r="F72" s="47" t="s">
        <v>98</v>
      </c>
      <c r="G72" s="5">
        <v>1</v>
      </c>
      <c r="H72" s="5" t="s">
        <v>99</v>
      </c>
    </row>
    <row r="73" spans="1:8" x14ac:dyDescent="0.3">
      <c r="A73" s="5">
        <v>9</v>
      </c>
      <c r="B73" s="77" t="s">
        <v>179</v>
      </c>
      <c r="C73" s="87" t="s">
        <v>180</v>
      </c>
      <c r="D73" s="47" t="s">
        <v>5</v>
      </c>
      <c r="E73" s="47">
        <v>1</v>
      </c>
      <c r="F73" s="47" t="s">
        <v>98</v>
      </c>
      <c r="G73" s="47">
        <v>1</v>
      </c>
      <c r="H73" s="5" t="s">
        <v>134</v>
      </c>
    </row>
    <row r="74" spans="1:8" ht="21" x14ac:dyDescent="0.3">
      <c r="A74" s="148" t="s">
        <v>13</v>
      </c>
      <c r="B74" s="149"/>
      <c r="C74" s="149"/>
      <c r="D74" s="149"/>
      <c r="E74" s="149"/>
      <c r="F74" s="149"/>
      <c r="G74" s="149"/>
      <c r="H74" s="149"/>
    </row>
    <row r="75" spans="1:8" ht="41.4" x14ac:dyDescent="0.3">
      <c r="A75" s="69" t="s">
        <v>0</v>
      </c>
      <c r="B75" s="69" t="s">
        <v>1</v>
      </c>
      <c r="C75" s="5" t="s">
        <v>9</v>
      </c>
      <c r="D75" s="69" t="s">
        <v>2</v>
      </c>
      <c r="E75" s="69" t="s">
        <v>4</v>
      </c>
      <c r="F75" s="69" t="s">
        <v>3</v>
      </c>
      <c r="G75" s="69" t="s">
        <v>7</v>
      </c>
      <c r="H75" s="69" t="s">
        <v>95</v>
      </c>
    </row>
    <row r="76" spans="1:8" x14ac:dyDescent="0.3">
      <c r="A76" s="84">
        <v>1</v>
      </c>
      <c r="B76" s="77" t="s">
        <v>19</v>
      </c>
      <c r="C76" s="86" t="s">
        <v>181</v>
      </c>
      <c r="D76" s="5" t="s">
        <v>8</v>
      </c>
      <c r="E76" s="6">
        <v>1</v>
      </c>
      <c r="F76" s="84" t="s">
        <v>98</v>
      </c>
      <c r="G76" s="7">
        <f>E76</f>
        <v>1</v>
      </c>
      <c r="H76" s="5" t="s">
        <v>134</v>
      </c>
    </row>
    <row r="77" spans="1:8" x14ac:dyDescent="0.3">
      <c r="A77" s="5">
        <v>2</v>
      </c>
      <c r="B77" s="77" t="s">
        <v>20</v>
      </c>
      <c r="C77" s="86" t="s">
        <v>182</v>
      </c>
      <c r="D77" s="5" t="s">
        <v>8</v>
      </c>
      <c r="E77" s="7">
        <v>1</v>
      </c>
      <c r="F77" s="84" t="s">
        <v>98</v>
      </c>
      <c r="G77" s="7">
        <f>E77</f>
        <v>1</v>
      </c>
      <c r="H77" s="5" t="s">
        <v>134</v>
      </c>
    </row>
  </sheetData>
  <mergeCells count="39">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55:H55"/>
    <mergeCell ref="A39:H39"/>
    <mergeCell ref="A40:H40"/>
    <mergeCell ref="A41:H41"/>
    <mergeCell ref="A42:H42"/>
    <mergeCell ref="A43:H43"/>
    <mergeCell ref="A44:H44"/>
    <mergeCell ref="A45:H45"/>
    <mergeCell ref="A46:H46"/>
    <mergeCell ref="A47:H47"/>
    <mergeCell ref="A48:H48"/>
    <mergeCell ref="A54:H54"/>
    <mergeCell ref="A62:H62"/>
    <mergeCell ref="A63:H63"/>
    <mergeCell ref="A74:H74"/>
    <mergeCell ref="A56:H56"/>
    <mergeCell ref="A57:H57"/>
    <mergeCell ref="A58:H58"/>
    <mergeCell ref="A59:H59"/>
    <mergeCell ref="A60:H60"/>
    <mergeCell ref="A61:H6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1" sqref="B21"/>
    </sheetView>
  </sheetViews>
  <sheetFormatPr defaultRowHeight="14.4" x14ac:dyDescent="0.3"/>
  <cols>
    <col min="1" max="1" width="28.6640625" style="16" customWidth="1"/>
  </cols>
  <sheetData>
    <row r="1" spans="1:1" ht="15.6" x14ac:dyDescent="0.3">
      <c r="A1" s="11" t="s">
        <v>6</v>
      </c>
    </row>
    <row r="2" spans="1:1" ht="15.6" x14ac:dyDescent="0.3">
      <c r="A2" s="11" t="s">
        <v>10</v>
      </c>
    </row>
    <row r="3" spans="1:1" ht="15.6" x14ac:dyDescent="0.3">
      <c r="A3" s="11" t="s">
        <v>5</v>
      </c>
    </row>
    <row r="4" spans="1:1" ht="15.6" x14ac:dyDescent="0.3">
      <c r="A4" s="11" t="s">
        <v>17</v>
      </c>
    </row>
    <row r="5" spans="1:1" ht="15.6" x14ac:dyDescent="0.3">
      <c r="A5" s="11" t="s">
        <v>8</v>
      </c>
    </row>
    <row r="6" spans="1:1" ht="15.6" x14ac:dyDescent="0.3">
      <c r="A6" s="11" t="s">
        <v>31</v>
      </c>
    </row>
    <row r="7" spans="1:1" ht="15.6" x14ac:dyDescent="0.3">
      <c r="A7" s="11" t="s">
        <v>69</v>
      </c>
    </row>
    <row r="8" spans="1:1" x14ac:dyDescent="0.3">
      <c r="A8" s="15"/>
    </row>
    <row r="9" spans="1:1" x14ac:dyDescent="0.3">
      <c r="A9" s="15"/>
    </row>
    <row r="10" spans="1:1" x14ac:dyDescent="0.3">
      <c r="A10" s="15"/>
    </row>
    <row r="11" spans="1:1" x14ac:dyDescent="0.3">
      <c r="A11" s="15"/>
    </row>
    <row r="12" spans="1:1" x14ac:dyDescent="0.3">
      <c r="A12" s="15"/>
    </row>
    <row r="13" spans="1:1" x14ac:dyDescent="0.3">
      <c r="A13" s="15"/>
    </row>
    <row r="14" spans="1:1" x14ac:dyDescent="0.3">
      <c r="A14" s="15"/>
    </row>
    <row r="15" spans="1:1" x14ac:dyDescent="0.3">
      <c r="A15" s="15"/>
    </row>
    <row r="16" spans="1:1" x14ac:dyDescent="0.3">
      <c r="A16" s="15"/>
    </row>
    <row r="17" spans="1:1" x14ac:dyDescent="0.3">
      <c r="A17" s="15"/>
    </row>
    <row r="18" spans="1:1" x14ac:dyDescent="0.3">
      <c r="A18" s="15"/>
    </row>
    <row r="19" spans="1:1" x14ac:dyDescent="0.3">
      <c r="A19" s="15"/>
    </row>
    <row r="20" spans="1:1" x14ac:dyDescent="0.3">
      <c r="A20" s="15"/>
    </row>
    <row r="21" spans="1:1" x14ac:dyDescent="0.3">
      <c r="A21" s="15"/>
    </row>
    <row r="22" spans="1:1" x14ac:dyDescent="0.3">
      <c r="A22" s="15"/>
    </row>
    <row r="23" spans="1:1" x14ac:dyDescent="0.3">
      <c r="A23" s="15"/>
    </row>
    <row r="24" spans="1:1" x14ac:dyDescent="0.3">
      <c r="A24" s="15"/>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1" x14ac:dyDescent="0.3">
      <c r="A49" s="15"/>
    </row>
    <row r="50" spans="1:1" x14ac:dyDescent="0.3">
      <c r="A50" s="15"/>
    </row>
    <row r="51" spans="1:1" x14ac:dyDescent="0.3">
      <c r="A51" s="15"/>
    </row>
    <row r="52" spans="1:1" x14ac:dyDescent="0.3">
      <c r="A52" s="15"/>
    </row>
    <row r="53" spans="1:1" x14ac:dyDescent="0.3">
      <c r="A53" s="15"/>
    </row>
    <row r="54" spans="1:1" x14ac:dyDescent="0.3">
      <c r="A54" s="15"/>
    </row>
    <row r="55" spans="1:1" x14ac:dyDescent="0.3">
      <c r="A55" s="15"/>
    </row>
    <row r="56" spans="1:1" x14ac:dyDescent="0.3">
      <c r="A56" s="15"/>
    </row>
    <row r="57" spans="1:1" x14ac:dyDescent="0.3">
      <c r="A57" s="15"/>
    </row>
    <row r="58" spans="1:1" x14ac:dyDescent="0.3">
      <c r="A58" s="15"/>
    </row>
    <row r="59" spans="1:1" x14ac:dyDescent="0.3">
      <c r="A59" s="15"/>
    </row>
    <row r="60" spans="1:1" x14ac:dyDescent="0.3">
      <c r="A60" s="15"/>
    </row>
    <row r="61" spans="1:1" x14ac:dyDescent="0.3">
      <c r="A61" s="15"/>
    </row>
    <row r="62" spans="1:1" x14ac:dyDescent="0.3">
      <c r="A62" s="15"/>
    </row>
    <row r="63" spans="1:1" x14ac:dyDescent="0.3">
      <c r="A63" s="15"/>
    </row>
    <row r="64" spans="1:1" x14ac:dyDescent="0.3">
      <c r="A64" s="15"/>
    </row>
    <row r="65" spans="1:1" x14ac:dyDescent="0.3">
      <c r="A65" s="15"/>
    </row>
    <row r="66" spans="1:1" x14ac:dyDescent="0.3">
      <c r="A66" s="15"/>
    </row>
    <row r="67" spans="1:1" x14ac:dyDescent="0.3">
      <c r="A67" s="15"/>
    </row>
    <row r="68" spans="1:1" x14ac:dyDescent="0.3">
      <c r="A68" s="15"/>
    </row>
    <row r="69" spans="1:1" x14ac:dyDescent="0.3">
      <c r="A69" s="15"/>
    </row>
    <row r="70" spans="1:1" x14ac:dyDescent="0.3">
      <c r="A70" s="15"/>
    </row>
    <row r="71" spans="1:1" x14ac:dyDescent="0.3">
      <c r="A71" s="15"/>
    </row>
    <row r="72" spans="1:1" x14ac:dyDescent="0.3">
      <c r="A72" s="15"/>
    </row>
    <row r="73" spans="1:1" x14ac:dyDescent="0.3">
      <c r="A73" s="15"/>
    </row>
    <row r="74" spans="1:1" x14ac:dyDescent="0.3">
      <c r="A74" s="15"/>
    </row>
    <row r="75" spans="1:1" x14ac:dyDescent="0.3">
      <c r="A75" s="15"/>
    </row>
    <row r="76" spans="1:1" x14ac:dyDescent="0.3">
      <c r="A76" s="15"/>
    </row>
    <row r="77" spans="1:1" x14ac:dyDescent="0.3">
      <c r="A77" s="15"/>
    </row>
    <row r="78" spans="1:1" x14ac:dyDescent="0.3">
      <c r="A78" s="15"/>
    </row>
    <row r="79" spans="1:1" x14ac:dyDescent="0.3">
      <c r="A79" s="15"/>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2024-08-27T13:18:42Z</dcterms:modified>
</cp:coreProperties>
</file>