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BE4557E-5628-4F6A-90EF-5707D4A3AB6C}" xr6:coauthVersionLast="47" xr6:coauthVersionMax="47" xr10:uidLastSave="{00000000-0000-0000-0000-000000000000}"/>
  <bookViews>
    <workbookView xWindow="268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зона'!$A$1:$H$20</definedName>
    <definedName name="_xlnm._FilterDatabase" localSheetId="5" hidden="1">'Охрана труда'!$A$1:$H$28</definedName>
    <definedName name="_xlnm._FilterDatabase" localSheetId="4" hidden="1">'Рабочее место преподавателя'!$A$1:$H$32</definedName>
    <definedName name="_xlnm._FilterDatabase" localSheetId="3" hidden="1">'Рабочее место учащегося'!$A$1:$H$66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9" i="6"/>
  <c r="G34" i="6"/>
  <c r="G33" i="6"/>
  <c r="G28" i="6"/>
  <c r="G22" i="6"/>
  <c r="G23" i="6"/>
  <c r="G24" i="6"/>
  <c r="G28" i="13"/>
  <c r="G22" i="13"/>
  <c r="G5" i="13"/>
  <c r="G18" i="13"/>
  <c r="G7" i="13"/>
  <c r="G24" i="13"/>
  <c r="G9" i="13"/>
  <c r="G15" i="13"/>
  <c r="G27" i="13"/>
  <c r="G12" i="13"/>
  <c r="G21" i="13"/>
  <c r="G4" i="13"/>
  <c r="G17" i="13"/>
  <c r="G6" i="13"/>
  <c r="G23" i="13"/>
  <c r="G8" i="13"/>
  <c r="G14" i="13"/>
  <c r="G26" i="13"/>
  <c r="G11" i="13"/>
  <c r="G20" i="13"/>
  <c r="G3" i="13"/>
  <c r="G16" i="13"/>
  <c r="G13" i="13"/>
  <c r="G25" i="13"/>
  <c r="G10" i="13"/>
  <c r="G19" i="13"/>
  <c r="G29" i="12"/>
  <c r="G20" i="12"/>
  <c r="G23" i="12"/>
  <c r="G25" i="12"/>
  <c r="G2" i="12"/>
  <c r="G8" i="12"/>
  <c r="G28" i="12"/>
  <c r="G31" i="12"/>
  <c r="G22" i="12"/>
  <c r="G17" i="12"/>
  <c r="G12" i="12"/>
  <c r="G15" i="12"/>
  <c r="G7" i="12"/>
  <c r="G27" i="12"/>
  <c r="G30" i="12"/>
  <c r="G24" i="12"/>
  <c r="G16" i="12"/>
  <c r="G9" i="12"/>
  <c r="G14" i="12"/>
  <c r="G32" i="12"/>
  <c r="G5" i="12"/>
  <c r="G26" i="12"/>
  <c r="G21" i="12"/>
  <c r="G19" i="12"/>
  <c r="G10" i="12"/>
  <c r="G13" i="12"/>
  <c r="G4" i="12"/>
  <c r="G3" i="12"/>
  <c r="G6" i="12"/>
  <c r="G11" i="12"/>
  <c r="G50" i="11"/>
  <c r="G13" i="11"/>
  <c r="G63" i="11"/>
  <c r="G66" i="11"/>
  <c r="G8" i="11"/>
  <c r="G21" i="11"/>
  <c r="G54" i="11"/>
  <c r="G53" i="11"/>
  <c r="G40" i="11"/>
  <c r="G59" i="11"/>
  <c r="G30" i="11"/>
  <c r="G18" i="11"/>
  <c r="G22" i="11"/>
  <c r="G58" i="11"/>
  <c r="G62" i="11"/>
  <c r="G27" i="11"/>
  <c r="G7" i="11"/>
  <c r="G41" i="11"/>
  <c r="G6" i="11"/>
  <c r="G34" i="11"/>
  <c r="G12" i="11"/>
  <c r="G51" i="11"/>
  <c r="G35" i="11"/>
  <c r="G24" i="11"/>
  <c r="G25" i="11"/>
  <c r="G23" i="11"/>
  <c r="G2" i="11"/>
  <c r="G3" i="11"/>
  <c r="G49" i="11"/>
  <c r="G15" i="11"/>
  <c r="G29" i="11"/>
  <c r="G5" i="11"/>
  <c r="G11" i="11"/>
  <c r="G20" i="11"/>
  <c r="G9" i="11"/>
  <c r="G10" i="11"/>
  <c r="G19" i="11"/>
  <c r="G26" i="11"/>
  <c r="G45" i="11"/>
  <c r="G44" i="11"/>
  <c r="G55" i="11"/>
  <c r="G64" i="11"/>
  <c r="G61" i="11"/>
  <c r="G33" i="11"/>
  <c r="G4" i="11"/>
  <c r="G38" i="11"/>
  <c r="G60" i="11"/>
  <c r="G57" i="11"/>
  <c r="G56" i="11"/>
  <c r="G52" i="11"/>
  <c r="G65" i="11"/>
  <c r="G47" i="11"/>
  <c r="G48" i="11"/>
  <c r="G46" i="11"/>
  <c r="G39" i="11"/>
  <c r="G36" i="11"/>
  <c r="G32" i="11"/>
  <c r="G28" i="11"/>
  <c r="G17" i="11"/>
  <c r="G16" i="11"/>
  <c r="G14" i="11"/>
  <c r="G31" i="11"/>
  <c r="G37" i="11"/>
  <c r="G43" i="11"/>
  <c r="G15" i="10"/>
  <c r="G14" i="10"/>
  <c r="G18" i="10"/>
  <c r="G17" i="10"/>
  <c r="G5" i="10"/>
  <c r="G8" i="10"/>
  <c r="G6" i="10"/>
  <c r="G16" i="10"/>
  <c r="G12" i="10"/>
  <c r="G9" i="10"/>
  <c r="G10" i="10"/>
  <c r="G13" i="10"/>
  <c r="G11" i="10"/>
  <c r="G3" i="10"/>
  <c r="G2" i="10"/>
  <c r="G4" i="10"/>
  <c r="G7" i="10"/>
  <c r="G20" i="10"/>
  <c r="F22" i="13"/>
  <c r="F5" i="13"/>
  <c r="F27" i="13"/>
  <c r="F12" i="13"/>
  <c r="F4" i="13"/>
  <c r="F17" i="12"/>
  <c r="F15" i="12"/>
  <c r="F17" i="13"/>
  <c r="F26" i="13"/>
  <c r="F11" i="13"/>
  <c r="F3" i="13"/>
  <c r="F16" i="12"/>
  <c r="F14" i="12"/>
  <c r="F16" i="13"/>
  <c r="F13" i="13"/>
  <c r="F25" i="13"/>
  <c r="F10" i="13"/>
  <c r="F19" i="13"/>
  <c r="F2" i="13"/>
  <c r="F26" i="12"/>
  <c r="F21" i="12"/>
  <c r="F4" i="12"/>
  <c r="F3" i="12"/>
  <c r="F6" i="12"/>
  <c r="F11" i="12"/>
  <c r="F18" i="12"/>
  <c r="G288" i="14"/>
  <c r="G287" i="14"/>
  <c r="G186" i="14" l="1"/>
  <c r="G185" i="14"/>
  <c r="G183" i="14"/>
  <c r="G176" i="14"/>
  <c r="G174" i="14"/>
  <c r="G119" i="14"/>
  <c r="G114" i="14"/>
  <c r="G113" i="14"/>
  <c r="G111" i="14"/>
  <c r="G104" i="14"/>
  <c r="G102" i="14"/>
  <c r="G68" i="14"/>
  <c r="G67" i="14"/>
  <c r="G66" i="14"/>
  <c r="G65" i="14"/>
  <c r="G64" i="14"/>
  <c r="G63" i="14"/>
  <c r="G58" i="14"/>
  <c r="G57" i="14"/>
  <c r="G53" i="14"/>
  <c r="G52" i="14"/>
  <c r="G51" i="14"/>
  <c r="G50" i="14"/>
  <c r="G49" i="14"/>
  <c r="H1" i="8" l="1"/>
  <c r="G21" i="6"/>
  <c r="G19" i="10" l="1"/>
  <c r="G42" i="11"/>
  <c r="G18" i="12"/>
  <c r="G2" i="13"/>
  <c r="G48" i="6" l="1"/>
  <c r="G44" i="6"/>
  <c r="G43" i="6"/>
  <c r="G49" i="6"/>
  <c r="G46" i="6"/>
</calcChain>
</file>

<file path=xl/sharedStrings.xml><?xml version="1.0" encoding="utf-8"?>
<sst xmlns="http://schemas.openxmlformats.org/spreadsheetml/2006/main" count="2114" uniqueCount="447">
  <si>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</si>
  <si>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</si>
  <si>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</si>
  <si>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</si>
  <si>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</si>
  <si>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</si>
  <si>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</si>
  <si>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</si>
  <si>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</si>
  <si>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</si>
  <si>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</si>
  <si>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</si>
  <si>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</si>
  <si>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</si>
  <si>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</si>
  <si>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</si>
  <si>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</si>
  <si>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</si>
  <si>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</si>
  <si>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</si>
  <si>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</si>
  <si>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</si>
  <si>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</si>
  <si>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</si>
  <si>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</si>
  <si>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</si>
  <si>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</si>
  <si>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</si>
  <si>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</si>
  <si>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</si>
  <si>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</si>
  <si>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</si>
  <si>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</si>
  <si>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</si>
  <si>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</si>
  <si>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</si>
  <si>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</si>
  <si>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</si>
  <si>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</si>
  <si>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</si>
  <si>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</si>
  <si>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</si>
  <si>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</si>
  <si>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</si>
  <si>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</si>
  <si>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</si>
  <si>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</si>
  <si>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</si>
  <si>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</si>
  <si>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</si>
  <si>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</si>
  <si>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</si>
  <si>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</si>
  <si>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</si>
  <si>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</si>
  <si>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</si>
  <si>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</si>
  <si>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</si>
  <si>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</si>
  <si>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</si>
  <si>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</si>
  <si>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</si>
  <si>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</si>
  <si>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</si>
  <si>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</si>
  <si>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</si>
  <si>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</si>
  <si>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</si>
  <si>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</si>
  <si>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</si>
  <si>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</si>
  <si>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</si>
  <si>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</si>
  <si>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</si>
  <si>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</si>
  <si>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Строительная отрасль</t>
  </si>
  <si>
    <t>Свердловская область</t>
  </si>
  <si>
    <t>ГАПОУ Свердловской области «Уральский колледж технологий и предпринимательства»</t>
  </si>
  <si>
    <t>Лаборатория монтажа санитарно-технических, вентиляционных систем и оборудования</t>
  </si>
  <si>
    <t>08.01.29 Мастер по ремонту и обслуживанию инженерных систем жилищно- коммунального хозяйства</t>
  </si>
  <si>
    <t xml:space="preserve">Сантехника и отопление </t>
  </si>
  <si>
    <t>Сантехника и отопление №2</t>
  </si>
  <si>
    <t>Челябинская область</t>
  </si>
  <si>
    <t>ГБПОУ «Южно-Уральский государственный технический колледж»</t>
  </si>
  <si>
    <t>Монтаж, эксплуатация и ремонт сантехустройств</t>
  </si>
  <si>
    <t>08.01.29 Мастер по ремонту и обслуживанию инженерных систем жилищно-коммунального хозяйства
08.02.13 Монтаж и эксплуатация внутренних сантехнических устройств, кондиционирования воздуха и вентиляции и профессии</t>
  </si>
  <si>
    <t xml:space="preserve">Инфраструктурный лист для оснащения образовательно-производственного центра (кластера) в строительной отрасли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</si>
  <si>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</si>
  <si>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</si>
  <si>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</si>
  <si>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</si>
  <si>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11. Зона под вид работ Лаборатория монтажа санитарно-технических, вентиляционных систем и оборудования (25 рабочих мест)</t>
  </si>
  <si>
    <t>Площадь зоны: не менее 16.0 кв.м.</t>
  </si>
  <si>
    <t>Освещение: не менее 300 люкс</t>
  </si>
  <si>
    <t xml:space="preserve">Интернет : Подключение  ноутбуков к беспроводному интернету (с возможностью подключения к проводному интернету) 	</t>
  </si>
  <si>
    <t>Электричество: 5  подключения к сети 220 Вольт</t>
  </si>
  <si>
    <t>Контур заземления для электропитания и сети слаботочных подключений (при необходимости) : не требуется</t>
  </si>
  <si>
    <t>Покрытие пола: плитка керамическая 16,0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</si>
  <si>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</si>
  <si>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</si>
  <si>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</si>
  <si>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Электрофицированный стенд "Схема центрального горячего водоснабжения</t>
  </si>
  <si>
    <t>Электрофицированный стенд представляет собой панель с высокочувствительными сенсорами , оснащенного программым обеспечением "Виртуальный учитель"</t>
  </si>
  <si>
    <t>ФБ</t>
  </si>
  <si>
    <t>Электрофицированный стенд "Схема центрального холодного водоснабжения</t>
  </si>
  <si>
    <t>Лабораторный стенд "Монтаж сантехнического узла"</t>
  </si>
  <si>
    <t xml:space="preserve">Лабораторный стенд предназначен для проведения практических занятий по изучению особенностей монтажа основных сантехнических систем.
С помощью лабораторного стенда должна быть реализована возможность изучения:
 узла ввода водоснабжения;
 различных сливов;
 приемов монтажа раковины и унитаза;
 приемов монтажа смесителей.
Лабораторный стенд выполнен в напольном исполнении и должен состоять из металлической рамы, на которой должны быть смонтированы элементы системы.
</t>
  </si>
  <si>
    <t>Комплект учебно-лабораторного оборудования "Монтаж бойлера с системой циркуляции горячего водоснабжения"</t>
  </si>
  <si>
    <t xml:space="preserve">Комплект учебно-лабораторного оборудования предназначен для демонстрации особенностей монтажа бойлера, подключения его к системам холодного и горячего водоснабжения, организации системы циркуляции горячей воды.
С помощью лабораторного стенда должна быть реализована возможность изучения приемов монтажа:
 системы обвязки бойлера;
 циркуляционного насоса;
 фильтра грубой очистки перед циркуляционным насосом;
 мембранного компенсационного бака, выполняющего роль расширительного бака.
Лабораторный стенд выполнен в напольном исполнении и должен состоять из перфорированной панели, на которой должны быть смонтированы элементы системы циркуляции горячей воды.
</t>
  </si>
  <si>
    <t>Рабочее место учащегося</t>
  </si>
  <si>
    <t>Площадь зоны: не менее 26 кв.м.</t>
  </si>
  <si>
    <t>Освещение:не менее 300 люкс)</t>
  </si>
  <si>
    <t>Электричество: 4  подключения к сети 220 Вольт</t>
  </si>
  <si>
    <t>Покрытие пола: плитка керамическая 26 м2 на всю зону</t>
  </si>
  <si>
    <t>Стол ученический 1 местный</t>
  </si>
  <si>
    <t>Столешница ЛДСП 22 мм., кромка ПВХ 2 мм;
Металлокаркас профильная труба 40х40;
Закругленные углы;
Крючки для сумок - 2 шт;</t>
  </si>
  <si>
    <t xml:space="preserve">шт (на 1 раб.место) </t>
  </si>
  <si>
    <t>Стул ученический</t>
  </si>
  <si>
    <t xml:space="preserve">Каркас металлический хром
Подлокотники с деревянными накладками: цвет «орех», материал бук
Ограничение по весу: 120 кг
Материал обивки экокожа
</t>
  </si>
  <si>
    <t>Профильное программное обеспечение на мобильный класс</t>
  </si>
  <si>
    <t xml:space="preserve">Графический редактор для разработки чертежей. </t>
  </si>
  <si>
    <t>шт (на 2 раб. места)</t>
  </si>
  <si>
    <t xml:space="preserve">Мобильный класс. Экран не менее 15.6", разрешение экрана не менее 1920×1080, процессор не менее 3.8 ГГц, память не менее 16 Гб, DDR4, SSD не менее 512 Гб, установленная операционная система,предустановленное программное обеспечение 
</t>
  </si>
  <si>
    <t>Мобильная станция для зарядки ноутбуков</t>
  </si>
  <si>
    <t>Мобильная станция для транспортировки и зарядки ноутбуков  Роутер беспроводной.</t>
  </si>
  <si>
    <t xml:space="preserve">шт (на 25 раб.мест) </t>
  </si>
  <si>
    <t>Площадь зоны: не менее 6 кв.м.</t>
  </si>
  <si>
    <r>
      <t>Освещение:</t>
    </r>
    <r>
      <rPr>
        <sz val="11"/>
        <color rgb="FFFF0000"/>
        <rFont val="Times New Roman"/>
        <family val="1"/>
        <charset val="204"/>
      </rPr>
      <t xml:space="preserve"> </t>
    </r>
    <r>
      <rPr>
        <sz val="11"/>
        <color theme="1"/>
        <rFont val="Times New Roman"/>
        <family val="1"/>
        <charset val="204"/>
      </rPr>
      <t>не менее 300 люкс</t>
    </r>
  </si>
  <si>
    <t>Электричество: 3 подклчения к сети 220 Вольт</t>
  </si>
  <si>
    <t>Покрытие пола: 6 м2 на всю зону</t>
  </si>
  <si>
    <t>ПК в сборе с установленным програмным обеспечением</t>
  </si>
  <si>
    <r>
      <t xml:space="preserve">Процессор:  </t>
    </r>
    <r>
      <rPr>
        <sz val="10"/>
        <color theme="1"/>
        <rFont val="Times New Roman"/>
        <family val="1"/>
        <charset val="204"/>
      </rPr>
      <t xml:space="preserve">количество ядер  не менее 4;  тактовая частота  не менее 3.80 GHz; кэш-память не менее 12 MB; </t>
    </r>
    <r>
      <rPr>
        <u/>
        <sz val="10"/>
        <color theme="1"/>
        <rFont val="Times New Roman"/>
        <family val="1"/>
        <charset val="204"/>
      </rPr>
      <t xml:space="preserve">Материнская плата: </t>
    </r>
    <r>
      <rPr>
        <sz val="10"/>
        <color theme="1"/>
        <rFont val="Times New Roman"/>
        <family val="1"/>
        <charset val="204"/>
      </rPr>
      <t xml:space="preserve">Слотов памяти DDR4: не менее 2; слоты PCI-Express x1: не менее 2; слоты PCI-Express x16: не менее 1; кол-во внешних разъемов USB 2.0: не менее 2; </t>
    </r>
    <r>
      <rPr>
        <u/>
        <sz val="10"/>
        <color theme="1"/>
        <rFont val="Times New Roman"/>
        <family val="1"/>
        <charset val="204"/>
      </rPr>
      <t xml:space="preserve">Оперативная память: </t>
    </r>
    <r>
      <rPr>
        <sz val="10"/>
        <color theme="1"/>
        <rFont val="Times New Roman"/>
        <family val="1"/>
        <charset val="204"/>
      </rPr>
      <t xml:space="preserve">Общий объем: не менее 16 ГБ; </t>
    </r>
    <r>
      <rPr>
        <u/>
        <sz val="10"/>
        <color theme="1"/>
        <rFont val="Times New Roman"/>
        <family val="1"/>
        <charset val="204"/>
      </rPr>
      <t>Видеокарта: п</t>
    </r>
    <r>
      <rPr>
        <sz val="10"/>
        <color theme="1"/>
        <rFont val="Times New Roman"/>
        <family val="1"/>
        <charset val="204"/>
      </rPr>
      <t xml:space="preserve">оддержка DirectX 12, поддержка OpenGL 4.6, максимальное разрешение 2D/3D, пикселей: не менее 7680x4320; </t>
    </r>
    <r>
      <rPr>
        <u/>
        <sz val="10"/>
        <color theme="1"/>
        <rFont val="Times New Roman"/>
        <family val="1"/>
        <charset val="204"/>
      </rPr>
      <t xml:space="preserve">Блок питания: </t>
    </r>
    <r>
      <rPr>
        <sz val="10"/>
        <color theme="1"/>
        <rFont val="Times New Roman"/>
        <family val="1"/>
        <charset val="204"/>
      </rPr>
      <t xml:space="preserve">Мощность: не менее 600W; </t>
    </r>
    <r>
      <rPr>
        <u/>
        <sz val="10"/>
        <color theme="1"/>
        <rFont val="Times New Roman"/>
        <family val="1"/>
        <charset val="204"/>
      </rPr>
      <t>Монитор</t>
    </r>
    <r>
      <rPr>
        <sz val="10"/>
        <color theme="1"/>
        <rFont val="Times New Roman"/>
        <family val="1"/>
        <charset val="204"/>
      </rPr>
      <t xml:space="preserve">: Диагональ: не менее 19 ″; </t>
    </r>
    <r>
      <rPr>
        <sz val="10"/>
        <color rgb="FF000000"/>
        <rFont val="Times New Roman"/>
        <family val="1"/>
        <charset val="204"/>
      </rPr>
      <t xml:space="preserve">Проводная клавиатура, </t>
    </r>
    <r>
      <rPr>
        <sz val="10"/>
        <color theme="1"/>
        <rFont val="Times New Roman"/>
        <family val="1"/>
        <charset val="204"/>
      </rPr>
      <t>Мышь компьютерная.</t>
    </r>
  </si>
  <si>
    <t>Многофункциональное устройство A4, GDI, черно-белое, дуплекс, ADF 35, LAN, USB,  с запасным комплектом картриджей</t>
  </si>
  <si>
    <t>Интерактивный программно-аппаратный комплекс 75" с рельсовой системой</t>
  </si>
  <si>
    <t xml:space="preserve">Раздвижная рельсовая система из 4-х поверхностей, две фиксируются к стене и две свободно перемещаются по рельсовой системе перекрывая установленную в центре интерактивную панель
Интерактивная панель: Диагональ экрана  75" (189,3 см), не  менее 20 касаний;  wifi, bluetooth
</t>
  </si>
  <si>
    <t xml:space="preserve">Разрешение видео: не менее 1280х720
Интерфейс подключения USB 2.0
Встроенный микрофон. Крепление на монитор.
</t>
  </si>
  <si>
    <t xml:space="preserve">Гарнитура для ПК </t>
  </si>
  <si>
    <t xml:space="preserve">Подключение mini-Jack 2x3,5 мм. Стерео звук.
Импеданс динамиков: не менее 32 Ом
Частотный диапазон динамиков: не менее 42 Гц и не более 17000 Гц. Чувствительность динамиков: не менее 95 Дб. Частотный диапазон микрофона: не менее 90 Гц и не более 15000 Гц. Чувствительность микрофона: не более -40 Дб.
</t>
  </si>
  <si>
    <t xml:space="preserve">Мобильный класс: Ноутбук учителя Экран не менее 15.6", разрешение экрана не менее 1920×1080, процессор не менее 4.2 ГГц, , память не менее 16 Гб, DDR4, внешний HDD 1000 Гб, 5400 об/мин, SSD не  1000 Гб, WiFi, Bluetooth, HDMI, WEB-камера, предустановленное программное обеспечение для управления классом) </t>
  </si>
  <si>
    <t>шт.</t>
  </si>
  <si>
    <t>Мобильная станция</t>
  </si>
  <si>
    <t>Стол преподавателя</t>
  </si>
  <si>
    <t xml:space="preserve">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Предусмотрен кабель-канал, с подкатной тумбой 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</si>
  <si>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Топ шкафа выполнен из ЛДСП толщиной 22мм и кромкой 2мм . Каркас и полки шкафа изготовлены из ЛДСП 16мм, кромкой ПВХ 2мм. Верхнее отделение представляет собой закрытую нишу с тонированным  стеклом 4мм в аллюмневой рамке, двумя навесными полками . Нижнее отделение  — с распашными дверцами из ЛДСП толщиной 16 мм и одной навесной полкой. В качестве крепежной фурнитуры применяется эксцентриковая стяжка. Ручки металлические типа «скоба». Задняя стенка  выполнена из ХДФ толщиной 4 мм, внутренняя поверхность облицована декоративной пленкой в цвет каркаса шкафа. </t>
  </si>
  <si>
    <t>Документ-камера</t>
  </si>
  <si>
    <t>Зона захвата А4, Разрешение 2Mp (1600 х 1200 пикселей). Подключение к компьютеру USB. Подсветка - Есть,  Площадь сканирования до А4</t>
  </si>
  <si>
    <t>Шкаф коммутационный</t>
  </si>
  <si>
    <t>Шкаф коммутационный ЦМО ШРН-ЭКОНОМ настенный 6U 600х350 мм пер. дв. Стекл.85 кг серый 300 мм 11.4 кг 180 град. 345 мм. В комплекте с точками доступа Mikro Tik cAP lite RBcALP, управляемым коммутатором, модулем SFP оптическим, с установкой патч-корда, с монтажом и пуско-наладочными работами.</t>
  </si>
  <si>
    <t xml:space="preserve">Аптечка универсальная для оказания первой помощи </t>
  </si>
  <si>
    <t>ВБ</t>
  </si>
  <si>
    <t>Тип огнетушителя: порошковый.</t>
  </si>
  <si>
    <t>Кулер 19 л (холодная/горячая вода)</t>
  </si>
  <si>
    <t>Напольный. С функцией нагрева и охлаждения</t>
  </si>
  <si>
    <t>Универсальный, антибактериальный</t>
  </si>
  <si>
    <t>Маски одноразовые, голубые</t>
  </si>
  <si>
    <t>Облучатель-рециркулятор</t>
  </si>
  <si>
    <t>Ультрафиолетовый бактерицидный настенный</t>
  </si>
  <si>
    <t>22. Зона под вид работ Сантехника и отпление №2 (8 рабочих мест)</t>
  </si>
  <si>
    <t>Площадь зоны: не менее 137,96/146,6 кв.м.</t>
  </si>
  <si>
    <t xml:space="preserve">Освещение: Допустимо верхнее искусственное освещение ( не менее 400 люкс) </t>
  </si>
  <si>
    <r>
      <t>Интернет : П</t>
    </r>
    <r>
      <rPr>
        <sz val="11"/>
        <rFont val="Times New Roman"/>
        <family val="1"/>
        <charset val="204"/>
      </rPr>
      <t xml:space="preserve">одключение  ноутбука кпроводному интернету 	</t>
    </r>
  </si>
  <si>
    <t>Электричество: _5_ подключения к сети  по 220 Вольт; 4 подключения к сети  по 380 Вольт</t>
  </si>
  <si>
    <t>Покрытие пола:   керамогранит 137,96 на всю зону</t>
  </si>
  <si>
    <t>Подведение/ отведение ГХВС (при необходимости) :  ГХВС имеется</t>
  </si>
  <si>
    <t>Приточно-вытяжная вентиляция: не требуется</t>
  </si>
  <si>
    <t xml:space="preserve">Вальцовочный станок ручной </t>
  </si>
  <si>
    <t>Электромеханические вальцы с тремя валами используются при изготовлении обечаек цилиндрической формы, элементов дуги и правки плоских деталей.Максимальная толщина металла (мм) 0,8 Рабочая ширина не менее (мм) 2500
Диаметр валов 90 мм Мощность привода (кВт) 1,5</t>
  </si>
  <si>
    <t xml:space="preserve">Оборудование </t>
  </si>
  <si>
    <t xml:space="preserve">шт. </t>
  </si>
  <si>
    <t xml:space="preserve">Гильотина электрическая
</t>
  </si>
  <si>
    <t xml:space="preserve">электромеханическая для резки металлического листа и тонких пластинНапряжение В380Вес, кг980Габариты Д*Ш*В (мм)1870х1160х1430
</t>
  </si>
  <si>
    <t xml:space="preserve">Профессиональный комплект оснастки сварочных столов </t>
  </si>
  <si>
    <t xml:space="preserve"> Системы применяются для обработки и сборки крупногабаритных промышленных изделий. Прочные и массивные элементы, с помощью которых проводят сборочно-сварочные работы с тяжелыми деталями. Позволяет надежно закрепить деталь.  Элементы — болты, угольники, быстрозажимное оборудование, струбцины, упоры, адаптеры, призмы, упоры.</t>
  </si>
  <si>
    <t xml:space="preserve">Станок ленточнопильный по металлу </t>
  </si>
  <si>
    <t xml:space="preserve"> Оснащен гидравлическим приводом, регулирующим высоту и нажатие. Панель управления имеет отдельную кнопку аварийной остановки двигателя.   Система охлаждения полотна. В комплекте идут тиски. Основание имеет 4 колеса. Мощный двигатель не менее 1,5 кВт . Резка ведется со скоростью 20-90 м/мин.
</t>
  </si>
  <si>
    <t>Полуавтоматический трубогибочный, профилегибочный станок с набором кондукторов</t>
  </si>
  <si>
    <t xml:space="preserve">Частота вращения рабочего вала 8.87 об./мин
Направление вращения рабочего вала реверсивное Мощность электродвигателя мотор-редуктора не менее 1,5 кВт
Ток питания сети 1ф-50 Гц, 220 В, 3ф-50 Гц, 380 В Габаритные размеры не менее (д x ш x в) 1150 x 480 x 850 мм Радиусная гибка пустотелого и полнотелого металлопроката (вальцовка).    + дополнительные кондукторы для художественной ковки                       </t>
  </si>
  <si>
    <t xml:space="preserve">Листогиб сегментальный электромеханический  </t>
  </si>
  <si>
    <t xml:space="preserve">Электромеханический.   Электродвигатели на верхней прижимной и нижней рабочей планке; Переносная педаль управления; Длина не менее, мм  3830   Ширина,не менее мм   760     Высота не менее, мм  1450       
</t>
  </si>
  <si>
    <t xml:space="preserve">Сварочный стол 3D с оснасткой </t>
  </si>
  <si>
    <t>Сварочнй столо борудован пятью рабочими поверхностями. Главная рабочая поверхность расположена сверху и является стальной плитой с толщиной 35 мм с сеткой отверстий 100 * 100 мм. Боковые рабочие поверхности имеют высоту 200 мм, а сетка отверстий с диаметром 28 мм имеет параметры 50 * 50 мм.</t>
  </si>
  <si>
    <t>в наличии</t>
  </si>
  <si>
    <t>Установка алмазного бурения  с набором алмазных коронок</t>
  </si>
  <si>
    <t xml:space="preserve">Частота сети, Гц 50 Мощность, кВт 3,6 Напряжение, В 220 Скорость, об/мин 298-667 Макс. диаметр коронки, мм 500
Наклон  Индикация нагрузки  Электронная защита  Механическая защита  Плавный пуск  PRCD </t>
  </si>
  <si>
    <r>
      <t>Площадь зоны: не менее</t>
    </r>
    <r>
      <rPr>
        <sz val="11"/>
        <rFont val="Times New Roman"/>
        <family val="1"/>
        <charset val="204"/>
      </rPr>
      <t xml:space="preserve"> 8,64</t>
    </r>
    <r>
      <rPr>
        <sz val="11"/>
        <color theme="1"/>
        <rFont val="Times New Roman"/>
        <family val="1"/>
        <charset val="204"/>
      </rPr>
      <t xml:space="preserve"> кв.м.</t>
    </r>
  </si>
  <si>
    <t>Освещение: Допустимо верхнее искусственное освещение ( не менее 400 люкс)</t>
  </si>
  <si>
    <t xml:space="preserve">Интернет : Подключение  ноутбука к проводному интернету  </t>
  </si>
  <si>
    <t xml:space="preserve">Электричество: _2_ подключения к сети  по (220 Вольт)	</t>
  </si>
  <si>
    <t>Покрытие пола: керамогранит 8,64 на всю зону</t>
  </si>
  <si>
    <t>Ноутбук с сумкой, процессор не менее 2.1GHz; не менее 15.6" FHD (1920x1080) AG; не менее 16Gb DDR4(1); SSD не менее 512Gb; операционная система, предустановленное программное обеспечение</t>
  </si>
  <si>
    <t>Многофункциональное устройство</t>
  </si>
  <si>
    <t>Офисный стол</t>
  </si>
  <si>
    <t xml:space="preserve">угловой, 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с подкатной тумбой 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</si>
  <si>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обивки:сетка/ткань
</t>
  </si>
  <si>
    <t xml:space="preserve">Каркас и полка шкафа изготовлены из ЛДСП. Топ шкафа выполнен из ЛДСП толщиной  22мм, и облицованы кромкой ПВХ толщиной  2мм. Все торцевые поверхности каркаса обработаны  кромкой ПВХ 2мм. В верхней части шкафа полка для головных уборов и выдвижная штанга расположенная перпендикулярно задней стенке. Задняя стенка выполнена из ХДФ толщиной 4 мм, внутренняя поверхность облицована декоративной пленкой в цвет каркаса шкафа.  В качестве крепежной фурнитуры применяется эксцентриковая стяжка. Ручки металлические типа «скоба».
</t>
  </si>
  <si>
    <t xml:space="preserve">Топ шкафа выполнен из ЛДСП толщиной 22мм и кромкой 2мм . Каркас и полки шкафа изготовлены из ЛДСП 16мм, кромкой ПВХ 2мм. Верхнее отделение представляет собой закрытую нишу с тонированным  стеклом 4мм в аллюмневой рамке, двумя навесными полками . Нижнее отделение  — с распашными дверцами из ЛДСП толщиной 16 мм и одной навесной полкой. В качестве крепежной фурнитуры применяется эксцентриковая стяжка. Ручки металлические типа «скоба». Задняя стенка  выполнена из ХДФ толщиной 4 мм, внутренняя поверхность облицована декоративной пленкой в цвет каркаса шкафа. 
</t>
  </si>
  <si>
    <t>Меловая доска</t>
  </si>
  <si>
    <t>Доска передвижная поворотная меловая. Наполнитель : гофрокартон 5 слойный
Обрамление : алюминиевый профиль с пластиковыми уголками
Рабочая поверхность - металлический лист
Обратная сторона : оцинкованный лист
Лоток - 20 сантиметров</t>
  </si>
  <si>
    <t>Аптечка универсальная для оказания первой помощи</t>
  </si>
  <si>
    <t>Порошковый для пожапротушения</t>
  </si>
  <si>
    <t>С функцией нагрева и электронным охлаждением</t>
  </si>
  <si>
    <t>Универсальный антибактериальный</t>
  </si>
  <si>
    <t>Защитные очки</t>
  </si>
  <si>
    <t>С дужками, прозрачные</t>
  </si>
  <si>
    <t xml:space="preserve">Респиратор </t>
  </si>
  <si>
    <t>Формованный c клапаном выдоха.</t>
  </si>
  <si>
    <r>
      <t>Защитные беруши, шт</t>
    </r>
    <r>
      <rPr>
        <sz val="11"/>
        <color rgb="FFFF0000"/>
        <rFont val="Times New Roman"/>
        <family val="1"/>
        <charset val="204"/>
      </rPr>
      <t xml:space="preserve">. </t>
    </r>
  </si>
  <si>
    <t xml:space="preserve">Снижение уровня шума, дБ 30. Вес нетто, кг 0,3. Регулировка длины есть. Материал, ABS-пластик
</t>
  </si>
  <si>
    <t>Ультрафиолетовый бактерицидный передвижной</t>
  </si>
  <si>
    <t>21. Зона под вид работ Сантехника и отпление (6 рабочих мест)</t>
  </si>
  <si>
    <t>Площадь зоны: не менее 104,3/159,6 кв.м.</t>
  </si>
  <si>
    <r>
      <t>Интернет : П</t>
    </r>
    <r>
      <rPr>
        <sz val="11"/>
        <rFont val="Times New Roman"/>
        <family val="1"/>
        <charset val="204"/>
      </rPr>
      <t xml:space="preserve">одключение  ноутбука к беспроводному интернету 	</t>
    </r>
  </si>
  <si>
    <t xml:space="preserve">Электричество: _4_ подключения к сети  по 220 Вольт </t>
  </si>
  <si>
    <t>Покрытие пола:   заливной пол 104,3 на всю зону</t>
  </si>
  <si>
    <t>Приточно-вытяжная вентиляция: имеется</t>
  </si>
  <si>
    <t>Компрессор с комплектующими</t>
  </si>
  <si>
    <t>Производительность, л/мин 580 Рабочее давление, бар 10
Мощность, кВт 3 Цилиндр/Ступень 3/1Напряжение, В380
Тип смазки Масляный Тип двигателя Электрический Тип компрессора Поршневой</t>
  </si>
  <si>
    <t>Площадь зоны:  48 кв.м (8 кв.м. на 1 рабочее место)</t>
  </si>
  <si>
    <t xml:space="preserve">Интернет : Подключение  ноутбука к беспроводному интернету  </t>
  </si>
  <si>
    <t>Электричество: 16 розеток  подключения к сети  220 Вольтт (2 розетки на 1 рабочее место)</t>
  </si>
  <si>
    <t>Контур заземления для электропитания и сети слаботочных подключений (при необходимости): не требуется</t>
  </si>
  <si>
    <t>Покрытие пола: ковролин 48 кв.м. на всю зону</t>
  </si>
  <si>
    <t>Подведение/ отведение ГХВС (при необходимости): ГХВС имеется</t>
  </si>
  <si>
    <t xml:space="preserve">Монтажный стол </t>
  </si>
  <si>
    <t xml:space="preserve">Столешница  фанера 40 мм  Количество ящиков, шт  4   Высота стола, мм   859  Длина рабочего стола, мм 1500
</t>
  </si>
  <si>
    <t>шт. (на 1 раб. место)</t>
  </si>
  <si>
    <t>Набор  в пластиковом чемодане с аккумулятором и зарядным устройством</t>
  </si>
  <si>
    <t xml:space="preserve">Усилие обжима, кН 32 Угол поворота клещей, град. 270
Ёмкость аккумулятора, Ач 4 Тип аккумуляторной батареи литий-ионная Диаметр прессования 12-110
Допустимая температура окружающей среды, t град С от -10 до +60 Габариты (ДхШхВ), мм 467x120x80
Среднее время обжима, сек 5
Рабочий диапазон диаметров, мм(дюйм) 12-110 Рабочий ход, мм 40 Гидравлический привод позволяет выполнять принудительный обжим фитингов, диаметр которых достигает 110 мм.
</t>
  </si>
  <si>
    <t>Ножницы для резки пластмассовых труб до72мм  D 75 мм SUPER–EGO 568750000</t>
  </si>
  <si>
    <t xml:space="preserve">Для точной резки пластиковых труб из ПП, ПЭ, сшитый ПЭ, ПВХ, ПБ, ПВДФ.
Сделаны из алюминия.Лезвие из нержавеющей стали. Быстрый возврат ножа при открывании рукояток. Обе рукоятки с нескользящими накладками. Предохранительеый стопор.  Применение для материалов ПБ
Рабочий диапазон диаметров, мм(дюйм) 0-75(0-3)
</t>
  </si>
  <si>
    <t xml:space="preserve">Параллельные тиски </t>
  </si>
  <si>
    <t>Для фиксации разнообразных предметов и труб D 27 - 70 мм.Не бьются.
Защищенный, крепкий болт с трапециевидной резьбой. Регулируемая двухсторонняя призменная направляющая.
Надставка - наковальня для рихтовочных работ.
Стальные кованные тиски с коваными, закаленными углообразными губками для труб, расположенными под параллельными губками.</t>
  </si>
  <si>
    <t xml:space="preserve">Приспособление для выпрямления трубы </t>
  </si>
  <si>
    <t>Для установки на станок для разматывания трубы Размер: 16–25</t>
  </si>
  <si>
    <t xml:space="preserve">Резьбонарезной клупп </t>
  </si>
  <si>
    <t xml:space="preserve">Для изготовления точных резьбовых соединений  на трубах D 3/8 - 2" Рабочий диапазон диаметров, мм(дюйм) 3/8-1/2-3/4-1-1,1/4-1,1/2-2 Тип резьбы BSPT R
</t>
  </si>
  <si>
    <t xml:space="preserve">Трубогиб </t>
  </si>
  <si>
    <t>Толщина стенки, мм 1 Угол гибки, град 0-180 Сегменты, мм/дюймы 12-15-18-22
Рабочий диапазон диаметров, мм(дюйм) 12-22</t>
  </si>
  <si>
    <t xml:space="preserve">Труборез-фаскосниматель </t>
  </si>
  <si>
    <t xml:space="preserve">Инструмент для резки и снятия фаски является универсальным режущим инструментом "3 в 1".  Держатель с резцом может разворачиваться на 180 градусов. Подходит для тонкостенных и толстостенных труб из полимерных материалов (ПВХ, ПЭ, ПП, СПЭ, ПБ и ПВДФ).
</t>
  </si>
  <si>
    <t xml:space="preserve">Труборез </t>
  </si>
  <si>
    <t>Инструмент для резки труб. Труборез  для труб не менее D 6-35 мм.(1/4-1,3/8 дюйма) используется при проведении работ по монтажу и ремонту сантехнических и отопительных систем,</t>
  </si>
  <si>
    <t>РБ</t>
  </si>
  <si>
    <t xml:space="preserve">Электронный угломер </t>
  </si>
  <si>
    <t>Акустический сигнал при 0° и 90°.
Простая калибровка для стабильной точности.
Прочный алюминиевый корпус. Хорошо читаемый дисплей.
Два пузырьковых уровня позволяют использовать уклономер в качестве ватерпаса.</t>
  </si>
  <si>
    <t>Универсальный фаскосниматель с адаптером</t>
  </si>
  <si>
    <t>Для быстрого и чистого снятия внешней и внутренней фаски медных труб. Универсальный - внутренний и внешний.
Легко снимает любую фаску.</t>
  </si>
  <si>
    <t xml:space="preserve">Уровень электронный 
</t>
  </si>
  <si>
    <t xml:space="preserve">Яркая подсветка;  Пузырьковая колба;  4 режима энергопотребления;  Съемные торцевые колпачки;
 Звуковая сигнализация при отклонении на 2°;
</t>
  </si>
  <si>
    <t>Устройство для обработки края резьбы</t>
  </si>
  <si>
    <t>Устройство для обработки острого края резьбы 3/8-2" после нарезания ручным клуппом или на станке перед уплотнением льном / фумлентой.
Цельнолитое стальное устройство с закаленными роликами.</t>
  </si>
  <si>
    <t xml:space="preserve">Цепные тиски </t>
  </si>
  <si>
    <t>Диаметр труб максимальный, мм/дюйм 165/6
Диаметр труб минимальный, мм/дюйм 10/1/8</t>
  </si>
  <si>
    <r>
      <t>Площадь зоны: не менее</t>
    </r>
    <r>
      <rPr>
        <sz val="11"/>
        <rFont val="Times New Roman"/>
        <family val="1"/>
        <charset val="204"/>
      </rPr>
      <t xml:space="preserve"> 7,3</t>
    </r>
    <r>
      <rPr>
        <sz val="11"/>
        <color theme="1"/>
        <rFont val="Times New Roman"/>
        <family val="1"/>
        <charset val="204"/>
      </rPr>
      <t xml:space="preserve"> кв.м.</t>
    </r>
  </si>
  <si>
    <t>Покрытие пола: заливной пол</t>
  </si>
  <si>
    <t xml:space="preserve">угловой, 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с подкатной тумбой 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</si>
  <si>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Стул </t>
  </si>
  <si>
    <t xml:space="preserve">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
сетка/ткань
</t>
  </si>
  <si>
    <t xml:space="preserve">Каркас и полка шкафа изготовлены из ЛДСП. Топ шкафа выполнен из ЛДСП толщиной  22мм, и облицованы кромкой ПВХ толщиной  2мм. Все торцевые поверхности каркаса обработаны  кромкой ПВХ 2мм. В верхней части шкафа полка для головных уборов и выдвижная штанга расположенная перпендикулярно задней стенке. Задняя стенка выполнена из ХДФ толщиной 4 мм, внутренняя поверхность облицована декоративной пленкой в цвет каркаса шкафа.  В качестве крепежной фурнитуры применяется эксцентриковая стяжка. Ручки металлические типа «скоба»
</t>
  </si>
  <si>
    <t xml:space="preserve">Топ шкафа выполнен из ЛДСП толщиной 22мм и кромкой 2мм . Каркас и полки шкафа изготовлены из ЛДСП 16мм, кромкой ПВХ 2мм. Верхнее отделение представляет собой закрытую нишу с тонированным  стеклом 4мм в аллюмневой рамке, двумя навесными полками . Нижнее отделение  — с распашными дверцами из ЛДСП толщиной 16 мм и одной навесной полкой. В качестве крепежной фурнитуры применяется эксцентриковая стяжка. Ручки металлические типа «скоба». Задняя стенка  выполнена из ХДФ толщиной 4 мм, внутренняя поверхность облицована декоративной пленкой в цвет каркаса шкафа. 
</t>
  </si>
  <si>
    <t>Респиратор</t>
  </si>
  <si>
    <t xml:space="preserve">Снижение уровня шума, дБ 30. Вес нетто, кг 0,3. Регулировка длины есть. Материал, ABS-пластик.
</t>
  </si>
  <si>
    <r>
      <t xml:space="preserve">Инфраструктурный лист для оснащения образовательно-производственного центра (кластера)
</t>
    </r>
    <r>
      <rPr>
        <i/>
        <sz val="16"/>
        <color rgb="FFFF0000"/>
        <rFont val="Times New Roman"/>
        <family val="1"/>
        <charset val="204"/>
      </rPr>
      <t>Строитель Южного Урала</t>
    </r>
  </si>
  <si>
    <t xml:space="preserve">Основная информация об образовательно-производственном центре (кластере): </t>
  </si>
  <si>
    <r>
      <t xml:space="preserve">Субъект Российской Федерации: </t>
    </r>
    <r>
      <rPr>
        <sz val="12"/>
        <rFont val="Times New Roman"/>
        <family val="1"/>
        <charset val="204"/>
      </rPr>
      <t>Челябинская область</t>
    </r>
  </si>
  <si>
    <t>Базовая организация кластера: ГБПОУ "Южно-Уральский государственный технический колледж"</t>
  </si>
  <si>
    <r>
      <t xml:space="preserve">Адрес базовой образовательной организации: </t>
    </r>
    <r>
      <rPr>
        <sz val="11"/>
        <rFont val="Times New Roman"/>
        <family val="1"/>
        <charset val="204"/>
      </rPr>
      <t>г. Челябинск, ул. Горького, д. 15.</t>
    </r>
  </si>
  <si>
    <r>
      <t xml:space="preserve">8. Зона под вид работ: </t>
    </r>
    <r>
      <rPr>
        <b/>
        <sz val="16"/>
        <rFont val="Times New Roman"/>
        <family val="1"/>
        <charset val="204"/>
      </rPr>
      <t>Монтаж, эксплуатация и ремонт сантехустройств</t>
    </r>
    <r>
      <rPr>
        <sz val="16"/>
        <rFont val="Times New Roman"/>
        <family val="1"/>
        <charset val="204"/>
      </rPr>
      <t xml:space="preserve"> (6 рабочих мест)</t>
    </r>
  </si>
  <si>
    <t>Площадь зоны: не менее 34 кв.м.</t>
  </si>
  <si>
    <t xml:space="preserve">Освещение: Допустимо верхнее искусственное освещение ( не менее 300 люкс) </t>
  </si>
  <si>
    <t xml:space="preserve">Электричество: _2_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</si>
  <si>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</si>
  <si>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бетонирование, окраска</t>
  </si>
  <si>
    <t>Подведение/ отведение ГХВС (при необходимости) : требуется</t>
  </si>
  <si>
    <t>Шкаф для одежды металлический 2 отделения</t>
  </si>
  <si>
    <t>Количество отделений:2
Количество полок в отделении: 1шт.
Нагрузка на полку:15кг
Ширина, мм: не менее 600
Глубина, мм: не менее 500</t>
  </si>
  <si>
    <t xml:space="preserve">Шкаф инструментальный </t>
  </si>
  <si>
    <t>Металл, габариты не менее 950х500х1900, два отделения, с полками, выдвижными ящиками, держателями для ключей и инструментов, нагрузка на полку не менее 80 кг</t>
  </si>
  <si>
    <t xml:space="preserve">Стеллаж </t>
  </si>
  <si>
    <t>Рама из катаного профиля П80, П100 толщина металла не менее 1.5, 2 мм) - высота не менее 2100 мм .Глубина стеллажа не менее 600 мм. Длина секции не менее 1000 мм.</t>
  </si>
  <si>
    <t>Стремянка складная  передвижная 4 ступенчатая</t>
  </si>
  <si>
    <t>Стремянка алюминиевая не менее 4 ступеней. Длиной не менее 160.0 см, ширина ступеней не менее 80 мм.</t>
  </si>
  <si>
    <t xml:space="preserve">Площадь зоны: не менее  48 кв.м. </t>
  </si>
  <si>
    <t>Освещение: Комбинированное ( не менее 300 люкс)</t>
  </si>
  <si>
    <t>Интернет : не требуется</t>
  </si>
  <si>
    <t xml:space="preserve">Электричество: 6 подключений к сети  по 220 Вольт </t>
  </si>
  <si>
    <t>Контур заземления для электропитания и сети слаботочных подключений : предусмотрено</t>
  </si>
  <si>
    <t>Покрытие пола: фанера - 36  м2 на всю зону</t>
  </si>
  <si>
    <t xml:space="preserve">Рабочее место </t>
  </si>
  <si>
    <t>Комплект наборных каркасно-металлических стоек, с резиновыми антискользящими коврами (2500*3000)</t>
  </si>
  <si>
    <t xml:space="preserve">шт (на 1 раб. место) </t>
  </si>
  <si>
    <t xml:space="preserve">Верстак слесарный </t>
  </si>
  <si>
    <t>стол металлический промышленный не менее 1000 мм (115001), нагрузка на столешницу не менее 700 кг</t>
  </si>
  <si>
    <t xml:space="preserve">Параллельные тиски   </t>
  </si>
  <si>
    <t>стальные кованные тиски с коваными, закаленными углообразными губками для труб, расположенными под параллельными губками. Защищенный, крепкий болт с трапециевидной резьбой, регулируемая двухсторонняя призменная направляющая. Надставка-наковальня для рихтовочных работ.Надежная, прочная конструкция, V-образная опора с зубьями и перемычкой предотвращает деформацию трубы при зажиме, износостойкие зажимные губки, кованые и закаленные, прочная зажимная цепь, быстрый зажим при помощи эксцентриковой рукоятки и зажимного болта Ширина губок: не менее 140мм, Ширина зажима: не менее 150мм, Глубина зажима: не менее 80мм, Максимальный диаметр зажимаемой трубы: не менее 2 дюймов. Вес: не менее 15,6 кг.)</t>
  </si>
  <si>
    <t>Цепные тиски для труб</t>
  </si>
  <si>
    <t>Макс. диаметр трубы (А), дюйм 1/8“ – 2.1/2 Макс. диаметр трубы (А), мм 10 – 76)</t>
  </si>
  <si>
    <t xml:space="preserve">Электронный течеискатель  </t>
  </si>
  <si>
    <t>тип сенсора: ионный сенсор со встроенным фильтром. Звуковые сигналы: свыше 100 сигналов, варьирующихся по силе звука, в зависимости от величины утечки</t>
  </si>
  <si>
    <t xml:space="preserve">Уровень лазерный на штативе </t>
  </si>
  <si>
    <t>габариты, мм - 200x160x230; Степень защиты -IP 54;Макс. рабочая температура, °С- 45; Мин. рабочая температура, °С - -10; Время работы на одном заряде, ч - 7; Напряжение питания, В - 4.5; Количество батареек, шт – 3)</t>
  </si>
  <si>
    <t xml:space="preserve">Телескопический труборез для медных труб   </t>
  </si>
  <si>
    <t>для резки металлических труб толщиной 6 - 35 мм. Минимальный диаметр отрезаемой трубы: не менее 6 мм, Максимальный диаметр отрезаемой трубы: не более 35 мм</t>
  </si>
  <si>
    <t>Телескопический труборез для нержавеющих стальных труб</t>
  </si>
  <si>
    <t>для точной резки нержавеющих стальных труб Ø 1/4“ – 1.5/8“ (6-35 мм). Два направляющих ролика с канавкой: для разреза вплотную к отбортовке. Вес 470 гр</t>
  </si>
  <si>
    <t xml:space="preserve">Набор универсальный для ручной гибки труб    </t>
  </si>
  <si>
    <t>Инструмент ручной гибочный универсальный с углом гиба: 0-200 °. Предназначен для гибки прутка, полосы, трубы, квадрата. Работает как трубогиб и профилегиб с удобной и быстрой гибкой круглой и квадратной трубы, профилей и другого материала</t>
  </si>
  <si>
    <t>Набор горелка с пьезоподжигом и баллоном</t>
  </si>
  <si>
    <t>двухкомпонентная прорезиненная пластиковая конструкция. Пламя устойчиво к ветру.расход топлива, гр/ч - 100. Тип огня - Открытый. Используемое топливо - Газ Пьезоподжиг</t>
  </si>
  <si>
    <t>Клещи для пресс-фитинга</t>
  </si>
  <si>
    <t>универсальное крепление: для всех прессов с совместимым креплением для пресс-клещей.  Из кованой специальной стали с высоким коэффициентом нагружения: подходит для всех прессов с постоянным усилием обжима 32 – 34 кН,  Специальная закалка:высокая степень эластичности и упругости, долговременная защита от коррозии: оптимальное решение для жестких условий эксплуатации на стройке. Размер - для обжима медных труб 22 мм, тип SV/V</t>
  </si>
  <si>
    <t xml:space="preserve">Клещи для пресс-устройства  </t>
  </si>
  <si>
    <t>универсальное крепление: для всех прессов с совместимым креплением для пресс-клещей.  Из кованой специальной стали с высоким коэффициентом нагружения: подходит для всех прессов с постоянным усилием обжима 32 – 34 кН,  Специальная закалка: высокая степень эластичности и упругости, долговременная защита от коррозии: оптимальное решение для жестких условий эксплуатации на стройке. Размер - для обжима медных труб 16 мм, тип SV/V</t>
  </si>
  <si>
    <t>Набор для пресс-систем с аккумулятором и зарядным устройством</t>
  </si>
  <si>
    <t>Вес, кг 0.65. Тип товара зарядное устройство.Тип аккумулятора li-ion.Тип питания от сети. Тип устройства - Универсальный . Количество аккумуляторов 2. Модель совместимого инструмента 18 В ХR , 54 В ХR. Конструкция аккумулятора Слайдер.Напряжение, В 54</t>
  </si>
  <si>
    <t xml:space="preserve">Компрессор воздушный </t>
  </si>
  <si>
    <t>Тип компрессора Поршневой
Тип смазки Масляный
Привод Прямой
Производительность по всасыванию не менее 250 л/мин
Объем ресивера не менее 24 л
Максимальное рабочее давление 8 бар</t>
  </si>
  <si>
    <t xml:space="preserve">Высокотехнологичные сантехнические клещи </t>
  </si>
  <si>
    <t>Вес, г - 335
Высота, мм- 50
Глубина, мм - 262
Головка - полированная
Диапазон диаметра для труб -50 мм
Диапазон для гаек, размер под ключ, мм/д -46
Длина, мм -250
Клещи - черненые
Позиции установки -25
Ручки чехлы из противоскользящей пластмассы
Ширина, мм -92</t>
  </si>
  <si>
    <t>Ножовка по металлу</t>
  </si>
  <si>
    <t>Длина ручных ножовок характеризуется расстоянием между отверстиями на концах — от 6 " до 14 " (от 150 до 400 мм). Для ручного пиления используются полотна 250 мм и 300 мм, шириной 12,5 и 25 мм и толщиной 0,63 — 1,25 мм.</t>
  </si>
  <si>
    <t>Молоток слесарный</t>
  </si>
  <si>
    <t>Тип молотка -слесарный
Вес бойка, кг- 0.4
Форма бойка -круглая
Материал рукоятки -дерево
Общая длина, мм -300
Общий вес, кг -0.495</t>
  </si>
  <si>
    <t>Угловая шлифовальная машина</t>
  </si>
  <si>
    <t>для зачистки и резки материалов из металла и камня без использования воды; диск на 125 мм, технология AFT и ХРТ, электрический тормоз, защита от случайного запуска и плавный пуск;тип аккумулятора Li-lon, 40 B</t>
  </si>
  <si>
    <t>Аккумуляторная сабельная пила с аккумулятором (2 шт.) и универсальным зарядным устройством</t>
  </si>
  <si>
    <t>Емкость аккумулятора, Ач -3
Тип аккумулятора -Li-lon
Напряжение аккумулятора, В -18
Вес, кг -3.7Класс товара -профессиональный
Материал обработки -дерево, пластик, металл
Величина хода, мм -28
Глубина распила (металл), мм -130
Глубина распила (дерево), мм -255
Макс. число ходов на холостом ходу, ход/мин -2900
Тип двигателя -щеточный
Количество аккумуляторов в комплекте- 2</t>
  </si>
  <si>
    <t>Аккумуляторная дрель-шуруповерт в комплекте с адаптером для фаскоснимателя</t>
  </si>
  <si>
    <t xml:space="preserve">Max крутящий момент : 50 Нм    Тип аккумулятора: Li-Ion    Напряжение аккумулятора: 18 В    Max диаметр сверления (металл): 12 мм    Мах диаметр сверления (дерево): 30 мм    Вес нетто: 1,3 кг </t>
  </si>
  <si>
    <t xml:space="preserve">Набор комбинированных рожково-накидных ключей </t>
  </si>
  <si>
    <t>Минимальный размер	10 мм
Максимальный размер	19 мм
Количество предметов, шт 	6</t>
  </si>
  <si>
    <t>Набор разводных ключей</t>
  </si>
  <si>
    <t>Тип- набор инструментов
Инструменты в комплекте -ключи гаечные
Количество гаечных ключей -не менее 26 шт.
Тип гаечных ключей комбинированный
Мин. размер гаечных ключей -6 мм
Макс. размер гаечных ключей -32 мм</t>
  </si>
  <si>
    <t>Набор отверток</t>
  </si>
  <si>
    <t>Полый стержень для работы с резьбовыми шпильками, . Многокомпонентная ручка для высокой скорости работы и особенно эргономичного завинчивания.  твёрдые зоны поддерживают высокую скорость работы, в то время как мягкие зоны ручки обеспечивают передачу больших моментов силы. Ручка с шестигранным краем для защиты от перекатывания. С маркировкой на ручке для облегчённого отбора и сортировки инструментов. Для шестигранных винтов и гаек.</t>
  </si>
  <si>
    <t>Плоскогубцы комбинированные</t>
  </si>
  <si>
    <t>Длина, мм-200
Материал губок -сталь 45
Вес, кг -0,377
Длина в упаковке, мм -245
Ширина в упаковке, мм -64
Высота в упаковке, мм -30</t>
  </si>
  <si>
    <t>Универсальный ступенчатый ключ</t>
  </si>
  <si>
    <t>Рабочий диаметр: 3/8; 1/2; 3/4; 1 дюйм    Посадочный квадрат: 1/2 дюйма    Трещотка: есть    Материал: CrV    Вес нетто: 0,68 кг    Вид: дюймовый</t>
  </si>
  <si>
    <t>Компрессор с гибком шлангом и быстросъемными адаптерами</t>
  </si>
  <si>
    <t xml:space="preserve">Компрессор с манометром для обеспечения давления не менее2 бар, точность измерения давления 0,1 бар. Гибкий шланг длина не менее 5 метров, быстросъемные соединения для: присоединения к трубопроводам 1/2" наружная резьба - 1 шт. 1/2" внутренняя резьба - 1 шт. </t>
  </si>
  <si>
    <t>Пистолет для накачки шин с манометром</t>
  </si>
  <si>
    <t>Тип -Пистолет для подкачки шин
Цвет -Серый
Гарантийный срок -1 год</t>
  </si>
  <si>
    <t>Инструментальная тележка 6 ящиков</t>
  </si>
  <si>
    <t>Инструментальная тележка 6 ящиков; Габариты без упаковки: 745х465х825 мм</t>
  </si>
  <si>
    <t>Сварочные аппараты для раструбной сварки полимерных труб</t>
  </si>
  <si>
    <t>Мощность, кВт - 0.8
Напряжение, В - 230
Применение для материалов - ПВДФ
Рабочий диапазон диаметров, мм(дюйм) - 20-63</t>
  </si>
  <si>
    <t>Калибратор для МПТ</t>
  </si>
  <si>
    <t>Тип: открытый    Для труб (диаметр х толщина) (мм): 16х2; 20х2; 26х3; 32х3</t>
  </si>
  <si>
    <t>Ножницы для резки гофрошлангов и металлопластиковых труб</t>
  </si>
  <si>
    <t>Min диаметр трубы: 18 мм  
 Max диаметр трубы: 26 мм    Тип труб: металлопластиковые</t>
  </si>
  <si>
    <t>Циркуляционный насос</t>
  </si>
  <si>
    <t>Тип -Циркуляционный насос
Электродвигатель
Тип запуска -Автоматический, Ручной, Электрический
Производительность, л/мин -68
Эжектор -Нет</t>
  </si>
  <si>
    <t>Учебный стенд «Монтаж сантехнического узла с инсталляцией»</t>
  </si>
  <si>
    <t>1.	Инсталляция для подвесного унитаза -1шт. материал - металл, пластик, цвет - белый, синий, режим слива воды - двухрежимный , подвод воды - слева сбоку/сверху, тип инсталляции - для подвесного унитаза, тип смыва - механический, объем смывного бачка – не менее 8л, монтаж - фронтальный, межосевое расстояние под крепежные шпильки - 180/230, объем смыва – 3/6 л, шумоизоляция – в наличии;
2.	Подвесной унитаз -1шт.  материал – сантехнический фарфор, цвет - белый глянец, тип унитаза – подвесной, материал сидения - дюропласт, материал крепления - нержавеющая сталь, микролифт – в наличии; быстросъемное -  да.
3.	Клавиша для инсталляции – 1 шт. ширина изделия – 220 мм, глубина изделия – 13 мм, высота изделия –150 мм, материал - пластик, цвет -  глянцевый хром.
4.	Инсталляция для раковины – 1 шт.  тип - монтажная рама, назначение - для раковины, материал - металл, монтажная высота, см - 133, монтажная глубина, см - 7.5, метод крепления - в пол, в капитальную стену, в некапитальную стену
5.	Раковина для инсталляции – 1 шт. тип раковины - подвесная, материал - фаянс, 
6.	Смеситель для раковины, 1 шт.
7.	Набор монтажных материалов.</t>
  </si>
  <si>
    <t xml:space="preserve">Набор ключей трубных газовых </t>
  </si>
  <si>
    <t>Размер max: 38 мм    
Размер max: 1 1/2 дюйм    
Вид: миллиметровый/дюймовый</t>
  </si>
  <si>
    <t>Набор Г-образных шестигранников</t>
  </si>
  <si>
    <t>Назначение -для монтажных и демонтажных работ
Ключей в наборе- 8 шт.
Вес - 0.23 кг
Набор - да
Форм-фактор - Г-образный</t>
  </si>
  <si>
    <t xml:space="preserve">Фаскосниматель </t>
  </si>
  <si>
    <t>Легкое, быстрое и качественное снятие прямолинейных и криволинейных фасок размером до 3 мм под углом от 15° до 45°</t>
  </si>
  <si>
    <t>Рулетка лазерная</t>
  </si>
  <si>
    <t>Лазерный дальномер  с поверкой А00525 поддерживает функции измерения площади и объема, сложения и вычитания, а также измерения недоступных отрезков. В верхней и нижней частях прибора имеются протекторные накладки, которые защищают его от повреждений при ударах или случайных падениях. Яркая подсветка дисплея позволяет работать даже в условиях плохой освещенности.</t>
  </si>
  <si>
    <t>Уровень 1000 мм</t>
  </si>
  <si>
    <t>Строительный алюминиевый 1000 мм х 65 мм, 3 ампулы с ручками Длина: 1000 мм    Количество рукояток: нет шт.   Тип корпуса: коробчатый</t>
  </si>
  <si>
    <t>Уровень 500 мм</t>
  </si>
  <si>
    <t xml:space="preserve">Строительный алюминиевый 500 мм х 65 мм, 3 ампулы с ручками Длина: 500 мм    Количество рукояток: нет шт Тип корпуса: коробчатый)  </t>
  </si>
  <si>
    <t>Набор клупп</t>
  </si>
  <si>
    <t xml:space="preserve">Для нарезки резьбы на трубах диаметром от 3/8" до 1 1/4" </t>
  </si>
  <si>
    <t>Карманная рулетка</t>
  </si>
  <si>
    <t>Рулетка с механизмом автосмотки. Длина рулетки составляет не менее 5 метров. Корпус рулетки имеет специальные вставки, которые защищают механизм автосмотки и сам корпус при падении</t>
  </si>
  <si>
    <t>Электронный угломер</t>
  </si>
  <si>
    <t xml:space="preserve">Диапазон измерения угла, град       0-225         Диапазон измерения уклона, град       0-225         Оптимальный диапазон измерения, град 0-225         Точность (пузырьковый уровень), град       0.5         Точность (электронное измерение), град       0.05 </t>
  </si>
  <si>
    <t>Цифровой уклономер</t>
  </si>
  <si>
    <t>Цифровой магнитный уклономер, Оптимальный диапазон измерения, град       0-90; Точность (пузырьковый уровень), град       ±0.02; Точность (электронное измерение), град ±0.01.</t>
  </si>
  <si>
    <t xml:space="preserve">Метр складной деревянный </t>
  </si>
  <si>
    <t>Длина: 2000 мм    Мах измеряемая длина: 2000 мм    Класс точности: 3</t>
  </si>
  <si>
    <t xml:space="preserve">Угольник металлический  </t>
  </si>
  <si>
    <t>Угольник металлический  250-400 мм Размеры: 262 x 139 x 14 Вес: 0.11 кг.</t>
  </si>
  <si>
    <r>
      <t xml:space="preserve">Площадь зоны: не менее </t>
    </r>
    <r>
      <rPr>
        <sz val="11"/>
        <rFont val="Times New Roman"/>
        <family val="1"/>
        <charset val="204"/>
      </rPr>
      <t>12</t>
    </r>
    <r>
      <rPr>
        <sz val="11"/>
        <color theme="1"/>
        <rFont val="Times New Roman"/>
        <family val="1"/>
        <charset val="204"/>
      </rPr>
      <t xml:space="preserve"> кв.м.</t>
    </r>
  </si>
  <si>
    <t xml:space="preserve">Интернет : Подключение  компьютеров к проводному интернету 	</t>
  </si>
  <si>
    <t>Покрытие пола: бетон</t>
  </si>
  <si>
    <t>Автоматизированное рабочее место для демонстраций</t>
  </si>
  <si>
    <t>ПК -не менее: CPU 3400 МГц. 8 ядер, RAM  16 Гб. SSD 1TB +монитор ж\к 24”)</t>
  </si>
  <si>
    <t xml:space="preserve">Телевизор ЖК </t>
  </si>
  <si>
    <t>Тип-  телевизор LED
Питание-100-240В ～ 50/60Гц
Тип подсветки экрана -Direct LED
Диагональ экрана (дюйм) не менее 65"
Разрешение экрана -не менее 4K UltraHD, 3840x2160
Формат экрана -16:9                                                                     напольная стойка есть</t>
  </si>
  <si>
    <t xml:space="preserve"> Стул</t>
  </si>
  <si>
    <t>из хромированного металла, материал сиденья и спинки — белая акриловая сетка, с механизмом повышенной комфортности,  со смещенной осью качания и фиксацией в рабочем положении, габариты не менее 380х380х640</t>
  </si>
  <si>
    <t xml:space="preserve"> Стол</t>
  </si>
  <si>
    <t>стол с тумбой, столешница, выполненная из ЛДСП толщиной 25 мм облицованной кромкой ПВХ 2 мм, переднего щита, выполненного из ЛДСП 16 мм, облицованного кромкой ПВХ 0,4 мм, боковые опоры выполненные из профильной квадратной стальной трубы сечением 50×50×1,5 мм. Опоры окрашены полимерной порошковой краской и имеют возможность регулировки по неровностям пола. Цвет - серыйне, габариты не менее 800х600х760мм</t>
  </si>
  <si>
    <t>Шкаф для инструкционных и методических  материалов</t>
  </si>
  <si>
    <t>шкаф верх стекло/ЛДСП двери, цвет серый высота 1980 мм, глубина 450 мм, ширина 854 мм</t>
  </si>
  <si>
    <t xml:space="preserve">В соответствии с Приказом № 1331н от 15.12.2020 </t>
  </si>
  <si>
    <t>Углекислотный, предназначен для тушения локальных очагов возгорания в производственных помещениях</t>
  </si>
  <si>
    <t>Спецодежда</t>
  </si>
  <si>
    <t xml:space="preserve">Костюмы защитные, перчатки защитные </t>
  </si>
  <si>
    <t>Сантехника и отопление</t>
  </si>
  <si>
    <t>Вальцовочный станок ручной</t>
  </si>
  <si>
    <t>Гильотина электрическая</t>
  </si>
  <si>
    <t>Профессиональный комплект оснастки сварочных столов</t>
  </si>
  <si>
    <t>Станок ленточнопильный по металлу</t>
  </si>
  <si>
    <t>Листогиб сегментальный электромеханический</t>
  </si>
  <si>
    <t>Сварочный стол 3D с оснасткой</t>
  </si>
  <si>
    <t>Установка алмазного бурения с набором алмазных коронок</t>
  </si>
  <si>
    <t>Шкаф инструментальный</t>
  </si>
  <si>
    <t>Стремянка складная передвижная 4 ступенчатая</t>
  </si>
  <si>
    <t>Монтажный стол</t>
  </si>
  <si>
    <t>Набор в пластиковом чемодане с аккумулятором и зарядным устройством</t>
  </si>
  <si>
    <t>Ножницы для резки пластмассовых труб до72мм D 75 мм SUPER–EGO 568750000</t>
  </si>
  <si>
    <t>Параллельные тиски</t>
  </si>
  <si>
    <t>Приспособление для выпрямления трубы</t>
  </si>
  <si>
    <t>Резьбонарезной клупп</t>
  </si>
  <si>
    <t>Трубогиб</t>
  </si>
  <si>
    <t>Труборез-фаскосниматель</t>
  </si>
  <si>
    <t>Труборез</t>
  </si>
  <si>
    <t>Уровень электронный</t>
  </si>
  <si>
    <t>Цепные тиски</t>
  </si>
  <si>
    <t>Рабочее место</t>
  </si>
  <si>
    <t>Верстак слесарный</t>
  </si>
  <si>
    <t>Электронный течеискатель</t>
  </si>
  <si>
    <t>Уровень лазерный на штативе</t>
  </si>
  <si>
    <t>Телескопический труборез для медных труб</t>
  </si>
  <si>
    <t>Набор универсальный для ручной гибки труб</t>
  </si>
  <si>
    <t>Клещи для пресс-устройства</t>
  </si>
  <si>
    <t>Компрессор воздушный</t>
  </si>
  <si>
    <t>Высокотехнологичные сантехнические клещи</t>
  </si>
  <si>
    <t>Набор комбинированных рожково-накидных ключей</t>
  </si>
  <si>
    <t>Набор ключей трубных газовых</t>
  </si>
  <si>
    <t>Фаскосниматель</t>
  </si>
  <si>
    <t>Метр складной деревянный</t>
  </si>
  <si>
    <t>Угольник металлический</t>
  </si>
  <si>
    <r>
      <t xml:space="preserve">Процессор:  количество ядер  не менее 4;  тактовая частота  не менее 3.80 GHz; кэш-память не менее 12 MB; Материнская плата: Слотов памяти DDR4: не менее 2; слоты PCI-Express x1: не менее 2; слоты PCI-Express x16: не менее 1; кол-во внешних разъемов USB 2.0: не менее 2; Оперативная память: Общий объем: не менее 16 ГБ; Видеокарта: поддержка DirectX 12, поддержка OpenGL 4.6, максимальное разрешение 2D/3D, пикселей: не менее 7680x4320; Блок питания: Мощность: не менее 600W; Монитор: Диагональ: не менее 19 ″; </t>
    </r>
    <r>
      <rPr>
        <sz val="12"/>
        <color rgb="FF000000"/>
        <rFont val="Times New Roman"/>
        <family val="1"/>
        <charset val="204"/>
      </rPr>
      <t xml:space="preserve">Проводная клавиатура, </t>
    </r>
    <r>
      <rPr>
        <sz val="12"/>
        <color theme="1"/>
        <rFont val="Times New Roman"/>
        <family val="1"/>
        <charset val="204"/>
      </rPr>
      <t>Мышь компьютерная.</t>
    </r>
  </si>
  <si>
    <t>Гарнитура для ПК</t>
  </si>
  <si>
    <t>Телевизор ЖК</t>
  </si>
  <si>
    <t>Шкаф для инструкционных и методических материалов</t>
  </si>
  <si>
    <t>Маски медицинские одноразовые</t>
  </si>
  <si>
    <t>Защитные беруши, шт.</t>
  </si>
  <si>
    <t>Базовая часть</t>
  </si>
  <si>
    <t>Электрофицированный стенд "Схема центрального горячего водоснабжения"</t>
  </si>
  <si>
    <t>Электрофицированный стенд "Схема центрального холодного водоснабжения"</t>
  </si>
  <si>
    <t>Графический редактор для разработки чертежей</t>
  </si>
  <si>
    <t>Калибратор для металлопластиковых труб</t>
  </si>
  <si>
    <t>Инструментальная тележка</t>
  </si>
  <si>
    <t>Ножницы для резки пластмассовых труб</t>
  </si>
  <si>
    <t>Уровень</t>
  </si>
  <si>
    <t>Защитные беруши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</si>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</sst>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b/>
      <sz val="11"/>
      <color rgb="FFFF0000"/>
      <name val="Times New Roman"/>
      <family val="1"/>
      <charset val="204"/>
    </font>
    <font>
      <sz val="10"/>
      <name val="Times New Roman"/>
      <family val="1"/>
      <charset val="204"/>
    </font>
    <font>
      <sz val="10"/>
      <color theme="1"/>
      <name val="Times New Roman"/>
      <family val="1"/>
      <charset val="204"/>
    </font>
    <font>
      <u/>
      <sz val="10"/>
      <color theme="1"/>
      <name val="Times New Roman"/>
      <family val="1"/>
      <charset val="204"/>
    </font>
    <font>
      <sz val="10"/>
      <color rgb="FF000000"/>
      <name val="Times New Roman"/>
      <family val="1"/>
      <charset val="204"/>
    </font>
    <font>
      <sz val="10"/>
      <color rgb="FF383838"/>
      <name val="Times New Roman"/>
      <family val="1"/>
      <charset val="204"/>
    </font>
    <font>
      <sz val="11"/>
      <color theme="0"/>
      <name val="Times New Roman"/>
      <family val="1"/>
      <charset val="204"/>
    </font>
    <font>
      <sz val="11"/>
      <name val="Calibri"/>
      <family val="2"/>
      <scheme val="minor"/>
    </font>
    <font>
      <i/>
      <sz val="16"/>
      <color rgb="FFFF0000"/>
      <name val="Times New Roman"/>
      <family val="1"/>
      <charset val="204"/>
    </font>
    <font>
      <b/>
      <sz val="16"/>
      <name val="Times New Roman"/>
      <family val="1"/>
      <charset val="204"/>
    </font>
    <font>
      <sz val="11"/>
      <name val="Calibri"/>
      <family val="2"/>
      <charset val="204"/>
      <scheme val="minor"/>
    </font>
    <font>
      <sz val="12"/>
      <color rgb="FF383838"/>
      <name val="Times New Roman"/>
      <family val="1"/>
      <charset val="204"/>
    </font>
    <font>
      <b/>
      <sz val="12"/>
      <color rgb="FF820E0E"/>
      <name val="Times New Roman"/>
      <family val="1"/>
      <charset val="204"/>
    </font>
  </fonts>
  <fills count="2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3" tint="0.79992065187536243"/>
        <bgColor indexed="64"/>
      </patternFill>
    </fill>
    <fill>
      <patternFill patternType="solid">
        <fgColor theme="3" tint="0.7998901333658864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rgb="FFFF0000"/>
        <bgColor indexed="64"/>
      </patternFill>
    </fill>
    <fill>
      <patternFill patternType="solid">
        <fgColor rgb="FF92D050"/>
        <bgColor indexed="64"/>
      </patternFill>
    </fill>
    <fill>
      <patternFill patternType="solid">
        <fgColor theme="2" tint="-0.749992370372631"/>
        <bgColor indexed="64"/>
      </patternFill>
    </fill>
    <fill>
      <patternFill patternType="solid">
        <fgColor rgb="FFF9C7C7"/>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37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lignmen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6" borderId="8" xfId="0" applyFont="1" applyFill="1" applyBorder="1" applyAlignment="1">
      <alignment horizontal="left" vertical="center"/>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wrapText="1"/>
    </xf>
    <xf numFmtId="0" fontId="29" fillId="12" borderId="8" xfId="0" applyFont="1" applyFill="1" applyBorder="1" applyAlignment="1">
      <alignment vertical="center" wrapText="1"/>
    </xf>
    <xf numFmtId="0" fontId="0" fillId="11" borderId="8" xfId="0" applyFill="1" applyBorder="1" applyAlignment="1">
      <alignment horizontal="left" vertical="center" wrapText="1"/>
    </xf>
    <xf numFmtId="0" fontId="29" fillId="0" borderId="8" xfId="0" applyFont="1" applyBorder="1" applyAlignment="1">
      <alignment vertical="center" wrapText="1"/>
    </xf>
    <xf numFmtId="0" fontId="0" fillId="13" borderId="8" xfId="0" applyFill="1" applyBorder="1" applyAlignment="1">
      <alignment horizontal="center" vertical="center" wrapText="1"/>
    </xf>
    <xf numFmtId="0" fontId="29" fillId="14" borderId="8" xfId="0" applyFont="1" applyFill="1" applyBorder="1" applyAlignment="1">
      <alignment vertical="center" wrapText="1"/>
    </xf>
    <xf numFmtId="0" fontId="0" fillId="13" borderId="8" xfId="0" applyFill="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vertical="top"/>
      <protection locked="0"/>
    </xf>
    <xf numFmtId="0" fontId="2" fillId="0" borderId="8" xfId="0" applyFont="1" applyBorder="1" applyAlignment="1">
      <alignment vertical="top" wrapText="1"/>
    </xf>
    <xf numFmtId="0" fontId="2" fillId="0" borderId="8" xfId="0" applyFont="1" applyBorder="1" applyAlignment="1" applyProtection="1">
      <alignment horizontal="center" vertical="top"/>
      <protection locked="0"/>
    </xf>
    <xf numFmtId="0" fontId="2" fillId="0" borderId="8" xfId="0" applyFont="1" applyBorder="1" applyAlignment="1">
      <alignment horizontal="center" vertical="top"/>
    </xf>
    <xf numFmtId="0" fontId="4" fillId="18" borderId="8" xfId="0" applyFont="1" applyFill="1" applyBorder="1" applyAlignment="1" applyProtection="1">
      <alignment horizontal="left" vertical="top"/>
      <protection locked="0"/>
    </xf>
    <xf numFmtId="0" fontId="2" fillId="18" borderId="8" xfId="0" applyFont="1" applyFill="1" applyBorder="1" applyAlignment="1">
      <alignment vertical="top" wrapText="1"/>
    </xf>
    <xf numFmtId="0" fontId="32" fillId="18" borderId="8" xfId="0" applyFont="1" applyFill="1" applyBorder="1" applyAlignment="1">
      <alignment vertical="top" wrapText="1"/>
    </xf>
    <xf numFmtId="0" fontId="2" fillId="18" borderId="8" xfId="0" applyFont="1" applyFill="1" applyBorder="1" applyAlignment="1" applyProtection="1">
      <alignment horizontal="center" vertical="top"/>
      <protection locked="0"/>
    </xf>
    <xf numFmtId="0" fontId="2" fillId="18" borderId="8" xfId="0" applyFont="1" applyFill="1" applyBorder="1" applyAlignment="1">
      <alignment horizontal="center" vertical="top"/>
    </xf>
    <xf numFmtId="0" fontId="2" fillId="0" borderId="8" xfId="0" applyFont="1" applyBorder="1" applyAlignment="1">
      <alignment horizontal="center" vertical="center" wrapText="1"/>
    </xf>
    <xf numFmtId="0" fontId="2" fillId="0" borderId="3" xfId="0" applyFont="1" applyBorder="1" applyAlignment="1">
      <alignment horizontal="center" vertical="top" wrapText="1"/>
    </xf>
    <xf numFmtId="0" fontId="2" fillId="0" borderId="29" xfId="0" applyFont="1" applyBorder="1" applyAlignment="1">
      <alignment horizontal="left" vertical="top" wrapText="1"/>
    </xf>
    <xf numFmtId="0" fontId="4" fillId="0" borderId="3" xfId="0" applyFont="1" applyBorder="1" applyAlignment="1">
      <alignment horizontal="center" vertical="top" wrapText="1"/>
    </xf>
    <xf numFmtId="0" fontId="4" fillId="0" borderId="8" xfId="0" applyFont="1" applyBorder="1" applyAlignment="1">
      <alignment horizontal="center" vertical="top" wrapText="1"/>
    </xf>
    <xf numFmtId="0" fontId="4" fillId="0" borderId="8" xfId="0" applyFont="1" applyBorder="1" applyAlignment="1">
      <alignment horizontal="center" vertical="top"/>
    </xf>
    <xf numFmtId="0" fontId="4" fillId="0" borderId="29" xfId="0" applyFont="1" applyBorder="1" applyAlignment="1">
      <alignment horizontal="left" vertical="top" wrapText="1"/>
    </xf>
    <xf numFmtId="0" fontId="32" fillId="2" borderId="8" xfId="0" applyFont="1" applyFill="1" applyBorder="1" applyAlignment="1">
      <alignment vertical="top" wrapText="1"/>
    </xf>
    <xf numFmtId="0" fontId="4" fillId="2" borderId="8" xfId="0" applyFont="1" applyFill="1" applyBorder="1" applyAlignment="1">
      <alignment horizontal="center" vertical="top"/>
    </xf>
    <xf numFmtId="0" fontId="4" fillId="2" borderId="8" xfId="0" applyFont="1" applyFill="1" applyBorder="1" applyAlignment="1">
      <alignment horizontal="center" vertical="top" wrapText="1"/>
    </xf>
    <xf numFmtId="0" fontId="4" fillId="2" borderId="3" xfId="0" applyFont="1" applyFill="1" applyBorder="1" applyAlignment="1">
      <alignment horizontal="center" vertical="top" wrapText="1"/>
    </xf>
    <xf numFmtId="0" fontId="33" fillId="0" borderId="8" xfId="0" applyFont="1" applyBorder="1" applyAlignment="1">
      <alignment vertical="top" wrapText="1"/>
    </xf>
    <xf numFmtId="0" fontId="2" fillId="0" borderId="8" xfId="0" applyFont="1" applyBorder="1" applyAlignment="1">
      <alignment horizontal="center" vertical="top" wrapText="1"/>
    </xf>
    <xf numFmtId="0" fontId="2" fillId="0" borderId="8" xfId="0" applyFont="1" applyBorder="1" applyAlignment="1">
      <alignment horizontal="left" vertical="center" wrapText="1"/>
    </xf>
    <xf numFmtId="0" fontId="2" fillId="0" borderId="3" xfId="0" applyFont="1" applyBorder="1" applyAlignment="1">
      <alignment horizontal="left" vertical="top"/>
    </xf>
    <xf numFmtId="0" fontId="2" fillId="0" borderId="3" xfId="0" applyFont="1" applyBorder="1" applyAlignment="1">
      <alignment vertical="top" wrapText="1"/>
    </xf>
    <xf numFmtId="0" fontId="2" fillId="0" borderId="3" xfId="0" applyFont="1" applyBorder="1" applyAlignment="1">
      <alignment horizontal="center" vertical="top"/>
    </xf>
    <xf numFmtId="0" fontId="2" fillId="18" borderId="3" xfId="0" applyFont="1" applyFill="1" applyBorder="1" applyAlignment="1">
      <alignment horizontal="left" vertical="top"/>
    </xf>
    <xf numFmtId="0" fontId="33" fillId="18" borderId="8" xfId="0" applyFont="1" applyFill="1" applyBorder="1" applyAlignment="1">
      <alignment vertical="top" wrapText="1"/>
    </xf>
    <xf numFmtId="0" fontId="2" fillId="18" borderId="8" xfId="0" applyFont="1" applyFill="1" applyBorder="1" applyAlignment="1">
      <alignment horizontal="center" vertical="top" wrapText="1"/>
    </xf>
    <xf numFmtId="0" fontId="4" fillId="18" borderId="8" xfId="0" applyFont="1" applyFill="1" applyBorder="1" applyAlignment="1">
      <alignment horizontal="center" vertical="top" wrapText="1"/>
    </xf>
    <xf numFmtId="0" fontId="4" fillId="18" borderId="3" xfId="0" applyFont="1" applyFill="1" applyBorder="1" applyAlignment="1">
      <alignment horizontal="center" vertical="top" wrapText="1"/>
    </xf>
    <xf numFmtId="0" fontId="4" fillId="18" borderId="8" xfId="0" applyFont="1" applyFill="1" applyBorder="1" applyAlignment="1">
      <alignment horizontal="center" vertical="top"/>
    </xf>
    <xf numFmtId="0" fontId="2" fillId="0" borderId="8" xfId="0" applyFont="1" applyBorder="1" applyAlignment="1">
      <alignment horizontal="left" vertical="top"/>
    </xf>
    <xf numFmtId="0" fontId="2" fillId="0" borderId="8" xfId="0" applyFont="1" applyBorder="1" applyAlignment="1">
      <alignment vertical="top"/>
    </xf>
    <xf numFmtId="0" fontId="2" fillId="0" borderId="0" xfId="0" applyFont="1" applyAlignment="1">
      <alignment vertical="top" wrapText="1"/>
    </xf>
    <xf numFmtId="0" fontId="2" fillId="0" borderId="31" xfId="0" applyFont="1" applyBorder="1" applyAlignment="1">
      <alignment horizontal="center" vertical="top" wrapText="1"/>
    </xf>
    <xf numFmtId="0" fontId="4" fillId="0" borderId="8" xfId="0" applyFont="1" applyBorder="1" applyAlignment="1" applyProtection="1">
      <alignment horizontal="center" vertical="top"/>
      <protection locked="0"/>
    </xf>
    <xf numFmtId="0" fontId="2" fillId="0" borderId="31" xfId="0" applyFont="1" applyBorder="1" applyAlignment="1">
      <alignment horizontal="center" vertical="top"/>
    </xf>
    <xf numFmtId="0" fontId="2" fillId="0" borderId="3" xfId="0" applyFont="1" applyBorder="1" applyAlignment="1">
      <alignment horizontal="left"/>
    </xf>
    <xf numFmtId="0" fontId="2" fillId="0" borderId="3" xfId="0" applyFont="1" applyBorder="1" applyAlignment="1">
      <alignment vertical="top"/>
    </xf>
    <xf numFmtId="0" fontId="2" fillId="0" borderId="8" xfId="0" applyFont="1" applyBorder="1" applyAlignment="1">
      <alignment horizontal="left"/>
    </xf>
    <xf numFmtId="0" fontId="2" fillId="0" borderId="8" xfId="0" applyFont="1" applyBorder="1"/>
    <xf numFmtId="0" fontId="0" fillId="0" borderId="8" xfId="0" applyBorder="1" applyAlignment="1">
      <alignment horizontal="left"/>
    </xf>
    <xf numFmtId="0" fontId="2" fillId="0" borderId="3" xfId="0" applyFont="1" applyBorder="1" applyAlignment="1">
      <alignment horizontal="center" vertical="center"/>
    </xf>
    <xf numFmtId="0" fontId="33" fillId="0" borderId="0" xfId="0" applyFont="1" applyAlignment="1">
      <alignment vertical="center"/>
    </xf>
    <xf numFmtId="0" fontId="2" fillId="0" borderId="35" xfId="0" applyFont="1" applyBorder="1" applyAlignment="1">
      <alignment horizontal="left" vertical="center" wrapText="1"/>
    </xf>
    <xf numFmtId="0" fontId="2" fillId="0" borderId="36" xfId="0" applyFont="1" applyBorder="1" applyAlignment="1">
      <alignment horizontal="center" vertical="center" wrapText="1"/>
    </xf>
    <xf numFmtId="0" fontId="4" fillId="0" borderId="37" xfId="0" applyFont="1" applyBorder="1" applyAlignment="1" applyProtection="1">
      <alignment horizontal="center" vertical="top"/>
      <protection locked="0"/>
    </xf>
    <xf numFmtId="0" fontId="4" fillId="2" borderId="8" xfId="0" applyFont="1" applyFill="1" applyBorder="1" applyAlignment="1">
      <alignment vertical="top" wrapText="1"/>
    </xf>
    <xf numFmtId="0" fontId="4" fillId="2" borderId="8" xfId="0" applyFont="1" applyFill="1" applyBorder="1" applyAlignment="1" applyProtection="1">
      <alignment horizontal="center" vertical="top"/>
      <protection locked="0"/>
    </xf>
    <xf numFmtId="0" fontId="4" fillId="0" borderId="8" xfId="0" applyFont="1" applyBorder="1" applyAlignment="1" applyProtection="1">
      <alignment horizontal="center" vertical="top" wrapText="1"/>
      <protection locked="0"/>
    </xf>
    <xf numFmtId="0" fontId="4" fillId="0" borderId="31" xfId="0" applyFont="1" applyBorder="1" applyAlignment="1">
      <alignment horizontal="center" vertical="top"/>
    </xf>
    <xf numFmtId="0" fontId="4" fillId="0" borderId="0" xfId="0" applyFont="1" applyAlignment="1">
      <alignment vertical="top" wrapText="1"/>
    </xf>
    <xf numFmtId="0" fontId="4" fillId="0" borderId="8" xfId="0" applyFont="1" applyBorder="1" applyAlignment="1">
      <alignment vertical="top" wrapText="1"/>
    </xf>
    <xf numFmtId="0" fontId="4" fillId="0" borderId="35" xfId="0" applyFont="1" applyBorder="1" applyAlignment="1">
      <alignment horizontal="left" vertical="top"/>
    </xf>
    <xf numFmtId="0" fontId="4" fillId="0" borderId="8" xfId="0" applyFont="1" applyBorder="1" applyAlignment="1">
      <alignment vertical="top"/>
    </xf>
    <xf numFmtId="0" fontId="4" fillId="0" borderId="3" xfId="0" applyFont="1" applyBorder="1" applyAlignment="1">
      <alignment horizontal="center" vertical="top"/>
    </xf>
    <xf numFmtId="0" fontId="4" fillId="0" borderId="3" xfId="0" applyFont="1" applyBorder="1" applyAlignment="1">
      <alignment vertical="top"/>
    </xf>
    <xf numFmtId="0" fontId="4" fillId="0" borderId="37" xfId="0" applyFont="1" applyBorder="1" applyAlignment="1">
      <alignment horizontal="left" vertical="top"/>
    </xf>
    <xf numFmtId="0" fontId="4" fillId="0" borderId="8" xfId="0" applyFont="1" applyBorder="1" applyAlignment="1">
      <alignment horizontal="left" vertical="top"/>
    </xf>
    <xf numFmtId="0" fontId="2" fillId="0" borderId="37" xfId="0" applyFont="1" applyBorder="1" applyAlignment="1">
      <alignment horizontal="left" vertical="center" wrapText="1"/>
    </xf>
    <xf numFmtId="0" fontId="2" fillId="0" borderId="31" xfId="0" applyFont="1" applyBorder="1" applyAlignment="1">
      <alignment horizontal="center" vertical="center" wrapText="1"/>
    </xf>
    <xf numFmtId="0" fontId="38" fillId="0" borderId="37" xfId="0" applyFont="1" applyBorder="1" applyAlignment="1">
      <alignment horizontal="left" vertical="top"/>
    </xf>
    <xf numFmtId="0" fontId="4" fillId="2" borderId="8" xfId="0" applyFont="1" applyFill="1" applyBorder="1" applyAlignment="1">
      <alignment vertical="top"/>
    </xf>
    <xf numFmtId="0" fontId="0" fillId="0" borderId="42" xfId="0" applyBorder="1" applyAlignment="1">
      <alignment horizontal="left" vertical="top"/>
    </xf>
    <xf numFmtId="0" fontId="4" fillId="2" borderId="43" xfId="0" applyFont="1" applyFill="1" applyBorder="1" applyAlignment="1">
      <alignment vertical="top" wrapText="1"/>
    </xf>
    <xf numFmtId="0" fontId="2" fillId="0" borderId="43" xfId="0" applyFont="1" applyBorder="1" applyAlignment="1">
      <alignment horizontal="center" vertical="top"/>
    </xf>
    <xf numFmtId="0" fontId="38" fillId="0" borderId="44" xfId="0" applyFont="1" applyBorder="1" applyAlignment="1">
      <alignment horizontal="left"/>
    </xf>
    <xf numFmtId="0" fontId="4" fillId="0" borderId="45" xfId="0" applyFont="1" applyBorder="1"/>
    <xf numFmtId="0" fontId="4" fillId="19" borderId="8" xfId="0" applyFont="1" applyFill="1" applyBorder="1" applyAlignment="1" applyProtection="1">
      <alignment horizontal="left" vertical="top"/>
      <protection locked="0"/>
    </xf>
    <xf numFmtId="0" fontId="2" fillId="19" borderId="8" xfId="0" applyFont="1" applyFill="1" applyBorder="1" applyAlignment="1">
      <alignment vertical="top" wrapText="1"/>
    </xf>
    <xf numFmtId="0" fontId="2" fillId="19" borderId="8" xfId="0" applyFont="1" applyFill="1" applyBorder="1" applyAlignment="1" applyProtection="1">
      <alignment horizontal="center" vertical="top"/>
      <protection locked="0"/>
    </xf>
    <xf numFmtId="0" fontId="2" fillId="19" borderId="8" xfId="0" applyFont="1" applyFill="1" applyBorder="1" applyAlignment="1">
      <alignment horizontal="center" vertical="top"/>
    </xf>
    <xf numFmtId="0" fontId="2" fillId="0" borderId="35" xfId="0" applyFont="1" applyBorder="1" applyAlignment="1">
      <alignment horizontal="center" vertical="center" wrapText="1"/>
    </xf>
    <xf numFmtId="0" fontId="2" fillId="0" borderId="35" xfId="0" applyFont="1" applyBorder="1" applyAlignment="1">
      <alignment horizontal="center" vertical="top" wrapText="1"/>
    </xf>
    <xf numFmtId="0" fontId="4" fillId="2" borderId="8" xfId="0" applyFont="1" applyFill="1" applyBorder="1" applyAlignment="1">
      <alignment horizontal="left" vertical="top" wrapText="1"/>
    </xf>
    <xf numFmtId="0" fontId="2" fillId="2" borderId="31" xfId="0" applyFont="1" applyFill="1" applyBorder="1" applyAlignment="1">
      <alignment horizontal="center" vertical="top"/>
    </xf>
    <xf numFmtId="0" fontId="2" fillId="2" borderId="35" xfId="0" applyFont="1" applyFill="1" applyBorder="1" applyAlignment="1">
      <alignment horizontal="center" vertical="top" wrapText="1"/>
    </xf>
    <xf numFmtId="0" fontId="0" fillId="0" borderId="8" xfId="0" applyBorder="1" applyAlignment="1">
      <alignment horizontal="center" vertical="top"/>
    </xf>
    <xf numFmtId="0" fontId="4" fillId="2" borderId="18" xfId="0" applyFont="1" applyFill="1" applyBorder="1" applyAlignment="1">
      <alignment vertical="top" wrapText="1"/>
    </xf>
    <xf numFmtId="0" fontId="38" fillId="0" borderId="44" xfId="0" applyFont="1" applyBorder="1" applyAlignment="1">
      <alignment horizontal="left" vertical="top"/>
    </xf>
    <xf numFmtId="0" fontId="2" fillId="0" borderId="43" xfId="0" applyFont="1" applyBorder="1" applyAlignment="1">
      <alignment horizontal="center" vertical="center"/>
    </xf>
    <xf numFmtId="0" fontId="41" fillId="0" borderId="8" xfId="0" applyFont="1" applyBorder="1" applyAlignment="1">
      <alignment horizontal="center" vertical="center"/>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4" fillId="0" borderId="18" xfId="0" applyFont="1" applyBorder="1" applyAlignment="1">
      <alignment vertical="center" wrapText="1"/>
    </xf>
    <xf numFmtId="0" fontId="2" fillId="0" borderId="8" xfId="0" applyFont="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8" xfId="0" applyFont="1" applyBorder="1" applyAlignment="1">
      <alignment horizontal="center" vertical="center" wrapText="1"/>
    </xf>
    <xf numFmtId="0" fontId="2" fillId="18" borderId="8" xfId="0" applyFont="1" applyFill="1" applyBorder="1" applyAlignment="1">
      <alignment horizontal="center" vertical="center"/>
    </xf>
    <xf numFmtId="0" fontId="2" fillId="18" borderId="8" xfId="0" applyFont="1" applyFill="1" applyBorder="1" applyAlignment="1">
      <alignment vertical="center" wrapText="1"/>
    </xf>
    <xf numFmtId="0" fontId="2" fillId="18" borderId="8" xfId="0" applyFont="1" applyFill="1" applyBorder="1" applyAlignment="1">
      <alignment horizontal="center" vertical="center" wrapText="1"/>
    </xf>
    <xf numFmtId="0" fontId="2" fillId="18" borderId="18" xfId="0" applyFont="1" applyFill="1" applyBorder="1" applyAlignment="1">
      <alignment horizontal="center" vertical="center" wrapText="1"/>
    </xf>
    <xf numFmtId="0" fontId="4" fillId="18" borderId="18" xfId="0" applyFont="1" applyFill="1" applyBorder="1" applyAlignment="1">
      <alignment horizontal="center" vertical="center" wrapText="1"/>
    </xf>
    <xf numFmtId="0" fontId="14" fillId="18" borderId="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0" fillId="0" borderId="8" xfId="0" applyBorder="1" applyAlignment="1">
      <alignment horizontal="center" vertical="center"/>
    </xf>
    <xf numFmtId="0" fontId="2" fillId="2" borderId="8" xfId="0" applyFont="1" applyFill="1" applyBorder="1" applyAlignment="1">
      <alignment horizontal="center" vertical="center"/>
    </xf>
    <xf numFmtId="0" fontId="1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8" xfId="0" applyFont="1" applyFill="1" applyBorder="1" applyAlignment="1">
      <alignment vertical="center"/>
    </xf>
    <xf numFmtId="0" fontId="4" fillId="2" borderId="18"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4" fillId="2" borderId="18" xfId="0" applyFont="1" applyFill="1" applyBorder="1" applyAlignment="1">
      <alignment vertical="center"/>
    </xf>
    <xf numFmtId="0" fontId="4" fillId="0" borderId="3" xfId="0" applyFont="1" applyBorder="1" applyAlignment="1">
      <alignment vertical="center"/>
    </xf>
    <xf numFmtId="0" fontId="2" fillId="0" borderId="17" xfId="0" applyFont="1" applyBorder="1" applyAlignment="1">
      <alignment horizontal="center" vertical="center"/>
    </xf>
    <xf numFmtId="0" fontId="32" fillId="0" borderId="8" xfId="0" applyFont="1" applyBorder="1" applyAlignment="1">
      <alignment vertical="top"/>
    </xf>
    <xf numFmtId="0" fontId="32" fillId="18" borderId="8" xfId="0" applyFont="1" applyFill="1" applyBorder="1" applyAlignment="1">
      <alignment vertical="top"/>
    </xf>
    <xf numFmtId="0" fontId="32" fillId="2" borderId="8" xfId="0" applyFont="1" applyFill="1" applyBorder="1" applyAlignment="1">
      <alignment vertical="top"/>
    </xf>
    <xf numFmtId="0" fontId="33" fillId="0" borderId="8" xfId="0" applyFont="1" applyBorder="1" applyAlignment="1">
      <alignment vertical="top"/>
    </xf>
    <xf numFmtId="0" fontId="33" fillId="0" borderId="3" xfId="0" applyFont="1" applyBorder="1" applyAlignment="1">
      <alignment vertical="top"/>
    </xf>
    <xf numFmtId="0" fontId="34" fillId="0" borderId="8" xfId="0" applyFont="1" applyBorder="1" applyAlignment="1">
      <alignment vertical="top"/>
    </xf>
    <xf numFmtId="0" fontId="33" fillId="18" borderId="3" xfId="0" applyFont="1" applyFill="1" applyBorder="1" applyAlignment="1">
      <alignment vertical="top"/>
    </xf>
    <xf numFmtId="0" fontId="33" fillId="0" borderId="8" xfId="0" applyFont="1" applyBorder="1"/>
    <xf numFmtId="0" fontId="32" fillId="0" borderId="8" xfId="0" applyFont="1" applyBorder="1" applyAlignment="1" applyProtection="1">
      <alignment vertical="top"/>
      <protection locked="0"/>
    </xf>
    <xf numFmtId="0" fontId="36" fillId="0" borderId="0" xfId="0" applyFont="1" applyAlignment="1">
      <alignment horizontal="left" vertical="center"/>
    </xf>
    <xf numFmtId="0" fontId="32" fillId="0" borderId="8" xfId="0" applyFont="1" applyBorder="1"/>
    <xf numFmtId="0" fontId="33" fillId="0" borderId="0" xfId="0" applyFont="1"/>
    <xf numFmtId="0" fontId="35" fillId="2" borderId="8" xfId="0" applyFont="1" applyFill="1" applyBorder="1" applyAlignment="1">
      <alignment vertical="top"/>
    </xf>
    <xf numFmtId="0" fontId="32" fillId="0" borderId="9" xfId="0" applyFont="1" applyBorder="1" applyAlignment="1" applyProtection="1">
      <alignment vertical="top"/>
      <protection locked="0"/>
    </xf>
    <xf numFmtId="0" fontId="32" fillId="2" borderId="43" xfId="0" applyFont="1" applyFill="1" applyBorder="1" applyAlignment="1">
      <alignment vertical="top"/>
    </xf>
    <xf numFmtId="0" fontId="33" fillId="0" borderId="45" xfId="0" applyFont="1" applyBorder="1"/>
    <xf numFmtId="0" fontId="32" fillId="19" borderId="8" xfId="0" applyFont="1" applyFill="1" applyBorder="1" applyAlignment="1">
      <alignment vertical="top"/>
    </xf>
    <xf numFmtId="0" fontId="32" fillId="2" borderId="8" xfId="0" applyFont="1" applyFill="1" applyBorder="1" applyAlignment="1" applyProtection="1">
      <alignment vertical="top"/>
      <protection locked="0"/>
    </xf>
    <xf numFmtId="0" fontId="32" fillId="2" borderId="18" xfId="0" applyFont="1" applyFill="1" applyBorder="1" applyAlignment="1">
      <alignment vertical="top"/>
    </xf>
    <xf numFmtId="0" fontId="2" fillId="2" borderId="8" xfId="0" applyFont="1" applyFill="1" applyBorder="1" applyAlignment="1">
      <alignment vertical="center"/>
    </xf>
    <xf numFmtId="0" fontId="2" fillId="0" borderId="8" xfId="0" applyFont="1" applyBorder="1" applyAlignment="1">
      <alignment vertical="center"/>
    </xf>
    <xf numFmtId="0" fontId="2" fillId="18" borderId="8" xfId="0" applyFont="1" applyFill="1" applyBorder="1" applyAlignment="1">
      <alignment vertical="center"/>
    </xf>
    <xf numFmtId="49" fontId="4" fillId="2" borderId="8" xfId="0" applyNumberFormat="1" applyFont="1" applyFill="1" applyBorder="1" applyAlignment="1">
      <alignment horizontal="left" vertical="center"/>
    </xf>
    <xf numFmtId="0" fontId="4" fillId="2" borderId="3" xfId="0" applyFont="1" applyFill="1" applyBorder="1" applyAlignment="1" applyProtection="1">
      <alignment horizontal="left" vertical="center"/>
      <protection locked="0"/>
    </xf>
    <xf numFmtId="0" fontId="4" fillId="2" borderId="18" xfId="0" applyFont="1" applyFill="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0" xfId="0" applyFont="1" applyAlignment="1">
      <alignment horizontal="left" vertical="center" wrapText="1"/>
    </xf>
    <xf numFmtId="0" fontId="16" fillId="0" borderId="18" xfId="0" applyFont="1" applyBorder="1" applyAlignment="1">
      <alignment horizontal="left" vertical="center" wrapText="1"/>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4" fillId="0" borderId="8" xfId="0" applyFont="1" applyBorder="1" applyAlignment="1">
      <alignment horizontal="left" vertical="center"/>
    </xf>
    <xf numFmtId="0" fontId="16" fillId="0" borderId="0" xfId="0" applyFont="1" applyAlignment="1">
      <alignment horizontal="left" vertical="center"/>
    </xf>
    <xf numFmtId="0" fontId="16" fillId="0" borderId="18" xfId="0" applyFont="1" applyBorder="1" applyAlignment="1">
      <alignment horizontal="left" vertical="center"/>
    </xf>
    <xf numFmtId="0" fontId="14" fillId="0" borderId="8"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14" fillId="0" borderId="18" xfId="0" applyFont="1" applyBorder="1" applyAlignment="1">
      <alignment horizontal="left" vertical="center" wrapText="1"/>
    </xf>
    <xf numFmtId="0" fontId="14" fillId="0" borderId="29" xfId="0" applyFont="1" applyBorder="1" applyAlignment="1">
      <alignment horizontal="left" vertical="center" wrapText="1"/>
    </xf>
    <xf numFmtId="0" fontId="16" fillId="0" borderId="3" xfId="0" applyFont="1" applyBorder="1" applyAlignment="1">
      <alignment horizontal="center" vertical="center" wrapText="1"/>
    </xf>
    <xf numFmtId="0" fontId="14" fillId="0" borderId="3" xfId="0" applyFont="1" applyBorder="1" applyAlignment="1">
      <alignment horizontal="left" vertical="center"/>
    </xf>
    <xf numFmtId="0" fontId="16" fillId="0" borderId="8" xfId="0" applyFont="1" applyBorder="1" applyAlignment="1" applyProtection="1">
      <alignment horizontal="left" vertical="center"/>
      <protection locked="0"/>
    </xf>
    <xf numFmtId="0" fontId="14" fillId="0" borderId="18" xfId="0" applyFont="1" applyBorder="1" applyAlignment="1">
      <alignment horizontal="center" vertical="center" wrapText="1"/>
    </xf>
    <xf numFmtId="0" fontId="16" fillId="0" borderId="3" xfId="0" applyFont="1" applyBorder="1" applyAlignment="1" applyProtection="1">
      <alignment horizontal="left" vertical="center"/>
      <protection locked="0"/>
    </xf>
    <xf numFmtId="0" fontId="14" fillId="0" borderId="3" xfId="0" applyFont="1" applyBorder="1" applyAlignment="1">
      <alignment horizontal="left" vertical="center" wrapText="1"/>
    </xf>
    <xf numFmtId="0" fontId="16" fillId="0" borderId="3" xfId="0" applyFont="1" applyBorder="1" applyAlignment="1">
      <alignment horizontal="left" vertical="center"/>
    </xf>
    <xf numFmtId="0" fontId="24" fillId="0" borderId="8" xfId="0" applyFont="1" applyBorder="1" applyAlignment="1">
      <alignment horizontal="left" vertical="center"/>
    </xf>
    <xf numFmtId="0" fontId="16" fillId="0" borderId="9" xfId="0" applyFont="1" applyBorder="1" applyAlignment="1" applyProtection="1">
      <alignment horizontal="left" vertical="center"/>
      <protection locked="0"/>
    </xf>
    <xf numFmtId="0" fontId="16" fillId="0" borderId="3" xfId="0" applyFont="1" applyBorder="1" applyAlignment="1">
      <alignment horizontal="left" vertical="center" wrapText="1"/>
    </xf>
    <xf numFmtId="0" fontId="14" fillId="0" borderId="9" xfId="0" applyFont="1" applyBorder="1" applyAlignment="1">
      <alignment horizontal="left" vertical="center"/>
    </xf>
    <xf numFmtId="0" fontId="16" fillId="0" borderId="9" xfId="0" applyFont="1" applyBorder="1" applyAlignment="1">
      <alignment horizontal="left" vertical="center"/>
    </xf>
    <xf numFmtId="49" fontId="16" fillId="0" borderId="9" xfId="0" applyNumberFormat="1"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3" xfId="0" applyFont="1" applyBorder="1" applyAlignment="1" applyProtection="1">
      <alignment horizontal="center" vertical="center" wrapText="1"/>
      <protection locked="0"/>
    </xf>
    <xf numFmtId="0" fontId="16" fillId="0" borderId="43" xfId="0" applyFont="1" applyBorder="1" applyAlignment="1">
      <alignment horizontal="left" vertical="center" wrapText="1"/>
    </xf>
    <xf numFmtId="0" fontId="16" fillId="0" borderId="43" xfId="0" applyFont="1" applyBorder="1" applyAlignment="1">
      <alignment horizontal="left" vertical="center"/>
    </xf>
    <xf numFmtId="0" fontId="14" fillId="0" borderId="45" xfId="0" applyFont="1" applyBorder="1" applyAlignment="1">
      <alignment horizontal="left" vertical="center"/>
    </xf>
    <xf numFmtId="0" fontId="16" fillId="0" borderId="0" xfId="0" applyFont="1" applyAlignment="1" applyProtection="1">
      <alignment horizontal="left" vertical="center"/>
      <protection locked="0"/>
    </xf>
    <xf numFmtId="0" fontId="16" fillId="0" borderId="0" xfId="0" applyFont="1" applyAlignment="1">
      <alignment horizontal="center" vertical="center" wrapText="1"/>
    </xf>
    <xf numFmtId="0" fontId="14" fillId="0" borderId="45" xfId="0" applyFont="1" applyBorder="1" applyAlignment="1">
      <alignment horizontal="left" vertical="center" wrapText="1"/>
    </xf>
    <xf numFmtId="0" fontId="42" fillId="0" borderId="8" xfId="0" applyFont="1" applyBorder="1" applyAlignment="1">
      <alignment horizontal="left" vertical="center"/>
    </xf>
    <xf numFmtId="0" fontId="16" fillId="0" borderId="4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9" xfId="0" applyFont="1" applyBorder="1" applyAlignment="1">
      <alignment horizontal="left" vertical="center" wrapText="1"/>
    </xf>
    <xf numFmtId="0" fontId="17" fillId="3" borderId="3" xfId="3" applyFont="1" applyFill="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11" xfId="0" applyFont="1" applyFill="1" applyBorder="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7" borderId="24" xfId="0" applyFont="1" applyFill="1" applyBorder="1" applyAlignment="1">
      <alignment horizontal="center" vertical="center"/>
    </xf>
    <xf numFmtId="0" fontId="1" fillId="17" borderId="25" xfId="0" applyFont="1" applyFill="1" applyBorder="1" applyAlignment="1">
      <alignment horizontal="center" vertical="center"/>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0" xfId="0" applyFont="1" applyFill="1" applyAlignment="1">
      <alignment horizontal="left" vertical="top" wrapText="1"/>
    </xf>
    <xf numFmtId="0" fontId="2" fillId="2" borderId="23" xfId="0" applyFont="1" applyFill="1" applyBorder="1" applyAlignment="1">
      <alignment horizontal="left" vertical="top" wrapText="1"/>
    </xf>
    <xf numFmtId="0" fontId="30" fillId="15" borderId="18" xfId="0" applyFont="1" applyFill="1" applyBorder="1" applyAlignment="1">
      <alignment horizontal="center" vertical="top" wrapText="1"/>
    </xf>
    <xf numFmtId="0" fontId="1" fillId="15" borderId="18" xfId="0" applyFont="1" applyFill="1" applyBorder="1" applyAlignment="1">
      <alignment horizontal="center" vertical="top" wrapText="1"/>
    </xf>
    <xf numFmtId="0" fontId="11"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3"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0" xfId="0" applyFont="1" applyFill="1" applyAlignment="1">
      <alignment horizontal="left" vertical="top" wrapText="1"/>
    </xf>
    <xf numFmtId="0" fontId="3" fillId="2" borderId="23" xfId="0" applyFont="1" applyFill="1" applyBorder="1" applyAlignment="1">
      <alignment horizontal="left" vertical="top" wrapText="1"/>
    </xf>
    <xf numFmtId="0" fontId="30" fillId="16" borderId="10" xfId="0" applyFont="1" applyFill="1" applyBorder="1" applyAlignment="1">
      <alignment horizontal="left" vertical="center" wrapText="1"/>
    </xf>
    <xf numFmtId="0" fontId="30" fillId="16" borderId="11" xfId="0" applyFont="1" applyFill="1" applyBorder="1" applyAlignment="1">
      <alignment horizontal="left" vertical="center" wrapText="1"/>
    </xf>
    <xf numFmtId="0" fontId="30" fillId="16" borderId="9" xfId="0" applyFont="1" applyFill="1" applyBorder="1" applyAlignment="1">
      <alignment horizontal="left" vertical="center"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1" fillId="17" borderId="30" xfId="0" applyFont="1" applyFill="1" applyBorder="1" applyAlignment="1">
      <alignment horizontal="center" vertical="center"/>
    </xf>
    <xf numFmtId="0" fontId="1" fillId="17" borderId="27" xfId="0" applyFont="1" applyFill="1" applyBorder="1" applyAlignment="1">
      <alignment horizontal="center" vertical="center"/>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1" fillId="17" borderId="10" xfId="0" applyFont="1" applyFill="1" applyBorder="1" applyAlignment="1">
      <alignment horizontal="center" vertical="center"/>
    </xf>
    <xf numFmtId="0" fontId="1" fillId="17" borderId="11" xfId="0" applyFont="1" applyFill="1" applyBorder="1" applyAlignment="1">
      <alignment horizontal="center" vertical="center"/>
    </xf>
    <xf numFmtId="0" fontId="30" fillId="16" borderId="26" xfId="0" applyFont="1" applyFill="1" applyBorder="1" applyAlignment="1">
      <alignment horizontal="left" vertical="center"/>
    </xf>
    <xf numFmtId="0" fontId="30" fillId="16" borderId="27" xfId="0" applyFont="1" applyFill="1" applyBorder="1" applyAlignment="1">
      <alignment horizontal="left" vertical="center"/>
    </xf>
    <xf numFmtId="0" fontId="30" fillId="16" borderId="28" xfId="0" applyFont="1" applyFill="1" applyBorder="1" applyAlignment="1">
      <alignment horizontal="left" vertical="center"/>
    </xf>
    <xf numFmtId="0" fontId="1" fillId="17" borderId="32" xfId="0" applyFont="1" applyFill="1" applyBorder="1" applyAlignment="1">
      <alignment horizontal="center" vertical="center"/>
    </xf>
    <xf numFmtId="0" fontId="1" fillId="17" borderId="33" xfId="0" applyFont="1" applyFill="1" applyBorder="1" applyAlignment="1">
      <alignment horizontal="center" vertical="center"/>
    </xf>
    <xf numFmtId="0" fontId="1" fillId="17" borderId="34" xfId="0" applyFont="1" applyFill="1" applyBorder="1" applyAlignment="1">
      <alignment horizontal="center" vertical="center"/>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37" fillId="17" borderId="38" xfId="0" applyFont="1" applyFill="1" applyBorder="1" applyAlignment="1">
      <alignment horizontal="center" vertical="center"/>
    </xf>
    <xf numFmtId="0" fontId="37" fillId="17" borderId="25" xfId="0" applyFont="1" applyFill="1" applyBorder="1" applyAlignment="1">
      <alignment horizontal="center" vertical="center"/>
    </xf>
    <xf numFmtId="0" fontId="37" fillId="17" borderId="39" xfId="0" applyFont="1" applyFill="1" applyBorder="1" applyAlignment="1">
      <alignment horizontal="center" vertical="center"/>
    </xf>
    <xf numFmtId="0" fontId="1" fillId="17" borderId="40" xfId="0" applyFont="1" applyFill="1" applyBorder="1" applyAlignment="1">
      <alignment horizontal="center" vertical="center"/>
    </xf>
    <xf numFmtId="0" fontId="1" fillId="17" borderId="41" xfId="0" applyFont="1" applyFill="1" applyBorder="1" applyAlignment="1">
      <alignment horizontal="center" vertical="center"/>
    </xf>
    <xf numFmtId="0" fontId="30" fillId="16" borderId="32" xfId="0" applyFont="1" applyFill="1" applyBorder="1" applyAlignment="1">
      <alignment horizontal="left" vertical="center"/>
    </xf>
    <xf numFmtId="0" fontId="30" fillId="16" borderId="33" xfId="0" applyFont="1" applyFill="1" applyBorder="1" applyAlignment="1">
      <alignment horizontal="left" vertical="center"/>
    </xf>
    <xf numFmtId="0" fontId="30" fillId="16" borderId="34" xfId="0" applyFont="1" applyFill="1" applyBorder="1" applyAlignment="1">
      <alignment horizontal="left" vertical="center"/>
    </xf>
    <xf numFmtId="0" fontId="1" fillId="17" borderId="4" xfId="0" applyFont="1" applyFill="1" applyBorder="1" applyAlignment="1">
      <alignment horizontal="center" vertical="center"/>
    </xf>
    <xf numFmtId="0" fontId="1" fillId="17" borderId="2" xfId="0" applyFont="1" applyFill="1" applyBorder="1" applyAlignment="1">
      <alignment horizontal="center" vertical="center"/>
    </xf>
    <xf numFmtId="0" fontId="3"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3" xfId="0" applyFont="1" applyFill="1" applyBorder="1" applyAlignment="1">
      <alignment horizontal="left" vertical="center" wrapText="1"/>
    </xf>
    <xf numFmtId="0" fontId="1" fillId="20" borderId="18" xfId="0" applyFont="1" applyFill="1" applyBorder="1" applyAlignment="1">
      <alignment horizontal="center" wrapText="1"/>
    </xf>
    <xf numFmtId="0" fontId="11" fillId="2" borderId="19"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3"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3" xfId="0" applyFont="1" applyFill="1" applyBorder="1" applyAlignment="1">
      <alignment horizontal="left" vertical="center" wrapText="1"/>
    </xf>
    <xf numFmtId="0" fontId="30" fillId="16" borderId="8" xfId="0" applyFont="1" applyFill="1" applyBorder="1" applyAlignment="1">
      <alignment horizontal="left" vertical="center"/>
    </xf>
    <xf numFmtId="0" fontId="4" fillId="2" borderId="2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3"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3" fillId="21"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othenberger.ru/catalog/oborudovanie_instrument_dlya_svarki_i_obrabotki_polimernykh_trub/svarochnye_apparaty_dlya_rastrubnoy_svarki_polimernykh_trub/"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rothenberger.ru/catalog/oborudovanie_instrument_dlya_svarki_i_obrabotki_polimernykh_trub/svarochnye_apparaty_dlya_rastrubnoy_svarki_polimernykh_trub/"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rothenberger.ru/catalog/oborudovanie_instrument_dlya_svarki_i_obrabotki_polimernykh_trub/svarochnye_apparaty_dlya_rastrubnoy_svarki_polimernykh_trub/"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374" t="s">
        <v>446</v>
      </c>
      <c r="B1" s="374"/>
      <c r="C1" s="374"/>
      <c r="D1" s="374"/>
      <c r="E1" s="374"/>
      <c r="F1" s="374"/>
      <c r="G1" s="374"/>
    </row>
    <row r="2" spans="1:7" ht="21" x14ac:dyDescent="0.3">
      <c r="A2" s="27" t="s">
        <v>46</v>
      </c>
      <c r="B2" s="26" t="s">
        <v>47</v>
      </c>
      <c r="C2" s="279" t="s">
        <v>80</v>
      </c>
      <c r="D2" s="279"/>
      <c r="E2" s="279"/>
      <c r="F2" s="279"/>
      <c r="G2" s="279"/>
    </row>
    <row r="3" spans="1:7" ht="18" x14ac:dyDescent="0.35">
      <c r="A3" s="280" t="s">
        <v>48</v>
      </c>
      <c r="B3" s="281"/>
      <c r="C3" s="282">
        <f>D19+D26+D31</f>
        <v>12</v>
      </c>
      <c r="D3" s="282"/>
      <c r="E3" s="282"/>
      <c r="F3" s="282"/>
      <c r="G3" s="282"/>
    </row>
    <row r="4" spans="1:7" ht="50.25" customHeight="1" x14ac:dyDescent="0.3">
      <c r="A4" s="283" t="s">
        <v>49</v>
      </c>
      <c r="B4" s="284"/>
      <c r="C4" s="285" t="s">
        <v>85</v>
      </c>
      <c r="D4" s="285"/>
      <c r="E4" s="285"/>
      <c r="F4" s="285"/>
      <c r="G4" s="285"/>
    </row>
    <row r="5" spans="1:7" ht="14.4" x14ac:dyDescent="0.3">
      <c r="A5" s="286" t="s">
        <v>13</v>
      </c>
      <c r="B5" s="287"/>
      <c r="C5" s="287"/>
      <c r="D5" s="287"/>
      <c r="E5" s="287"/>
      <c r="F5" s="287"/>
      <c r="G5" s="287"/>
    </row>
    <row r="6" spans="1:7" ht="14.4" x14ac:dyDescent="0.3">
      <c r="A6" s="288" t="s">
        <v>50</v>
      </c>
      <c r="B6" s="289"/>
      <c r="C6" s="289"/>
      <c r="D6" s="289"/>
      <c r="E6" s="289"/>
      <c r="F6" s="289"/>
      <c r="G6" s="289"/>
    </row>
    <row r="7" spans="1:7" ht="14.4" x14ac:dyDescent="0.3">
      <c r="A7" s="288" t="s">
        <v>51</v>
      </c>
      <c r="B7" s="289"/>
      <c r="C7" s="289"/>
      <c r="D7" s="289"/>
      <c r="E7" s="289"/>
      <c r="F7" s="289"/>
      <c r="G7" s="289"/>
    </row>
    <row r="8" spans="1:7" ht="14.4" x14ac:dyDescent="0.3">
      <c r="A8" s="288" t="s">
        <v>52</v>
      </c>
      <c r="B8" s="289"/>
      <c r="C8" s="289"/>
      <c r="D8" s="289"/>
      <c r="E8" s="289"/>
      <c r="F8" s="289"/>
      <c r="G8" s="289"/>
    </row>
    <row r="9" spans="1:7" ht="14.4" x14ac:dyDescent="0.3">
      <c r="A9" s="288" t="s">
        <v>53</v>
      </c>
      <c r="B9" s="289"/>
      <c r="C9" s="289"/>
      <c r="D9" s="289"/>
      <c r="E9" s="289"/>
      <c r="F9" s="289"/>
      <c r="G9" s="289"/>
    </row>
    <row r="10" spans="1:7" ht="14.4" x14ac:dyDescent="0.3">
      <c r="A10" s="288" t="s">
        <v>54</v>
      </c>
      <c r="B10" s="289"/>
      <c r="C10" s="289"/>
      <c r="D10" s="289"/>
      <c r="E10" s="289"/>
      <c r="F10" s="289"/>
      <c r="G10" s="289"/>
    </row>
    <row r="11" spans="1:7" ht="14.4" x14ac:dyDescent="0.3">
      <c r="A11" s="288" t="s">
        <v>55</v>
      </c>
      <c r="B11" s="289"/>
      <c r="C11" s="289"/>
      <c r="D11" s="289"/>
      <c r="E11" s="289"/>
      <c r="F11" s="289"/>
      <c r="G11" s="289"/>
    </row>
    <row r="12" spans="1:7" ht="14.4" x14ac:dyDescent="0.3">
      <c r="A12" s="288" t="s">
        <v>56</v>
      </c>
      <c r="B12" s="289"/>
      <c r="C12" s="289"/>
      <c r="D12" s="289"/>
      <c r="E12" s="289"/>
      <c r="F12" s="289"/>
      <c r="G12" s="289"/>
    </row>
    <row r="13" spans="1:7" ht="14.4" x14ac:dyDescent="0.3">
      <c r="A13" s="269" t="s">
        <v>19</v>
      </c>
      <c r="B13" s="270"/>
      <c r="C13" s="270"/>
      <c r="D13" s="270"/>
      <c r="E13" s="270"/>
      <c r="F13" s="270"/>
      <c r="G13" s="270"/>
    </row>
    <row r="14" spans="1:7" ht="17.399999999999999" x14ac:dyDescent="0.3">
      <c r="A14" s="271" t="s">
        <v>12</v>
      </c>
      <c r="B14" s="272"/>
      <c r="C14" s="272"/>
      <c r="D14" s="272"/>
      <c r="E14" s="268"/>
      <c r="F14" s="268"/>
      <c r="G14" s="272"/>
    </row>
    <row r="15" spans="1:7" s="35" customFormat="1" ht="46.8" x14ac:dyDescent="0.3">
      <c r="A15" s="33" t="s">
        <v>0</v>
      </c>
      <c r="B15" s="33" t="s">
        <v>1</v>
      </c>
      <c r="C15" s="31" t="s">
        <v>10</v>
      </c>
      <c r="D15" s="31" t="s">
        <v>2</v>
      </c>
      <c r="E15" s="40"/>
      <c r="F15" s="41"/>
      <c r="G15" s="36" t="s">
        <v>57</v>
      </c>
    </row>
    <row r="16" spans="1:7" s="35" customFormat="1" ht="31.2" x14ac:dyDescent="0.3">
      <c r="A16" s="55">
        <v>1</v>
      </c>
      <c r="B16" s="16" t="s">
        <v>41</v>
      </c>
      <c r="C16" s="28" t="s">
        <v>16</v>
      </c>
      <c r="D16" s="15" t="s">
        <v>5</v>
      </c>
      <c r="E16" s="42"/>
      <c r="F16" s="43"/>
      <c r="G16" s="25">
        <v>1</v>
      </c>
    </row>
    <row r="17" spans="1:7" s="35" customFormat="1" ht="31.2" x14ac:dyDescent="0.3">
      <c r="A17" s="56">
        <v>2</v>
      </c>
      <c r="B17" s="57" t="s">
        <v>28</v>
      </c>
      <c r="C17" s="58" t="s">
        <v>16</v>
      </c>
      <c r="D17" s="32" t="s">
        <v>5</v>
      </c>
      <c r="E17" s="42"/>
      <c r="F17" s="43"/>
      <c r="G17" s="37">
        <v>1</v>
      </c>
    </row>
    <row r="18" spans="1:7" ht="17.399999999999999" x14ac:dyDescent="0.3">
      <c r="A18" s="276" t="s">
        <v>74</v>
      </c>
      <c r="B18" s="277"/>
      <c r="C18" s="277"/>
      <c r="D18" s="278">
        <v>1</v>
      </c>
      <c r="E18" s="278"/>
      <c r="F18" s="278"/>
      <c r="G18" s="278"/>
    </row>
    <row r="19" spans="1:7" x14ac:dyDescent="0.3">
      <c r="A19" s="273" t="s">
        <v>17</v>
      </c>
      <c r="B19" s="274"/>
      <c r="C19" s="274"/>
      <c r="D19" s="275">
        <v>6</v>
      </c>
      <c r="E19" s="275"/>
      <c r="F19" s="275"/>
      <c r="G19" s="275"/>
    </row>
    <row r="20" spans="1:7" s="35" customFormat="1" ht="46.8" x14ac:dyDescent="0.3">
      <c r="A20" s="33" t="s">
        <v>0</v>
      </c>
      <c r="B20" s="33" t="s">
        <v>1</v>
      </c>
      <c r="C20" s="33" t="s">
        <v>10</v>
      </c>
      <c r="D20" s="33" t="s">
        <v>2</v>
      </c>
      <c r="E20" s="33" t="s">
        <v>58</v>
      </c>
      <c r="F20" s="33" t="s">
        <v>59</v>
      </c>
      <c r="G20" s="33" t="s">
        <v>57</v>
      </c>
    </row>
    <row r="21" spans="1:7" s="35" customFormat="1" ht="31.2" x14ac:dyDescent="0.3">
      <c r="A21" s="59">
        <v>1</v>
      </c>
      <c r="B21" s="16" t="s">
        <v>418</v>
      </c>
      <c r="C21" s="14" t="s">
        <v>16</v>
      </c>
      <c r="D21" s="20" t="s">
        <v>7</v>
      </c>
      <c r="E21" s="38">
        <v>1</v>
      </c>
      <c r="F21" s="38" t="s">
        <v>60</v>
      </c>
      <c r="G21" s="38">
        <f>$D$19*E21/IF(F21="на 1 р.м.",1,IF(F21="на 2 р.м.",2,#VALUE!))</f>
        <v>6</v>
      </c>
    </row>
    <row r="22" spans="1:7" ht="31.2" x14ac:dyDescent="0.3">
      <c r="A22" s="59">
        <v>2</v>
      </c>
      <c r="B22" s="16" t="s">
        <v>319</v>
      </c>
      <c r="C22" s="14" t="s">
        <v>16</v>
      </c>
      <c r="D22" s="15" t="s">
        <v>11</v>
      </c>
      <c r="E22" s="38">
        <v>1</v>
      </c>
      <c r="F22" s="38" t="s">
        <v>60</v>
      </c>
      <c r="G22" s="38">
        <f t="shared" ref="G22:G24" si="0">$D$19*E22/IF(F22="на 1 р.м.",1,IF(F22="на 2 р.м.",2,#VALUE!))</f>
        <v>6</v>
      </c>
    </row>
    <row r="23" spans="1:7" ht="31.2" x14ac:dyDescent="0.3">
      <c r="A23" s="59">
        <v>3</v>
      </c>
      <c r="B23" s="13" t="s">
        <v>409</v>
      </c>
      <c r="C23" s="14" t="s">
        <v>16</v>
      </c>
      <c r="D23" s="15" t="s">
        <v>11</v>
      </c>
      <c r="E23" s="38">
        <v>1</v>
      </c>
      <c r="F23" s="38" t="s">
        <v>60</v>
      </c>
      <c r="G23" s="38">
        <f t="shared" si="0"/>
        <v>6</v>
      </c>
    </row>
    <row r="24" spans="1:7" ht="31.2" x14ac:dyDescent="0.3">
      <c r="A24" s="59">
        <v>4</v>
      </c>
      <c r="B24" s="13" t="s">
        <v>371</v>
      </c>
      <c r="C24" s="14" t="s">
        <v>16</v>
      </c>
      <c r="D24" s="15" t="s">
        <v>11</v>
      </c>
      <c r="E24" s="38">
        <v>1</v>
      </c>
      <c r="F24" s="38" t="s">
        <v>60</v>
      </c>
      <c r="G24" s="38">
        <f t="shared" si="0"/>
        <v>6</v>
      </c>
    </row>
    <row r="25" spans="1:7" ht="17.399999999999999" x14ac:dyDescent="0.3">
      <c r="A25" s="276" t="s">
        <v>74</v>
      </c>
      <c r="B25" s="277"/>
      <c r="C25" s="277"/>
      <c r="D25" s="278">
        <v>2</v>
      </c>
      <c r="E25" s="278"/>
      <c r="F25" s="278"/>
      <c r="G25" s="278"/>
    </row>
    <row r="26" spans="1:7" x14ac:dyDescent="0.3">
      <c r="A26" s="273" t="s">
        <v>17</v>
      </c>
      <c r="B26" s="274"/>
      <c r="C26" s="274"/>
      <c r="D26" s="275">
        <v>3</v>
      </c>
      <c r="E26" s="275"/>
      <c r="F26" s="275"/>
      <c r="G26" s="275"/>
    </row>
    <row r="27" spans="1:7" s="35" customFormat="1" ht="46.8" x14ac:dyDescent="0.3">
      <c r="A27" s="33" t="s">
        <v>0</v>
      </c>
      <c r="B27" s="33" t="s">
        <v>1</v>
      </c>
      <c r="C27" s="33" t="s">
        <v>10</v>
      </c>
      <c r="D27" s="33" t="s">
        <v>2</v>
      </c>
      <c r="E27" s="33" t="s">
        <v>58</v>
      </c>
      <c r="F27" s="33" t="s">
        <v>59</v>
      </c>
      <c r="G27" s="33" t="s">
        <v>57</v>
      </c>
    </row>
    <row r="28" spans="1:7" s="35" customFormat="1" ht="46.8" x14ac:dyDescent="0.3">
      <c r="A28" s="59">
        <v>1</v>
      </c>
      <c r="B28" s="16" t="s">
        <v>107</v>
      </c>
      <c r="C28" s="14" t="s">
        <v>16</v>
      </c>
      <c r="D28" s="15" t="s">
        <v>11</v>
      </c>
      <c r="E28" s="38">
        <v>1</v>
      </c>
      <c r="F28" s="38" t="s">
        <v>60</v>
      </c>
      <c r="G28" s="38">
        <f>$D$26*E28/IF(F28="на 1 р.м.",1,IF(F28="на 2 р.м.",2,#VALUE!))</f>
        <v>3</v>
      </c>
    </row>
    <row r="29" spans="1:7" s="35" customFormat="1" ht="31.2" x14ac:dyDescent="0.3">
      <c r="A29" s="59">
        <v>2</v>
      </c>
      <c r="B29" s="13" t="s">
        <v>24</v>
      </c>
      <c r="C29" s="14" t="s">
        <v>16</v>
      </c>
      <c r="D29" s="15" t="s">
        <v>7</v>
      </c>
      <c r="E29" s="38">
        <v>1</v>
      </c>
      <c r="F29" s="38" t="s">
        <v>60</v>
      </c>
      <c r="G29" s="38">
        <f>$D$26*E29/IF(F29="на 1 р.м.",1,IF(F29="на 2 р.м.",2,#VALUE!))</f>
        <v>3</v>
      </c>
    </row>
    <row r="30" spans="1:7" ht="17.399999999999999" x14ac:dyDescent="0.3">
      <c r="A30" s="276" t="s">
        <v>74</v>
      </c>
      <c r="B30" s="277"/>
      <c r="C30" s="277"/>
      <c r="D30" s="278">
        <v>3</v>
      </c>
      <c r="E30" s="278"/>
      <c r="F30" s="278"/>
      <c r="G30" s="278"/>
    </row>
    <row r="31" spans="1:7" x14ac:dyDescent="0.3">
      <c r="A31" s="273" t="s">
        <v>17</v>
      </c>
      <c r="B31" s="274"/>
      <c r="C31" s="274"/>
      <c r="D31" s="275">
        <v>3</v>
      </c>
      <c r="E31" s="275"/>
      <c r="F31" s="275"/>
      <c r="G31" s="275"/>
    </row>
    <row r="32" spans="1:7" s="35" customFormat="1" ht="46.8" x14ac:dyDescent="0.3">
      <c r="A32" s="33" t="s">
        <v>0</v>
      </c>
      <c r="B32" s="33" t="s">
        <v>1</v>
      </c>
      <c r="C32" s="33" t="s">
        <v>10</v>
      </c>
      <c r="D32" s="33" t="s">
        <v>2</v>
      </c>
      <c r="E32" s="33" t="s">
        <v>58</v>
      </c>
      <c r="F32" s="33" t="s">
        <v>59</v>
      </c>
      <c r="G32" s="33" t="s">
        <v>57</v>
      </c>
    </row>
    <row r="33" spans="1:7" s="35" customFormat="1" ht="31.2" x14ac:dyDescent="0.3">
      <c r="A33" s="59">
        <v>1</v>
      </c>
      <c r="B33" s="16" t="s">
        <v>105</v>
      </c>
      <c r="C33" s="14" t="s">
        <v>16</v>
      </c>
      <c r="D33" s="15" t="s">
        <v>11</v>
      </c>
      <c r="E33" s="38">
        <v>1</v>
      </c>
      <c r="F33" s="38" t="s">
        <v>60</v>
      </c>
      <c r="G33" s="38">
        <f>$D$31*E33/IF(F33="на 1 р.м.",1,IF(F33="на 2 р.м.",2,#VALUE!))</f>
        <v>3</v>
      </c>
    </row>
    <row r="34" spans="1:7" s="35" customFormat="1" ht="31.2" x14ac:dyDescent="0.3">
      <c r="A34" s="59">
        <v>2</v>
      </c>
      <c r="B34" s="13" t="s">
        <v>24</v>
      </c>
      <c r="C34" s="14" t="s">
        <v>16</v>
      </c>
      <c r="D34" s="15" t="s">
        <v>7</v>
      </c>
      <c r="E34" s="38">
        <v>1</v>
      </c>
      <c r="F34" s="38" t="s">
        <v>60</v>
      </c>
      <c r="G34" s="38">
        <f>$D$31*E34/IF(F34="на 1 р.м.",1,IF(F34="на 2 р.м.",2,#VALUE!))</f>
        <v>3</v>
      </c>
    </row>
    <row r="35" spans="1:7" ht="17.399999999999999" x14ac:dyDescent="0.3">
      <c r="A35" s="265" t="s">
        <v>15</v>
      </c>
      <c r="B35" s="266"/>
      <c r="C35" s="266"/>
      <c r="D35" s="266"/>
      <c r="E35" s="267"/>
      <c r="F35" s="267"/>
      <c r="G35" s="266"/>
    </row>
    <row r="36" spans="1:7" s="35" customFormat="1" ht="46.8" x14ac:dyDescent="0.3">
      <c r="A36" s="33" t="s">
        <v>0</v>
      </c>
      <c r="B36" s="33" t="s">
        <v>1</v>
      </c>
      <c r="C36" s="31" t="s">
        <v>10</v>
      </c>
      <c r="D36" s="31" t="s">
        <v>2</v>
      </c>
      <c r="E36" s="40"/>
      <c r="F36" s="41"/>
      <c r="G36" s="36" t="s">
        <v>57</v>
      </c>
    </row>
    <row r="37" spans="1:7" s="35" customFormat="1" ht="31.2" x14ac:dyDescent="0.3">
      <c r="A37" s="62">
        <v>1</v>
      </c>
      <c r="B37" s="16" t="s">
        <v>43</v>
      </c>
      <c r="C37" s="14" t="s">
        <v>16</v>
      </c>
      <c r="D37" s="24" t="s">
        <v>5</v>
      </c>
      <c r="E37" s="44"/>
      <c r="F37" s="45"/>
      <c r="G37" s="25">
        <v>1</v>
      </c>
    </row>
    <row r="38" spans="1:7" s="35" customFormat="1" ht="31.2" x14ac:dyDescent="0.3">
      <c r="A38" s="62">
        <v>2</v>
      </c>
      <c r="B38" s="13" t="s">
        <v>42</v>
      </c>
      <c r="C38" s="14" t="s">
        <v>16</v>
      </c>
      <c r="D38" s="24" t="s">
        <v>7</v>
      </c>
      <c r="E38" s="44"/>
      <c r="F38" s="45"/>
      <c r="G38" s="25">
        <v>1</v>
      </c>
    </row>
    <row r="39" spans="1:7" s="35" customFormat="1" ht="31.2" x14ac:dyDescent="0.3">
      <c r="A39" s="62">
        <v>3</v>
      </c>
      <c r="B39" s="13" t="s">
        <v>24</v>
      </c>
      <c r="C39" s="14" t="s">
        <v>16</v>
      </c>
      <c r="D39" s="24" t="s">
        <v>7</v>
      </c>
      <c r="E39" s="46"/>
      <c r="F39" s="47"/>
      <c r="G39" s="25">
        <v>1</v>
      </c>
    </row>
    <row r="40" spans="1:7" ht="17.399999999999999" x14ac:dyDescent="0.3">
      <c r="A40" s="265" t="s">
        <v>14</v>
      </c>
      <c r="B40" s="266"/>
      <c r="C40" s="266"/>
      <c r="D40" s="266"/>
      <c r="E40" s="268"/>
      <c r="F40" s="268"/>
      <c r="G40" s="266"/>
    </row>
    <row r="41" spans="1:7" s="35" customFormat="1" ht="46.8" x14ac:dyDescent="0.3">
      <c r="A41" s="33" t="s">
        <v>0</v>
      </c>
      <c r="B41" s="33" t="s">
        <v>1</v>
      </c>
      <c r="C41" s="31" t="s">
        <v>10</v>
      </c>
      <c r="D41" s="31" t="s">
        <v>2</v>
      </c>
      <c r="E41" s="40"/>
      <c r="F41" s="41"/>
      <c r="G41" s="36" t="s">
        <v>57</v>
      </c>
    </row>
    <row r="42" spans="1:7" s="35" customFormat="1" ht="31.2" x14ac:dyDescent="0.3">
      <c r="A42" s="62">
        <v>1</v>
      </c>
      <c r="B42" s="16" t="s">
        <v>20</v>
      </c>
      <c r="C42" s="28" t="s">
        <v>16</v>
      </c>
      <c r="D42" s="34" t="s">
        <v>9</v>
      </c>
      <c r="E42" s="42"/>
      <c r="F42" s="43"/>
      <c r="G42" s="39">
        <v>1</v>
      </c>
    </row>
    <row r="43" spans="1:7" s="35" customFormat="1" ht="31.2" x14ac:dyDescent="0.3">
      <c r="A43" s="62">
        <v>2</v>
      </c>
      <c r="B43" s="13" t="s">
        <v>445</v>
      </c>
      <c r="C43" s="28" t="s">
        <v>16</v>
      </c>
      <c r="D43" s="24" t="s">
        <v>32</v>
      </c>
      <c r="E43" s="48"/>
      <c r="F43" s="49"/>
      <c r="G43" s="25">
        <f>$C$3</f>
        <v>12</v>
      </c>
    </row>
    <row r="44" spans="1:7" s="35" customFormat="1" ht="31.2" x14ac:dyDescent="0.3">
      <c r="A44" s="62">
        <v>3</v>
      </c>
      <c r="B44" s="13" t="s">
        <v>202</v>
      </c>
      <c r="C44" s="28" t="s">
        <v>16</v>
      </c>
      <c r="D44" s="24" t="s">
        <v>32</v>
      </c>
      <c r="E44" s="48"/>
      <c r="F44" s="49"/>
      <c r="G44" s="25">
        <f>$C$3</f>
        <v>12</v>
      </c>
    </row>
    <row r="45" spans="1:7" s="35" customFormat="1" ht="31.2" x14ac:dyDescent="0.3">
      <c r="A45" s="62">
        <v>4</v>
      </c>
      <c r="B45" s="13" t="s">
        <v>23</v>
      </c>
      <c r="C45" s="28" t="s">
        <v>16</v>
      </c>
      <c r="D45" s="34" t="s">
        <v>9</v>
      </c>
      <c r="E45" s="42"/>
      <c r="F45" s="43"/>
      <c r="G45" s="39">
        <v>1</v>
      </c>
    </row>
    <row r="46" spans="1:7" s="35" customFormat="1" ht="31.2" x14ac:dyDescent="0.3">
      <c r="A46" s="62">
        <v>5</v>
      </c>
      <c r="B46" s="29" t="s">
        <v>36</v>
      </c>
      <c r="C46" s="28" t="s">
        <v>16</v>
      </c>
      <c r="D46" s="24" t="s">
        <v>32</v>
      </c>
      <c r="E46" s="42"/>
      <c r="F46" s="43"/>
      <c r="G46" s="25">
        <f>$C$3</f>
        <v>12</v>
      </c>
    </row>
    <row r="47" spans="1:7" s="35" customFormat="1" ht="31.2" x14ac:dyDescent="0.3">
      <c r="A47" s="62">
        <v>6</v>
      </c>
      <c r="B47" s="16" t="s">
        <v>21</v>
      </c>
      <c r="C47" s="28" t="s">
        <v>16</v>
      </c>
      <c r="D47" s="34" t="s">
        <v>9</v>
      </c>
      <c r="E47" s="48"/>
      <c r="F47" s="49"/>
      <c r="G47" s="39">
        <v>1</v>
      </c>
    </row>
    <row r="48" spans="1:7" ht="31.2" x14ac:dyDescent="0.3">
      <c r="A48" s="62">
        <v>7</v>
      </c>
      <c r="B48" s="30" t="s">
        <v>40</v>
      </c>
      <c r="C48" s="28" t="s">
        <v>16</v>
      </c>
      <c r="D48" s="24" t="s">
        <v>32</v>
      </c>
      <c r="E48" s="48"/>
      <c r="F48" s="49"/>
      <c r="G48" s="25">
        <f>$C$3</f>
        <v>12</v>
      </c>
    </row>
    <row r="49" spans="1:7" ht="31.2" x14ac:dyDescent="0.3">
      <c r="A49" s="62">
        <v>8</v>
      </c>
      <c r="B49" s="13" t="s">
        <v>260</v>
      </c>
      <c r="C49" s="28" t="s">
        <v>16</v>
      </c>
      <c r="D49" s="24" t="s">
        <v>32</v>
      </c>
      <c r="E49" s="48"/>
      <c r="F49" s="49"/>
      <c r="G49" s="25">
        <f>$C$3</f>
        <v>12</v>
      </c>
    </row>
    <row r="50" spans="1:7" ht="31.2" x14ac:dyDescent="0.3">
      <c r="A50" s="62">
        <v>9</v>
      </c>
      <c r="B50" s="13" t="s">
        <v>22</v>
      </c>
      <c r="C50" s="28" t="s">
        <v>16</v>
      </c>
      <c r="D50" s="34" t="s">
        <v>9</v>
      </c>
      <c r="E50" s="50"/>
      <c r="F50" s="51"/>
      <c r="G50" s="39">
        <v>1</v>
      </c>
    </row>
  </sheetData>
  <sortState xmlns:xlrd2="http://schemas.microsoft.com/office/spreadsheetml/2017/richdata2" ref="B42:G50">
    <sortCondition ref="B42:B50"/>
  </sortState>
  <mergeCells count="30">
    <mergeCell ref="A10:G10"/>
    <mergeCell ref="A11:G11"/>
    <mergeCell ref="A12:G12"/>
    <mergeCell ref="A1:G1"/>
    <mergeCell ref="A5:G5"/>
    <mergeCell ref="A6:G6"/>
    <mergeCell ref="A7:G7"/>
    <mergeCell ref="A8:G8"/>
    <mergeCell ref="A9:G9"/>
    <mergeCell ref="C2:G2"/>
    <mergeCell ref="A3:B3"/>
    <mergeCell ref="C3:G3"/>
    <mergeCell ref="A4:B4"/>
    <mergeCell ref="C4:G4"/>
    <mergeCell ref="A35:G35"/>
    <mergeCell ref="A40:G40"/>
    <mergeCell ref="A13:G13"/>
    <mergeCell ref="A14:G14"/>
    <mergeCell ref="A19:C19"/>
    <mergeCell ref="D19:G19"/>
    <mergeCell ref="A18:C18"/>
    <mergeCell ref="D18:G18"/>
    <mergeCell ref="A25:C25"/>
    <mergeCell ref="D25:G25"/>
    <mergeCell ref="A26:C26"/>
    <mergeCell ref="D26:G26"/>
    <mergeCell ref="A30:C30"/>
    <mergeCell ref="D30:G30"/>
    <mergeCell ref="A31:C31"/>
    <mergeCell ref="D31:G31"/>
  </mergeCells>
  <dataValidations count="2">
    <dataValidation type="list" allowBlank="1" showInputMessage="1" showErrorMessage="1" sqref="F21:F24 F28:F29 F33:F34" xr:uid="{860AB650-7BE1-4DA1-902C-ACE91A8B4EA4}">
      <formula1>"на 1 р.м.,на 2 р.м."</formula1>
    </dataValidation>
    <dataValidation allowBlank="1" showErrorMessage="1" sqref="B2:C17 D18 B19:C24 D25 B26:C29 D30 B31: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D42:D1048576 D5:D14 D37:D40 D3 D21:D24 D28:D29 D33:D35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8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57</v>
      </c>
    </row>
    <row r="2" spans="1:5" ht="21" x14ac:dyDescent="0.3">
      <c r="A2" s="290" t="s">
        <v>7</v>
      </c>
      <c r="B2" s="290"/>
      <c r="C2" s="290"/>
      <c r="D2" s="290"/>
      <c r="E2" s="290"/>
    </row>
    <row r="3" spans="1:5" s="35" customFormat="1" ht="31.2" x14ac:dyDescent="0.3">
      <c r="A3" s="60">
        <v>1</v>
      </c>
      <c r="B3" s="16" t="s">
        <v>31</v>
      </c>
      <c r="C3" s="61" t="s">
        <v>16</v>
      </c>
      <c r="D3" s="15" t="s">
        <v>7</v>
      </c>
      <c r="E3" s="63">
        <v>1</v>
      </c>
    </row>
    <row r="4" spans="1:5" s="35" customFormat="1" ht="31.2" x14ac:dyDescent="0.3">
      <c r="A4" s="60">
        <v>2</v>
      </c>
      <c r="B4" s="16" t="s">
        <v>30</v>
      </c>
      <c r="C4" s="61" t="s">
        <v>16</v>
      </c>
      <c r="D4" s="15" t="s">
        <v>7</v>
      </c>
      <c r="E4" s="63">
        <v>1</v>
      </c>
    </row>
    <row r="5" spans="1:5" s="35" customFormat="1" ht="31.2" x14ac:dyDescent="0.3">
      <c r="A5" s="59">
        <v>3</v>
      </c>
      <c r="B5" s="64" t="s">
        <v>70</v>
      </c>
      <c r="C5" s="28" t="s">
        <v>16</v>
      </c>
      <c r="D5" s="15" t="s">
        <v>7</v>
      </c>
      <c r="E5" s="65">
        <v>1</v>
      </c>
    </row>
    <row r="6" spans="1:5" s="35" customFormat="1" ht="31.2" x14ac:dyDescent="0.3">
      <c r="A6" s="60">
        <v>4</v>
      </c>
      <c r="B6" s="66" t="s">
        <v>39</v>
      </c>
      <c r="C6" s="61" t="s">
        <v>16</v>
      </c>
      <c r="D6" s="15" t="s">
        <v>7</v>
      </c>
      <c r="E6" s="63">
        <v>1</v>
      </c>
    </row>
    <row r="7" spans="1:5" s="35" customFormat="1" ht="31.2" x14ac:dyDescent="0.3">
      <c r="A7" s="60">
        <v>5</v>
      </c>
      <c r="B7" s="67" t="s">
        <v>35</v>
      </c>
      <c r="C7" s="61" t="s">
        <v>16</v>
      </c>
      <c r="D7" s="15" t="s">
        <v>7</v>
      </c>
      <c r="E7" s="68">
        <v>1</v>
      </c>
    </row>
    <row r="8" spans="1:5" s="35" customFormat="1" ht="31.2" x14ac:dyDescent="0.3">
      <c r="A8" s="59">
        <v>6</v>
      </c>
      <c r="B8" s="16" t="s">
        <v>64</v>
      </c>
      <c r="C8" s="61" t="s">
        <v>16</v>
      </c>
      <c r="D8" s="15" t="s">
        <v>7</v>
      </c>
      <c r="E8" s="68">
        <v>1</v>
      </c>
    </row>
    <row r="9" spans="1:5" s="35" customFormat="1" ht="31.2" x14ac:dyDescent="0.3">
      <c r="A9" s="60">
        <v>7</v>
      </c>
      <c r="B9" s="16" t="s">
        <v>63</v>
      </c>
      <c r="C9" s="61" t="s">
        <v>16</v>
      </c>
      <c r="D9" s="15" t="s">
        <v>7</v>
      </c>
      <c r="E9" s="68">
        <v>1</v>
      </c>
    </row>
    <row r="10" spans="1:5" ht="31.2" x14ac:dyDescent="0.3">
      <c r="A10" s="59">
        <v>8</v>
      </c>
      <c r="B10" s="13" t="s">
        <v>404</v>
      </c>
      <c r="C10" s="61" t="s">
        <v>16</v>
      </c>
      <c r="D10" s="15" t="s">
        <v>7</v>
      </c>
      <c r="E10" s="68">
        <v>1</v>
      </c>
    </row>
    <row r="11" spans="1:5" ht="21" x14ac:dyDescent="0.3">
      <c r="A11" s="290" t="s">
        <v>5</v>
      </c>
      <c r="B11" s="290"/>
      <c r="C11" s="290"/>
      <c r="D11" s="290"/>
      <c r="E11" s="290"/>
    </row>
    <row r="12" spans="1:5" s="35" customFormat="1" ht="31.2" x14ac:dyDescent="0.3">
      <c r="A12" s="60">
        <v>1</v>
      </c>
      <c r="B12" s="69" t="s">
        <v>26</v>
      </c>
      <c r="C12" s="61" t="s">
        <v>16</v>
      </c>
      <c r="D12" s="15" t="s">
        <v>5</v>
      </c>
      <c r="E12" s="70">
        <v>1</v>
      </c>
    </row>
    <row r="13" spans="1:5" s="35" customFormat="1" ht="31.2" x14ac:dyDescent="0.3">
      <c r="A13" s="60">
        <v>2</v>
      </c>
      <c r="B13" s="18" t="s">
        <v>25</v>
      </c>
      <c r="C13" s="61" t="s">
        <v>16</v>
      </c>
      <c r="D13" s="15" t="s">
        <v>5</v>
      </c>
      <c r="E13" s="70">
        <v>1</v>
      </c>
    </row>
    <row r="14" spans="1:5" s="35" customFormat="1" ht="31.2" x14ac:dyDescent="0.3">
      <c r="A14" s="60">
        <v>3</v>
      </c>
      <c r="B14" s="18" t="s">
        <v>43</v>
      </c>
      <c r="C14" s="19" t="s">
        <v>16</v>
      </c>
      <c r="D14" s="15" t="s">
        <v>5</v>
      </c>
      <c r="E14" s="70">
        <v>1</v>
      </c>
    </row>
    <row r="15" spans="1:5" s="35" customFormat="1" ht="31.2" x14ac:dyDescent="0.3">
      <c r="A15" s="60">
        <v>4</v>
      </c>
      <c r="B15" s="69" t="s">
        <v>28</v>
      </c>
      <c r="C15" s="61" t="s">
        <v>16</v>
      </c>
      <c r="D15" s="15" t="s">
        <v>5</v>
      </c>
      <c r="E15" s="70">
        <v>1</v>
      </c>
    </row>
    <row r="16" spans="1:5" s="35" customFormat="1" ht="31.2" x14ac:dyDescent="0.3">
      <c r="A16" s="60">
        <v>5</v>
      </c>
      <c r="B16" s="18" t="s">
        <v>29</v>
      </c>
      <c r="C16" s="61" t="s">
        <v>16</v>
      </c>
      <c r="D16" s="15" t="s">
        <v>5</v>
      </c>
      <c r="E16" s="70">
        <v>1</v>
      </c>
    </row>
    <row r="17" spans="1:5" s="35" customFormat="1" ht="31.2" x14ac:dyDescent="0.3">
      <c r="A17" s="60">
        <v>6</v>
      </c>
      <c r="B17" s="13" t="s">
        <v>27</v>
      </c>
      <c r="C17" s="28" t="s">
        <v>16</v>
      </c>
      <c r="D17" s="15" t="s">
        <v>5</v>
      </c>
      <c r="E17" s="70">
        <v>1</v>
      </c>
    </row>
    <row r="18" spans="1:5" s="35" customFormat="1" ht="31.2" x14ac:dyDescent="0.3">
      <c r="A18" s="60">
        <v>7</v>
      </c>
      <c r="B18" s="29" t="s">
        <v>45</v>
      </c>
      <c r="C18" s="28" t="s">
        <v>16</v>
      </c>
      <c r="D18" s="15" t="s">
        <v>5</v>
      </c>
      <c r="E18" s="70">
        <v>1</v>
      </c>
    </row>
    <row r="19" spans="1:5" s="35" customFormat="1" ht="31.2" x14ac:dyDescent="0.3">
      <c r="A19" s="60">
        <v>8</v>
      </c>
      <c r="B19" s="29" t="s">
        <v>44</v>
      </c>
      <c r="C19" s="61" t="s">
        <v>16</v>
      </c>
      <c r="D19" s="15" t="s">
        <v>11</v>
      </c>
      <c r="E19" s="70">
        <v>1</v>
      </c>
    </row>
    <row r="20" spans="1:5" s="35" customFormat="1" ht="62.4" x14ac:dyDescent="0.3">
      <c r="A20" s="60">
        <v>9</v>
      </c>
      <c r="B20" s="18" t="s">
        <v>62</v>
      </c>
      <c r="C20" s="61" t="s">
        <v>71</v>
      </c>
      <c r="D20" s="15" t="s">
        <v>5</v>
      </c>
      <c r="E20" s="63">
        <v>1</v>
      </c>
    </row>
    <row r="21" spans="1:5" ht="21" x14ac:dyDescent="0.3">
      <c r="A21" s="291" t="s">
        <v>38</v>
      </c>
      <c r="B21" s="292"/>
      <c r="C21" s="292"/>
      <c r="D21" s="292"/>
      <c r="E21" s="293"/>
    </row>
    <row r="22" spans="1:5" s="35" customFormat="1" ht="31.2" x14ac:dyDescent="0.3">
      <c r="A22" s="59">
        <v>1</v>
      </c>
      <c r="B22" s="16" t="s">
        <v>438</v>
      </c>
      <c r="C22" s="61" t="s">
        <v>16</v>
      </c>
      <c r="D22" s="15" t="s">
        <v>11</v>
      </c>
      <c r="E22" s="70">
        <v>1</v>
      </c>
    </row>
    <row r="23" spans="1:5" s="35" customFormat="1" ht="31.2" x14ac:dyDescent="0.3">
      <c r="A23" s="59">
        <v>2</v>
      </c>
      <c r="B23" s="237" t="s">
        <v>439</v>
      </c>
      <c r="C23" s="61" t="s">
        <v>16</v>
      </c>
      <c r="D23" s="15" t="s">
        <v>11</v>
      </c>
      <c r="E23" s="70">
        <v>1</v>
      </c>
    </row>
    <row r="24" spans="1:5" s="35" customFormat="1" ht="31.2" x14ac:dyDescent="0.3">
      <c r="A24" s="59">
        <v>3</v>
      </c>
      <c r="B24" s="71" t="s">
        <v>440</v>
      </c>
      <c r="C24" s="61" t="s">
        <v>16</v>
      </c>
      <c r="D24" s="15" t="s">
        <v>18</v>
      </c>
      <c r="E24" s="70">
        <v>1</v>
      </c>
    </row>
    <row r="25" spans="1:5" ht="31.2" x14ac:dyDescent="0.3">
      <c r="A25" s="59">
        <v>4</v>
      </c>
      <c r="B25" s="16" t="s">
        <v>353</v>
      </c>
      <c r="C25" s="61" t="s">
        <v>16</v>
      </c>
      <c r="D25" s="15" t="s">
        <v>11</v>
      </c>
      <c r="E25" s="70">
        <v>1</v>
      </c>
    </row>
    <row r="26" spans="1:5" ht="21" x14ac:dyDescent="0.3">
      <c r="A26" s="291" t="s">
        <v>11</v>
      </c>
      <c r="B26" s="292"/>
      <c r="C26" s="292"/>
      <c r="D26" s="292"/>
      <c r="E26" s="293"/>
    </row>
    <row r="27" spans="1:5" ht="31.2" x14ac:dyDescent="0.3">
      <c r="A27" s="59">
        <v>1</v>
      </c>
      <c r="B27" s="16" t="s">
        <v>327</v>
      </c>
      <c r="C27" s="28" t="s">
        <v>16</v>
      </c>
      <c r="D27" s="15" t="s">
        <v>11</v>
      </c>
      <c r="E27" s="70">
        <v>1</v>
      </c>
    </row>
    <row r="28" spans="1:5" ht="31.2" x14ac:dyDescent="0.3">
      <c r="A28" s="59">
        <v>2</v>
      </c>
      <c r="B28" s="16" t="s">
        <v>325</v>
      </c>
      <c r="C28" s="28" t="s">
        <v>16</v>
      </c>
      <c r="D28" s="15" t="s">
        <v>11</v>
      </c>
      <c r="E28" s="70">
        <v>1</v>
      </c>
    </row>
    <row r="29" spans="1:5" ht="31.2" x14ac:dyDescent="0.3">
      <c r="A29" s="59">
        <v>3</v>
      </c>
      <c r="B29" s="13" t="s">
        <v>397</v>
      </c>
      <c r="C29" s="28" t="s">
        <v>16</v>
      </c>
      <c r="D29" s="15" t="s">
        <v>11</v>
      </c>
      <c r="E29" s="70">
        <v>1</v>
      </c>
    </row>
    <row r="30" spans="1:5" ht="31.2" x14ac:dyDescent="0.3">
      <c r="A30" s="59">
        <v>4</v>
      </c>
      <c r="B30" s="16" t="s">
        <v>425</v>
      </c>
      <c r="C30" s="28" t="s">
        <v>16</v>
      </c>
      <c r="D30" s="15" t="s">
        <v>11</v>
      </c>
      <c r="E30" s="70">
        <v>1</v>
      </c>
    </row>
    <row r="31" spans="1:5" ht="31.2" x14ac:dyDescent="0.3">
      <c r="A31" s="59">
        <v>5</v>
      </c>
      <c r="B31" s="13" t="s">
        <v>398</v>
      </c>
      <c r="C31" s="28" t="s">
        <v>16</v>
      </c>
      <c r="D31" s="15" t="s">
        <v>11</v>
      </c>
      <c r="E31" s="70">
        <v>1</v>
      </c>
    </row>
    <row r="32" spans="1:5" ht="31.2" x14ac:dyDescent="0.3">
      <c r="A32" s="59">
        <v>6</v>
      </c>
      <c r="B32" s="16" t="s">
        <v>442</v>
      </c>
      <c r="C32" s="28" t="s">
        <v>16</v>
      </c>
      <c r="D32" s="15" t="s">
        <v>11</v>
      </c>
      <c r="E32" s="70">
        <v>1</v>
      </c>
    </row>
    <row r="33" spans="1:5" ht="31.2" x14ac:dyDescent="0.3">
      <c r="A33" s="59">
        <v>7</v>
      </c>
      <c r="B33" s="16" t="s">
        <v>441</v>
      </c>
      <c r="C33" s="28" t="s">
        <v>16</v>
      </c>
      <c r="D33" s="15" t="s">
        <v>11</v>
      </c>
      <c r="E33" s="70">
        <v>1</v>
      </c>
    </row>
    <row r="34" spans="1:5" ht="31.2" x14ac:dyDescent="0.3">
      <c r="A34" s="59">
        <v>8</v>
      </c>
      <c r="B34" s="16" t="s">
        <v>369</v>
      </c>
      <c r="C34" s="28" t="s">
        <v>16</v>
      </c>
      <c r="D34" s="15" t="s">
        <v>11</v>
      </c>
      <c r="E34" s="70">
        <v>1</v>
      </c>
    </row>
    <row r="35" spans="1:5" ht="31.2" x14ac:dyDescent="0.3">
      <c r="A35" s="59">
        <v>9</v>
      </c>
      <c r="B35" s="16" t="s">
        <v>423</v>
      </c>
      <c r="C35" s="28" t="s">
        <v>16</v>
      </c>
      <c r="D35" s="15" t="s">
        <v>11</v>
      </c>
      <c r="E35" s="70">
        <v>1</v>
      </c>
    </row>
    <row r="36" spans="1:5" ht="31.2" x14ac:dyDescent="0.3">
      <c r="A36" s="59">
        <v>10</v>
      </c>
      <c r="B36" s="16" t="s">
        <v>309</v>
      </c>
      <c r="C36" s="28" t="s">
        <v>16</v>
      </c>
      <c r="D36" s="15" t="s">
        <v>11</v>
      </c>
      <c r="E36" s="70">
        <v>1</v>
      </c>
    </row>
    <row r="37" spans="1:5" ht="31.2" x14ac:dyDescent="0.3">
      <c r="A37" s="59">
        <v>11</v>
      </c>
      <c r="B37" s="16" t="s">
        <v>424</v>
      </c>
      <c r="C37" s="28" t="s">
        <v>16</v>
      </c>
      <c r="D37" s="15" t="s">
        <v>11</v>
      </c>
      <c r="E37" s="70">
        <v>1</v>
      </c>
    </row>
    <row r="38" spans="1:5" ht="31.2" x14ac:dyDescent="0.3">
      <c r="A38" s="262">
        <v>12</v>
      </c>
      <c r="B38" s="263" t="s">
        <v>339</v>
      </c>
      <c r="C38" s="264" t="s">
        <v>16</v>
      </c>
      <c r="D38" s="15" t="s">
        <v>11</v>
      </c>
      <c r="E38" s="70">
        <v>1</v>
      </c>
    </row>
    <row r="39" spans="1:5" ht="31.2" x14ac:dyDescent="0.3">
      <c r="A39" s="72">
        <v>13</v>
      </c>
      <c r="B39" s="13" t="s">
        <v>215</v>
      </c>
      <c r="C39" s="61" t="s">
        <v>16</v>
      </c>
      <c r="D39" s="15" t="s">
        <v>11</v>
      </c>
      <c r="E39" s="70">
        <v>1</v>
      </c>
    </row>
    <row r="40" spans="1:5" ht="31.2" x14ac:dyDescent="0.3">
      <c r="A40" s="72">
        <v>14</v>
      </c>
      <c r="B40" s="13" t="s">
        <v>401</v>
      </c>
      <c r="C40" s="61" t="s">
        <v>16</v>
      </c>
      <c r="D40" s="15" t="s">
        <v>11</v>
      </c>
      <c r="E40" s="70">
        <v>1</v>
      </c>
    </row>
    <row r="41" spans="1:5" ht="31.2" x14ac:dyDescent="0.3">
      <c r="A41" s="72">
        <v>15</v>
      </c>
      <c r="B41" s="16" t="s">
        <v>429</v>
      </c>
      <c r="C41" s="61" t="s">
        <v>16</v>
      </c>
      <c r="D41" s="15" t="s">
        <v>11</v>
      </c>
      <c r="E41" s="70">
        <v>1</v>
      </c>
    </row>
    <row r="42" spans="1:5" ht="31.2" x14ac:dyDescent="0.3">
      <c r="A42" s="72">
        <v>16</v>
      </c>
      <c r="B42" s="16" t="s">
        <v>321</v>
      </c>
      <c r="C42" s="61" t="s">
        <v>16</v>
      </c>
      <c r="D42" s="15" t="s">
        <v>11</v>
      </c>
      <c r="E42" s="70">
        <v>1</v>
      </c>
    </row>
    <row r="43" spans="1:5" ht="31.2" x14ac:dyDescent="0.3">
      <c r="A43" s="72">
        <v>17</v>
      </c>
      <c r="B43" s="13" t="s">
        <v>406</v>
      </c>
      <c r="C43" s="61" t="s">
        <v>16</v>
      </c>
      <c r="D43" s="15" t="s">
        <v>11</v>
      </c>
      <c r="E43" s="70">
        <v>1</v>
      </c>
    </row>
    <row r="44" spans="1:5" ht="31.2" x14ac:dyDescent="0.3">
      <c r="A44" s="72">
        <v>18</v>
      </c>
      <c r="B44" s="16" t="s">
        <v>357</v>
      </c>
      <c r="C44" s="61" t="s">
        <v>16</v>
      </c>
      <c r="D44" s="15" t="s">
        <v>11</v>
      </c>
      <c r="E44" s="70">
        <v>1</v>
      </c>
    </row>
    <row r="45" spans="1:5" ht="31.2" x14ac:dyDescent="0.3">
      <c r="A45" s="72">
        <v>19</v>
      </c>
      <c r="B45" s="16" t="s">
        <v>307</v>
      </c>
      <c r="C45" s="61" t="s">
        <v>16</v>
      </c>
      <c r="D45" s="15" t="s">
        <v>11</v>
      </c>
      <c r="E45" s="70">
        <v>1</v>
      </c>
    </row>
    <row r="46" spans="1:5" ht="31.2" x14ac:dyDescent="0.3">
      <c r="A46" s="72">
        <v>20</v>
      </c>
      <c r="B46" s="13" t="s">
        <v>313</v>
      </c>
      <c r="C46" s="61" t="s">
        <v>16</v>
      </c>
      <c r="D46" s="15" t="s">
        <v>11</v>
      </c>
      <c r="E46" s="70">
        <v>1</v>
      </c>
    </row>
    <row r="47" spans="1:5" ht="31.2" x14ac:dyDescent="0.3">
      <c r="A47" s="72">
        <v>21</v>
      </c>
      <c r="B47" s="16" t="s">
        <v>367</v>
      </c>
      <c r="C47" s="61" t="s">
        <v>16</v>
      </c>
      <c r="D47" s="15" t="s">
        <v>11</v>
      </c>
      <c r="E47" s="70">
        <v>1</v>
      </c>
    </row>
    <row r="48" spans="1:5" ht="31.2" x14ac:dyDescent="0.3">
      <c r="A48" s="72">
        <v>22</v>
      </c>
      <c r="B48" s="16" t="s">
        <v>427</v>
      </c>
      <c r="C48" s="61" t="s">
        <v>16</v>
      </c>
      <c r="D48" s="15" t="s">
        <v>11</v>
      </c>
      <c r="E48" s="70">
        <v>1</v>
      </c>
    </row>
    <row r="49" spans="1:5" ht="31.2" x14ac:dyDescent="0.3">
      <c r="A49" s="72">
        <v>23</v>
      </c>
      <c r="B49" s="16" t="s">
        <v>426</v>
      </c>
      <c r="C49" s="61" t="s">
        <v>16</v>
      </c>
      <c r="D49" s="15" t="s">
        <v>11</v>
      </c>
      <c r="E49" s="70">
        <v>1</v>
      </c>
    </row>
    <row r="50" spans="1:5" ht="31.2" x14ac:dyDescent="0.3">
      <c r="A50" s="72">
        <v>24</v>
      </c>
      <c r="B50" s="16" t="s">
        <v>333</v>
      </c>
      <c r="C50" s="61" t="s">
        <v>16</v>
      </c>
      <c r="D50" s="15" t="s">
        <v>11</v>
      </c>
      <c r="E50" s="70">
        <v>1</v>
      </c>
    </row>
    <row r="51" spans="1:5" ht="31.2" x14ac:dyDescent="0.3">
      <c r="A51" s="72">
        <v>25</v>
      </c>
      <c r="B51" s="16" t="s">
        <v>331</v>
      </c>
      <c r="C51" s="61" t="s">
        <v>16</v>
      </c>
      <c r="D51" s="15" t="s">
        <v>11</v>
      </c>
      <c r="E51" s="70">
        <v>1</v>
      </c>
    </row>
    <row r="52" spans="1:5" ht="31.2" x14ac:dyDescent="0.3">
      <c r="A52" s="72">
        <v>26</v>
      </c>
      <c r="B52" s="16" t="s">
        <v>422</v>
      </c>
      <c r="C52" s="61" t="s">
        <v>16</v>
      </c>
      <c r="D52" s="15" t="s">
        <v>11</v>
      </c>
      <c r="E52" s="70">
        <v>1</v>
      </c>
    </row>
    <row r="53" spans="1:5" ht="31.2" x14ac:dyDescent="0.3">
      <c r="A53" s="72">
        <v>27</v>
      </c>
      <c r="B53" s="16" t="s">
        <v>349</v>
      </c>
      <c r="C53" s="61" t="s">
        <v>16</v>
      </c>
      <c r="D53" s="15" t="s">
        <v>11</v>
      </c>
      <c r="E53" s="70">
        <v>1</v>
      </c>
    </row>
    <row r="54" spans="1:5" ht="31.2" x14ac:dyDescent="0.3">
      <c r="A54" s="72">
        <v>28</v>
      </c>
      <c r="B54" s="13" t="s">
        <v>443</v>
      </c>
      <c r="C54" s="61" t="s">
        <v>16</v>
      </c>
      <c r="D54" s="15" t="s">
        <v>11</v>
      </c>
      <c r="E54" s="70">
        <v>1</v>
      </c>
    </row>
    <row r="55" spans="1:5" ht="31.2" x14ac:dyDescent="0.3">
      <c r="A55" s="72">
        <v>29</v>
      </c>
      <c r="B55" s="16" t="s">
        <v>341</v>
      </c>
      <c r="C55" s="61" t="s">
        <v>16</v>
      </c>
      <c r="D55" s="15" t="s">
        <v>11</v>
      </c>
      <c r="E55" s="70">
        <v>1</v>
      </c>
    </row>
    <row r="56" spans="1:5" ht="31.2" x14ac:dyDescent="0.3">
      <c r="A56" s="72">
        <v>30</v>
      </c>
      <c r="B56" s="16" t="s">
        <v>335</v>
      </c>
      <c r="C56" s="61" t="s">
        <v>16</v>
      </c>
      <c r="D56" s="15" t="s">
        <v>11</v>
      </c>
      <c r="E56" s="70">
        <v>1</v>
      </c>
    </row>
    <row r="57" spans="1:5" ht="31.2" x14ac:dyDescent="0.3">
      <c r="A57" s="72">
        <v>31</v>
      </c>
      <c r="B57" s="13" t="s">
        <v>175</v>
      </c>
      <c r="C57" s="61" t="s">
        <v>16</v>
      </c>
      <c r="D57" s="15" t="s">
        <v>11</v>
      </c>
      <c r="E57" s="70">
        <v>1</v>
      </c>
    </row>
    <row r="58" spans="1:5" ht="31.2" x14ac:dyDescent="0.3">
      <c r="A58" s="72">
        <v>32</v>
      </c>
      <c r="B58" s="13" t="s">
        <v>410</v>
      </c>
      <c r="C58" s="61" t="s">
        <v>16</v>
      </c>
      <c r="D58" s="15" t="s">
        <v>11</v>
      </c>
      <c r="E58" s="70">
        <v>1</v>
      </c>
    </row>
    <row r="59" spans="1:5" ht="31.2" x14ac:dyDescent="0.3">
      <c r="A59" s="72">
        <v>33</v>
      </c>
      <c r="B59" s="13" t="s">
        <v>399</v>
      </c>
      <c r="C59" s="61" t="s">
        <v>16</v>
      </c>
      <c r="D59" s="15" t="s">
        <v>11</v>
      </c>
      <c r="E59" s="70">
        <v>1</v>
      </c>
    </row>
    <row r="60" spans="1:5" ht="31.2" x14ac:dyDescent="0.3">
      <c r="A60" s="72">
        <v>34</v>
      </c>
      <c r="B60" s="13" t="s">
        <v>411</v>
      </c>
      <c r="C60" s="61" t="s">
        <v>16</v>
      </c>
      <c r="D60" s="15" t="s">
        <v>11</v>
      </c>
      <c r="E60" s="70">
        <v>1</v>
      </c>
    </row>
    <row r="61" spans="1:5" ht="31.2" x14ac:dyDescent="0.3">
      <c r="A61" s="72">
        <v>35</v>
      </c>
      <c r="B61" s="16" t="s">
        <v>361</v>
      </c>
      <c r="C61" s="61" t="s">
        <v>16</v>
      </c>
      <c r="D61" s="15" t="s">
        <v>11</v>
      </c>
      <c r="E61" s="70">
        <v>1</v>
      </c>
    </row>
    <row r="62" spans="1:5" ht="31.2" x14ac:dyDescent="0.3">
      <c r="A62" s="72">
        <v>36</v>
      </c>
      <c r="B62" s="16" t="s">
        <v>345</v>
      </c>
      <c r="C62" s="61" t="s">
        <v>16</v>
      </c>
      <c r="D62" s="15" t="s">
        <v>11</v>
      </c>
      <c r="E62" s="70">
        <v>1</v>
      </c>
    </row>
    <row r="63" spans="1:5" ht="31.2" x14ac:dyDescent="0.3">
      <c r="A63" s="72">
        <v>37</v>
      </c>
      <c r="B63" s="13" t="s">
        <v>402</v>
      </c>
      <c r="C63" s="61" t="s">
        <v>16</v>
      </c>
      <c r="D63" s="15" t="s">
        <v>11</v>
      </c>
      <c r="E63" s="70">
        <v>1</v>
      </c>
    </row>
    <row r="64" spans="1:5" ht="31.2" x14ac:dyDescent="0.3">
      <c r="A64" s="72">
        <v>38</v>
      </c>
      <c r="B64" s="13" t="s">
        <v>400</v>
      </c>
      <c r="C64" s="61" t="s">
        <v>16</v>
      </c>
      <c r="D64" s="15" t="s">
        <v>11</v>
      </c>
      <c r="E64" s="70">
        <v>1</v>
      </c>
    </row>
    <row r="65" spans="1:5" ht="31.2" x14ac:dyDescent="0.3">
      <c r="A65" s="72">
        <v>39</v>
      </c>
      <c r="B65" s="13" t="s">
        <v>405</v>
      </c>
      <c r="C65" s="61" t="s">
        <v>16</v>
      </c>
      <c r="D65" s="15" t="s">
        <v>11</v>
      </c>
      <c r="E65" s="70">
        <v>1</v>
      </c>
    </row>
    <row r="66" spans="1:5" ht="31.2" x14ac:dyDescent="0.3">
      <c r="A66" s="72">
        <v>40</v>
      </c>
      <c r="B66" s="16" t="s">
        <v>421</v>
      </c>
      <c r="C66" s="61" t="s">
        <v>16</v>
      </c>
      <c r="D66" s="15" t="s">
        <v>11</v>
      </c>
      <c r="E66" s="70">
        <v>1</v>
      </c>
    </row>
    <row r="67" spans="1:5" ht="31.2" x14ac:dyDescent="0.3">
      <c r="A67" s="72">
        <v>41</v>
      </c>
      <c r="B67" s="16" t="s">
        <v>303</v>
      </c>
      <c r="C67" s="61" t="s">
        <v>16</v>
      </c>
      <c r="D67" s="15" t="s">
        <v>11</v>
      </c>
      <c r="E67" s="70">
        <v>1</v>
      </c>
    </row>
    <row r="68" spans="1:5" ht="31.2" x14ac:dyDescent="0.3">
      <c r="A68" s="72">
        <v>42</v>
      </c>
      <c r="B68" s="13" t="s">
        <v>412</v>
      </c>
      <c r="C68" s="61" t="s">
        <v>16</v>
      </c>
      <c r="D68" s="15" t="s">
        <v>11</v>
      </c>
      <c r="E68" s="70">
        <v>1</v>
      </c>
    </row>
    <row r="69" spans="1:5" ht="31.2" x14ac:dyDescent="0.3">
      <c r="A69" s="72">
        <v>43</v>
      </c>
      <c r="B69" s="13" t="s">
        <v>414</v>
      </c>
      <c r="C69" s="61" t="s">
        <v>16</v>
      </c>
      <c r="D69" s="15" t="s">
        <v>11</v>
      </c>
      <c r="E69" s="70">
        <v>1</v>
      </c>
    </row>
    <row r="70" spans="1:5" ht="31.2" x14ac:dyDescent="0.3">
      <c r="A70" s="72">
        <v>44</v>
      </c>
      <c r="B70" s="13" t="s">
        <v>413</v>
      </c>
      <c r="C70" s="61" t="s">
        <v>16</v>
      </c>
      <c r="D70" s="15" t="s">
        <v>11</v>
      </c>
      <c r="E70" s="70">
        <v>1</v>
      </c>
    </row>
    <row r="71" spans="1:5" ht="31.2" x14ac:dyDescent="0.3">
      <c r="A71" s="72">
        <v>45</v>
      </c>
      <c r="B71" s="16" t="s">
        <v>323</v>
      </c>
      <c r="C71" s="61" t="s">
        <v>16</v>
      </c>
      <c r="D71" s="15" t="s">
        <v>11</v>
      </c>
      <c r="E71" s="70">
        <v>1</v>
      </c>
    </row>
    <row r="72" spans="1:5" ht="31.2" x14ac:dyDescent="0.3">
      <c r="A72" s="72">
        <v>46</v>
      </c>
      <c r="B72" s="16" t="s">
        <v>430</v>
      </c>
      <c r="C72" s="61" t="s">
        <v>16</v>
      </c>
      <c r="D72" s="15" t="s">
        <v>11</v>
      </c>
      <c r="E72" s="70">
        <v>1</v>
      </c>
    </row>
    <row r="73" spans="1:5" ht="31.2" x14ac:dyDescent="0.3">
      <c r="A73" s="72">
        <v>47</v>
      </c>
      <c r="B73" s="16" t="s">
        <v>337</v>
      </c>
      <c r="C73" s="61" t="s">
        <v>16</v>
      </c>
      <c r="D73" s="15" t="s">
        <v>11</v>
      </c>
      <c r="E73" s="70">
        <v>1</v>
      </c>
    </row>
    <row r="74" spans="1:5" ht="31.2" x14ac:dyDescent="0.3">
      <c r="A74" s="72">
        <v>48</v>
      </c>
      <c r="B74" s="16" t="s">
        <v>444</v>
      </c>
      <c r="C74" s="61" t="s">
        <v>16</v>
      </c>
      <c r="D74" s="15" t="s">
        <v>11</v>
      </c>
      <c r="E74" s="70">
        <v>1</v>
      </c>
    </row>
    <row r="75" spans="1:5" ht="31.2" x14ac:dyDescent="0.3">
      <c r="A75" s="72">
        <v>49</v>
      </c>
      <c r="B75" s="16" t="s">
        <v>420</v>
      </c>
      <c r="C75" s="61" t="s">
        <v>16</v>
      </c>
      <c r="D75" s="15" t="s">
        <v>11</v>
      </c>
      <c r="E75" s="70">
        <v>1</v>
      </c>
    </row>
    <row r="76" spans="1:5" ht="31.2" x14ac:dyDescent="0.3">
      <c r="A76" s="72">
        <v>50</v>
      </c>
      <c r="B76" s="13" t="s">
        <v>403</v>
      </c>
      <c r="C76" s="61" t="s">
        <v>16</v>
      </c>
      <c r="D76" s="15" t="s">
        <v>11</v>
      </c>
      <c r="E76" s="70">
        <v>1</v>
      </c>
    </row>
    <row r="77" spans="1:5" ht="31.2" x14ac:dyDescent="0.3">
      <c r="A77" s="72">
        <v>51</v>
      </c>
      <c r="B77" s="16" t="s">
        <v>428</v>
      </c>
      <c r="C77" s="61" t="s">
        <v>16</v>
      </c>
      <c r="D77" s="15" t="s">
        <v>11</v>
      </c>
      <c r="E77" s="70">
        <v>1</v>
      </c>
    </row>
    <row r="78" spans="1:5" ht="31.2" x14ac:dyDescent="0.3">
      <c r="A78" s="72">
        <v>52</v>
      </c>
      <c r="B78" s="13" t="s">
        <v>416</v>
      </c>
      <c r="C78" s="61" t="s">
        <v>16</v>
      </c>
      <c r="D78" s="15" t="s">
        <v>11</v>
      </c>
      <c r="E78" s="70">
        <v>1</v>
      </c>
    </row>
    <row r="79" spans="1:5" ht="31.2" x14ac:dyDescent="0.3">
      <c r="A79" s="72">
        <v>53</v>
      </c>
      <c r="B79" s="16" t="s">
        <v>351</v>
      </c>
      <c r="C79" s="61" t="s">
        <v>16</v>
      </c>
      <c r="D79" s="15" t="s">
        <v>11</v>
      </c>
      <c r="E79" s="70">
        <v>1</v>
      </c>
    </row>
    <row r="80" spans="1:5" ht="31.2" x14ac:dyDescent="0.3">
      <c r="A80" s="72">
        <v>54</v>
      </c>
      <c r="B80" s="16" t="s">
        <v>373</v>
      </c>
      <c r="C80" s="61" t="s">
        <v>16</v>
      </c>
      <c r="D80" s="15" t="s">
        <v>11</v>
      </c>
      <c r="E80" s="70">
        <v>1</v>
      </c>
    </row>
    <row r="81" spans="1:5" ht="31.2" x14ac:dyDescent="0.3">
      <c r="A81" s="72">
        <v>55</v>
      </c>
      <c r="B81" s="16" t="s">
        <v>419</v>
      </c>
      <c r="C81" s="61" t="s">
        <v>16</v>
      </c>
      <c r="D81" s="15" t="s">
        <v>11</v>
      </c>
      <c r="E81" s="70">
        <v>1</v>
      </c>
    </row>
  </sheetData>
  <sortState xmlns:xlrd2="http://schemas.microsoft.com/office/spreadsheetml/2017/richdata2" ref="B27:E81">
    <sortCondition ref="B27:B81"/>
  </sortState>
  <mergeCells count="4">
    <mergeCell ref="A2:E2"/>
    <mergeCell ref="A11:E11"/>
    <mergeCell ref="A21:E21"/>
    <mergeCell ref="A26:E2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B22:B23 B27:B81 B25" xr:uid="{C2BF40BC-8C85-4F3C-B737-BA31B2F7553D}"/>
  </dataValidations>
  <hyperlinks>
    <hyperlink ref="B62" r:id="rId1" display="https://www.rothenberger.ru/catalog/oborudovanie_instrument_dlya_svarki_i_obrabotki_polimernykh_trub/svarochnye_apparaty_dlya_rastrubnoy_svarki_polimernykh_trub/" xr:uid="{09C5C450-B390-41CA-8187-EA8ECAD1FFD7}"/>
  </hyperlinks>
  <pageMargins left="0.7" right="0.7" top="0.75" bottom="0.75" header="0.3" footer="0.3"/>
  <pageSetup paperSize="9" scale="71" fitToWidth="0" fitToHeight="0"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D11 D1:D2 D26 D82:D1048576</xm:sqref>
        </x14:dataValidation>
        <x14:dataValidation type="list" allowBlank="1" showInputMessage="1" showErrorMessage="1" xr:uid="{64B009F1-9C6A-4E7B-AA87-D9067D5E25EA}">
          <x14:formula1>
            <xm:f>Виды!$A$1:$A$7</xm:f>
          </x14:formula1>
          <xm:sqref>D27:D81 D3:D10 D12:D20 D22:D25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C20"/>
      <selection pane="bottomLeft" activeCell="A2" sqref="A2:C20"/>
    </sheetView>
  </sheetViews>
  <sheetFormatPr defaultColWidth="9.109375" defaultRowHeight="15.6" x14ac:dyDescent="0.3"/>
  <cols>
    <col min="1" max="1" width="32.6640625" style="230" customWidth="1"/>
    <col min="2" max="2" width="100.6640625" style="52" customWidth="1"/>
    <col min="3" max="3" width="25.6640625" style="236" bestFit="1" customWidth="1"/>
    <col min="4" max="4" width="14.44140625" style="236" customWidth="1"/>
    <col min="5" max="5" width="25.6640625" style="236" customWidth="1"/>
    <col min="6" max="6" width="14.33203125" style="236" customWidth="1"/>
    <col min="7" max="7" width="13.88671875" style="11" customWidth="1"/>
    <col min="8" max="8" width="20.88671875" style="11" customWidth="1"/>
    <col min="9" max="16384" width="9.109375" style="52"/>
  </cols>
  <sheetData>
    <row r="1" spans="1:8" ht="31.2" x14ac:dyDescent="0.3">
      <c r="A1" s="224" t="s">
        <v>1</v>
      </c>
      <c r="B1" s="225" t="s">
        <v>10</v>
      </c>
      <c r="C1" s="226" t="s">
        <v>2</v>
      </c>
      <c r="D1" s="224" t="s">
        <v>4</v>
      </c>
      <c r="E1" s="224" t="s">
        <v>3</v>
      </c>
      <c r="F1" s="224" t="s">
        <v>8</v>
      </c>
      <c r="G1" s="224" t="s">
        <v>33</v>
      </c>
      <c r="H1" s="224" t="s">
        <v>34</v>
      </c>
    </row>
    <row r="2" spans="1:8" x14ac:dyDescent="0.3">
      <c r="A2" s="13" t="s">
        <v>397</v>
      </c>
      <c r="B2" s="227" t="s">
        <v>166</v>
      </c>
      <c r="C2" s="15" t="s">
        <v>11</v>
      </c>
      <c r="D2" s="15">
        <v>1</v>
      </c>
      <c r="E2" s="15" t="s">
        <v>168</v>
      </c>
      <c r="F2" s="15">
        <v>1</v>
      </c>
      <c r="G2" s="11">
        <f t="shared" ref="G2:G20" si="0">COUNTIF($A$2:$A$999,A2)</f>
        <v>1</v>
      </c>
      <c r="H2" s="11" t="s">
        <v>37</v>
      </c>
    </row>
    <row r="3" spans="1:8" x14ac:dyDescent="0.3">
      <c r="A3" s="13" t="s">
        <v>398</v>
      </c>
      <c r="B3" s="227" t="s">
        <v>170</v>
      </c>
      <c r="C3" s="15" t="s">
        <v>11</v>
      </c>
      <c r="D3" s="15">
        <v>1</v>
      </c>
      <c r="E3" s="15" t="s">
        <v>168</v>
      </c>
      <c r="F3" s="15">
        <v>1</v>
      </c>
      <c r="G3" s="11">
        <f t="shared" si="0"/>
        <v>1</v>
      </c>
      <c r="H3" s="11" t="s">
        <v>37</v>
      </c>
    </row>
    <row r="4" spans="1:8" ht="78" x14ac:dyDescent="0.3">
      <c r="A4" s="16" t="s">
        <v>107</v>
      </c>
      <c r="B4" s="227" t="s">
        <v>108</v>
      </c>
      <c r="C4" s="15" t="s">
        <v>11</v>
      </c>
      <c r="D4" s="235">
        <v>1</v>
      </c>
      <c r="E4" s="235" t="s">
        <v>6</v>
      </c>
      <c r="F4" s="235">
        <v>1</v>
      </c>
      <c r="G4" s="11">
        <f t="shared" si="0"/>
        <v>2</v>
      </c>
      <c r="H4" s="11" t="s">
        <v>437</v>
      </c>
    </row>
    <row r="5" spans="1:8" ht="78" x14ac:dyDescent="0.3">
      <c r="A5" s="16" t="s">
        <v>107</v>
      </c>
      <c r="B5" s="227" t="s">
        <v>108</v>
      </c>
      <c r="C5" s="15" t="s">
        <v>11</v>
      </c>
      <c r="D5" s="235">
        <v>1</v>
      </c>
      <c r="E5" s="235" t="s">
        <v>6</v>
      </c>
      <c r="F5" s="235">
        <v>1</v>
      </c>
      <c r="G5" s="11">
        <f t="shared" si="0"/>
        <v>2</v>
      </c>
      <c r="H5" s="11" t="s">
        <v>437</v>
      </c>
    </row>
    <row r="6" spans="1:8" x14ac:dyDescent="0.3">
      <c r="A6" s="13" t="s">
        <v>215</v>
      </c>
      <c r="B6" s="227" t="s">
        <v>216</v>
      </c>
      <c r="C6" s="15" t="s">
        <v>11</v>
      </c>
      <c r="D6" s="15">
        <v>1</v>
      </c>
      <c r="E6" s="15" t="s">
        <v>168</v>
      </c>
      <c r="F6" s="15">
        <v>1</v>
      </c>
      <c r="G6" s="11">
        <f t="shared" si="0"/>
        <v>1</v>
      </c>
      <c r="H6" s="11" t="s">
        <v>37</v>
      </c>
    </row>
    <row r="7" spans="1:8" ht="31.2" x14ac:dyDescent="0.3">
      <c r="A7" s="16" t="s">
        <v>105</v>
      </c>
      <c r="B7" s="227" t="s">
        <v>106</v>
      </c>
      <c r="C7" s="15" t="s">
        <v>11</v>
      </c>
      <c r="D7" s="235">
        <v>1</v>
      </c>
      <c r="E7" s="235" t="s">
        <v>6</v>
      </c>
      <c r="F7" s="235">
        <v>1</v>
      </c>
      <c r="G7" s="11">
        <f t="shared" si="0"/>
        <v>2</v>
      </c>
      <c r="H7" s="11" t="s">
        <v>437</v>
      </c>
    </row>
    <row r="8" spans="1:8" ht="31.2" x14ac:dyDescent="0.3">
      <c r="A8" s="16" t="s">
        <v>105</v>
      </c>
      <c r="B8" s="227" t="s">
        <v>106</v>
      </c>
      <c r="C8" s="15" t="s">
        <v>11</v>
      </c>
      <c r="D8" s="235">
        <v>1</v>
      </c>
      <c r="E8" s="235" t="s">
        <v>6</v>
      </c>
      <c r="F8" s="235">
        <v>1</v>
      </c>
      <c r="G8" s="11">
        <f t="shared" si="0"/>
        <v>2</v>
      </c>
      <c r="H8" s="11" t="s">
        <v>437</v>
      </c>
    </row>
    <row r="9" spans="1:8" ht="31.2" x14ac:dyDescent="0.3">
      <c r="A9" s="13" t="s">
        <v>401</v>
      </c>
      <c r="B9" s="227" t="s">
        <v>178</v>
      </c>
      <c r="C9" s="15" t="s">
        <v>11</v>
      </c>
      <c r="D9" s="15">
        <v>1</v>
      </c>
      <c r="E9" s="15" t="s">
        <v>168</v>
      </c>
      <c r="F9" s="15">
        <v>1</v>
      </c>
      <c r="G9" s="11">
        <f t="shared" si="0"/>
        <v>1</v>
      </c>
      <c r="H9" s="11" t="s">
        <v>37</v>
      </c>
    </row>
    <row r="10" spans="1:8" ht="62.4" x14ac:dyDescent="0.3">
      <c r="A10" s="13" t="s">
        <v>175</v>
      </c>
      <c r="B10" s="227" t="s">
        <v>176</v>
      </c>
      <c r="C10" s="15" t="s">
        <v>11</v>
      </c>
      <c r="D10" s="15">
        <v>1</v>
      </c>
      <c r="E10" s="15" t="s">
        <v>168</v>
      </c>
      <c r="F10" s="15">
        <v>1</v>
      </c>
      <c r="G10" s="11">
        <f t="shared" si="0"/>
        <v>1</v>
      </c>
      <c r="H10" s="11" t="s">
        <v>37</v>
      </c>
    </row>
    <row r="11" spans="1:8" ht="31.2" x14ac:dyDescent="0.3">
      <c r="A11" s="13" t="s">
        <v>399</v>
      </c>
      <c r="B11" s="227" t="s">
        <v>172</v>
      </c>
      <c r="C11" s="15" t="s">
        <v>11</v>
      </c>
      <c r="D11" s="15">
        <v>1</v>
      </c>
      <c r="E11" s="15" t="s">
        <v>168</v>
      </c>
      <c r="F11" s="15">
        <v>1</v>
      </c>
      <c r="G11" s="11">
        <f t="shared" si="0"/>
        <v>1</v>
      </c>
      <c r="H11" s="11" t="s">
        <v>37</v>
      </c>
    </row>
    <row r="12" spans="1:8" x14ac:dyDescent="0.3">
      <c r="A12" s="228" t="s">
        <v>402</v>
      </c>
      <c r="B12" s="227" t="s">
        <v>180</v>
      </c>
      <c r="C12" s="15" t="s">
        <v>11</v>
      </c>
      <c r="D12" s="15">
        <v>1</v>
      </c>
      <c r="E12" s="15" t="s">
        <v>168</v>
      </c>
      <c r="F12" s="15">
        <v>1</v>
      </c>
      <c r="G12" s="11">
        <f t="shared" si="0"/>
        <v>1</v>
      </c>
      <c r="H12" s="11" t="s">
        <v>37</v>
      </c>
    </row>
    <row r="13" spans="1:8" ht="31.2" x14ac:dyDescent="0.3">
      <c r="A13" s="13" t="s">
        <v>400</v>
      </c>
      <c r="B13" s="227" t="s">
        <v>174</v>
      </c>
      <c r="C13" s="15" t="s">
        <v>11</v>
      </c>
      <c r="D13" s="15">
        <v>1</v>
      </c>
      <c r="E13" s="15" t="s">
        <v>168</v>
      </c>
      <c r="F13" s="15">
        <v>1</v>
      </c>
      <c r="G13" s="11">
        <f t="shared" si="0"/>
        <v>1</v>
      </c>
      <c r="H13" s="11" t="s">
        <v>37</v>
      </c>
    </row>
    <row r="14" spans="1:8" x14ac:dyDescent="0.3">
      <c r="A14" s="13" t="s">
        <v>39</v>
      </c>
      <c r="B14" s="227" t="s">
        <v>279</v>
      </c>
      <c r="C14" s="15" t="s">
        <v>7</v>
      </c>
      <c r="D14" s="53">
        <v>5</v>
      </c>
      <c r="E14" s="53" t="s">
        <v>6</v>
      </c>
      <c r="F14" s="53">
        <v>5</v>
      </c>
      <c r="G14" s="11">
        <f t="shared" si="0"/>
        <v>1</v>
      </c>
      <c r="H14" s="11" t="s">
        <v>37</v>
      </c>
    </row>
    <row r="15" spans="1:8" ht="31.2" x14ac:dyDescent="0.3">
      <c r="A15" s="13" t="s">
        <v>405</v>
      </c>
      <c r="B15" s="227" t="s">
        <v>281</v>
      </c>
      <c r="C15" s="15" t="s">
        <v>11</v>
      </c>
      <c r="D15" s="53">
        <v>2</v>
      </c>
      <c r="E15" s="53" t="s">
        <v>139</v>
      </c>
      <c r="F15" s="53">
        <v>2</v>
      </c>
      <c r="G15" s="11">
        <f t="shared" si="0"/>
        <v>1</v>
      </c>
      <c r="H15" s="11" t="s">
        <v>37</v>
      </c>
    </row>
    <row r="16" spans="1:8" ht="31.2" x14ac:dyDescent="0.3">
      <c r="A16" s="13" t="s">
        <v>403</v>
      </c>
      <c r="B16" s="227" t="s">
        <v>183</v>
      </c>
      <c r="C16" s="15" t="s">
        <v>11</v>
      </c>
      <c r="D16" s="15">
        <v>1</v>
      </c>
      <c r="E16" s="15" t="s">
        <v>168</v>
      </c>
      <c r="F16" s="15">
        <v>1</v>
      </c>
      <c r="G16" s="11">
        <f t="shared" si="0"/>
        <v>1</v>
      </c>
      <c r="H16" s="11" t="s">
        <v>37</v>
      </c>
    </row>
    <row r="17" spans="1:8" ht="31.2" x14ac:dyDescent="0.3">
      <c r="A17" s="13" t="s">
        <v>274</v>
      </c>
      <c r="B17" s="227" t="s">
        <v>275</v>
      </c>
      <c r="C17" s="15" t="s">
        <v>7</v>
      </c>
      <c r="D17" s="53">
        <v>12</v>
      </c>
      <c r="E17" s="226" t="s">
        <v>6</v>
      </c>
      <c r="F17" s="53">
        <v>12</v>
      </c>
      <c r="G17" s="11">
        <f t="shared" si="0"/>
        <v>1</v>
      </c>
      <c r="H17" s="11" t="s">
        <v>37</v>
      </c>
    </row>
    <row r="18" spans="1:8" x14ac:dyDescent="0.3">
      <c r="A18" s="13" t="s">
        <v>404</v>
      </c>
      <c r="B18" s="227" t="s">
        <v>277</v>
      </c>
      <c r="C18" s="15" t="s">
        <v>7</v>
      </c>
      <c r="D18" s="53">
        <v>5</v>
      </c>
      <c r="E18" s="226" t="s">
        <v>6</v>
      </c>
      <c r="F18" s="53">
        <v>5</v>
      </c>
      <c r="G18" s="11">
        <f t="shared" si="0"/>
        <v>1</v>
      </c>
      <c r="H18" s="11" t="s">
        <v>37</v>
      </c>
    </row>
    <row r="19" spans="1:8" ht="46.8" x14ac:dyDescent="0.3">
      <c r="A19" s="16" t="s">
        <v>101</v>
      </c>
      <c r="B19" s="227" t="s">
        <v>102</v>
      </c>
      <c r="C19" s="15" t="s">
        <v>11</v>
      </c>
      <c r="D19" s="235">
        <v>1</v>
      </c>
      <c r="E19" s="235" t="s">
        <v>6</v>
      </c>
      <c r="F19" s="235">
        <v>1</v>
      </c>
      <c r="G19" s="11">
        <f t="shared" si="0"/>
        <v>1</v>
      </c>
      <c r="H19" s="11" t="s">
        <v>37</v>
      </c>
    </row>
    <row r="20" spans="1:8" ht="46.8" x14ac:dyDescent="0.3">
      <c r="A20" s="237" t="s">
        <v>104</v>
      </c>
      <c r="B20" s="227" t="s">
        <v>102</v>
      </c>
      <c r="C20" s="15" t="s">
        <v>11</v>
      </c>
      <c r="D20" s="235">
        <v>1</v>
      </c>
      <c r="E20" s="235" t="s">
        <v>6</v>
      </c>
      <c r="F20" s="235">
        <v>1</v>
      </c>
      <c r="G20" s="11">
        <f t="shared" si="0"/>
        <v>1</v>
      </c>
      <c r="H20" s="11" t="s">
        <v>37</v>
      </c>
    </row>
    <row r="21" spans="1:8" x14ac:dyDescent="0.3">
      <c r="C21" s="231"/>
    </row>
    <row r="22" spans="1:8" x14ac:dyDescent="0.3">
      <c r="C22" s="231"/>
    </row>
    <row r="23" spans="1:8" x14ac:dyDescent="0.3">
      <c r="C23" s="231"/>
    </row>
    <row r="24" spans="1:8" x14ac:dyDescent="0.3">
      <c r="C24" s="231"/>
    </row>
    <row r="25" spans="1:8" x14ac:dyDescent="0.3">
      <c r="C25" s="231"/>
    </row>
    <row r="26" spans="1:8" x14ac:dyDescent="0.3">
      <c r="C26" s="231"/>
    </row>
    <row r="27" spans="1:8" x14ac:dyDescent="0.3">
      <c r="C27" s="231"/>
    </row>
    <row r="28" spans="1:8" x14ac:dyDescent="0.3">
      <c r="C28" s="231"/>
    </row>
    <row r="29" spans="1:8" x14ac:dyDescent="0.3">
      <c r="C29" s="231"/>
    </row>
    <row r="30" spans="1:8" x14ac:dyDescent="0.3">
      <c r="C30" s="231"/>
    </row>
    <row r="31" spans="1:8" x14ac:dyDescent="0.3">
      <c r="C31" s="231"/>
    </row>
    <row r="32" spans="1:8" x14ac:dyDescent="0.3">
      <c r="C32" s="231"/>
    </row>
    <row r="33" spans="3:3" x14ac:dyDescent="0.3">
      <c r="C33" s="231"/>
    </row>
    <row r="34" spans="3:3" x14ac:dyDescent="0.3">
      <c r="C34" s="231"/>
    </row>
    <row r="35" spans="3:3" x14ac:dyDescent="0.3">
      <c r="C35" s="231"/>
    </row>
    <row r="36" spans="3:3" x14ac:dyDescent="0.3">
      <c r="C36" s="231"/>
    </row>
    <row r="37" spans="3:3" x14ac:dyDescent="0.3">
      <c r="C37" s="231"/>
    </row>
    <row r="38" spans="3:3" x14ac:dyDescent="0.3">
      <c r="C38" s="231"/>
    </row>
    <row r="39" spans="3:3" x14ac:dyDescent="0.3">
      <c r="C39" s="231"/>
    </row>
    <row r="40" spans="3:3" x14ac:dyDescent="0.3">
      <c r="C40" s="231"/>
    </row>
    <row r="41" spans="3:3" x14ac:dyDescent="0.3">
      <c r="C41" s="231"/>
    </row>
    <row r="42" spans="3:3" x14ac:dyDescent="0.3">
      <c r="C42" s="231"/>
    </row>
    <row r="43" spans="3:3" x14ac:dyDescent="0.3">
      <c r="C43" s="231"/>
    </row>
    <row r="44" spans="3:3" x14ac:dyDescent="0.3">
      <c r="C44" s="231"/>
    </row>
    <row r="45" spans="3:3" x14ac:dyDescent="0.3">
      <c r="C45" s="231"/>
    </row>
    <row r="46" spans="3:3" x14ac:dyDescent="0.3">
      <c r="C46" s="231"/>
    </row>
    <row r="47" spans="3:3" x14ac:dyDescent="0.3">
      <c r="C47" s="231"/>
    </row>
    <row r="48" spans="3:3" x14ac:dyDescent="0.3">
      <c r="C48" s="231"/>
    </row>
    <row r="49" spans="3:3" x14ac:dyDescent="0.3">
      <c r="C49" s="231"/>
    </row>
    <row r="50" spans="3:3" x14ac:dyDescent="0.3">
      <c r="C50" s="231"/>
    </row>
    <row r="51" spans="3:3" x14ac:dyDescent="0.3">
      <c r="C51" s="231"/>
    </row>
    <row r="52" spans="3:3" x14ac:dyDescent="0.3">
      <c r="C52" s="231"/>
    </row>
    <row r="53" spans="3:3" x14ac:dyDescent="0.3">
      <c r="C53" s="231"/>
    </row>
    <row r="54" spans="3:3" x14ac:dyDescent="0.3">
      <c r="C54" s="231"/>
    </row>
    <row r="55" spans="3:3" x14ac:dyDescent="0.3">
      <c r="C55" s="231"/>
    </row>
    <row r="56" spans="3:3" x14ac:dyDescent="0.3">
      <c r="C56" s="231"/>
    </row>
    <row r="57" spans="3:3" x14ac:dyDescent="0.3">
      <c r="C57" s="231"/>
    </row>
    <row r="58" spans="3:3" x14ac:dyDescent="0.3">
      <c r="C58" s="231"/>
    </row>
    <row r="59" spans="3:3" x14ac:dyDescent="0.3">
      <c r="C59" s="231"/>
    </row>
    <row r="60" spans="3:3" x14ac:dyDescent="0.3">
      <c r="C60" s="231"/>
    </row>
    <row r="61" spans="3:3" x14ac:dyDescent="0.3">
      <c r="C61" s="231"/>
    </row>
    <row r="62" spans="3:3" x14ac:dyDescent="0.3">
      <c r="C62" s="231"/>
    </row>
    <row r="63" spans="3:3" x14ac:dyDescent="0.3">
      <c r="C63" s="231"/>
    </row>
    <row r="64" spans="3:3" x14ac:dyDescent="0.3">
      <c r="C64" s="231"/>
    </row>
    <row r="65" spans="3:3" x14ac:dyDescent="0.3">
      <c r="C65" s="231"/>
    </row>
    <row r="66" spans="3:3" x14ac:dyDescent="0.3">
      <c r="C66" s="231"/>
    </row>
    <row r="67" spans="3:3" x14ac:dyDescent="0.3">
      <c r="C67" s="231"/>
    </row>
    <row r="68" spans="3:3" x14ac:dyDescent="0.3">
      <c r="C68" s="231"/>
    </row>
    <row r="69" spans="3:3" x14ac:dyDescent="0.3">
      <c r="C69" s="231"/>
    </row>
    <row r="70" spans="3:3" x14ac:dyDescent="0.3">
      <c r="C70" s="231"/>
    </row>
    <row r="71" spans="3:3" x14ac:dyDescent="0.3">
      <c r="C71" s="231"/>
    </row>
    <row r="72" spans="3:3" x14ac:dyDescent="0.3">
      <c r="C72" s="231"/>
    </row>
    <row r="73" spans="3:3" x14ac:dyDescent="0.3">
      <c r="C73" s="231"/>
    </row>
    <row r="74" spans="3:3" x14ac:dyDescent="0.3">
      <c r="C74" s="231"/>
    </row>
    <row r="75" spans="3:3" x14ac:dyDescent="0.3">
      <c r="C75" s="231"/>
    </row>
    <row r="76" spans="3:3" x14ac:dyDescent="0.3">
      <c r="C76" s="231"/>
    </row>
    <row r="77" spans="3:3" x14ac:dyDescent="0.3">
      <c r="C77" s="231"/>
    </row>
    <row r="78" spans="3:3" x14ac:dyDescent="0.3">
      <c r="C78" s="231"/>
    </row>
    <row r="79" spans="3:3" x14ac:dyDescent="0.3">
      <c r="C79" s="231"/>
    </row>
    <row r="80" spans="3:3" x14ac:dyDescent="0.3">
      <c r="C80" s="231"/>
    </row>
    <row r="81" spans="3:3" x14ac:dyDescent="0.3">
      <c r="C81" s="231"/>
    </row>
    <row r="82" spans="3:3" x14ac:dyDescent="0.3">
      <c r="C82" s="231"/>
    </row>
    <row r="83" spans="3:3" x14ac:dyDescent="0.3">
      <c r="C83" s="231"/>
    </row>
    <row r="84" spans="3:3" x14ac:dyDescent="0.3">
      <c r="C84" s="231"/>
    </row>
    <row r="85" spans="3:3" x14ac:dyDescent="0.3">
      <c r="C85" s="231"/>
    </row>
    <row r="86" spans="3:3" x14ac:dyDescent="0.3">
      <c r="C86" s="231"/>
    </row>
    <row r="87" spans="3:3" x14ac:dyDescent="0.3">
      <c r="C87" s="231"/>
    </row>
    <row r="88" spans="3:3" x14ac:dyDescent="0.3">
      <c r="C88" s="231"/>
    </row>
    <row r="89" spans="3:3" x14ac:dyDescent="0.3">
      <c r="C89" s="231"/>
    </row>
    <row r="90" spans="3:3" x14ac:dyDescent="0.3">
      <c r="C90" s="231"/>
    </row>
    <row r="91" spans="3:3" x14ac:dyDescent="0.3">
      <c r="C91" s="231"/>
    </row>
    <row r="92" spans="3:3" x14ac:dyDescent="0.3">
      <c r="C92" s="231"/>
    </row>
    <row r="93" spans="3:3" x14ac:dyDescent="0.3">
      <c r="C93" s="231"/>
    </row>
    <row r="94" spans="3:3" x14ac:dyDescent="0.3">
      <c r="C94" s="231"/>
    </row>
    <row r="95" spans="3:3" x14ac:dyDescent="0.3">
      <c r="C95" s="231"/>
    </row>
    <row r="96" spans="3:3" x14ac:dyDescent="0.3">
      <c r="C96" s="231"/>
    </row>
    <row r="97" spans="3:3" x14ac:dyDescent="0.3">
      <c r="C97" s="231"/>
    </row>
    <row r="98" spans="3:3" x14ac:dyDescent="0.3">
      <c r="C98" s="231"/>
    </row>
    <row r="99" spans="3:3" x14ac:dyDescent="0.3">
      <c r="C99" s="231"/>
    </row>
    <row r="100" spans="3:3" x14ac:dyDescent="0.3">
      <c r="C100" s="231"/>
    </row>
    <row r="101" spans="3:3" x14ac:dyDescent="0.3">
      <c r="C101" s="231"/>
    </row>
    <row r="102" spans="3:3" x14ac:dyDescent="0.3">
      <c r="C102" s="231"/>
    </row>
    <row r="103" spans="3:3" x14ac:dyDescent="0.3">
      <c r="C103" s="231"/>
    </row>
    <row r="104" spans="3:3" x14ac:dyDescent="0.3">
      <c r="C104" s="231"/>
    </row>
    <row r="105" spans="3:3" x14ac:dyDescent="0.3">
      <c r="C105" s="231"/>
    </row>
    <row r="106" spans="3:3" x14ac:dyDescent="0.3">
      <c r="C106" s="231"/>
    </row>
    <row r="107" spans="3:3" x14ac:dyDescent="0.3">
      <c r="C107" s="231"/>
    </row>
    <row r="108" spans="3:3" x14ac:dyDescent="0.3">
      <c r="C108" s="231"/>
    </row>
    <row r="109" spans="3:3" x14ac:dyDescent="0.3">
      <c r="C109" s="231"/>
    </row>
    <row r="110" spans="3:3" x14ac:dyDescent="0.3">
      <c r="C110" s="231"/>
    </row>
    <row r="111" spans="3:3" x14ac:dyDescent="0.3">
      <c r="C111" s="231"/>
    </row>
    <row r="112" spans="3:3" x14ac:dyDescent="0.3">
      <c r="C112" s="231"/>
    </row>
    <row r="113" spans="3:3" x14ac:dyDescent="0.3">
      <c r="C113" s="231"/>
    </row>
    <row r="114" spans="3:3" x14ac:dyDescent="0.3">
      <c r="C114" s="231"/>
    </row>
    <row r="115" spans="3:3" x14ac:dyDescent="0.3">
      <c r="C115" s="231"/>
    </row>
    <row r="116" spans="3:3" x14ac:dyDescent="0.3">
      <c r="C116" s="231"/>
    </row>
    <row r="117" spans="3:3" x14ac:dyDescent="0.3">
      <c r="C117" s="231"/>
    </row>
    <row r="118" spans="3:3" x14ac:dyDescent="0.3">
      <c r="C118" s="231"/>
    </row>
    <row r="119" spans="3:3" x14ac:dyDescent="0.3">
      <c r="C119" s="231"/>
    </row>
    <row r="120" spans="3:3" x14ac:dyDescent="0.3">
      <c r="C120" s="231"/>
    </row>
    <row r="121" spans="3:3" x14ac:dyDescent="0.3">
      <c r="C121" s="231"/>
    </row>
    <row r="122" spans="3:3" x14ac:dyDescent="0.3">
      <c r="C122" s="231"/>
    </row>
    <row r="123" spans="3:3" x14ac:dyDescent="0.3">
      <c r="C123" s="231"/>
    </row>
    <row r="124" spans="3:3" x14ac:dyDescent="0.3">
      <c r="C124" s="231"/>
    </row>
    <row r="125" spans="3:3" x14ac:dyDescent="0.3">
      <c r="C125" s="231"/>
    </row>
    <row r="126" spans="3:3" x14ac:dyDescent="0.3">
      <c r="C126" s="231"/>
    </row>
    <row r="127" spans="3:3" x14ac:dyDescent="0.3">
      <c r="C127" s="231"/>
    </row>
    <row r="128" spans="3:3" x14ac:dyDescent="0.3">
      <c r="C128" s="231"/>
    </row>
    <row r="129" spans="3:3" x14ac:dyDescent="0.3">
      <c r="C129" s="231"/>
    </row>
    <row r="130" spans="3:3" x14ac:dyDescent="0.3">
      <c r="C130" s="231"/>
    </row>
    <row r="131" spans="3:3" x14ac:dyDescent="0.3">
      <c r="C131" s="231"/>
    </row>
    <row r="132" spans="3:3" x14ac:dyDescent="0.3">
      <c r="C132" s="231"/>
    </row>
    <row r="133" spans="3:3" x14ac:dyDescent="0.3">
      <c r="C133" s="231"/>
    </row>
    <row r="134" spans="3:3" x14ac:dyDescent="0.3">
      <c r="C134" s="231"/>
    </row>
    <row r="135" spans="3:3" x14ac:dyDescent="0.3">
      <c r="C135" s="231"/>
    </row>
    <row r="136" spans="3:3" x14ac:dyDescent="0.3">
      <c r="C136" s="231"/>
    </row>
    <row r="137" spans="3:3" x14ac:dyDescent="0.3">
      <c r="C137" s="231"/>
    </row>
    <row r="138" spans="3:3" x14ac:dyDescent="0.3">
      <c r="C138" s="231"/>
    </row>
    <row r="139" spans="3:3" x14ac:dyDescent="0.3">
      <c r="C139" s="231"/>
    </row>
    <row r="140" spans="3:3" x14ac:dyDescent="0.3">
      <c r="C140" s="231"/>
    </row>
    <row r="141" spans="3:3" x14ac:dyDescent="0.3">
      <c r="C141" s="231"/>
    </row>
    <row r="142" spans="3:3" x14ac:dyDescent="0.3">
      <c r="C142" s="231"/>
    </row>
    <row r="143" spans="3:3" x14ac:dyDescent="0.3">
      <c r="C143" s="231"/>
    </row>
    <row r="144" spans="3:3" x14ac:dyDescent="0.3">
      <c r="C144" s="231"/>
    </row>
    <row r="145" spans="3:3" x14ac:dyDescent="0.3">
      <c r="C145" s="231"/>
    </row>
    <row r="146" spans="3:3" x14ac:dyDescent="0.3">
      <c r="C146" s="231"/>
    </row>
    <row r="147" spans="3:3" x14ac:dyDescent="0.3">
      <c r="C147" s="231"/>
    </row>
    <row r="148" spans="3:3" x14ac:dyDescent="0.3">
      <c r="C148" s="231"/>
    </row>
    <row r="149" spans="3:3" x14ac:dyDescent="0.3">
      <c r="C149" s="231"/>
    </row>
    <row r="150" spans="3:3" x14ac:dyDescent="0.3">
      <c r="C150" s="231"/>
    </row>
    <row r="151" spans="3:3" x14ac:dyDescent="0.3">
      <c r="C151" s="231"/>
    </row>
    <row r="152" spans="3:3" x14ac:dyDescent="0.3">
      <c r="C152" s="231"/>
    </row>
    <row r="153" spans="3:3" x14ac:dyDescent="0.3">
      <c r="C153" s="231"/>
    </row>
    <row r="154" spans="3:3" x14ac:dyDescent="0.3">
      <c r="C154" s="231"/>
    </row>
    <row r="155" spans="3:3" x14ac:dyDescent="0.3">
      <c r="C155" s="231"/>
    </row>
    <row r="156" spans="3:3" x14ac:dyDescent="0.3">
      <c r="C156" s="231"/>
    </row>
    <row r="157" spans="3:3" x14ac:dyDescent="0.3">
      <c r="C157" s="231"/>
    </row>
    <row r="158" spans="3:3" x14ac:dyDescent="0.3">
      <c r="C158" s="231"/>
    </row>
    <row r="159" spans="3:3" x14ac:dyDescent="0.3">
      <c r="C159" s="231"/>
    </row>
    <row r="160" spans="3:3" x14ac:dyDescent="0.3">
      <c r="C160" s="231"/>
    </row>
    <row r="161" spans="3:3" x14ac:dyDescent="0.3">
      <c r="C161" s="231"/>
    </row>
    <row r="162" spans="3:3" x14ac:dyDescent="0.3">
      <c r="C162" s="231"/>
    </row>
    <row r="163" spans="3:3" x14ac:dyDescent="0.3">
      <c r="C163" s="231"/>
    </row>
    <row r="164" spans="3:3" x14ac:dyDescent="0.3">
      <c r="C164" s="231"/>
    </row>
    <row r="165" spans="3:3" x14ac:dyDescent="0.3">
      <c r="C165" s="231"/>
    </row>
    <row r="166" spans="3:3" x14ac:dyDescent="0.3">
      <c r="C166" s="231"/>
    </row>
    <row r="167" spans="3:3" x14ac:dyDescent="0.3">
      <c r="C167" s="231"/>
    </row>
    <row r="168" spans="3:3" x14ac:dyDescent="0.3">
      <c r="C168" s="231"/>
    </row>
    <row r="169" spans="3:3" x14ac:dyDescent="0.3">
      <c r="C169" s="231"/>
    </row>
    <row r="170" spans="3:3" x14ac:dyDescent="0.3">
      <c r="C170" s="231"/>
    </row>
    <row r="171" spans="3:3" x14ac:dyDescent="0.3">
      <c r="C171" s="231"/>
    </row>
    <row r="172" spans="3:3" x14ac:dyDescent="0.3">
      <c r="C172" s="231"/>
    </row>
    <row r="173" spans="3:3" x14ac:dyDescent="0.3">
      <c r="C173" s="231"/>
    </row>
    <row r="174" spans="3:3" x14ac:dyDescent="0.3">
      <c r="C174" s="231"/>
    </row>
    <row r="175" spans="3:3" x14ac:dyDescent="0.3">
      <c r="C175" s="231"/>
    </row>
    <row r="176" spans="3:3" x14ac:dyDescent="0.3">
      <c r="C176" s="231"/>
    </row>
    <row r="177" spans="3:3" x14ac:dyDescent="0.3">
      <c r="C177" s="231"/>
    </row>
    <row r="178" spans="3:3" x14ac:dyDescent="0.3">
      <c r="C178" s="231"/>
    </row>
    <row r="179" spans="3:3" x14ac:dyDescent="0.3">
      <c r="C179" s="231"/>
    </row>
    <row r="180" spans="3:3" x14ac:dyDescent="0.3">
      <c r="C180" s="231"/>
    </row>
    <row r="181" spans="3:3" x14ac:dyDescent="0.3">
      <c r="C181" s="231"/>
    </row>
    <row r="182" spans="3:3" x14ac:dyDescent="0.3">
      <c r="C182" s="231"/>
    </row>
    <row r="183" spans="3:3" x14ac:dyDescent="0.3">
      <c r="C183" s="231"/>
    </row>
    <row r="184" spans="3:3" x14ac:dyDescent="0.3">
      <c r="C184" s="231"/>
    </row>
    <row r="185" spans="3:3" x14ac:dyDescent="0.3">
      <c r="C185" s="231"/>
    </row>
    <row r="186" spans="3:3" x14ac:dyDescent="0.3">
      <c r="C186" s="231"/>
    </row>
    <row r="187" spans="3:3" x14ac:dyDescent="0.3">
      <c r="C187" s="231"/>
    </row>
    <row r="188" spans="3:3" x14ac:dyDescent="0.3">
      <c r="C188" s="231"/>
    </row>
    <row r="189" spans="3:3" x14ac:dyDescent="0.3">
      <c r="C189" s="231"/>
    </row>
    <row r="190" spans="3:3" x14ac:dyDescent="0.3">
      <c r="C190" s="231"/>
    </row>
    <row r="191" spans="3:3" x14ac:dyDescent="0.3">
      <c r="C191" s="231"/>
    </row>
    <row r="192" spans="3:3" x14ac:dyDescent="0.3">
      <c r="C192" s="231"/>
    </row>
    <row r="193" spans="3:3" x14ac:dyDescent="0.3">
      <c r="C193" s="231"/>
    </row>
    <row r="194" spans="3:3" x14ac:dyDescent="0.3">
      <c r="C194" s="231"/>
    </row>
    <row r="195" spans="3:3" x14ac:dyDescent="0.3">
      <c r="C195" s="231"/>
    </row>
    <row r="196" spans="3:3" x14ac:dyDescent="0.3">
      <c r="C196" s="231"/>
    </row>
    <row r="197" spans="3:3" x14ac:dyDescent="0.3">
      <c r="C197" s="231"/>
    </row>
    <row r="198" spans="3:3" x14ac:dyDescent="0.3">
      <c r="C198" s="231"/>
    </row>
    <row r="199" spans="3:3" x14ac:dyDescent="0.3">
      <c r="C199" s="231"/>
    </row>
    <row r="200" spans="3:3" x14ac:dyDescent="0.3">
      <c r="C200" s="231"/>
    </row>
    <row r="201" spans="3:3" x14ac:dyDescent="0.3">
      <c r="C201" s="231"/>
    </row>
    <row r="202" spans="3:3" x14ac:dyDescent="0.3">
      <c r="C202" s="231"/>
    </row>
    <row r="203" spans="3:3" x14ac:dyDescent="0.3">
      <c r="C203" s="231"/>
    </row>
    <row r="204" spans="3:3" x14ac:dyDescent="0.3">
      <c r="C204" s="231"/>
    </row>
    <row r="205" spans="3:3" x14ac:dyDescent="0.3">
      <c r="C205" s="231"/>
    </row>
    <row r="206" spans="3:3" x14ac:dyDescent="0.3">
      <c r="C206" s="231"/>
    </row>
    <row r="207" spans="3:3" x14ac:dyDescent="0.3">
      <c r="C207" s="231"/>
    </row>
    <row r="208" spans="3:3" x14ac:dyDescent="0.3">
      <c r="C208" s="231"/>
    </row>
    <row r="209" spans="3:3" x14ac:dyDescent="0.3">
      <c r="C209" s="231"/>
    </row>
    <row r="210" spans="3:3" x14ac:dyDescent="0.3">
      <c r="C210" s="231"/>
    </row>
    <row r="211" spans="3:3" x14ac:dyDescent="0.3">
      <c r="C211" s="231"/>
    </row>
    <row r="212" spans="3:3" x14ac:dyDescent="0.3">
      <c r="C212" s="231"/>
    </row>
    <row r="213" spans="3:3" x14ac:dyDescent="0.3">
      <c r="C213" s="231"/>
    </row>
    <row r="214" spans="3:3" x14ac:dyDescent="0.3">
      <c r="C214" s="231"/>
    </row>
    <row r="215" spans="3:3" x14ac:dyDescent="0.3">
      <c r="C215" s="231"/>
    </row>
    <row r="216" spans="3:3" x14ac:dyDescent="0.3">
      <c r="C216" s="231"/>
    </row>
    <row r="217" spans="3:3" x14ac:dyDescent="0.3">
      <c r="C217" s="231"/>
    </row>
    <row r="218" spans="3:3" x14ac:dyDescent="0.3">
      <c r="C218" s="231"/>
    </row>
    <row r="219" spans="3:3" x14ac:dyDescent="0.3">
      <c r="C219" s="231"/>
    </row>
    <row r="220" spans="3:3" x14ac:dyDescent="0.3">
      <c r="C220" s="231"/>
    </row>
    <row r="221" spans="3:3" x14ac:dyDescent="0.3">
      <c r="C221" s="231"/>
    </row>
    <row r="222" spans="3:3" x14ac:dyDescent="0.3">
      <c r="C222" s="231"/>
    </row>
    <row r="223" spans="3:3" x14ac:dyDescent="0.3">
      <c r="C223" s="231"/>
    </row>
    <row r="224" spans="3:3" x14ac:dyDescent="0.3">
      <c r="C224" s="231"/>
    </row>
    <row r="225" spans="3:3" x14ac:dyDescent="0.3">
      <c r="C225" s="231"/>
    </row>
    <row r="226" spans="3:3" x14ac:dyDescent="0.3">
      <c r="C226" s="231"/>
    </row>
    <row r="227" spans="3:3" x14ac:dyDescent="0.3">
      <c r="C227" s="231"/>
    </row>
    <row r="228" spans="3:3" x14ac:dyDescent="0.3">
      <c r="C228" s="231"/>
    </row>
    <row r="229" spans="3:3" x14ac:dyDescent="0.3">
      <c r="C229" s="231"/>
    </row>
    <row r="230" spans="3:3" x14ac:dyDescent="0.3">
      <c r="C230" s="231"/>
    </row>
    <row r="231" spans="3:3" x14ac:dyDescent="0.3">
      <c r="C231" s="231"/>
    </row>
    <row r="232" spans="3:3" x14ac:dyDescent="0.3">
      <c r="C232" s="231"/>
    </row>
    <row r="233" spans="3:3" x14ac:dyDescent="0.3">
      <c r="C233" s="231"/>
    </row>
    <row r="234" spans="3:3" x14ac:dyDescent="0.3">
      <c r="C234" s="231"/>
    </row>
    <row r="235" spans="3:3" x14ac:dyDescent="0.3">
      <c r="C235" s="231"/>
    </row>
    <row r="236" spans="3:3" x14ac:dyDescent="0.3">
      <c r="C236" s="231"/>
    </row>
    <row r="237" spans="3:3" x14ac:dyDescent="0.3">
      <c r="C237" s="231"/>
    </row>
    <row r="238" spans="3:3" x14ac:dyDescent="0.3">
      <c r="C238" s="231"/>
    </row>
    <row r="239" spans="3:3" x14ac:dyDescent="0.3">
      <c r="C239" s="231"/>
    </row>
    <row r="240" spans="3:3" x14ac:dyDescent="0.3">
      <c r="C240" s="231"/>
    </row>
    <row r="241" spans="3:3" x14ac:dyDescent="0.3">
      <c r="C241" s="231"/>
    </row>
    <row r="242" spans="3:3" x14ac:dyDescent="0.3">
      <c r="C242" s="231"/>
    </row>
    <row r="243" spans="3:3" x14ac:dyDescent="0.3">
      <c r="C243" s="231"/>
    </row>
    <row r="244" spans="3:3" x14ac:dyDescent="0.3">
      <c r="C244" s="231"/>
    </row>
    <row r="245" spans="3:3" x14ac:dyDescent="0.3">
      <c r="C245" s="231"/>
    </row>
    <row r="246" spans="3:3" x14ac:dyDescent="0.3">
      <c r="C246" s="231"/>
    </row>
    <row r="247" spans="3:3" x14ac:dyDescent="0.3">
      <c r="C247" s="231"/>
    </row>
    <row r="248" spans="3:3" x14ac:dyDescent="0.3">
      <c r="C248" s="231"/>
    </row>
    <row r="249" spans="3:3" x14ac:dyDescent="0.3">
      <c r="C249" s="231"/>
    </row>
    <row r="250" spans="3:3" x14ac:dyDescent="0.3">
      <c r="C250" s="231"/>
    </row>
    <row r="251" spans="3:3" x14ac:dyDescent="0.3">
      <c r="C251" s="231"/>
    </row>
    <row r="252" spans="3:3" x14ac:dyDescent="0.3">
      <c r="C252" s="231"/>
    </row>
    <row r="253" spans="3:3" x14ac:dyDescent="0.3">
      <c r="C253" s="231"/>
    </row>
    <row r="254" spans="3:3" x14ac:dyDescent="0.3">
      <c r="C254" s="231"/>
    </row>
    <row r="255" spans="3:3" x14ac:dyDescent="0.3">
      <c r="C255" s="231"/>
    </row>
    <row r="256" spans="3:3" x14ac:dyDescent="0.3">
      <c r="C256" s="231"/>
    </row>
    <row r="257" spans="3:3" x14ac:dyDescent="0.3">
      <c r="C257" s="231"/>
    </row>
    <row r="258" spans="3:3" x14ac:dyDescent="0.3">
      <c r="C258" s="231"/>
    </row>
    <row r="259" spans="3:3" x14ac:dyDescent="0.3">
      <c r="C259" s="231"/>
    </row>
    <row r="260" spans="3:3" x14ac:dyDescent="0.3">
      <c r="C260" s="231"/>
    </row>
    <row r="261" spans="3:3" x14ac:dyDescent="0.3">
      <c r="C261" s="231"/>
    </row>
    <row r="262" spans="3:3" x14ac:dyDescent="0.3">
      <c r="C262" s="231"/>
    </row>
    <row r="263" spans="3:3" x14ac:dyDescent="0.3">
      <c r="C263" s="231"/>
    </row>
    <row r="264" spans="3:3" x14ac:dyDescent="0.3">
      <c r="C264" s="231"/>
    </row>
    <row r="265" spans="3:3" x14ac:dyDescent="0.3">
      <c r="C265" s="231"/>
    </row>
    <row r="266" spans="3:3" x14ac:dyDescent="0.3">
      <c r="C266" s="231"/>
    </row>
    <row r="267" spans="3:3" x14ac:dyDescent="0.3">
      <c r="C267" s="231"/>
    </row>
    <row r="268" spans="3:3" x14ac:dyDescent="0.3">
      <c r="C268" s="231"/>
    </row>
    <row r="269" spans="3:3" x14ac:dyDescent="0.3">
      <c r="C269" s="231"/>
    </row>
    <row r="270" spans="3:3" x14ac:dyDescent="0.3">
      <c r="C270" s="231"/>
    </row>
    <row r="271" spans="3:3" x14ac:dyDescent="0.3">
      <c r="C271" s="231"/>
    </row>
    <row r="272" spans="3:3" x14ac:dyDescent="0.3">
      <c r="C272" s="231"/>
    </row>
    <row r="273" spans="3:3" x14ac:dyDescent="0.3">
      <c r="C273" s="231"/>
    </row>
    <row r="274" spans="3:3" x14ac:dyDescent="0.3">
      <c r="C274" s="231"/>
    </row>
    <row r="275" spans="3:3" x14ac:dyDescent="0.3">
      <c r="C275" s="231"/>
    </row>
    <row r="276" spans="3:3" x14ac:dyDescent="0.3">
      <c r="C276" s="231"/>
    </row>
    <row r="277" spans="3:3" x14ac:dyDescent="0.3">
      <c r="C277" s="231"/>
    </row>
    <row r="278" spans="3:3" x14ac:dyDescent="0.3">
      <c r="C278" s="231"/>
    </row>
    <row r="279" spans="3:3" x14ac:dyDescent="0.3">
      <c r="C279" s="231"/>
    </row>
    <row r="280" spans="3:3" x14ac:dyDescent="0.3">
      <c r="C280" s="231"/>
    </row>
    <row r="281" spans="3:3" x14ac:dyDescent="0.3">
      <c r="C281" s="231"/>
    </row>
    <row r="282" spans="3:3" x14ac:dyDescent="0.3">
      <c r="C282" s="231"/>
    </row>
    <row r="283" spans="3:3" x14ac:dyDescent="0.3">
      <c r="C283" s="231"/>
    </row>
    <row r="284" spans="3:3" x14ac:dyDescent="0.3">
      <c r="C284" s="231"/>
    </row>
    <row r="285" spans="3:3" x14ac:dyDescent="0.3">
      <c r="C285" s="231"/>
    </row>
    <row r="286" spans="3:3" x14ac:dyDescent="0.3">
      <c r="C286" s="231"/>
    </row>
    <row r="287" spans="3:3" x14ac:dyDescent="0.3">
      <c r="C287" s="231"/>
    </row>
    <row r="288" spans="3:3" x14ac:dyDescent="0.3">
      <c r="C288" s="231"/>
    </row>
    <row r="289" spans="3:3" x14ac:dyDescent="0.3">
      <c r="C289" s="231"/>
    </row>
    <row r="290" spans="3:3" x14ac:dyDescent="0.3">
      <c r="C290" s="231"/>
    </row>
    <row r="291" spans="3:3" x14ac:dyDescent="0.3">
      <c r="C291" s="231"/>
    </row>
    <row r="292" spans="3:3" x14ac:dyDescent="0.3">
      <c r="C292" s="231"/>
    </row>
    <row r="293" spans="3:3" x14ac:dyDescent="0.3">
      <c r="C293" s="231"/>
    </row>
    <row r="294" spans="3:3" x14ac:dyDescent="0.3">
      <c r="C294" s="231"/>
    </row>
    <row r="295" spans="3:3" x14ac:dyDescent="0.3">
      <c r="C295" s="231"/>
    </row>
    <row r="296" spans="3:3" x14ac:dyDescent="0.3">
      <c r="C296" s="231"/>
    </row>
    <row r="297" spans="3:3" x14ac:dyDescent="0.3">
      <c r="C297" s="231"/>
    </row>
    <row r="298" spans="3:3" x14ac:dyDescent="0.3">
      <c r="C298" s="231"/>
    </row>
    <row r="299" spans="3:3" x14ac:dyDescent="0.3">
      <c r="C299" s="231"/>
    </row>
    <row r="300" spans="3:3" x14ac:dyDescent="0.3">
      <c r="C300" s="231"/>
    </row>
    <row r="301" spans="3:3" x14ac:dyDescent="0.3">
      <c r="C301" s="231"/>
    </row>
    <row r="302" spans="3:3" x14ac:dyDescent="0.3">
      <c r="C302" s="231"/>
    </row>
    <row r="303" spans="3:3" x14ac:dyDescent="0.3">
      <c r="C303" s="231"/>
    </row>
    <row r="304" spans="3:3" x14ac:dyDescent="0.3">
      <c r="C304" s="231"/>
    </row>
    <row r="305" spans="3:3" x14ac:dyDescent="0.3">
      <c r="C305" s="231"/>
    </row>
    <row r="306" spans="3:3" x14ac:dyDescent="0.3">
      <c r="C306" s="231"/>
    </row>
    <row r="307" spans="3:3" x14ac:dyDescent="0.3">
      <c r="C307" s="231"/>
    </row>
    <row r="308" spans="3:3" x14ac:dyDescent="0.3">
      <c r="C308" s="231"/>
    </row>
    <row r="309" spans="3:3" x14ac:dyDescent="0.3">
      <c r="C309" s="231"/>
    </row>
    <row r="310" spans="3:3" x14ac:dyDescent="0.3">
      <c r="C310" s="231"/>
    </row>
    <row r="311" spans="3:3" x14ac:dyDescent="0.3">
      <c r="C311" s="231"/>
    </row>
    <row r="312" spans="3:3" x14ac:dyDescent="0.3">
      <c r="C312" s="231"/>
    </row>
    <row r="313" spans="3:3" x14ac:dyDescent="0.3">
      <c r="C313" s="231"/>
    </row>
    <row r="314" spans="3:3" x14ac:dyDescent="0.3">
      <c r="C314" s="231"/>
    </row>
    <row r="315" spans="3:3" x14ac:dyDescent="0.3">
      <c r="C315" s="231"/>
    </row>
    <row r="316" spans="3:3" x14ac:dyDescent="0.3">
      <c r="C316" s="231"/>
    </row>
    <row r="317" spans="3:3" x14ac:dyDescent="0.3">
      <c r="C317" s="231"/>
    </row>
    <row r="318" spans="3:3" x14ac:dyDescent="0.3">
      <c r="C318" s="231"/>
    </row>
    <row r="319" spans="3:3" x14ac:dyDescent="0.3">
      <c r="C319" s="231"/>
    </row>
    <row r="320" spans="3:3" x14ac:dyDescent="0.3">
      <c r="C320" s="231"/>
    </row>
    <row r="321" spans="3:3" x14ac:dyDescent="0.3">
      <c r="C321" s="231"/>
    </row>
    <row r="322" spans="3:3" x14ac:dyDescent="0.3">
      <c r="C322" s="231"/>
    </row>
    <row r="323" spans="3:3" x14ac:dyDescent="0.3">
      <c r="C323" s="231"/>
    </row>
    <row r="324" spans="3:3" x14ac:dyDescent="0.3">
      <c r="C324" s="231"/>
    </row>
    <row r="325" spans="3:3" x14ac:dyDescent="0.3">
      <c r="C325" s="231"/>
    </row>
    <row r="326" spans="3:3" x14ac:dyDescent="0.3">
      <c r="C326" s="231"/>
    </row>
    <row r="327" spans="3:3" x14ac:dyDescent="0.3">
      <c r="C327" s="231"/>
    </row>
    <row r="328" spans="3:3" x14ac:dyDescent="0.3">
      <c r="C328" s="231"/>
    </row>
    <row r="329" spans="3:3" x14ac:dyDescent="0.3">
      <c r="C329" s="231"/>
    </row>
    <row r="330" spans="3:3" x14ac:dyDescent="0.3">
      <c r="C330" s="231"/>
    </row>
    <row r="331" spans="3:3" x14ac:dyDescent="0.3">
      <c r="C331" s="231"/>
    </row>
    <row r="332" spans="3:3" x14ac:dyDescent="0.3">
      <c r="C332" s="231"/>
    </row>
    <row r="333" spans="3:3" x14ac:dyDescent="0.3">
      <c r="C333" s="231"/>
    </row>
    <row r="334" spans="3:3" x14ac:dyDescent="0.3">
      <c r="C334" s="231"/>
    </row>
    <row r="335" spans="3:3" x14ac:dyDescent="0.3">
      <c r="C335" s="231"/>
    </row>
    <row r="336" spans="3:3" x14ac:dyDescent="0.3">
      <c r="C336" s="231"/>
    </row>
    <row r="337" spans="3:3" x14ac:dyDescent="0.3">
      <c r="C337" s="231"/>
    </row>
    <row r="338" spans="3:3" x14ac:dyDescent="0.3">
      <c r="C338" s="231"/>
    </row>
    <row r="339" spans="3:3" x14ac:dyDescent="0.3">
      <c r="C339" s="231"/>
    </row>
    <row r="340" spans="3:3" x14ac:dyDescent="0.3">
      <c r="C340" s="231"/>
    </row>
    <row r="341" spans="3:3" x14ac:dyDescent="0.3">
      <c r="C341" s="231"/>
    </row>
    <row r="342" spans="3:3" x14ac:dyDescent="0.3">
      <c r="C342" s="231"/>
    </row>
    <row r="343" spans="3:3" x14ac:dyDescent="0.3">
      <c r="C343" s="231"/>
    </row>
    <row r="344" spans="3:3" x14ac:dyDescent="0.3">
      <c r="C344" s="231"/>
    </row>
    <row r="345" spans="3:3" x14ac:dyDescent="0.3">
      <c r="C345" s="231"/>
    </row>
    <row r="346" spans="3:3" x14ac:dyDescent="0.3">
      <c r="C346" s="231"/>
    </row>
    <row r="347" spans="3:3" x14ac:dyDescent="0.3">
      <c r="C347" s="231"/>
    </row>
    <row r="348" spans="3:3" x14ac:dyDescent="0.3">
      <c r="C348" s="231"/>
    </row>
    <row r="349" spans="3:3" x14ac:dyDescent="0.3">
      <c r="C349" s="231"/>
    </row>
    <row r="350" spans="3:3" x14ac:dyDescent="0.3">
      <c r="C350" s="231"/>
    </row>
    <row r="351" spans="3:3" x14ac:dyDescent="0.3">
      <c r="C351" s="231"/>
    </row>
    <row r="352" spans="3:3" x14ac:dyDescent="0.3">
      <c r="C352" s="231"/>
    </row>
    <row r="353" spans="3:3" x14ac:dyDescent="0.3">
      <c r="C353" s="231"/>
    </row>
    <row r="354" spans="3:3" x14ac:dyDescent="0.3">
      <c r="C354" s="231"/>
    </row>
    <row r="355" spans="3:3" x14ac:dyDescent="0.3">
      <c r="C355" s="231"/>
    </row>
    <row r="356" spans="3:3" x14ac:dyDescent="0.3">
      <c r="C356" s="231"/>
    </row>
    <row r="357" spans="3:3" x14ac:dyDescent="0.3">
      <c r="C357" s="231"/>
    </row>
    <row r="358" spans="3:3" x14ac:dyDescent="0.3">
      <c r="C358" s="231"/>
    </row>
    <row r="359" spans="3:3" x14ac:dyDescent="0.3">
      <c r="C359" s="231"/>
    </row>
    <row r="360" spans="3:3" x14ac:dyDescent="0.3">
      <c r="C360" s="231"/>
    </row>
    <row r="361" spans="3:3" x14ac:dyDescent="0.3">
      <c r="C361" s="231"/>
    </row>
    <row r="362" spans="3:3" x14ac:dyDescent="0.3">
      <c r="C362" s="231"/>
    </row>
    <row r="363" spans="3:3" x14ac:dyDescent="0.3">
      <c r="C363" s="231"/>
    </row>
    <row r="364" spans="3:3" x14ac:dyDescent="0.3">
      <c r="C364" s="231"/>
    </row>
    <row r="365" spans="3:3" x14ac:dyDescent="0.3">
      <c r="C365" s="231"/>
    </row>
    <row r="366" spans="3:3" x14ac:dyDescent="0.3">
      <c r="C366" s="231"/>
    </row>
    <row r="367" spans="3:3" x14ac:dyDescent="0.3">
      <c r="C367" s="231"/>
    </row>
    <row r="368" spans="3:3" x14ac:dyDescent="0.3">
      <c r="C368" s="231"/>
    </row>
    <row r="369" spans="3:3" x14ac:dyDescent="0.3">
      <c r="C369" s="231"/>
    </row>
    <row r="370" spans="3:3" x14ac:dyDescent="0.3">
      <c r="C370" s="231"/>
    </row>
    <row r="371" spans="3:3" x14ac:dyDescent="0.3">
      <c r="C371" s="231"/>
    </row>
    <row r="372" spans="3:3" x14ac:dyDescent="0.3">
      <c r="C372" s="231"/>
    </row>
    <row r="373" spans="3:3" x14ac:dyDescent="0.3">
      <c r="C373" s="231"/>
    </row>
    <row r="374" spans="3:3" x14ac:dyDescent="0.3">
      <c r="C374" s="231"/>
    </row>
    <row r="375" spans="3:3" x14ac:dyDescent="0.3">
      <c r="C375" s="231"/>
    </row>
    <row r="376" spans="3:3" x14ac:dyDescent="0.3">
      <c r="C376" s="231"/>
    </row>
    <row r="377" spans="3:3" x14ac:dyDescent="0.3">
      <c r="C377" s="231"/>
    </row>
    <row r="378" spans="3:3" x14ac:dyDescent="0.3">
      <c r="C378" s="231"/>
    </row>
    <row r="379" spans="3:3" x14ac:dyDescent="0.3">
      <c r="C379" s="231"/>
    </row>
    <row r="380" spans="3:3" x14ac:dyDescent="0.3">
      <c r="C380" s="231"/>
    </row>
    <row r="381" spans="3:3" x14ac:dyDescent="0.3">
      <c r="C381" s="231"/>
    </row>
    <row r="382" spans="3:3" x14ac:dyDescent="0.3">
      <c r="C382" s="231"/>
    </row>
    <row r="383" spans="3:3" x14ac:dyDescent="0.3">
      <c r="C383" s="231"/>
    </row>
    <row r="384" spans="3:3" x14ac:dyDescent="0.3">
      <c r="C384" s="231"/>
    </row>
    <row r="385" spans="3:3" x14ac:dyDescent="0.3">
      <c r="C385" s="231"/>
    </row>
    <row r="386" spans="3:3" x14ac:dyDescent="0.3">
      <c r="C386" s="231"/>
    </row>
    <row r="387" spans="3:3" x14ac:dyDescent="0.3">
      <c r="C387" s="231"/>
    </row>
    <row r="388" spans="3:3" x14ac:dyDescent="0.3">
      <c r="C388" s="231"/>
    </row>
    <row r="389" spans="3:3" x14ac:dyDescent="0.3">
      <c r="C389" s="231"/>
    </row>
    <row r="390" spans="3:3" x14ac:dyDescent="0.3">
      <c r="C390" s="231"/>
    </row>
    <row r="391" spans="3:3" x14ac:dyDescent="0.3">
      <c r="C391" s="231"/>
    </row>
    <row r="392" spans="3:3" x14ac:dyDescent="0.3">
      <c r="C392" s="231"/>
    </row>
    <row r="393" spans="3:3" x14ac:dyDescent="0.3">
      <c r="C393" s="231"/>
    </row>
    <row r="394" spans="3:3" x14ac:dyDescent="0.3">
      <c r="C394" s="231"/>
    </row>
    <row r="395" spans="3:3" x14ac:dyDescent="0.3">
      <c r="C395" s="231"/>
    </row>
    <row r="396" spans="3:3" x14ac:dyDescent="0.3">
      <c r="C396" s="231"/>
    </row>
    <row r="397" spans="3:3" x14ac:dyDescent="0.3">
      <c r="C397" s="231"/>
    </row>
    <row r="398" spans="3:3" x14ac:dyDescent="0.3">
      <c r="C398" s="231"/>
    </row>
    <row r="399" spans="3:3" x14ac:dyDescent="0.3">
      <c r="C399" s="231"/>
    </row>
    <row r="400" spans="3:3" x14ac:dyDescent="0.3">
      <c r="C400" s="231"/>
    </row>
    <row r="401" spans="3:3" x14ac:dyDescent="0.3">
      <c r="C401" s="231"/>
    </row>
    <row r="402" spans="3:3" x14ac:dyDescent="0.3">
      <c r="C402" s="231"/>
    </row>
    <row r="403" spans="3:3" x14ac:dyDescent="0.3">
      <c r="C403" s="231"/>
    </row>
    <row r="404" spans="3:3" x14ac:dyDescent="0.3">
      <c r="C404" s="231"/>
    </row>
    <row r="405" spans="3:3" x14ac:dyDescent="0.3">
      <c r="C405" s="231"/>
    </row>
    <row r="406" spans="3:3" x14ac:dyDescent="0.3">
      <c r="C406" s="231"/>
    </row>
    <row r="407" spans="3:3" x14ac:dyDescent="0.3">
      <c r="C407" s="231"/>
    </row>
    <row r="408" spans="3:3" x14ac:dyDescent="0.3">
      <c r="C408" s="231"/>
    </row>
    <row r="409" spans="3:3" x14ac:dyDescent="0.3">
      <c r="C409" s="231"/>
    </row>
    <row r="410" spans="3:3" x14ac:dyDescent="0.3">
      <c r="C410" s="231"/>
    </row>
    <row r="411" spans="3:3" x14ac:dyDescent="0.3">
      <c r="C411" s="231"/>
    </row>
    <row r="412" spans="3:3" x14ac:dyDescent="0.3">
      <c r="C412" s="231"/>
    </row>
    <row r="413" spans="3:3" x14ac:dyDescent="0.3">
      <c r="C413" s="231"/>
    </row>
    <row r="414" spans="3:3" x14ac:dyDescent="0.3">
      <c r="C414" s="231"/>
    </row>
    <row r="415" spans="3:3" x14ac:dyDescent="0.3">
      <c r="C415" s="231"/>
    </row>
    <row r="416" spans="3:3" x14ac:dyDescent="0.3">
      <c r="C416" s="231"/>
    </row>
    <row r="417" spans="3:3" x14ac:dyDescent="0.3">
      <c r="C417" s="231"/>
    </row>
    <row r="418" spans="3:3" x14ac:dyDescent="0.3">
      <c r="C418" s="231"/>
    </row>
    <row r="419" spans="3:3" x14ac:dyDescent="0.3">
      <c r="C419" s="231"/>
    </row>
    <row r="420" spans="3:3" x14ac:dyDescent="0.3">
      <c r="C420" s="231"/>
    </row>
    <row r="421" spans="3:3" x14ac:dyDescent="0.3">
      <c r="C421" s="231"/>
    </row>
    <row r="422" spans="3:3" x14ac:dyDescent="0.3">
      <c r="C422" s="231"/>
    </row>
    <row r="423" spans="3:3" x14ac:dyDescent="0.3">
      <c r="C423" s="231"/>
    </row>
    <row r="424" spans="3:3" x14ac:dyDescent="0.3">
      <c r="C424" s="231"/>
    </row>
    <row r="425" spans="3:3" x14ac:dyDescent="0.3">
      <c r="C425" s="231"/>
    </row>
    <row r="426" spans="3:3" x14ac:dyDescent="0.3">
      <c r="C426" s="231"/>
    </row>
    <row r="427" spans="3:3" x14ac:dyDescent="0.3">
      <c r="C427" s="231"/>
    </row>
    <row r="428" spans="3:3" x14ac:dyDescent="0.3">
      <c r="C428" s="231"/>
    </row>
    <row r="429" spans="3:3" x14ac:dyDescent="0.3">
      <c r="C429" s="231"/>
    </row>
    <row r="430" spans="3:3" x14ac:dyDescent="0.3">
      <c r="C430" s="231"/>
    </row>
    <row r="431" spans="3:3" x14ac:dyDescent="0.3">
      <c r="C431" s="231"/>
    </row>
    <row r="432" spans="3:3" x14ac:dyDescent="0.3">
      <c r="C432" s="231"/>
    </row>
    <row r="433" spans="3:3" x14ac:dyDescent="0.3">
      <c r="C433" s="231"/>
    </row>
    <row r="434" spans="3:3" x14ac:dyDescent="0.3">
      <c r="C434" s="231"/>
    </row>
    <row r="435" spans="3:3" x14ac:dyDescent="0.3">
      <c r="C435" s="231"/>
    </row>
    <row r="436" spans="3:3" x14ac:dyDescent="0.3">
      <c r="C436" s="231"/>
    </row>
    <row r="437" spans="3:3" x14ac:dyDescent="0.3">
      <c r="C437" s="231"/>
    </row>
    <row r="438" spans="3:3" x14ac:dyDescent="0.3">
      <c r="C438" s="231"/>
    </row>
    <row r="439" spans="3:3" x14ac:dyDescent="0.3">
      <c r="C439" s="231"/>
    </row>
    <row r="440" spans="3:3" x14ac:dyDescent="0.3">
      <c r="C440" s="231"/>
    </row>
    <row r="441" spans="3:3" x14ac:dyDescent="0.3">
      <c r="C441" s="231"/>
    </row>
    <row r="442" spans="3:3" x14ac:dyDescent="0.3">
      <c r="C442" s="231"/>
    </row>
    <row r="443" spans="3:3" x14ac:dyDescent="0.3">
      <c r="C443" s="231"/>
    </row>
    <row r="444" spans="3:3" x14ac:dyDescent="0.3">
      <c r="C444" s="231"/>
    </row>
    <row r="445" spans="3:3" x14ac:dyDescent="0.3">
      <c r="C445" s="231"/>
    </row>
    <row r="446" spans="3:3" x14ac:dyDescent="0.3">
      <c r="C446" s="231"/>
    </row>
    <row r="447" spans="3:3" x14ac:dyDescent="0.3">
      <c r="C447" s="231"/>
    </row>
    <row r="448" spans="3:3" x14ac:dyDescent="0.3">
      <c r="C448" s="231"/>
    </row>
    <row r="449" spans="3:3" x14ac:dyDescent="0.3">
      <c r="C449" s="231"/>
    </row>
    <row r="450" spans="3:3" x14ac:dyDescent="0.3">
      <c r="C450" s="231"/>
    </row>
    <row r="451" spans="3:3" x14ac:dyDescent="0.3">
      <c r="C451" s="231"/>
    </row>
    <row r="452" spans="3:3" x14ac:dyDescent="0.3">
      <c r="C452" s="231"/>
    </row>
    <row r="453" spans="3:3" x14ac:dyDescent="0.3">
      <c r="C453" s="231"/>
    </row>
    <row r="454" spans="3:3" x14ac:dyDescent="0.3">
      <c r="C454" s="231"/>
    </row>
    <row r="455" spans="3:3" x14ac:dyDescent="0.3">
      <c r="C455" s="231"/>
    </row>
    <row r="456" spans="3:3" x14ac:dyDescent="0.3">
      <c r="C456" s="231"/>
    </row>
    <row r="457" spans="3:3" x14ac:dyDescent="0.3">
      <c r="C457" s="231"/>
    </row>
    <row r="458" spans="3:3" x14ac:dyDescent="0.3">
      <c r="C458" s="231"/>
    </row>
    <row r="459" spans="3:3" x14ac:dyDescent="0.3">
      <c r="C459" s="231"/>
    </row>
    <row r="460" spans="3:3" x14ac:dyDescent="0.3">
      <c r="C460" s="231"/>
    </row>
    <row r="461" spans="3:3" x14ac:dyDescent="0.3">
      <c r="C461" s="231"/>
    </row>
    <row r="462" spans="3:3" x14ac:dyDescent="0.3">
      <c r="C462" s="231"/>
    </row>
    <row r="463" spans="3:3" x14ac:dyDescent="0.3">
      <c r="C463" s="231"/>
    </row>
    <row r="464" spans="3:3" x14ac:dyDescent="0.3">
      <c r="C464" s="231"/>
    </row>
    <row r="465" spans="3:3" x14ac:dyDescent="0.3">
      <c r="C465" s="231"/>
    </row>
    <row r="466" spans="3:3" x14ac:dyDescent="0.3">
      <c r="C466" s="231"/>
    </row>
    <row r="467" spans="3:3" x14ac:dyDescent="0.3">
      <c r="C467" s="231"/>
    </row>
    <row r="468" spans="3:3" x14ac:dyDescent="0.3">
      <c r="C468" s="231"/>
    </row>
    <row r="469" spans="3:3" x14ac:dyDescent="0.3">
      <c r="C469" s="231"/>
    </row>
    <row r="470" spans="3:3" x14ac:dyDescent="0.3">
      <c r="C470" s="231"/>
    </row>
    <row r="471" spans="3:3" x14ac:dyDescent="0.3">
      <c r="C471" s="231"/>
    </row>
    <row r="472" spans="3:3" x14ac:dyDescent="0.3">
      <c r="C472" s="231"/>
    </row>
    <row r="473" spans="3:3" x14ac:dyDescent="0.3">
      <c r="C473" s="231"/>
    </row>
    <row r="474" spans="3:3" x14ac:dyDescent="0.3">
      <c r="C474" s="231"/>
    </row>
    <row r="475" spans="3:3" x14ac:dyDescent="0.3">
      <c r="C475" s="231"/>
    </row>
    <row r="476" spans="3:3" x14ac:dyDescent="0.3">
      <c r="C476" s="231"/>
    </row>
    <row r="477" spans="3:3" x14ac:dyDescent="0.3">
      <c r="C477" s="231"/>
    </row>
    <row r="478" spans="3:3" x14ac:dyDescent="0.3">
      <c r="C478" s="231"/>
    </row>
    <row r="479" spans="3:3" x14ac:dyDescent="0.3">
      <c r="C479" s="231"/>
    </row>
    <row r="480" spans="3:3" x14ac:dyDescent="0.3">
      <c r="C480" s="231"/>
    </row>
    <row r="481" spans="3:3" x14ac:dyDescent="0.3">
      <c r="C481" s="231"/>
    </row>
    <row r="482" spans="3:3" x14ac:dyDescent="0.3">
      <c r="C482" s="231"/>
    </row>
    <row r="483" spans="3:3" x14ac:dyDescent="0.3">
      <c r="C483" s="231"/>
    </row>
    <row r="484" spans="3:3" x14ac:dyDescent="0.3">
      <c r="C484" s="231"/>
    </row>
    <row r="485" spans="3:3" x14ac:dyDescent="0.3">
      <c r="C485" s="231"/>
    </row>
    <row r="486" spans="3:3" x14ac:dyDescent="0.3">
      <c r="C486" s="231"/>
    </row>
    <row r="487" spans="3:3" x14ac:dyDescent="0.3">
      <c r="C487" s="231"/>
    </row>
    <row r="488" spans="3:3" x14ac:dyDescent="0.3">
      <c r="C488" s="231"/>
    </row>
    <row r="489" spans="3:3" x14ac:dyDescent="0.3">
      <c r="C489" s="231"/>
    </row>
    <row r="490" spans="3:3" x14ac:dyDescent="0.3">
      <c r="C490" s="231"/>
    </row>
    <row r="491" spans="3:3" x14ac:dyDescent="0.3">
      <c r="C491" s="231"/>
    </row>
    <row r="492" spans="3:3" x14ac:dyDescent="0.3">
      <c r="C492" s="231"/>
    </row>
    <row r="493" spans="3:3" x14ac:dyDescent="0.3">
      <c r="C493" s="231"/>
    </row>
    <row r="494" spans="3:3" x14ac:dyDescent="0.3">
      <c r="C494" s="231"/>
    </row>
    <row r="495" spans="3:3" x14ac:dyDescent="0.3">
      <c r="C495" s="231"/>
    </row>
    <row r="496" spans="3:3" x14ac:dyDescent="0.3">
      <c r="C496" s="231"/>
    </row>
    <row r="497" spans="3:3" x14ac:dyDescent="0.3">
      <c r="C497" s="231"/>
    </row>
    <row r="498" spans="3:3" x14ac:dyDescent="0.3">
      <c r="C498" s="231"/>
    </row>
    <row r="499" spans="3:3" x14ac:dyDescent="0.3">
      <c r="C499" s="231"/>
    </row>
    <row r="500" spans="3:3" x14ac:dyDescent="0.3">
      <c r="C500" s="231"/>
    </row>
    <row r="501" spans="3:3" x14ac:dyDescent="0.3">
      <c r="C501" s="231"/>
    </row>
    <row r="502" spans="3:3" x14ac:dyDescent="0.3">
      <c r="C502" s="231"/>
    </row>
    <row r="503" spans="3:3" x14ac:dyDescent="0.3">
      <c r="C503" s="231"/>
    </row>
    <row r="504" spans="3:3" x14ac:dyDescent="0.3">
      <c r="C504" s="231"/>
    </row>
    <row r="505" spans="3:3" x14ac:dyDescent="0.3">
      <c r="C505" s="231"/>
    </row>
    <row r="506" spans="3:3" x14ac:dyDescent="0.3">
      <c r="C506" s="231"/>
    </row>
    <row r="507" spans="3:3" x14ac:dyDescent="0.3">
      <c r="C507" s="231"/>
    </row>
    <row r="508" spans="3:3" x14ac:dyDescent="0.3">
      <c r="C508" s="231"/>
    </row>
    <row r="509" spans="3:3" x14ac:dyDescent="0.3">
      <c r="C509" s="231"/>
    </row>
    <row r="510" spans="3:3" x14ac:dyDescent="0.3">
      <c r="C510" s="231"/>
    </row>
    <row r="511" spans="3:3" x14ac:dyDescent="0.3">
      <c r="C511" s="231"/>
    </row>
    <row r="512" spans="3:3" x14ac:dyDescent="0.3">
      <c r="C512" s="231"/>
    </row>
    <row r="513" spans="3:3" x14ac:dyDescent="0.3">
      <c r="C513" s="231"/>
    </row>
    <row r="514" spans="3:3" x14ac:dyDescent="0.3">
      <c r="C514" s="231"/>
    </row>
    <row r="515" spans="3:3" x14ac:dyDescent="0.3">
      <c r="C515" s="231"/>
    </row>
    <row r="516" spans="3:3" x14ac:dyDescent="0.3">
      <c r="C516" s="231"/>
    </row>
    <row r="517" spans="3:3" x14ac:dyDescent="0.3">
      <c r="C517" s="231"/>
    </row>
    <row r="518" spans="3:3" x14ac:dyDescent="0.3">
      <c r="C518" s="231"/>
    </row>
    <row r="519" spans="3:3" x14ac:dyDescent="0.3">
      <c r="C519" s="231"/>
    </row>
    <row r="520" spans="3:3" x14ac:dyDescent="0.3">
      <c r="C520" s="231"/>
    </row>
    <row r="521" spans="3:3" x14ac:dyDescent="0.3">
      <c r="C521" s="231"/>
    </row>
    <row r="522" spans="3:3" x14ac:dyDescent="0.3">
      <c r="C522" s="231"/>
    </row>
    <row r="523" spans="3:3" x14ac:dyDescent="0.3">
      <c r="C523" s="231"/>
    </row>
    <row r="524" spans="3:3" x14ac:dyDescent="0.3">
      <c r="C524" s="231"/>
    </row>
    <row r="525" spans="3:3" x14ac:dyDescent="0.3">
      <c r="C525" s="231"/>
    </row>
    <row r="526" spans="3:3" x14ac:dyDescent="0.3">
      <c r="C526" s="231"/>
    </row>
    <row r="527" spans="3:3" x14ac:dyDescent="0.3">
      <c r="C527" s="231"/>
    </row>
    <row r="528" spans="3:3" x14ac:dyDescent="0.3">
      <c r="C528" s="231"/>
    </row>
    <row r="529" spans="3:3" x14ac:dyDescent="0.3">
      <c r="C529" s="231"/>
    </row>
    <row r="530" spans="3:3" x14ac:dyDescent="0.3">
      <c r="C530" s="231"/>
    </row>
    <row r="531" spans="3:3" x14ac:dyDescent="0.3">
      <c r="C531" s="231"/>
    </row>
    <row r="532" spans="3:3" x14ac:dyDescent="0.3">
      <c r="C532" s="231"/>
    </row>
    <row r="533" spans="3:3" x14ac:dyDescent="0.3">
      <c r="C533" s="231"/>
    </row>
    <row r="534" spans="3:3" x14ac:dyDescent="0.3">
      <c r="C534" s="231"/>
    </row>
    <row r="535" spans="3:3" x14ac:dyDescent="0.3">
      <c r="C535" s="231"/>
    </row>
    <row r="536" spans="3:3" x14ac:dyDescent="0.3">
      <c r="C536" s="231"/>
    </row>
    <row r="537" spans="3:3" x14ac:dyDescent="0.3">
      <c r="C537" s="231"/>
    </row>
    <row r="538" spans="3:3" x14ac:dyDescent="0.3">
      <c r="C538" s="231"/>
    </row>
    <row r="539" spans="3:3" x14ac:dyDescent="0.3">
      <c r="C539" s="231"/>
    </row>
    <row r="540" spans="3:3" x14ac:dyDescent="0.3">
      <c r="C540" s="231"/>
    </row>
    <row r="541" spans="3:3" x14ac:dyDescent="0.3">
      <c r="C541" s="231"/>
    </row>
    <row r="542" spans="3:3" x14ac:dyDescent="0.3">
      <c r="C542" s="231"/>
    </row>
    <row r="543" spans="3:3" x14ac:dyDescent="0.3">
      <c r="C543" s="231"/>
    </row>
    <row r="544" spans="3:3" x14ac:dyDescent="0.3">
      <c r="C544" s="231"/>
    </row>
    <row r="545" spans="3:3" x14ac:dyDescent="0.3">
      <c r="C545" s="231"/>
    </row>
    <row r="546" spans="3:3" x14ac:dyDescent="0.3">
      <c r="C546" s="231"/>
    </row>
    <row r="547" spans="3:3" x14ac:dyDescent="0.3">
      <c r="C547" s="231"/>
    </row>
    <row r="548" spans="3:3" x14ac:dyDescent="0.3">
      <c r="C548" s="231"/>
    </row>
    <row r="549" spans="3:3" x14ac:dyDescent="0.3">
      <c r="C549" s="231"/>
    </row>
    <row r="550" spans="3:3" x14ac:dyDescent="0.3">
      <c r="C550" s="231"/>
    </row>
    <row r="551" spans="3:3" x14ac:dyDescent="0.3">
      <c r="C551" s="231"/>
    </row>
    <row r="552" spans="3:3" x14ac:dyDescent="0.3">
      <c r="C552" s="231"/>
    </row>
    <row r="553" spans="3:3" x14ac:dyDescent="0.3">
      <c r="C553" s="231"/>
    </row>
    <row r="554" spans="3:3" x14ac:dyDescent="0.3">
      <c r="C554" s="231"/>
    </row>
    <row r="555" spans="3:3" x14ac:dyDescent="0.3">
      <c r="C555" s="231"/>
    </row>
    <row r="556" spans="3:3" x14ac:dyDescent="0.3">
      <c r="C556" s="231"/>
    </row>
    <row r="557" spans="3:3" x14ac:dyDescent="0.3">
      <c r="C557" s="231"/>
    </row>
    <row r="558" spans="3:3" x14ac:dyDescent="0.3">
      <c r="C558" s="231"/>
    </row>
    <row r="559" spans="3:3" x14ac:dyDescent="0.3">
      <c r="C559" s="231"/>
    </row>
    <row r="560" spans="3:3" x14ac:dyDescent="0.3">
      <c r="C560" s="231"/>
    </row>
    <row r="561" spans="3:3" x14ac:dyDescent="0.3">
      <c r="C561" s="231"/>
    </row>
    <row r="562" spans="3:3" x14ac:dyDescent="0.3">
      <c r="C562" s="231"/>
    </row>
    <row r="563" spans="3:3" x14ac:dyDescent="0.3">
      <c r="C563" s="231"/>
    </row>
    <row r="564" spans="3:3" x14ac:dyDescent="0.3">
      <c r="C564" s="231"/>
    </row>
    <row r="565" spans="3:3" x14ac:dyDescent="0.3">
      <c r="C565" s="231"/>
    </row>
    <row r="566" spans="3:3" x14ac:dyDescent="0.3">
      <c r="C566" s="231"/>
    </row>
    <row r="567" spans="3:3" x14ac:dyDescent="0.3">
      <c r="C567" s="231"/>
    </row>
    <row r="568" spans="3:3" x14ac:dyDescent="0.3">
      <c r="C568" s="231"/>
    </row>
    <row r="569" spans="3:3" x14ac:dyDescent="0.3">
      <c r="C569" s="231"/>
    </row>
    <row r="570" spans="3:3" x14ac:dyDescent="0.3">
      <c r="C570" s="231"/>
    </row>
    <row r="571" spans="3:3" x14ac:dyDescent="0.3">
      <c r="C571" s="231"/>
    </row>
    <row r="572" spans="3:3" x14ac:dyDescent="0.3">
      <c r="C572" s="231"/>
    </row>
    <row r="573" spans="3:3" x14ac:dyDescent="0.3">
      <c r="C573" s="231"/>
    </row>
    <row r="574" spans="3:3" x14ac:dyDescent="0.3">
      <c r="C574" s="231"/>
    </row>
    <row r="575" spans="3:3" x14ac:dyDescent="0.3">
      <c r="C575" s="231"/>
    </row>
    <row r="576" spans="3:3" x14ac:dyDescent="0.3">
      <c r="C576" s="231"/>
    </row>
    <row r="577" spans="3:3" x14ac:dyDescent="0.3">
      <c r="C577" s="231"/>
    </row>
    <row r="578" spans="3:3" x14ac:dyDescent="0.3">
      <c r="C578" s="231"/>
    </row>
    <row r="579" spans="3:3" x14ac:dyDescent="0.3">
      <c r="C579" s="231"/>
    </row>
    <row r="580" spans="3:3" x14ac:dyDescent="0.3">
      <c r="C580" s="231"/>
    </row>
    <row r="581" spans="3:3" x14ac:dyDescent="0.3">
      <c r="C581" s="231"/>
    </row>
    <row r="582" spans="3:3" x14ac:dyDescent="0.3">
      <c r="C582" s="231"/>
    </row>
    <row r="583" spans="3:3" x14ac:dyDescent="0.3">
      <c r="C583" s="231"/>
    </row>
    <row r="584" spans="3:3" x14ac:dyDescent="0.3">
      <c r="C584" s="231"/>
    </row>
    <row r="585" spans="3:3" x14ac:dyDescent="0.3">
      <c r="C585" s="231"/>
    </row>
    <row r="586" spans="3:3" x14ac:dyDescent="0.3">
      <c r="C586" s="231"/>
    </row>
    <row r="587" spans="3:3" x14ac:dyDescent="0.3">
      <c r="C587" s="231"/>
    </row>
    <row r="588" spans="3:3" x14ac:dyDescent="0.3">
      <c r="C588" s="231"/>
    </row>
    <row r="589" spans="3:3" x14ac:dyDescent="0.3">
      <c r="C589" s="231"/>
    </row>
    <row r="590" spans="3:3" x14ac:dyDescent="0.3">
      <c r="C590" s="231"/>
    </row>
    <row r="591" spans="3:3" x14ac:dyDescent="0.3">
      <c r="C591" s="231"/>
    </row>
    <row r="592" spans="3:3" x14ac:dyDescent="0.3">
      <c r="C592" s="231"/>
    </row>
    <row r="593" spans="3:3" x14ac:dyDescent="0.3">
      <c r="C593" s="231"/>
    </row>
    <row r="594" spans="3:3" x14ac:dyDescent="0.3">
      <c r="C594" s="231"/>
    </row>
    <row r="595" spans="3:3" x14ac:dyDescent="0.3">
      <c r="C595" s="231"/>
    </row>
    <row r="596" spans="3:3" x14ac:dyDescent="0.3">
      <c r="C596" s="231"/>
    </row>
    <row r="597" spans="3:3" x14ac:dyDescent="0.3">
      <c r="C597" s="231"/>
    </row>
    <row r="598" spans="3:3" x14ac:dyDescent="0.3">
      <c r="C598" s="231"/>
    </row>
    <row r="599" spans="3:3" x14ac:dyDescent="0.3">
      <c r="C599" s="231"/>
    </row>
    <row r="600" spans="3:3" x14ac:dyDescent="0.3">
      <c r="C600" s="231"/>
    </row>
    <row r="601" spans="3:3" x14ac:dyDescent="0.3">
      <c r="C601" s="231"/>
    </row>
    <row r="602" spans="3:3" x14ac:dyDescent="0.3">
      <c r="C602" s="231"/>
    </row>
    <row r="603" spans="3:3" x14ac:dyDescent="0.3">
      <c r="C603" s="231"/>
    </row>
    <row r="604" spans="3:3" x14ac:dyDescent="0.3">
      <c r="C604" s="231"/>
    </row>
    <row r="605" spans="3:3" x14ac:dyDescent="0.3">
      <c r="C605" s="231"/>
    </row>
    <row r="606" spans="3:3" x14ac:dyDescent="0.3">
      <c r="C606" s="231"/>
    </row>
    <row r="607" spans="3:3" x14ac:dyDescent="0.3">
      <c r="C607" s="231"/>
    </row>
    <row r="608" spans="3:3" x14ac:dyDescent="0.3">
      <c r="C608" s="231"/>
    </row>
    <row r="609" spans="3:3" x14ac:dyDescent="0.3">
      <c r="C609" s="231"/>
    </row>
    <row r="610" spans="3:3" x14ac:dyDescent="0.3">
      <c r="C610" s="231"/>
    </row>
    <row r="611" spans="3:3" x14ac:dyDescent="0.3">
      <c r="C611" s="231"/>
    </row>
    <row r="612" spans="3:3" x14ac:dyDescent="0.3">
      <c r="C612" s="231"/>
    </row>
    <row r="613" spans="3:3" x14ac:dyDescent="0.3">
      <c r="C613" s="231"/>
    </row>
    <row r="614" spans="3:3" x14ac:dyDescent="0.3">
      <c r="C614" s="231"/>
    </row>
    <row r="615" spans="3:3" x14ac:dyDescent="0.3">
      <c r="C615" s="231"/>
    </row>
    <row r="616" spans="3:3" x14ac:dyDescent="0.3">
      <c r="C616" s="231"/>
    </row>
    <row r="617" spans="3:3" x14ac:dyDescent="0.3">
      <c r="C617" s="231"/>
    </row>
    <row r="618" spans="3:3" x14ac:dyDescent="0.3">
      <c r="C618" s="231"/>
    </row>
    <row r="619" spans="3:3" x14ac:dyDescent="0.3">
      <c r="C619" s="231"/>
    </row>
    <row r="620" spans="3:3" x14ac:dyDescent="0.3">
      <c r="C620" s="231"/>
    </row>
    <row r="621" spans="3:3" x14ac:dyDescent="0.3">
      <c r="C621" s="231"/>
    </row>
    <row r="622" spans="3:3" x14ac:dyDescent="0.3">
      <c r="C622" s="231"/>
    </row>
    <row r="623" spans="3:3" x14ac:dyDescent="0.3">
      <c r="C623" s="231"/>
    </row>
    <row r="624" spans="3:3" x14ac:dyDescent="0.3">
      <c r="C624" s="231"/>
    </row>
    <row r="625" spans="3:3" x14ac:dyDescent="0.3">
      <c r="C625" s="231"/>
    </row>
    <row r="626" spans="3:3" x14ac:dyDescent="0.3">
      <c r="C626" s="231"/>
    </row>
    <row r="627" spans="3:3" x14ac:dyDescent="0.3">
      <c r="C627" s="231"/>
    </row>
    <row r="628" spans="3:3" x14ac:dyDescent="0.3">
      <c r="C628" s="231"/>
    </row>
    <row r="629" spans="3:3" x14ac:dyDescent="0.3">
      <c r="C629" s="231"/>
    </row>
    <row r="630" spans="3:3" x14ac:dyDescent="0.3">
      <c r="C630" s="231"/>
    </row>
    <row r="631" spans="3:3" x14ac:dyDescent="0.3">
      <c r="C631" s="231"/>
    </row>
    <row r="632" spans="3:3" x14ac:dyDescent="0.3">
      <c r="C632" s="231"/>
    </row>
    <row r="633" spans="3:3" x14ac:dyDescent="0.3">
      <c r="C633" s="231"/>
    </row>
    <row r="634" spans="3:3" x14ac:dyDescent="0.3">
      <c r="C634" s="231"/>
    </row>
    <row r="635" spans="3:3" x14ac:dyDescent="0.3">
      <c r="C635" s="231"/>
    </row>
    <row r="636" spans="3:3" x14ac:dyDescent="0.3">
      <c r="C636" s="231"/>
    </row>
    <row r="637" spans="3:3" x14ac:dyDescent="0.3">
      <c r="C637" s="231"/>
    </row>
    <row r="638" spans="3:3" x14ac:dyDescent="0.3">
      <c r="C638" s="231"/>
    </row>
    <row r="639" spans="3:3" x14ac:dyDescent="0.3">
      <c r="C639" s="231"/>
    </row>
    <row r="640" spans="3:3" x14ac:dyDescent="0.3">
      <c r="C640" s="231"/>
    </row>
    <row r="641" spans="3:3" x14ac:dyDescent="0.3">
      <c r="C641" s="231"/>
    </row>
    <row r="642" spans="3:3" x14ac:dyDescent="0.3">
      <c r="C642" s="231"/>
    </row>
    <row r="643" spans="3:3" x14ac:dyDescent="0.3">
      <c r="C643" s="231"/>
    </row>
    <row r="644" spans="3:3" x14ac:dyDescent="0.3">
      <c r="C644" s="231"/>
    </row>
    <row r="645" spans="3:3" x14ac:dyDescent="0.3">
      <c r="C645" s="231"/>
    </row>
    <row r="646" spans="3:3" x14ac:dyDescent="0.3">
      <c r="C646" s="231"/>
    </row>
    <row r="647" spans="3:3" x14ac:dyDescent="0.3">
      <c r="C647" s="231"/>
    </row>
    <row r="648" spans="3:3" x14ac:dyDescent="0.3">
      <c r="C648" s="231"/>
    </row>
    <row r="649" spans="3:3" x14ac:dyDescent="0.3">
      <c r="C649" s="231"/>
    </row>
    <row r="650" spans="3:3" x14ac:dyDescent="0.3">
      <c r="C650" s="231"/>
    </row>
    <row r="651" spans="3:3" x14ac:dyDescent="0.3">
      <c r="C651" s="231"/>
    </row>
    <row r="652" spans="3:3" x14ac:dyDescent="0.3">
      <c r="C652" s="231"/>
    </row>
    <row r="653" spans="3:3" x14ac:dyDescent="0.3">
      <c r="C653" s="231"/>
    </row>
    <row r="654" spans="3:3" x14ac:dyDescent="0.3">
      <c r="C654" s="231"/>
    </row>
    <row r="655" spans="3:3" x14ac:dyDescent="0.3">
      <c r="C655" s="231"/>
    </row>
    <row r="656" spans="3:3" x14ac:dyDescent="0.3">
      <c r="C656" s="231"/>
    </row>
    <row r="657" spans="3:3" x14ac:dyDescent="0.3">
      <c r="C657" s="231"/>
    </row>
    <row r="658" spans="3:3" x14ac:dyDescent="0.3">
      <c r="C658" s="231"/>
    </row>
    <row r="659" spans="3:3" x14ac:dyDescent="0.3">
      <c r="C659" s="231"/>
    </row>
    <row r="660" spans="3:3" x14ac:dyDescent="0.3">
      <c r="C660" s="231"/>
    </row>
    <row r="661" spans="3:3" x14ac:dyDescent="0.3">
      <c r="C661" s="231"/>
    </row>
    <row r="662" spans="3:3" x14ac:dyDescent="0.3">
      <c r="C662" s="231"/>
    </row>
    <row r="663" spans="3:3" x14ac:dyDescent="0.3">
      <c r="C663" s="231"/>
    </row>
    <row r="664" spans="3:3" x14ac:dyDescent="0.3">
      <c r="C664" s="231"/>
    </row>
    <row r="665" spans="3:3" x14ac:dyDescent="0.3">
      <c r="C665" s="231"/>
    </row>
    <row r="666" spans="3:3" x14ac:dyDescent="0.3">
      <c r="C666" s="231"/>
    </row>
    <row r="667" spans="3:3" x14ac:dyDescent="0.3">
      <c r="C667" s="231"/>
    </row>
    <row r="668" spans="3:3" x14ac:dyDescent="0.3">
      <c r="C668" s="231"/>
    </row>
    <row r="669" spans="3:3" x14ac:dyDescent="0.3">
      <c r="C669" s="231"/>
    </row>
    <row r="670" spans="3:3" x14ac:dyDescent="0.3">
      <c r="C670" s="231"/>
    </row>
    <row r="671" spans="3:3" x14ac:dyDescent="0.3">
      <c r="C671" s="231"/>
    </row>
    <row r="672" spans="3:3" x14ac:dyDescent="0.3">
      <c r="C672" s="231"/>
    </row>
    <row r="673" spans="3:3" x14ac:dyDescent="0.3">
      <c r="C673" s="231"/>
    </row>
    <row r="674" spans="3:3" x14ac:dyDescent="0.3">
      <c r="C674" s="231"/>
    </row>
    <row r="675" spans="3:3" x14ac:dyDescent="0.3">
      <c r="C675" s="231"/>
    </row>
    <row r="676" spans="3:3" x14ac:dyDescent="0.3">
      <c r="C676" s="231"/>
    </row>
    <row r="677" spans="3:3" x14ac:dyDescent="0.3">
      <c r="C677" s="231"/>
    </row>
    <row r="678" spans="3:3" x14ac:dyDescent="0.3">
      <c r="C678" s="231"/>
    </row>
    <row r="679" spans="3:3" x14ac:dyDescent="0.3">
      <c r="C679" s="231"/>
    </row>
    <row r="680" spans="3:3" x14ac:dyDescent="0.3">
      <c r="C680" s="231"/>
    </row>
    <row r="681" spans="3:3" x14ac:dyDescent="0.3">
      <c r="C681" s="231"/>
    </row>
    <row r="682" spans="3:3" x14ac:dyDescent="0.3">
      <c r="C682" s="231"/>
    </row>
    <row r="683" spans="3:3" x14ac:dyDescent="0.3">
      <c r="C683" s="231"/>
    </row>
    <row r="684" spans="3:3" x14ac:dyDescent="0.3">
      <c r="C684" s="231"/>
    </row>
    <row r="685" spans="3:3" x14ac:dyDescent="0.3">
      <c r="C685" s="231"/>
    </row>
    <row r="686" spans="3:3" x14ac:dyDescent="0.3">
      <c r="C686" s="231"/>
    </row>
    <row r="687" spans="3:3" x14ac:dyDescent="0.3">
      <c r="C687" s="231"/>
    </row>
    <row r="688" spans="3:3" x14ac:dyDescent="0.3">
      <c r="C688" s="231"/>
    </row>
    <row r="689" spans="3:3" x14ac:dyDescent="0.3">
      <c r="C689" s="231"/>
    </row>
    <row r="690" spans="3:3" x14ac:dyDescent="0.3">
      <c r="C690" s="231"/>
    </row>
    <row r="691" spans="3:3" x14ac:dyDescent="0.3">
      <c r="C691" s="231"/>
    </row>
    <row r="692" spans="3:3" x14ac:dyDescent="0.3">
      <c r="C692" s="231"/>
    </row>
    <row r="693" spans="3:3" x14ac:dyDescent="0.3">
      <c r="C693" s="231"/>
    </row>
    <row r="694" spans="3:3" x14ac:dyDescent="0.3">
      <c r="C694" s="231"/>
    </row>
    <row r="695" spans="3:3" x14ac:dyDescent="0.3">
      <c r="C695" s="231"/>
    </row>
    <row r="696" spans="3:3" x14ac:dyDescent="0.3">
      <c r="C696" s="231"/>
    </row>
    <row r="697" spans="3:3" x14ac:dyDescent="0.3">
      <c r="C697" s="231"/>
    </row>
    <row r="698" spans="3:3" x14ac:dyDescent="0.3">
      <c r="C698" s="231"/>
    </row>
    <row r="699" spans="3:3" x14ac:dyDescent="0.3">
      <c r="C699" s="231"/>
    </row>
    <row r="700" spans="3:3" x14ac:dyDescent="0.3">
      <c r="C700" s="231"/>
    </row>
    <row r="701" spans="3:3" x14ac:dyDescent="0.3">
      <c r="C701" s="231"/>
    </row>
    <row r="702" spans="3:3" x14ac:dyDescent="0.3">
      <c r="C702" s="231"/>
    </row>
    <row r="703" spans="3:3" x14ac:dyDescent="0.3">
      <c r="C703" s="231"/>
    </row>
    <row r="704" spans="3:3" x14ac:dyDescent="0.3">
      <c r="C704" s="231"/>
    </row>
    <row r="705" spans="3:3" x14ac:dyDescent="0.3">
      <c r="C705" s="231"/>
    </row>
    <row r="706" spans="3:3" x14ac:dyDescent="0.3">
      <c r="C706" s="231"/>
    </row>
    <row r="707" spans="3:3" x14ac:dyDescent="0.3">
      <c r="C707" s="231"/>
    </row>
    <row r="708" spans="3:3" x14ac:dyDescent="0.3">
      <c r="C708" s="231"/>
    </row>
    <row r="709" spans="3:3" x14ac:dyDescent="0.3">
      <c r="C709" s="231"/>
    </row>
    <row r="710" spans="3:3" x14ac:dyDescent="0.3">
      <c r="C710" s="231"/>
    </row>
    <row r="711" spans="3:3" x14ac:dyDescent="0.3">
      <c r="C711" s="231"/>
    </row>
    <row r="712" spans="3:3" x14ac:dyDescent="0.3">
      <c r="C712" s="231"/>
    </row>
    <row r="713" spans="3:3" x14ac:dyDescent="0.3">
      <c r="C713" s="231"/>
    </row>
    <row r="714" spans="3:3" x14ac:dyDescent="0.3">
      <c r="C714" s="231"/>
    </row>
    <row r="715" spans="3:3" x14ac:dyDescent="0.3">
      <c r="C715" s="231"/>
    </row>
    <row r="716" spans="3:3" x14ac:dyDescent="0.3">
      <c r="C716" s="231"/>
    </row>
    <row r="717" spans="3:3" x14ac:dyDescent="0.3">
      <c r="C717" s="231"/>
    </row>
    <row r="718" spans="3:3" x14ac:dyDescent="0.3">
      <c r="C718" s="231"/>
    </row>
    <row r="719" spans="3:3" x14ac:dyDescent="0.3">
      <c r="C719" s="231"/>
    </row>
    <row r="720" spans="3:3" x14ac:dyDescent="0.3">
      <c r="C720" s="231"/>
    </row>
    <row r="721" spans="3:3" x14ac:dyDescent="0.3">
      <c r="C721" s="231"/>
    </row>
    <row r="722" spans="3:3" x14ac:dyDescent="0.3">
      <c r="C722" s="231"/>
    </row>
    <row r="723" spans="3:3" x14ac:dyDescent="0.3">
      <c r="C723" s="231"/>
    </row>
    <row r="724" spans="3:3" x14ac:dyDescent="0.3">
      <c r="C724" s="231"/>
    </row>
    <row r="725" spans="3:3" x14ac:dyDescent="0.3">
      <c r="C725" s="231"/>
    </row>
    <row r="726" spans="3:3" x14ac:dyDescent="0.3">
      <c r="C726" s="231"/>
    </row>
    <row r="727" spans="3:3" x14ac:dyDescent="0.3">
      <c r="C727" s="231"/>
    </row>
    <row r="728" spans="3:3" x14ac:dyDescent="0.3">
      <c r="C728" s="231"/>
    </row>
    <row r="729" spans="3:3" x14ac:dyDescent="0.3">
      <c r="C729" s="231"/>
    </row>
    <row r="730" spans="3:3" x14ac:dyDescent="0.3">
      <c r="C730" s="231"/>
    </row>
    <row r="731" spans="3:3" x14ac:dyDescent="0.3">
      <c r="C731" s="231"/>
    </row>
    <row r="732" spans="3:3" x14ac:dyDescent="0.3">
      <c r="C732" s="231"/>
    </row>
    <row r="733" spans="3:3" x14ac:dyDescent="0.3">
      <c r="C733" s="231"/>
    </row>
    <row r="734" spans="3:3" x14ac:dyDescent="0.3">
      <c r="C734" s="231"/>
    </row>
    <row r="735" spans="3:3" x14ac:dyDescent="0.3">
      <c r="C735" s="231"/>
    </row>
    <row r="736" spans="3:3" x14ac:dyDescent="0.3">
      <c r="C736" s="231"/>
    </row>
    <row r="737" spans="3:3" x14ac:dyDescent="0.3">
      <c r="C737" s="231"/>
    </row>
    <row r="738" spans="3:3" x14ac:dyDescent="0.3">
      <c r="C738" s="231"/>
    </row>
    <row r="739" spans="3:3" x14ac:dyDescent="0.3">
      <c r="C739" s="231"/>
    </row>
    <row r="740" spans="3:3" x14ac:dyDescent="0.3">
      <c r="C740" s="231"/>
    </row>
    <row r="741" spans="3:3" x14ac:dyDescent="0.3">
      <c r="C741" s="231"/>
    </row>
    <row r="742" spans="3:3" x14ac:dyDescent="0.3">
      <c r="C742" s="231"/>
    </row>
    <row r="743" spans="3:3" x14ac:dyDescent="0.3">
      <c r="C743" s="231"/>
    </row>
    <row r="744" spans="3:3" x14ac:dyDescent="0.3">
      <c r="C744" s="231"/>
    </row>
    <row r="745" spans="3:3" x14ac:dyDescent="0.3">
      <c r="C745" s="231"/>
    </row>
    <row r="746" spans="3:3" x14ac:dyDescent="0.3">
      <c r="C746" s="231"/>
    </row>
    <row r="747" spans="3:3" x14ac:dyDescent="0.3">
      <c r="C747" s="231"/>
    </row>
    <row r="748" spans="3:3" x14ac:dyDescent="0.3">
      <c r="C748" s="231"/>
    </row>
    <row r="749" spans="3:3" x14ac:dyDescent="0.3">
      <c r="C749" s="231"/>
    </row>
    <row r="750" spans="3:3" x14ac:dyDescent="0.3">
      <c r="C750" s="231"/>
    </row>
    <row r="751" spans="3:3" x14ac:dyDescent="0.3">
      <c r="C751" s="231"/>
    </row>
    <row r="752" spans="3:3" x14ac:dyDescent="0.3">
      <c r="C752" s="231"/>
    </row>
    <row r="753" spans="3:3" x14ac:dyDescent="0.3">
      <c r="C753" s="231"/>
    </row>
    <row r="754" spans="3:3" x14ac:dyDescent="0.3">
      <c r="C754" s="231"/>
    </row>
    <row r="755" spans="3:3" x14ac:dyDescent="0.3">
      <c r="C755" s="231"/>
    </row>
    <row r="756" spans="3:3" x14ac:dyDescent="0.3">
      <c r="C756" s="231"/>
    </row>
    <row r="757" spans="3:3" x14ac:dyDescent="0.3">
      <c r="C757" s="231"/>
    </row>
    <row r="758" spans="3:3" x14ac:dyDescent="0.3">
      <c r="C758" s="231"/>
    </row>
    <row r="759" spans="3:3" x14ac:dyDescent="0.3">
      <c r="C759" s="231"/>
    </row>
    <row r="760" spans="3:3" x14ac:dyDescent="0.3">
      <c r="C760" s="231"/>
    </row>
    <row r="761" spans="3:3" x14ac:dyDescent="0.3">
      <c r="C761" s="231"/>
    </row>
    <row r="762" spans="3:3" x14ac:dyDescent="0.3">
      <c r="C762" s="231"/>
    </row>
    <row r="763" spans="3:3" x14ac:dyDescent="0.3">
      <c r="C763" s="231"/>
    </row>
    <row r="764" spans="3:3" x14ac:dyDescent="0.3">
      <c r="C764" s="231"/>
    </row>
    <row r="765" spans="3:3" x14ac:dyDescent="0.3">
      <c r="C765" s="231"/>
    </row>
    <row r="766" spans="3:3" x14ac:dyDescent="0.3">
      <c r="C766" s="231"/>
    </row>
    <row r="767" spans="3:3" x14ac:dyDescent="0.3">
      <c r="C767" s="231"/>
    </row>
    <row r="768" spans="3:3" x14ac:dyDescent="0.3">
      <c r="C768" s="231"/>
    </row>
    <row r="769" spans="3:3" x14ac:dyDescent="0.3">
      <c r="C769" s="231"/>
    </row>
    <row r="770" spans="3:3" x14ac:dyDescent="0.3">
      <c r="C770" s="231"/>
    </row>
    <row r="771" spans="3:3" x14ac:dyDescent="0.3">
      <c r="C771" s="231"/>
    </row>
    <row r="772" spans="3:3" x14ac:dyDescent="0.3">
      <c r="C772" s="231"/>
    </row>
    <row r="773" spans="3:3" x14ac:dyDescent="0.3">
      <c r="C773" s="231"/>
    </row>
    <row r="774" spans="3:3" x14ac:dyDescent="0.3">
      <c r="C774" s="231"/>
    </row>
    <row r="775" spans="3:3" x14ac:dyDescent="0.3">
      <c r="C775" s="231"/>
    </row>
    <row r="776" spans="3:3" x14ac:dyDescent="0.3">
      <c r="C776" s="231"/>
    </row>
    <row r="777" spans="3:3" x14ac:dyDescent="0.3">
      <c r="C777" s="231"/>
    </row>
    <row r="778" spans="3:3" x14ac:dyDescent="0.3">
      <c r="C778" s="231"/>
    </row>
    <row r="779" spans="3:3" x14ac:dyDescent="0.3">
      <c r="C779" s="231"/>
    </row>
    <row r="780" spans="3:3" x14ac:dyDescent="0.3">
      <c r="C780" s="231"/>
    </row>
    <row r="781" spans="3:3" x14ac:dyDescent="0.3">
      <c r="C781" s="231"/>
    </row>
    <row r="782" spans="3:3" x14ac:dyDescent="0.3">
      <c r="C782" s="231"/>
    </row>
    <row r="783" spans="3:3" x14ac:dyDescent="0.3">
      <c r="C783" s="231"/>
    </row>
    <row r="784" spans="3:3" x14ac:dyDescent="0.3">
      <c r="C784" s="231"/>
    </row>
    <row r="785" spans="3:3" x14ac:dyDescent="0.3">
      <c r="C785" s="231"/>
    </row>
    <row r="786" spans="3:3" x14ac:dyDescent="0.3">
      <c r="C786" s="231"/>
    </row>
    <row r="787" spans="3:3" x14ac:dyDescent="0.3">
      <c r="C787" s="231"/>
    </row>
    <row r="788" spans="3:3" x14ac:dyDescent="0.3">
      <c r="C788" s="231"/>
    </row>
    <row r="789" spans="3:3" x14ac:dyDescent="0.3">
      <c r="C789" s="231"/>
    </row>
    <row r="790" spans="3:3" x14ac:dyDescent="0.3">
      <c r="C790" s="231"/>
    </row>
    <row r="791" spans="3:3" x14ac:dyDescent="0.3">
      <c r="C791" s="231"/>
    </row>
    <row r="792" spans="3:3" x14ac:dyDescent="0.3">
      <c r="C792" s="231"/>
    </row>
    <row r="793" spans="3:3" x14ac:dyDescent="0.3">
      <c r="C793" s="231"/>
    </row>
    <row r="794" spans="3:3" x14ac:dyDescent="0.3">
      <c r="C794" s="231"/>
    </row>
    <row r="795" spans="3:3" x14ac:dyDescent="0.3">
      <c r="C795" s="231"/>
    </row>
    <row r="796" spans="3:3" x14ac:dyDescent="0.3">
      <c r="C796" s="231"/>
    </row>
    <row r="797" spans="3:3" x14ac:dyDescent="0.3">
      <c r="C797" s="231"/>
    </row>
    <row r="798" spans="3:3" x14ac:dyDescent="0.3">
      <c r="C798" s="231"/>
    </row>
    <row r="799" spans="3:3" x14ac:dyDescent="0.3">
      <c r="C799" s="231"/>
    </row>
    <row r="800" spans="3:3" x14ac:dyDescent="0.3">
      <c r="C800" s="231"/>
    </row>
    <row r="801" spans="3:3" x14ac:dyDescent="0.3">
      <c r="C801" s="231"/>
    </row>
    <row r="802" spans="3:3" x14ac:dyDescent="0.3">
      <c r="C802" s="231"/>
    </row>
    <row r="803" spans="3:3" x14ac:dyDescent="0.3">
      <c r="C803" s="231"/>
    </row>
    <row r="804" spans="3:3" x14ac:dyDescent="0.3">
      <c r="C804" s="231"/>
    </row>
    <row r="805" spans="3:3" x14ac:dyDescent="0.3">
      <c r="C805" s="231"/>
    </row>
    <row r="806" spans="3:3" x14ac:dyDescent="0.3">
      <c r="C806" s="231"/>
    </row>
    <row r="807" spans="3:3" x14ac:dyDescent="0.3">
      <c r="C807" s="231"/>
    </row>
    <row r="808" spans="3:3" x14ac:dyDescent="0.3">
      <c r="C808" s="231"/>
    </row>
    <row r="809" spans="3:3" x14ac:dyDescent="0.3">
      <c r="C809" s="231"/>
    </row>
    <row r="810" spans="3:3" x14ac:dyDescent="0.3">
      <c r="C810" s="231"/>
    </row>
    <row r="811" spans="3:3" x14ac:dyDescent="0.3">
      <c r="C811" s="231"/>
    </row>
    <row r="812" spans="3:3" x14ac:dyDescent="0.3">
      <c r="C812" s="231"/>
    </row>
    <row r="813" spans="3:3" x14ac:dyDescent="0.3">
      <c r="C813" s="231"/>
    </row>
    <row r="814" spans="3:3" x14ac:dyDescent="0.3">
      <c r="C814" s="231"/>
    </row>
    <row r="815" spans="3:3" x14ac:dyDescent="0.3">
      <c r="C815" s="231"/>
    </row>
    <row r="816" spans="3:3" x14ac:dyDescent="0.3">
      <c r="C816" s="231"/>
    </row>
    <row r="817" spans="3:3" x14ac:dyDescent="0.3">
      <c r="C817" s="231"/>
    </row>
    <row r="818" spans="3:3" x14ac:dyDescent="0.3">
      <c r="C818" s="231"/>
    </row>
    <row r="819" spans="3:3" x14ac:dyDescent="0.3">
      <c r="C819" s="231"/>
    </row>
    <row r="820" spans="3:3" x14ac:dyDescent="0.3">
      <c r="C820" s="231"/>
    </row>
    <row r="821" spans="3:3" x14ac:dyDescent="0.3">
      <c r="C821" s="231"/>
    </row>
    <row r="822" spans="3:3" x14ac:dyDescent="0.3">
      <c r="C822" s="231"/>
    </row>
    <row r="823" spans="3:3" x14ac:dyDescent="0.3">
      <c r="C823" s="231"/>
    </row>
    <row r="824" spans="3:3" x14ac:dyDescent="0.3">
      <c r="C824" s="231"/>
    </row>
    <row r="825" spans="3:3" x14ac:dyDescent="0.3">
      <c r="C825" s="231"/>
    </row>
    <row r="826" spans="3:3" x14ac:dyDescent="0.3">
      <c r="C826" s="231"/>
    </row>
    <row r="827" spans="3:3" x14ac:dyDescent="0.3">
      <c r="C827" s="231"/>
    </row>
    <row r="828" spans="3:3" x14ac:dyDescent="0.3">
      <c r="C828" s="231"/>
    </row>
    <row r="829" spans="3:3" x14ac:dyDescent="0.3">
      <c r="C829" s="231"/>
    </row>
    <row r="830" spans="3:3" x14ac:dyDescent="0.3">
      <c r="C830" s="231"/>
    </row>
    <row r="831" spans="3:3" x14ac:dyDescent="0.3">
      <c r="C831" s="231"/>
    </row>
    <row r="832" spans="3:3" x14ac:dyDescent="0.3">
      <c r="C832" s="231"/>
    </row>
    <row r="833" spans="3:3" x14ac:dyDescent="0.3">
      <c r="C833" s="231"/>
    </row>
    <row r="834" spans="3:3" x14ac:dyDescent="0.3">
      <c r="C834" s="231"/>
    </row>
    <row r="835" spans="3:3" x14ac:dyDescent="0.3">
      <c r="C835" s="231"/>
    </row>
    <row r="836" spans="3:3" x14ac:dyDescent="0.3">
      <c r="C836" s="231"/>
    </row>
    <row r="837" spans="3:3" x14ac:dyDescent="0.3">
      <c r="C837" s="231"/>
    </row>
    <row r="838" spans="3:3" x14ac:dyDescent="0.3">
      <c r="C838" s="231"/>
    </row>
    <row r="839" spans="3:3" x14ac:dyDescent="0.3">
      <c r="C839" s="231"/>
    </row>
    <row r="840" spans="3:3" x14ac:dyDescent="0.3">
      <c r="C840" s="231"/>
    </row>
    <row r="841" spans="3:3" x14ac:dyDescent="0.3">
      <c r="C841" s="231"/>
    </row>
    <row r="842" spans="3:3" x14ac:dyDescent="0.3">
      <c r="C842" s="231"/>
    </row>
    <row r="843" spans="3:3" x14ac:dyDescent="0.3">
      <c r="C843" s="231"/>
    </row>
    <row r="844" spans="3:3" x14ac:dyDescent="0.3">
      <c r="C844" s="231"/>
    </row>
    <row r="845" spans="3:3" x14ac:dyDescent="0.3">
      <c r="C845" s="231"/>
    </row>
    <row r="846" spans="3:3" x14ac:dyDescent="0.3">
      <c r="C846" s="231"/>
    </row>
    <row r="847" spans="3:3" x14ac:dyDescent="0.3">
      <c r="C847" s="231"/>
    </row>
    <row r="848" spans="3:3" x14ac:dyDescent="0.3">
      <c r="C848" s="231"/>
    </row>
    <row r="849" spans="3:3" x14ac:dyDescent="0.3">
      <c r="C849" s="231"/>
    </row>
    <row r="850" spans="3:3" x14ac:dyDescent="0.3">
      <c r="C850" s="231"/>
    </row>
    <row r="851" spans="3:3" x14ac:dyDescent="0.3">
      <c r="C851" s="231"/>
    </row>
    <row r="852" spans="3:3" x14ac:dyDescent="0.3">
      <c r="C852" s="231"/>
    </row>
    <row r="853" spans="3:3" x14ac:dyDescent="0.3">
      <c r="C853" s="231"/>
    </row>
    <row r="854" spans="3:3" x14ac:dyDescent="0.3">
      <c r="C854" s="231"/>
    </row>
    <row r="855" spans="3:3" x14ac:dyDescent="0.3">
      <c r="C855" s="231"/>
    </row>
    <row r="856" spans="3:3" x14ac:dyDescent="0.3">
      <c r="C856" s="231"/>
    </row>
    <row r="857" spans="3:3" x14ac:dyDescent="0.3">
      <c r="C857" s="231"/>
    </row>
    <row r="858" spans="3:3" x14ac:dyDescent="0.3">
      <c r="C858" s="231"/>
    </row>
    <row r="859" spans="3:3" x14ac:dyDescent="0.3">
      <c r="C859" s="231"/>
    </row>
    <row r="860" spans="3:3" x14ac:dyDescent="0.3">
      <c r="C860" s="231"/>
    </row>
    <row r="861" spans="3:3" x14ac:dyDescent="0.3">
      <c r="C861" s="231"/>
    </row>
    <row r="862" spans="3:3" x14ac:dyDescent="0.3">
      <c r="C862" s="231"/>
    </row>
    <row r="863" spans="3:3" x14ac:dyDescent="0.3">
      <c r="C863" s="231"/>
    </row>
    <row r="864" spans="3:3" x14ac:dyDescent="0.3">
      <c r="C864" s="231"/>
    </row>
    <row r="865" spans="3:3" x14ac:dyDescent="0.3">
      <c r="C865" s="231"/>
    </row>
    <row r="866" spans="3:3" x14ac:dyDescent="0.3">
      <c r="C866" s="231"/>
    </row>
    <row r="867" spans="3:3" x14ac:dyDescent="0.3">
      <c r="C867" s="231"/>
    </row>
    <row r="868" spans="3:3" x14ac:dyDescent="0.3">
      <c r="C868" s="231"/>
    </row>
    <row r="869" spans="3:3" x14ac:dyDescent="0.3">
      <c r="C869" s="231"/>
    </row>
    <row r="870" spans="3:3" x14ac:dyDescent="0.3">
      <c r="C870" s="231"/>
    </row>
    <row r="871" spans="3:3" x14ac:dyDescent="0.3">
      <c r="C871" s="231"/>
    </row>
    <row r="872" spans="3:3" x14ac:dyDescent="0.3">
      <c r="C872" s="231"/>
    </row>
    <row r="873" spans="3:3" x14ac:dyDescent="0.3">
      <c r="C873" s="231"/>
    </row>
    <row r="874" spans="3:3" x14ac:dyDescent="0.3">
      <c r="C874" s="231"/>
    </row>
    <row r="875" spans="3:3" x14ac:dyDescent="0.3">
      <c r="C875" s="231"/>
    </row>
    <row r="876" spans="3:3" x14ac:dyDescent="0.3">
      <c r="C876" s="231"/>
    </row>
    <row r="877" spans="3:3" x14ac:dyDescent="0.3">
      <c r="C877" s="231"/>
    </row>
    <row r="878" spans="3:3" x14ac:dyDescent="0.3">
      <c r="C878" s="231"/>
    </row>
    <row r="879" spans="3:3" x14ac:dyDescent="0.3">
      <c r="C879" s="231"/>
    </row>
    <row r="880" spans="3:3" x14ac:dyDescent="0.3">
      <c r="C880" s="231"/>
    </row>
    <row r="881" spans="3:3" x14ac:dyDescent="0.3">
      <c r="C881" s="231"/>
    </row>
    <row r="882" spans="3:3" x14ac:dyDescent="0.3">
      <c r="C882" s="231"/>
    </row>
    <row r="883" spans="3:3" x14ac:dyDescent="0.3">
      <c r="C883" s="231"/>
    </row>
    <row r="884" spans="3:3" x14ac:dyDescent="0.3">
      <c r="C884" s="231"/>
    </row>
    <row r="885" spans="3:3" x14ac:dyDescent="0.3">
      <c r="C885" s="231"/>
    </row>
    <row r="886" spans="3:3" x14ac:dyDescent="0.3">
      <c r="C886" s="231"/>
    </row>
    <row r="887" spans="3:3" x14ac:dyDescent="0.3">
      <c r="C887" s="231"/>
    </row>
    <row r="888" spans="3:3" x14ac:dyDescent="0.3">
      <c r="C888" s="231"/>
    </row>
    <row r="889" spans="3:3" x14ac:dyDescent="0.3">
      <c r="C889" s="231"/>
    </row>
    <row r="890" spans="3:3" x14ac:dyDescent="0.3">
      <c r="C890" s="231"/>
    </row>
    <row r="891" spans="3:3" x14ac:dyDescent="0.3">
      <c r="C891" s="231"/>
    </row>
    <row r="892" spans="3:3" x14ac:dyDescent="0.3">
      <c r="C892" s="231"/>
    </row>
    <row r="893" spans="3:3" x14ac:dyDescent="0.3">
      <c r="C893" s="231"/>
    </row>
    <row r="894" spans="3:3" x14ac:dyDescent="0.3">
      <c r="C894" s="231"/>
    </row>
    <row r="895" spans="3:3" x14ac:dyDescent="0.3">
      <c r="C895" s="231"/>
    </row>
    <row r="896" spans="3:3" x14ac:dyDescent="0.3">
      <c r="C896" s="231"/>
    </row>
    <row r="897" spans="3:3" x14ac:dyDescent="0.3">
      <c r="C897" s="231"/>
    </row>
    <row r="898" spans="3:3" x14ac:dyDescent="0.3">
      <c r="C898" s="231"/>
    </row>
    <row r="899" spans="3:3" x14ac:dyDescent="0.3">
      <c r="C899" s="231"/>
    </row>
    <row r="900" spans="3:3" x14ac:dyDescent="0.3">
      <c r="C900" s="231"/>
    </row>
    <row r="901" spans="3:3" x14ac:dyDescent="0.3">
      <c r="C901" s="231"/>
    </row>
    <row r="902" spans="3:3" x14ac:dyDescent="0.3">
      <c r="C902" s="231"/>
    </row>
    <row r="903" spans="3:3" x14ac:dyDescent="0.3">
      <c r="C903" s="231"/>
    </row>
    <row r="904" spans="3:3" x14ac:dyDescent="0.3">
      <c r="C904" s="231"/>
    </row>
    <row r="905" spans="3:3" x14ac:dyDescent="0.3">
      <c r="C905" s="231"/>
    </row>
    <row r="906" spans="3:3" x14ac:dyDescent="0.3">
      <c r="C906" s="231"/>
    </row>
    <row r="907" spans="3:3" x14ac:dyDescent="0.3">
      <c r="C907" s="231"/>
    </row>
    <row r="908" spans="3:3" x14ac:dyDescent="0.3">
      <c r="C908" s="231"/>
    </row>
    <row r="909" spans="3:3" x14ac:dyDescent="0.3">
      <c r="C909" s="231"/>
    </row>
    <row r="910" spans="3:3" x14ac:dyDescent="0.3">
      <c r="C910" s="231"/>
    </row>
    <row r="911" spans="3:3" x14ac:dyDescent="0.3">
      <c r="C911" s="231"/>
    </row>
    <row r="912" spans="3:3" x14ac:dyDescent="0.3">
      <c r="C912" s="231"/>
    </row>
    <row r="913" spans="3:3" x14ac:dyDescent="0.3">
      <c r="C913" s="231"/>
    </row>
    <row r="914" spans="3:3" x14ac:dyDescent="0.3">
      <c r="C914" s="231"/>
    </row>
    <row r="915" spans="3:3" x14ac:dyDescent="0.3">
      <c r="C915" s="231"/>
    </row>
    <row r="916" spans="3:3" x14ac:dyDescent="0.3">
      <c r="C916" s="231"/>
    </row>
    <row r="917" spans="3:3" x14ac:dyDescent="0.3">
      <c r="C917" s="231"/>
    </row>
    <row r="918" spans="3:3" x14ac:dyDescent="0.3">
      <c r="C918" s="231"/>
    </row>
    <row r="919" spans="3:3" x14ac:dyDescent="0.3">
      <c r="C919" s="231"/>
    </row>
    <row r="920" spans="3:3" x14ac:dyDescent="0.3">
      <c r="C920" s="231"/>
    </row>
    <row r="921" spans="3:3" x14ac:dyDescent="0.3">
      <c r="C921" s="231"/>
    </row>
    <row r="922" spans="3:3" x14ac:dyDescent="0.3">
      <c r="C922" s="231"/>
    </row>
    <row r="923" spans="3:3" x14ac:dyDescent="0.3">
      <c r="C923" s="231"/>
    </row>
    <row r="924" spans="3:3" x14ac:dyDescent="0.3">
      <c r="C924" s="231"/>
    </row>
    <row r="925" spans="3:3" x14ac:dyDescent="0.3">
      <c r="C925" s="231"/>
    </row>
    <row r="926" spans="3:3" x14ac:dyDescent="0.3">
      <c r="C926" s="231"/>
    </row>
    <row r="927" spans="3:3" x14ac:dyDescent="0.3">
      <c r="C927" s="231"/>
    </row>
    <row r="928" spans="3:3" x14ac:dyDescent="0.3">
      <c r="C928" s="231"/>
    </row>
    <row r="929" spans="3:3" x14ac:dyDescent="0.3">
      <c r="C929" s="231"/>
    </row>
    <row r="930" spans="3:3" x14ac:dyDescent="0.3">
      <c r="C930" s="231"/>
    </row>
    <row r="931" spans="3:3" x14ac:dyDescent="0.3">
      <c r="C931" s="231"/>
    </row>
    <row r="932" spans="3:3" x14ac:dyDescent="0.3">
      <c r="C932" s="231"/>
    </row>
    <row r="933" spans="3:3" x14ac:dyDescent="0.3">
      <c r="C933" s="231"/>
    </row>
    <row r="934" spans="3:3" x14ac:dyDescent="0.3">
      <c r="C934" s="231"/>
    </row>
    <row r="935" spans="3:3" x14ac:dyDescent="0.3">
      <c r="C935" s="231"/>
    </row>
    <row r="936" spans="3:3" x14ac:dyDescent="0.3">
      <c r="C936" s="231"/>
    </row>
    <row r="937" spans="3:3" x14ac:dyDescent="0.3">
      <c r="C937" s="231"/>
    </row>
    <row r="938" spans="3:3" x14ac:dyDescent="0.3">
      <c r="C938" s="231"/>
    </row>
    <row r="939" spans="3:3" x14ac:dyDescent="0.3">
      <c r="C939" s="231"/>
    </row>
    <row r="940" spans="3:3" x14ac:dyDescent="0.3">
      <c r="C940" s="231"/>
    </row>
    <row r="941" spans="3:3" x14ac:dyDescent="0.3">
      <c r="C941" s="231"/>
    </row>
    <row r="942" spans="3:3" x14ac:dyDescent="0.3">
      <c r="C942" s="231"/>
    </row>
    <row r="943" spans="3:3" x14ac:dyDescent="0.3">
      <c r="C943" s="231"/>
    </row>
    <row r="944" spans="3:3" x14ac:dyDescent="0.3">
      <c r="C944" s="231"/>
    </row>
    <row r="945" spans="3:3" x14ac:dyDescent="0.3">
      <c r="C945" s="231"/>
    </row>
    <row r="946" spans="3:3" x14ac:dyDescent="0.3">
      <c r="C946" s="231"/>
    </row>
    <row r="947" spans="3:3" x14ac:dyDescent="0.3">
      <c r="C947" s="231"/>
    </row>
    <row r="948" spans="3:3" x14ac:dyDescent="0.3">
      <c r="C948" s="231"/>
    </row>
    <row r="949" spans="3:3" x14ac:dyDescent="0.3">
      <c r="C949" s="231"/>
    </row>
    <row r="950" spans="3:3" x14ac:dyDescent="0.3">
      <c r="C950" s="231"/>
    </row>
    <row r="951" spans="3:3" x14ac:dyDescent="0.3">
      <c r="C951" s="231"/>
    </row>
    <row r="952" spans="3:3" x14ac:dyDescent="0.3">
      <c r="C952" s="231"/>
    </row>
    <row r="953" spans="3:3" x14ac:dyDescent="0.3">
      <c r="C953" s="231"/>
    </row>
    <row r="954" spans="3:3" x14ac:dyDescent="0.3">
      <c r="C954" s="231"/>
    </row>
    <row r="955" spans="3:3" x14ac:dyDescent="0.3">
      <c r="C955" s="231"/>
    </row>
    <row r="956" spans="3:3" x14ac:dyDescent="0.3">
      <c r="C956" s="231"/>
    </row>
    <row r="957" spans="3:3" x14ac:dyDescent="0.3">
      <c r="C957" s="231"/>
    </row>
    <row r="958" spans="3:3" x14ac:dyDescent="0.3">
      <c r="C958" s="231"/>
    </row>
    <row r="959" spans="3:3" x14ac:dyDescent="0.3">
      <c r="C959" s="231"/>
    </row>
    <row r="960" spans="3:3" x14ac:dyDescent="0.3">
      <c r="C960" s="231"/>
    </row>
    <row r="961" spans="3:3" x14ac:dyDescent="0.3">
      <c r="C961" s="231"/>
    </row>
    <row r="962" spans="3:3" x14ac:dyDescent="0.3">
      <c r="C962" s="231"/>
    </row>
    <row r="963" spans="3:3" x14ac:dyDescent="0.3">
      <c r="C963" s="231"/>
    </row>
    <row r="964" spans="3:3" x14ac:dyDescent="0.3">
      <c r="C964" s="231"/>
    </row>
    <row r="965" spans="3:3" x14ac:dyDescent="0.3">
      <c r="C965" s="231"/>
    </row>
    <row r="966" spans="3:3" x14ac:dyDescent="0.3">
      <c r="C966" s="231"/>
    </row>
    <row r="967" spans="3:3" x14ac:dyDescent="0.3">
      <c r="C967" s="231"/>
    </row>
    <row r="968" spans="3:3" x14ac:dyDescent="0.3">
      <c r="C968" s="231"/>
    </row>
    <row r="969" spans="3:3" x14ac:dyDescent="0.3">
      <c r="C969" s="231"/>
    </row>
    <row r="970" spans="3:3" x14ac:dyDescent="0.3">
      <c r="C970" s="231"/>
    </row>
    <row r="971" spans="3:3" x14ac:dyDescent="0.3">
      <c r="C971" s="231"/>
    </row>
    <row r="972" spans="3:3" x14ac:dyDescent="0.3">
      <c r="C972" s="231"/>
    </row>
    <row r="973" spans="3:3" x14ac:dyDescent="0.3">
      <c r="C973" s="231"/>
    </row>
    <row r="974" spans="3:3" x14ac:dyDescent="0.3">
      <c r="C974" s="231"/>
    </row>
    <row r="975" spans="3:3" x14ac:dyDescent="0.3">
      <c r="C975" s="231"/>
    </row>
    <row r="976" spans="3:3" x14ac:dyDescent="0.3">
      <c r="C976" s="231"/>
    </row>
    <row r="977" spans="3:3" x14ac:dyDescent="0.3">
      <c r="C977" s="231"/>
    </row>
    <row r="978" spans="3:3" x14ac:dyDescent="0.3">
      <c r="C978" s="231"/>
    </row>
    <row r="979" spans="3:3" x14ac:dyDescent="0.3">
      <c r="C979" s="231"/>
    </row>
    <row r="980" spans="3:3" x14ac:dyDescent="0.3">
      <c r="C980" s="231"/>
    </row>
    <row r="981" spans="3:3" x14ac:dyDescent="0.3">
      <c r="C981" s="231"/>
    </row>
    <row r="982" spans="3:3" x14ac:dyDescent="0.3">
      <c r="C982" s="231"/>
    </row>
    <row r="983" spans="3:3" x14ac:dyDescent="0.3">
      <c r="C983" s="231"/>
    </row>
    <row r="984" spans="3:3" x14ac:dyDescent="0.3">
      <c r="C984" s="231"/>
    </row>
    <row r="985" spans="3:3" x14ac:dyDescent="0.3">
      <c r="C985" s="231"/>
    </row>
    <row r="986" spans="3:3" x14ac:dyDescent="0.3">
      <c r="C986" s="231"/>
    </row>
    <row r="987" spans="3:3" x14ac:dyDescent="0.3">
      <c r="C987" s="231"/>
    </row>
    <row r="988" spans="3:3" x14ac:dyDescent="0.3">
      <c r="C988" s="231"/>
    </row>
    <row r="989" spans="3:3" x14ac:dyDescent="0.3">
      <c r="C989" s="231"/>
    </row>
    <row r="990" spans="3:3" x14ac:dyDescent="0.3">
      <c r="C990" s="231"/>
    </row>
    <row r="991" spans="3:3" x14ac:dyDescent="0.3">
      <c r="C991" s="231"/>
    </row>
    <row r="992" spans="3:3" x14ac:dyDescent="0.3">
      <c r="C992" s="231"/>
    </row>
    <row r="993" spans="3:3" x14ac:dyDescent="0.3">
      <c r="C993" s="231"/>
    </row>
    <row r="994" spans="3:3" x14ac:dyDescent="0.3">
      <c r="C994" s="231"/>
    </row>
    <row r="995" spans="3:3" x14ac:dyDescent="0.3">
      <c r="C995" s="231"/>
    </row>
    <row r="996" spans="3:3" x14ac:dyDescent="0.3">
      <c r="C996" s="231"/>
    </row>
    <row r="997" spans="3:3" x14ac:dyDescent="0.3">
      <c r="C997" s="231"/>
    </row>
    <row r="998" spans="3:3" x14ac:dyDescent="0.3">
      <c r="C998" s="231"/>
    </row>
    <row r="999" spans="3:3" x14ac:dyDescent="0.3">
      <c r="C999" s="231"/>
    </row>
  </sheetData>
  <autoFilter ref="A1:H20" xr:uid="{B23CC546-2D1F-4D77-8557-6B74FEFF857B}">
    <sortState xmlns:xlrd2="http://schemas.microsoft.com/office/spreadsheetml/2017/richdata2" ref="A2:H20">
      <sortCondition ref="A2:A2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0">
    <cfRule type="colorScale" priority="335">
      <colorScale>
        <cfvo type="min"/>
        <cfvo type="percentile" val="50"/>
        <cfvo type="max"/>
        <color rgb="FFF8696B"/>
        <color rgb="FFFFEB84"/>
        <color rgb="FF63BE7B"/>
      </colorScale>
    </cfRule>
  </conditionalFormatting>
  <conditionalFormatting sqref="H2:H2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20" xr:uid="{D21DAE20-EAB0-4C6B-AEC9-307264B14F56}">
      <formula1>"Базовая часть, Вариативная часть"</formula1>
    </dataValidation>
    <dataValidation allowBlank="1" showErrorMessage="1" sqref="A2:B20" xr:uid="{132CCAF2-90ED-4543-B5AE-6476CE3EE6D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C20"/>
      <selection pane="bottomLeft" activeCell="A2" sqref="A2:C20"/>
    </sheetView>
  </sheetViews>
  <sheetFormatPr defaultColWidth="9.109375" defaultRowHeight="15.6" x14ac:dyDescent="0.3"/>
  <cols>
    <col min="1" max="1" width="32.6640625" style="230" customWidth="1"/>
    <col min="2" max="2" width="100.6640625" style="52" customWidth="1"/>
    <col min="3" max="3" width="25.6640625" style="236" bestFit="1" customWidth="1"/>
    <col min="4" max="4" width="14.44140625" style="236" customWidth="1"/>
    <col min="5" max="5" width="25.6640625" style="236" customWidth="1"/>
    <col min="6" max="6" width="14.33203125" style="236" customWidth="1"/>
    <col min="7" max="7" width="13.88671875" style="11" customWidth="1"/>
    <col min="8" max="8" width="20.88671875" style="11" customWidth="1"/>
    <col min="9" max="16384" width="9.109375" style="52"/>
  </cols>
  <sheetData>
    <row r="1" spans="1:8" ht="31.2" x14ac:dyDescent="0.3">
      <c r="A1" s="224" t="s">
        <v>1</v>
      </c>
      <c r="B1" s="225" t="s">
        <v>10</v>
      </c>
      <c r="C1" s="226" t="s">
        <v>2</v>
      </c>
      <c r="D1" s="224" t="s">
        <v>4</v>
      </c>
      <c r="E1" s="224" t="s">
        <v>3</v>
      </c>
      <c r="F1" s="224" t="s">
        <v>8</v>
      </c>
      <c r="G1" s="224" t="s">
        <v>33</v>
      </c>
      <c r="H1" s="224" t="s">
        <v>34</v>
      </c>
    </row>
    <row r="2" spans="1:8" ht="46.8" x14ac:dyDescent="0.3">
      <c r="A2" s="238" t="s">
        <v>327</v>
      </c>
      <c r="B2" s="232" t="s">
        <v>328</v>
      </c>
      <c r="C2" s="15" t="s">
        <v>11</v>
      </c>
      <c r="D2" s="55">
        <v>1</v>
      </c>
      <c r="E2" s="239" t="s">
        <v>290</v>
      </c>
      <c r="F2" s="59">
        <v>6</v>
      </c>
      <c r="G2" s="17">
        <f t="shared" ref="G2:G33" si="0">COUNTIF($A$2:$A$999,A2)</f>
        <v>1</v>
      </c>
      <c r="H2" s="17" t="s">
        <v>37</v>
      </c>
    </row>
    <row r="3" spans="1:8" ht="62.4" x14ac:dyDescent="0.3">
      <c r="A3" s="238" t="s">
        <v>325</v>
      </c>
      <c r="B3" s="232" t="s">
        <v>326</v>
      </c>
      <c r="C3" s="15" t="s">
        <v>11</v>
      </c>
      <c r="D3" s="55">
        <v>1</v>
      </c>
      <c r="E3" s="239" t="s">
        <v>290</v>
      </c>
      <c r="F3" s="59">
        <v>6</v>
      </c>
      <c r="G3" s="17">
        <f t="shared" si="0"/>
        <v>1</v>
      </c>
      <c r="H3" s="17" t="s">
        <v>37</v>
      </c>
    </row>
    <row r="4" spans="1:8" x14ac:dyDescent="0.3">
      <c r="A4" s="16" t="s">
        <v>418</v>
      </c>
      <c r="B4" s="232" t="s">
        <v>292</v>
      </c>
      <c r="C4" s="15" t="s">
        <v>7</v>
      </c>
      <c r="D4" s="59">
        <v>1</v>
      </c>
      <c r="E4" s="239" t="s">
        <v>290</v>
      </c>
      <c r="F4" s="59">
        <v>6</v>
      </c>
      <c r="G4" s="17">
        <f t="shared" si="0"/>
        <v>1</v>
      </c>
      <c r="H4" s="17" t="s">
        <v>37</v>
      </c>
    </row>
    <row r="5" spans="1:8" ht="31.2" x14ac:dyDescent="0.3">
      <c r="A5" s="16" t="s">
        <v>425</v>
      </c>
      <c r="B5" s="232" t="s">
        <v>318</v>
      </c>
      <c r="C5" s="15" t="s">
        <v>11</v>
      </c>
      <c r="D5" s="59">
        <v>1</v>
      </c>
      <c r="E5" s="239" t="s">
        <v>290</v>
      </c>
      <c r="F5" s="59">
        <v>6</v>
      </c>
      <c r="G5" s="17">
        <f t="shared" si="0"/>
        <v>1</v>
      </c>
      <c r="H5" s="17" t="s">
        <v>37</v>
      </c>
    </row>
    <row r="6" spans="1:8" ht="31.2" x14ac:dyDescent="0.3">
      <c r="A6" s="16" t="s">
        <v>343</v>
      </c>
      <c r="B6" s="240" t="s">
        <v>344</v>
      </c>
      <c r="C6" s="15" t="s">
        <v>11</v>
      </c>
      <c r="D6" s="59">
        <v>1</v>
      </c>
      <c r="E6" s="239" t="s">
        <v>290</v>
      </c>
      <c r="F6" s="59">
        <v>6</v>
      </c>
      <c r="G6" s="17">
        <f t="shared" si="0"/>
        <v>1</v>
      </c>
      <c r="H6" s="17" t="s">
        <v>37</v>
      </c>
    </row>
    <row r="7" spans="1:8" x14ac:dyDescent="0.3">
      <c r="A7" s="16" t="s">
        <v>347</v>
      </c>
      <c r="B7" s="232" t="s">
        <v>348</v>
      </c>
      <c r="C7" s="15" t="s">
        <v>11</v>
      </c>
      <c r="D7" s="59">
        <v>1</v>
      </c>
      <c r="E7" s="53" t="s">
        <v>290</v>
      </c>
      <c r="F7" s="59">
        <v>6</v>
      </c>
      <c r="G7" s="17">
        <f t="shared" si="0"/>
        <v>1</v>
      </c>
      <c r="H7" s="17" t="s">
        <v>37</v>
      </c>
    </row>
    <row r="8" spans="1:8" x14ac:dyDescent="0.3">
      <c r="A8" s="16" t="s">
        <v>369</v>
      </c>
      <c r="B8" s="232" t="s">
        <v>370</v>
      </c>
      <c r="C8" s="15" t="s">
        <v>11</v>
      </c>
      <c r="D8" s="59">
        <v>1</v>
      </c>
      <c r="E8" s="53" t="s">
        <v>290</v>
      </c>
      <c r="F8" s="59">
        <v>6</v>
      </c>
      <c r="G8" s="17">
        <f t="shared" si="0"/>
        <v>1</v>
      </c>
      <c r="H8" s="17" t="s">
        <v>37</v>
      </c>
    </row>
    <row r="9" spans="1:8" x14ac:dyDescent="0.3">
      <c r="A9" s="16" t="s">
        <v>423</v>
      </c>
      <c r="B9" s="232" t="s">
        <v>312</v>
      </c>
      <c r="C9" s="15" t="s">
        <v>11</v>
      </c>
      <c r="D9" s="59">
        <v>1</v>
      </c>
      <c r="E9" s="53" t="s">
        <v>290</v>
      </c>
      <c r="F9" s="59">
        <v>6</v>
      </c>
      <c r="G9" s="17">
        <f t="shared" si="0"/>
        <v>1</v>
      </c>
      <c r="H9" s="17" t="s">
        <v>37</v>
      </c>
    </row>
    <row r="10" spans="1:8" x14ac:dyDescent="0.3">
      <c r="A10" s="16" t="s">
        <v>309</v>
      </c>
      <c r="B10" s="232" t="s">
        <v>310</v>
      </c>
      <c r="C10" s="15" t="s">
        <v>11</v>
      </c>
      <c r="D10" s="59">
        <v>1</v>
      </c>
      <c r="E10" s="53" t="s">
        <v>290</v>
      </c>
      <c r="F10" s="59">
        <v>6</v>
      </c>
      <c r="G10" s="17">
        <f t="shared" si="0"/>
        <v>1</v>
      </c>
      <c r="H10" s="17" t="s">
        <v>37</v>
      </c>
    </row>
    <row r="11" spans="1:8" x14ac:dyDescent="0.3">
      <c r="A11" s="16" t="s">
        <v>424</v>
      </c>
      <c r="B11" s="232" t="s">
        <v>316</v>
      </c>
      <c r="C11" s="15" t="s">
        <v>11</v>
      </c>
      <c r="D11" s="59">
        <v>1</v>
      </c>
      <c r="E11" s="53" t="s">
        <v>290</v>
      </c>
      <c r="F11" s="59">
        <v>6</v>
      </c>
      <c r="G11" s="17">
        <f t="shared" si="0"/>
        <v>1</v>
      </c>
      <c r="H11" s="17" t="s">
        <v>37</v>
      </c>
    </row>
    <row r="12" spans="1:8" ht="31.2" x14ac:dyDescent="0.3">
      <c r="A12" s="16" t="s">
        <v>339</v>
      </c>
      <c r="B12" s="232" t="s">
        <v>340</v>
      </c>
      <c r="C12" s="15" t="s">
        <v>11</v>
      </c>
      <c r="D12" s="59">
        <v>1</v>
      </c>
      <c r="E12" s="53" t="s">
        <v>290</v>
      </c>
      <c r="F12" s="59">
        <v>6</v>
      </c>
      <c r="G12" s="17">
        <f t="shared" si="0"/>
        <v>1</v>
      </c>
      <c r="H12" s="17" t="s">
        <v>37</v>
      </c>
    </row>
    <row r="13" spans="1:8" x14ac:dyDescent="0.3">
      <c r="A13" s="16" t="s">
        <v>429</v>
      </c>
      <c r="B13" s="232" t="s">
        <v>376</v>
      </c>
      <c r="C13" s="15" t="s">
        <v>11</v>
      </c>
      <c r="D13" s="59">
        <v>1</v>
      </c>
      <c r="E13" s="53" t="s">
        <v>290</v>
      </c>
      <c r="F13" s="59">
        <v>6</v>
      </c>
      <c r="G13" s="17">
        <f t="shared" si="0"/>
        <v>1</v>
      </c>
      <c r="H13" s="17" t="s">
        <v>37</v>
      </c>
    </row>
    <row r="14" spans="1:8" ht="31.2" x14ac:dyDescent="0.3">
      <c r="A14" s="16" t="s">
        <v>123</v>
      </c>
      <c r="B14" s="232" t="s">
        <v>124</v>
      </c>
      <c r="C14" s="15" t="s">
        <v>5</v>
      </c>
      <c r="D14" s="53">
        <v>1</v>
      </c>
      <c r="E14" s="53" t="s">
        <v>125</v>
      </c>
      <c r="F14" s="53">
        <v>1</v>
      </c>
      <c r="G14" s="17">
        <f t="shared" si="0"/>
        <v>1</v>
      </c>
      <c r="H14" s="17" t="s">
        <v>37</v>
      </c>
    </row>
    <row r="15" spans="1:8" x14ac:dyDescent="0.3">
      <c r="A15" s="16" t="s">
        <v>321</v>
      </c>
      <c r="B15" s="232" t="s">
        <v>322</v>
      </c>
      <c r="C15" s="15" t="s">
        <v>11</v>
      </c>
      <c r="D15" s="59">
        <v>1</v>
      </c>
      <c r="E15" s="53" t="s">
        <v>290</v>
      </c>
      <c r="F15" s="59">
        <v>6</v>
      </c>
      <c r="G15" s="17">
        <f t="shared" si="0"/>
        <v>1</v>
      </c>
      <c r="H15" s="17" t="s">
        <v>37</v>
      </c>
    </row>
    <row r="16" spans="1:8" x14ac:dyDescent="0.3">
      <c r="A16" s="13" t="s">
        <v>406</v>
      </c>
      <c r="B16" s="241" t="s">
        <v>224</v>
      </c>
      <c r="C16" s="15" t="s">
        <v>11</v>
      </c>
      <c r="D16" s="15">
        <v>1</v>
      </c>
      <c r="E16" s="15" t="s">
        <v>225</v>
      </c>
      <c r="F16" s="15">
        <v>6</v>
      </c>
      <c r="G16" s="17">
        <f t="shared" si="0"/>
        <v>1</v>
      </c>
      <c r="H16" s="17" t="s">
        <v>37</v>
      </c>
    </row>
    <row r="17" spans="1:8" ht="46.8" x14ac:dyDescent="0.3">
      <c r="A17" s="13" t="s">
        <v>407</v>
      </c>
      <c r="B17" s="241" t="s">
        <v>227</v>
      </c>
      <c r="C17" s="15" t="s">
        <v>11</v>
      </c>
      <c r="D17" s="15">
        <v>1</v>
      </c>
      <c r="E17" s="15" t="s">
        <v>225</v>
      </c>
      <c r="F17" s="15">
        <v>6</v>
      </c>
      <c r="G17" s="17">
        <f t="shared" si="0"/>
        <v>1</v>
      </c>
      <c r="H17" s="17" t="s">
        <v>37</v>
      </c>
    </row>
    <row r="18" spans="1:8" ht="31.2" x14ac:dyDescent="0.3">
      <c r="A18" s="16" t="s">
        <v>357</v>
      </c>
      <c r="B18" s="232" t="s">
        <v>358</v>
      </c>
      <c r="C18" s="15" t="s">
        <v>11</v>
      </c>
      <c r="D18" s="59">
        <v>1</v>
      </c>
      <c r="E18" s="53" t="s">
        <v>290</v>
      </c>
      <c r="F18" s="59">
        <v>6</v>
      </c>
      <c r="G18" s="17">
        <f t="shared" si="0"/>
        <v>1</v>
      </c>
      <c r="H18" s="17" t="s">
        <v>37</v>
      </c>
    </row>
    <row r="19" spans="1:8" ht="31.2" x14ac:dyDescent="0.3">
      <c r="A19" s="16" t="s">
        <v>307</v>
      </c>
      <c r="B19" s="232" t="s">
        <v>308</v>
      </c>
      <c r="C19" s="15" t="s">
        <v>11</v>
      </c>
      <c r="D19" s="59">
        <v>1</v>
      </c>
      <c r="E19" s="53" t="s">
        <v>290</v>
      </c>
      <c r="F19" s="59">
        <v>6</v>
      </c>
      <c r="G19" s="17">
        <f t="shared" si="0"/>
        <v>1</v>
      </c>
      <c r="H19" s="17" t="s">
        <v>37</v>
      </c>
    </row>
    <row r="20" spans="1:8" ht="46.8" x14ac:dyDescent="0.3">
      <c r="A20" s="13" t="s">
        <v>313</v>
      </c>
      <c r="B20" s="232" t="s">
        <v>314</v>
      </c>
      <c r="C20" s="15" t="s">
        <v>11</v>
      </c>
      <c r="D20" s="59">
        <v>1</v>
      </c>
      <c r="E20" s="53" t="s">
        <v>290</v>
      </c>
      <c r="F20" s="59">
        <v>6</v>
      </c>
      <c r="G20" s="17">
        <f t="shared" si="0"/>
        <v>1</v>
      </c>
      <c r="H20" s="17" t="s">
        <v>37</v>
      </c>
    </row>
    <row r="21" spans="1:8" x14ac:dyDescent="0.3">
      <c r="A21" s="16" t="s">
        <v>367</v>
      </c>
      <c r="B21" s="232" t="s">
        <v>368</v>
      </c>
      <c r="C21" s="15" t="s">
        <v>11</v>
      </c>
      <c r="D21" s="59">
        <v>1</v>
      </c>
      <c r="E21" s="239" t="s">
        <v>290</v>
      </c>
      <c r="F21" s="59">
        <v>6</v>
      </c>
      <c r="G21" s="17">
        <f t="shared" si="0"/>
        <v>1</v>
      </c>
      <c r="H21" s="17" t="s">
        <v>37</v>
      </c>
    </row>
    <row r="22" spans="1:8" x14ac:dyDescent="0.3">
      <c r="A22" s="16" t="s">
        <v>427</v>
      </c>
      <c r="B22" s="232" t="s">
        <v>356</v>
      </c>
      <c r="C22" s="15" t="s">
        <v>11</v>
      </c>
      <c r="D22" s="59">
        <v>1</v>
      </c>
      <c r="E22" s="239" t="s">
        <v>290</v>
      </c>
      <c r="F22" s="59">
        <v>6</v>
      </c>
      <c r="G22" s="17">
        <f t="shared" si="0"/>
        <v>1</v>
      </c>
      <c r="H22" s="17" t="s">
        <v>37</v>
      </c>
    </row>
    <row r="23" spans="1:8" ht="31.2" x14ac:dyDescent="0.3">
      <c r="A23" s="16" t="s">
        <v>426</v>
      </c>
      <c r="B23" s="232" t="s">
        <v>330</v>
      </c>
      <c r="C23" s="15" t="s">
        <v>11</v>
      </c>
      <c r="D23" s="59">
        <v>1</v>
      </c>
      <c r="E23" s="239" t="s">
        <v>290</v>
      </c>
      <c r="F23" s="59">
        <v>6</v>
      </c>
      <c r="G23" s="17">
        <f t="shared" si="0"/>
        <v>1</v>
      </c>
      <c r="H23" s="17" t="s">
        <v>37</v>
      </c>
    </row>
    <row r="24" spans="1:8" x14ac:dyDescent="0.3">
      <c r="A24" s="16" t="s">
        <v>333</v>
      </c>
      <c r="B24" s="232" t="s">
        <v>334</v>
      </c>
      <c r="C24" s="15" t="s">
        <v>11</v>
      </c>
      <c r="D24" s="59">
        <v>1</v>
      </c>
      <c r="E24" s="239" t="s">
        <v>290</v>
      </c>
      <c r="F24" s="59">
        <v>6</v>
      </c>
      <c r="G24" s="17">
        <f t="shared" si="0"/>
        <v>1</v>
      </c>
      <c r="H24" s="17" t="s">
        <v>37</v>
      </c>
    </row>
    <row r="25" spans="1:8" x14ac:dyDescent="0.3">
      <c r="A25" s="16" t="s">
        <v>331</v>
      </c>
      <c r="B25" s="232" t="s">
        <v>332</v>
      </c>
      <c r="C25" s="15" t="s">
        <v>11</v>
      </c>
      <c r="D25" s="242">
        <v>1</v>
      </c>
      <c r="E25" s="226" t="s">
        <v>290</v>
      </c>
      <c r="F25" s="242">
        <v>6</v>
      </c>
      <c r="G25" s="17">
        <f t="shared" si="0"/>
        <v>1</v>
      </c>
      <c r="H25" s="17" t="s">
        <v>37</v>
      </c>
    </row>
    <row r="26" spans="1:8" ht="31.2" x14ac:dyDescent="0.3">
      <c r="A26" s="16" t="s">
        <v>422</v>
      </c>
      <c r="B26" s="232" t="s">
        <v>306</v>
      </c>
      <c r="C26" s="15" t="s">
        <v>11</v>
      </c>
      <c r="D26" s="242">
        <v>1</v>
      </c>
      <c r="E26" s="226" t="s">
        <v>290</v>
      </c>
      <c r="F26" s="242">
        <v>6</v>
      </c>
      <c r="G26" s="17">
        <f t="shared" si="0"/>
        <v>1</v>
      </c>
      <c r="H26" s="17" t="s">
        <v>37</v>
      </c>
    </row>
    <row r="27" spans="1:8" ht="46.8" x14ac:dyDescent="0.3">
      <c r="A27" s="16" t="s">
        <v>349</v>
      </c>
      <c r="B27" s="232" t="s">
        <v>350</v>
      </c>
      <c r="C27" s="15" t="s">
        <v>11</v>
      </c>
      <c r="D27" s="242">
        <v>1</v>
      </c>
      <c r="E27" s="226" t="s">
        <v>290</v>
      </c>
      <c r="F27" s="242">
        <v>6</v>
      </c>
      <c r="G27" s="17">
        <f t="shared" si="0"/>
        <v>1</v>
      </c>
      <c r="H27" s="17" t="s">
        <v>37</v>
      </c>
    </row>
    <row r="28" spans="1:8" ht="46.8" x14ac:dyDescent="0.3">
      <c r="A28" s="13" t="s">
        <v>408</v>
      </c>
      <c r="B28" s="227" t="s">
        <v>229</v>
      </c>
      <c r="C28" s="15" t="s">
        <v>11</v>
      </c>
      <c r="D28" s="32">
        <v>1</v>
      </c>
      <c r="E28" s="32" t="s">
        <v>225</v>
      </c>
      <c r="F28" s="32">
        <v>6</v>
      </c>
      <c r="G28" s="17">
        <f t="shared" si="0"/>
        <v>1</v>
      </c>
      <c r="H28" s="17" t="s">
        <v>37</v>
      </c>
    </row>
    <row r="29" spans="1:8" x14ac:dyDescent="0.3">
      <c r="A29" s="16" t="s">
        <v>319</v>
      </c>
      <c r="B29" s="232" t="s">
        <v>320</v>
      </c>
      <c r="C29" s="15" t="s">
        <v>11</v>
      </c>
      <c r="D29" s="242">
        <v>1</v>
      </c>
      <c r="E29" s="226" t="s">
        <v>290</v>
      </c>
      <c r="F29" s="242">
        <v>6</v>
      </c>
      <c r="G29" s="17">
        <f t="shared" si="0"/>
        <v>2</v>
      </c>
      <c r="H29" s="17" t="s">
        <v>437</v>
      </c>
    </row>
    <row r="30" spans="1:8" x14ac:dyDescent="0.3">
      <c r="A30" s="16" t="s">
        <v>319</v>
      </c>
      <c r="B30" s="232" t="s">
        <v>320</v>
      </c>
      <c r="C30" s="15" t="s">
        <v>11</v>
      </c>
      <c r="D30" s="242">
        <v>1</v>
      </c>
      <c r="E30" s="226" t="s">
        <v>290</v>
      </c>
      <c r="F30" s="242">
        <v>6</v>
      </c>
      <c r="G30" s="17">
        <f t="shared" si="0"/>
        <v>2</v>
      </c>
      <c r="H30" s="17" t="s">
        <v>437</v>
      </c>
    </row>
    <row r="31" spans="1:8" x14ac:dyDescent="0.3">
      <c r="A31" s="16" t="s">
        <v>27</v>
      </c>
      <c r="B31" s="232" t="s">
        <v>122</v>
      </c>
      <c r="C31" s="15" t="s">
        <v>5</v>
      </c>
      <c r="D31" s="226">
        <v>1</v>
      </c>
      <c r="E31" s="226" t="s">
        <v>121</v>
      </c>
      <c r="F31" s="226">
        <v>13</v>
      </c>
      <c r="G31" s="17">
        <f t="shared" si="0"/>
        <v>1</v>
      </c>
      <c r="H31" s="17" t="s">
        <v>37</v>
      </c>
    </row>
    <row r="32" spans="1:8" x14ac:dyDescent="0.3">
      <c r="A32" s="13" t="s">
        <v>409</v>
      </c>
      <c r="B32" s="227" t="s">
        <v>231</v>
      </c>
      <c r="C32" s="15" t="s">
        <v>11</v>
      </c>
      <c r="D32" s="32">
        <v>1</v>
      </c>
      <c r="E32" s="32" t="s">
        <v>225</v>
      </c>
      <c r="F32" s="32">
        <v>6</v>
      </c>
      <c r="G32" s="17">
        <f t="shared" si="0"/>
        <v>2</v>
      </c>
      <c r="H32" s="17" t="s">
        <v>437</v>
      </c>
    </row>
    <row r="33" spans="1:8" x14ac:dyDescent="0.3">
      <c r="A33" s="16" t="s">
        <v>409</v>
      </c>
      <c r="B33" s="232" t="s">
        <v>294</v>
      </c>
      <c r="C33" s="15" t="s">
        <v>11</v>
      </c>
      <c r="D33" s="242">
        <v>1</v>
      </c>
      <c r="E33" s="226" t="s">
        <v>290</v>
      </c>
      <c r="F33" s="242">
        <v>6</v>
      </c>
      <c r="G33" s="17">
        <f t="shared" si="0"/>
        <v>2</v>
      </c>
      <c r="H33" s="17" t="s">
        <v>437</v>
      </c>
    </row>
    <row r="34" spans="1:8" ht="31.2" x14ac:dyDescent="0.3">
      <c r="A34" s="16" t="s">
        <v>341</v>
      </c>
      <c r="B34" s="232" t="s">
        <v>342</v>
      </c>
      <c r="C34" s="15" t="s">
        <v>11</v>
      </c>
      <c r="D34" s="242">
        <v>1</v>
      </c>
      <c r="E34" s="226" t="s">
        <v>290</v>
      </c>
      <c r="F34" s="242">
        <v>6</v>
      </c>
      <c r="G34" s="17">
        <f t="shared" ref="G34:G66" si="1">COUNTIF($A$2:$A$999,A34)</f>
        <v>1</v>
      </c>
      <c r="H34" s="17" t="s">
        <v>37</v>
      </c>
    </row>
    <row r="35" spans="1:8" x14ac:dyDescent="0.3">
      <c r="A35" s="16" t="s">
        <v>335</v>
      </c>
      <c r="B35" s="232" t="s">
        <v>336</v>
      </c>
      <c r="C35" s="15" t="s">
        <v>11</v>
      </c>
      <c r="D35" s="242">
        <v>1</v>
      </c>
      <c r="E35" s="226" t="s">
        <v>290</v>
      </c>
      <c r="F35" s="242">
        <v>6</v>
      </c>
      <c r="G35" s="17">
        <f t="shared" si="1"/>
        <v>1</v>
      </c>
      <c r="H35" s="17" t="s">
        <v>37</v>
      </c>
    </row>
    <row r="36" spans="1:8" ht="31.2" x14ac:dyDescent="0.3">
      <c r="A36" s="13" t="s">
        <v>410</v>
      </c>
      <c r="B36" s="241" t="s">
        <v>233</v>
      </c>
      <c r="C36" s="15" t="s">
        <v>11</v>
      </c>
      <c r="D36" s="32">
        <v>1</v>
      </c>
      <c r="E36" s="32" t="s">
        <v>225</v>
      </c>
      <c r="F36" s="32">
        <v>6</v>
      </c>
      <c r="G36" s="17">
        <f t="shared" si="1"/>
        <v>1</v>
      </c>
      <c r="H36" s="17" t="s">
        <v>37</v>
      </c>
    </row>
    <row r="37" spans="1:8" ht="46.8" x14ac:dyDescent="0.3">
      <c r="A37" s="13" t="s">
        <v>119</v>
      </c>
      <c r="B37" s="227" t="s">
        <v>120</v>
      </c>
      <c r="C37" s="15" t="s">
        <v>18</v>
      </c>
      <c r="D37" s="226">
        <v>1</v>
      </c>
      <c r="E37" s="226" t="s">
        <v>121</v>
      </c>
      <c r="F37" s="226">
        <v>13</v>
      </c>
      <c r="G37" s="17">
        <f t="shared" si="1"/>
        <v>1</v>
      </c>
      <c r="H37" s="17" t="s">
        <v>37</v>
      </c>
    </row>
    <row r="38" spans="1:8" x14ac:dyDescent="0.3">
      <c r="A38" s="16" t="s">
        <v>417</v>
      </c>
      <c r="B38" s="232" t="s">
        <v>289</v>
      </c>
      <c r="C38" s="15" t="s">
        <v>11</v>
      </c>
      <c r="D38" s="242">
        <v>1</v>
      </c>
      <c r="E38" s="226" t="s">
        <v>290</v>
      </c>
      <c r="F38" s="242">
        <v>6</v>
      </c>
      <c r="G38" s="17">
        <f t="shared" si="1"/>
        <v>1</v>
      </c>
      <c r="H38" s="17" t="s">
        <v>37</v>
      </c>
    </row>
    <row r="39" spans="1:8" x14ac:dyDescent="0.3">
      <c r="A39" s="13" t="s">
        <v>411</v>
      </c>
      <c r="B39" s="241" t="s">
        <v>235</v>
      </c>
      <c r="C39" s="15" t="s">
        <v>11</v>
      </c>
      <c r="D39" s="32">
        <v>1</v>
      </c>
      <c r="E39" s="32" t="s">
        <v>225</v>
      </c>
      <c r="F39" s="32">
        <v>6</v>
      </c>
      <c r="G39" s="17">
        <f t="shared" si="1"/>
        <v>1</v>
      </c>
      <c r="H39" s="17" t="s">
        <v>37</v>
      </c>
    </row>
    <row r="40" spans="1:8" x14ac:dyDescent="0.3">
      <c r="A40" s="16" t="s">
        <v>361</v>
      </c>
      <c r="B40" s="241" t="s">
        <v>362</v>
      </c>
      <c r="C40" s="15" t="s">
        <v>11</v>
      </c>
      <c r="D40" s="242">
        <v>1</v>
      </c>
      <c r="E40" s="226" t="s">
        <v>290</v>
      </c>
      <c r="F40" s="242">
        <v>6</v>
      </c>
      <c r="G40" s="17">
        <f t="shared" si="1"/>
        <v>1</v>
      </c>
      <c r="H40" s="17" t="s">
        <v>37</v>
      </c>
    </row>
    <row r="41" spans="1:8" ht="46.8" x14ac:dyDescent="0.3">
      <c r="A41" s="16" t="s">
        <v>345</v>
      </c>
      <c r="B41" s="232" t="s">
        <v>346</v>
      </c>
      <c r="C41" s="15" t="s">
        <v>11</v>
      </c>
      <c r="D41" s="242">
        <v>1</v>
      </c>
      <c r="E41" s="226" t="s">
        <v>290</v>
      </c>
      <c r="F41" s="242">
        <v>6</v>
      </c>
      <c r="G41" s="17">
        <f t="shared" si="1"/>
        <v>1</v>
      </c>
      <c r="H41" s="17" t="s">
        <v>37</v>
      </c>
    </row>
    <row r="42" spans="1:8" x14ac:dyDescent="0.3">
      <c r="A42" s="16" t="s">
        <v>114</v>
      </c>
      <c r="B42" s="227" t="s">
        <v>115</v>
      </c>
      <c r="C42" s="15" t="s">
        <v>7</v>
      </c>
      <c r="D42" s="226">
        <v>1</v>
      </c>
      <c r="E42" s="226" t="s">
        <v>116</v>
      </c>
      <c r="F42" s="226">
        <v>25</v>
      </c>
      <c r="G42" s="17">
        <f t="shared" si="1"/>
        <v>1</v>
      </c>
      <c r="H42" s="17" t="s">
        <v>37</v>
      </c>
    </row>
    <row r="43" spans="1:8" x14ac:dyDescent="0.3">
      <c r="A43" s="13" t="s">
        <v>117</v>
      </c>
      <c r="B43" s="227" t="s">
        <v>118</v>
      </c>
      <c r="C43" s="15" t="s">
        <v>7</v>
      </c>
      <c r="D43" s="226">
        <v>1</v>
      </c>
      <c r="E43" s="226" t="s">
        <v>116</v>
      </c>
      <c r="F43" s="226">
        <v>25</v>
      </c>
      <c r="G43" s="17">
        <f t="shared" si="1"/>
        <v>1</v>
      </c>
      <c r="H43" s="17" t="s">
        <v>37</v>
      </c>
    </row>
    <row r="44" spans="1:8" ht="31.2" x14ac:dyDescent="0.3">
      <c r="A44" s="16" t="s">
        <v>421</v>
      </c>
      <c r="B44" s="232" t="s">
        <v>302</v>
      </c>
      <c r="C44" s="15" t="s">
        <v>11</v>
      </c>
      <c r="D44" s="242">
        <v>1</v>
      </c>
      <c r="E44" s="226" t="s">
        <v>290</v>
      </c>
      <c r="F44" s="242">
        <v>6</v>
      </c>
      <c r="G44" s="17">
        <f t="shared" si="1"/>
        <v>1</v>
      </c>
      <c r="H44" s="17" t="s">
        <v>37</v>
      </c>
    </row>
    <row r="45" spans="1:8" ht="31.2" x14ac:dyDescent="0.3">
      <c r="A45" s="16" t="s">
        <v>303</v>
      </c>
      <c r="B45" s="232" t="s">
        <v>304</v>
      </c>
      <c r="C45" s="15" t="s">
        <v>11</v>
      </c>
      <c r="D45" s="242">
        <v>1</v>
      </c>
      <c r="E45" s="226" t="s">
        <v>290</v>
      </c>
      <c r="F45" s="242">
        <v>6</v>
      </c>
      <c r="G45" s="17">
        <f t="shared" si="1"/>
        <v>1</v>
      </c>
      <c r="H45" s="17" t="s">
        <v>37</v>
      </c>
    </row>
    <row r="46" spans="1:8" x14ac:dyDescent="0.3">
      <c r="A46" s="13" t="s">
        <v>412</v>
      </c>
      <c r="B46" s="227" t="s">
        <v>237</v>
      </c>
      <c r="C46" s="15" t="s">
        <v>11</v>
      </c>
      <c r="D46" s="32">
        <v>1</v>
      </c>
      <c r="E46" s="32" t="s">
        <v>225</v>
      </c>
      <c r="F46" s="32">
        <v>6</v>
      </c>
      <c r="G46" s="17">
        <f t="shared" si="1"/>
        <v>1</v>
      </c>
      <c r="H46" s="17" t="s">
        <v>37</v>
      </c>
    </row>
    <row r="47" spans="1:8" x14ac:dyDescent="0.3">
      <c r="A47" s="13" t="s">
        <v>414</v>
      </c>
      <c r="B47" s="241" t="s">
        <v>241</v>
      </c>
      <c r="C47" s="15" t="s">
        <v>11</v>
      </c>
      <c r="D47" s="32">
        <v>1</v>
      </c>
      <c r="E47" s="32" t="s">
        <v>225</v>
      </c>
      <c r="F47" s="32">
        <v>6</v>
      </c>
      <c r="G47" s="17">
        <f t="shared" si="1"/>
        <v>1</v>
      </c>
      <c r="H47" s="17" t="s">
        <v>37</v>
      </c>
    </row>
    <row r="48" spans="1:8" x14ac:dyDescent="0.3">
      <c r="A48" s="13" t="s">
        <v>413</v>
      </c>
      <c r="B48" s="241" t="s">
        <v>239</v>
      </c>
      <c r="C48" s="15" t="s">
        <v>11</v>
      </c>
      <c r="D48" s="32">
        <v>1</v>
      </c>
      <c r="E48" s="32" t="s">
        <v>225</v>
      </c>
      <c r="F48" s="32">
        <v>6</v>
      </c>
      <c r="G48" s="17">
        <f t="shared" si="1"/>
        <v>1</v>
      </c>
      <c r="H48" s="17" t="s">
        <v>37</v>
      </c>
    </row>
    <row r="49" spans="1:8" x14ac:dyDescent="0.3">
      <c r="A49" s="16" t="s">
        <v>323</v>
      </c>
      <c r="B49" s="232" t="s">
        <v>324</v>
      </c>
      <c r="C49" s="15" t="s">
        <v>11</v>
      </c>
      <c r="D49" s="242">
        <v>1</v>
      </c>
      <c r="E49" s="226" t="s">
        <v>290</v>
      </c>
      <c r="F49" s="242">
        <v>6</v>
      </c>
      <c r="G49" s="17">
        <f t="shared" si="1"/>
        <v>1</v>
      </c>
      <c r="H49" s="17" t="s">
        <v>37</v>
      </c>
    </row>
    <row r="50" spans="1:8" x14ac:dyDescent="0.3">
      <c r="A50" s="16" t="s">
        <v>430</v>
      </c>
      <c r="B50" s="232" t="s">
        <v>378</v>
      </c>
      <c r="C50" s="15" t="s">
        <v>11</v>
      </c>
      <c r="D50" s="242">
        <v>1</v>
      </c>
      <c r="E50" s="226" t="s">
        <v>290</v>
      </c>
      <c r="F50" s="242">
        <v>6</v>
      </c>
      <c r="G50" s="17">
        <f t="shared" si="1"/>
        <v>1</v>
      </c>
      <c r="H50" s="17" t="s">
        <v>37</v>
      </c>
    </row>
    <row r="51" spans="1:8" ht="31.2" x14ac:dyDescent="0.3">
      <c r="A51" s="16" t="s">
        <v>337</v>
      </c>
      <c r="B51" s="232" t="s">
        <v>338</v>
      </c>
      <c r="C51" s="15" t="s">
        <v>11</v>
      </c>
      <c r="D51" s="242">
        <v>1</v>
      </c>
      <c r="E51" s="226" t="s">
        <v>290</v>
      </c>
      <c r="F51" s="242">
        <v>6</v>
      </c>
      <c r="G51" s="17">
        <f t="shared" si="1"/>
        <v>1</v>
      </c>
      <c r="H51" s="17" t="s">
        <v>37</v>
      </c>
    </row>
    <row r="52" spans="1:8" ht="31.2" x14ac:dyDescent="0.3">
      <c r="A52" s="13" t="s">
        <v>245</v>
      </c>
      <c r="B52" s="241" t="s">
        <v>246</v>
      </c>
      <c r="C52" s="15" t="s">
        <v>11</v>
      </c>
      <c r="D52" s="32">
        <v>1</v>
      </c>
      <c r="E52" s="32" t="s">
        <v>225</v>
      </c>
      <c r="F52" s="32">
        <v>6</v>
      </c>
      <c r="G52" s="17">
        <f t="shared" si="1"/>
        <v>1</v>
      </c>
      <c r="H52" s="17" t="s">
        <v>37</v>
      </c>
    </row>
    <row r="53" spans="1:8" x14ac:dyDescent="0.3">
      <c r="A53" s="16" t="s">
        <v>363</v>
      </c>
      <c r="B53" s="232" t="s">
        <v>364</v>
      </c>
      <c r="C53" s="15" t="s">
        <v>11</v>
      </c>
      <c r="D53" s="242">
        <v>1</v>
      </c>
      <c r="E53" s="226" t="s">
        <v>290</v>
      </c>
      <c r="F53" s="242">
        <v>6</v>
      </c>
      <c r="G53" s="17">
        <f t="shared" si="1"/>
        <v>1</v>
      </c>
      <c r="H53" s="17" t="s">
        <v>37</v>
      </c>
    </row>
    <row r="54" spans="1:8" x14ac:dyDescent="0.3">
      <c r="A54" s="16" t="s">
        <v>365</v>
      </c>
      <c r="B54" s="232" t="s">
        <v>366</v>
      </c>
      <c r="C54" s="15" t="s">
        <v>11</v>
      </c>
      <c r="D54" s="242">
        <v>1</v>
      </c>
      <c r="E54" s="226" t="s">
        <v>290</v>
      </c>
      <c r="F54" s="242">
        <v>6</v>
      </c>
      <c r="G54" s="17">
        <f t="shared" si="1"/>
        <v>1</v>
      </c>
      <c r="H54" s="17" t="s">
        <v>37</v>
      </c>
    </row>
    <row r="55" spans="1:8" x14ac:dyDescent="0.3">
      <c r="A55" s="16" t="s">
        <v>420</v>
      </c>
      <c r="B55" s="232" t="s">
        <v>300</v>
      </c>
      <c r="C55" s="15" t="s">
        <v>11</v>
      </c>
      <c r="D55" s="242">
        <v>1</v>
      </c>
      <c r="E55" s="226" t="s">
        <v>290</v>
      </c>
      <c r="F55" s="242">
        <v>6</v>
      </c>
      <c r="G55" s="17">
        <f t="shared" si="1"/>
        <v>1</v>
      </c>
      <c r="H55" s="17" t="s">
        <v>37</v>
      </c>
    </row>
    <row r="56" spans="1:8" x14ac:dyDescent="0.3">
      <c r="A56" s="13" t="s">
        <v>415</v>
      </c>
      <c r="B56" s="241" t="s">
        <v>248</v>
      </c>
      <c r="C56" s="15" t="s">
        <v>11</v>
      </c>
      <c r="D56" s="32">
        <v>1</v>
      </c>
      <c r="E56" s="32" t="s">
        <v>225</v>
      </c>
      <c r="F56" s="32">
        <v>6</v>
      </c>
      <c r="G56" s="17">
        <f t="shared" si="1"/>
        <v>1</v>
      </c>
      <c r="H56" s="17" t="s">
        <v>37</v>
      </c>
    </row>
    <row r="57" spans="1:8" ht="31.2" x14ac:dyDescent="0.3">
      <c r="A57" s="13" t="s">
        <v>249</v>
      </c>
      <c r="B57" s="232" t="s">
        <v>250</v>
      </c>
      <c r="C57" s="15" t="s">
        <v>11</v>
      </c>
      <c r="D57" s="15">
        <v>1</v>
      </c>
      <c r="E57" s="15" t="s">
        <v>225</v>
      </c>
      <c r="F57" s="15">
        <v>6</v>
      </c>
      <c r="G57" s="17">
        <f t="shared" si="1"/>
        <v>1</v>
      </c>
      <c r="H57" s="17" t="s">
        <v>37</v>
      </c>
    </row>
    <row r="58" spans="1:8" ht="46.8" x14ac:dyDescent="0.3">
      <c r="A58" s="16" t="s">
        <v>353</v>
      </c>
      <c r="B58" s="245" t="s">
        <v>354</v>
      </c>
      <c r="C58" s="15" t="s">
        <v>11</v>
      </c>
      <c r="D58" s="53">
        <v>1</v>
      </c>
      <c r="E58" s="53" t="s">
        <v>290</v>
      </c>
      <c r="F58" s="53">
        <v>6</v>
      </c>
      <c r="G58" s="17">
        <f t="shared" si="1"/>
        <v>1</v>
      </c>
      <c r="H58" s="17" t="s">
        <v>37</v>
      </c>
    </row>
    <row r="59" spans="1:8" x14ac:dyDescent="0.3">
      <c r="A59" s="16" t="s">
        <v>428</v>
      </c>
      <c r="B59" s="232" t="s">
        <v>360</v>
      </c>
      <c r="C59" s="15" t="s">
        <v>11</v>
      </c>
      <c r="D59" s="59">
        <v>1</v>
      </c>
      <c r="E59" s="53" t="s">
        <v>290</v>
      </c>
      <c r="F59" s="59">
        <v>6</v>
      </c>
      <c r="G59" s="17">
        <f t="shared" si="1"/>
        <v>1</v>
      </c>
      <c r="H59" s="17" t="s">
        <v>37</v>
      </c>
    </row>
    <row r="60" spans="1:8" x14ac:dyDescent="0.3">
      <c r="A60" s="13" t="s">
        <v>416</v>
      </c>
      <c r="B60" s="241" t="s">
        <v>252</v>
      </c>
      <c r="C60" s="15" t="s">
        <v>11</v>
      </c>
      <c r="D60" s="59">
        <v>1</v>
      </c>
      <c r="E60" s="15" t="s">
        <v>225</v>
      </c>
      <c r="F60" s="59">
        <v>6</v>
      </c>
      <c r="G60" s="17">
        <f t="shared" si="1"/>
        <v>1</v>
      </c>
      <c r="H60" s="17" t="s">
        <v>37</v>
      </c>
    </row>
    <row r="61" spans="1:8" x14ac:dyDescent="0.3">
      <c r="A61" s="16" t="s">
        <v>295</v>
      </c>
      <c r="B61" s="232" t="s">
        <v>296</v>
      </c>
      <c r="C61" s="15" t="s">
        <v>11</v>
      </c>
      <c r="D61" s="59">
        <v>1</v>
      </c>
      <c r="E61" s="53" t="s">
        <v>290</v>
      </c>
      <c r="F61" s="59">
        <v>6</v>
      </c>
      <c r="G61" s="17">
        <f t="shared" si="1"/>
        <v>1</v>
      </c>
      <c r="H61" s="17" t="s">
        <v>37</v>
      </c>
    </row>
    <row r="62" spans="1:8" x14ac:dyDescent="0.3">
      <c r="A62" s="16" t="s">
        <v>351</v>
      </c>
      <c r="B62" s="232" t="s">
        <v>352</v>
      </c>
      <c r="C62" s="15" t="s">
        <v>11</v>
      </c>
      <c r="D62" s="59">
        <v>1</v>
      </c>
      <c r="E62" s="53" t="s">
        <v>290</v>
      </c>
      <c r="F62" s="59">
        <v>6</v>
      </c>
      <c r="G62" s="17">
        <f t="shared" si="1"/>
        <v>1</v>
      </c>
      <c r="H62" s="17" t="s">
        <v>37</v>
      </c>
    </row>
    <row r="63" spans="1:8" x14ac:dyDescent="0.3">
      <c r="A63" s="16" t="s">
        <v>373</v>
      </c>
      <c r="B63" s="232" t="s">
        <v>374</v>
      </c>
      <c r="C63" s="15" t="s">
        <v>11</v>
      </c>
      <c r="D63" s="59">
        <v>1</v>
      </c>
      <c r="E63" s="53" t="s">
        <v>290</v>
      </c>
      <c r="F63" s="59">
        <v>6</v>
      </c>
      <c r="G63" s="17">
        <f t="shared" si="1"/>
        <v>1</v>
      </c>
      <c r="H63" s="17" t="s">
        <v>37</v>
      </c>
    </row>
    <row r="64" spans="1:8" x14ac:dyDescent="0.3">
      <c r="A64" s="16" t="s">
        <v>419</v>
      </c>
      <c r="B64" s="232" t="s">
        <v>298</v>
      </c>
      <c r="C64" s="15" t="s">
        <v>11</v>
      </c>
      <c r="D64" s="59">
        <v>1</v>
      </c>
      <c r="E64" s="53" t="s">
        <v>290</v>
      </c>
      <c r="F64" s="59">
        <v>6</v>
      </c>
      <c r="G64" s="17">
        <f t="shared" si="1"/>
        <v>1</v>
      </c>
      <c r="H64" s="17" t="s">
        <v>37</v>
      </c>
    </row>
    <row r="65" spans="1:8" x14ac:dyDescent="0.3">
      <c r="A65" s="13" t="s">
        <v>371</v>
      </c>
      <c r="B65" s="241" t="s">
        <v>244</v>
      </c>
      <c r="C65" s="15" t="s">
        <v>11</v>
      </c>
      <c r="D65" s="15">
        <v>1</v>
      </c>
      <c r="E65" s="15" t="s">
        <v>225</v>
      </c>
      <c r="F65" s="15">
        <v>8</v>
      </c>
      <c r="G65" s="17">
        <f t="shared" si="1"/>
        <v>2</v>
      </c>
      <c r="H65" s="17" t="s">
        <v>437</v>
      </c>
    </row>
    <row r="66" spans="1:8" x14ac:dyDescent="0.3">
      <c r="A66" s="16" t="s">
        <v>371</v>
      </c>
      <c r="B66" s="232" t="s">
        <v>372</v>
      </c>
      <c r="C66" s="15" t="s">
        <v>11</v>
      </c>
      <c r="D66" s="59">
        <v>1</v>
      </c>
      <c r="E66" s="53" t="s">
        <v>290</v>
      </c>
      <c r="F66" s="59">
        <v>6</v>
      </c>
      <c r="G66" s="17">
        <f t="shared" si="1"/>
        <v>2</v>
      </c>
      <c r="H66" s="17" t="s">
        <v>437</v>
      </c>
    </row>
    <row r="67" spans="1:8" x14ac:dyDescent="0.3">
      <c r="C67" s="231"/>
    </row>
    <row r="68" spans="1:8" x14ac:dyDescent="0.3">
      <c r="C68" s="231"/>
    </row>
    <row r="69" spans="1:8" x14ac:dyDescent="0.3">
      <c r="C69" s="231"/>
    </row>
    <row r="70" spans="1:8" x14ac:dyDescent="0.3">
      <c r="C70" s="231"/>
    </row>
    <row r="71" spans="1:8" x14ac:dyDescent="0.3">
      <c r="C71" s="231"/>
    </row>
    <row r="72" spans="1:8" x14ac:dyDescent="0.3">
      <c r="C72" s="231"/>
    </row>
    <row r="73" spans="1:8" x14ac:dyDescent="0.3">
      <c r="C73" s="231"/>
    </row>
    <row r="74" spans="1:8" x14ac:dyDescent="0.3">
      <c r="C74" s="231"/>
    </row>
    <row r="75" spans="1:8" x14ac:dyDescent="0.3">
      <c r="C75" s="231"/>
    </row>
    <row r="76" spans="1:8" x14ac:dyDescent="0.3">
      <c r="C76" s="231"/>
    </row>
    <row r="77" spans="1:8" x14ac:dyDescent="0.3">
      <c r="C77" s="231"/>
    </row>
    <row r="78" spans="1:8" x14ac:dyDescent="0.3">
      <c r="C78" s="231"/>
    </row>
    <row r="79" spans="1:8" x14ac:dyDescent="0.3">
      <c r="C79" s="231"/>
    </row>
    <row r="80" spans="1:8" x14ac:dyDescent="0.3">
      <c r="C80" s="231"/>
    </row>
    <row r="81" spans="3:3" x14ac:dyDescent="0.3">
      <c r="C81" s="231"/>
    </row>
    <row r="82" spans="3:3" x14ac:dyDescent="0.3">
      <c r="C82" s="231"/>
    </row>
    <row r="83" spans="3:3" x14ac:dyDescent="0.3">
      <c r="C83" s="231"/>
    </row>
    <row r="84" spans="3:3" x14ac:dyDescent="0.3">
      <c r="C84" s="231"/>
    </row>
    <row r="85" spans="3:3" x14ac:dyDescent="0.3">
      <c r="C85" s="231"/>
    </row>
    <row r="86" spans="3:3" x14ac:dyDescent="0.3">
      <c r="C86" s="231"/>
    </row>
    <row r="87" spans="3:3" x14ac:dyDescent="0.3">
      <c r="C87" s="231"/>
    </row>
    <row r="88" spans="3:3" x14ac:dyDescent="0.3">
      <c r="C88" s="231"/>
    </row>
    <row r="89" spans="3:3" x14ac:dyDescent="0.3">
      <c r="C89" s="231"/>
    </row>
    <row r="90" spans="3:3" x14ac:dyDescent="0.3">
      <c r="C90" s="231"/>
    </row>
    <row r="91" spans="3:3" x14ac:dyDescent="0.3">
      <c r="C91" s="231"/>
    </row>
    <row r="92" spans="3:3" x14ac:dyDescent="0.3">
      <c r="C92" s="231"/>
    </row>
    <row r="93" spans="3:3" x14ac:dyDescent="0.3">
      <c r="C93" s="231"/>
    </row>
    <row r="94" spans="3:3" x14ac:dyDescent="0.3">
      <c r="C94" s="231"/>
    </row>
    <row r="95" spans="3:3" x14ac:dyDescent="0.3">
      <c r="C95" s="231"/>
    </row>
    <row r="96" spans="3:3" x14ac:dyDescent="0.3">
      <c r="C96" s="231"/>
    </row>
    <row r="97" spans="3:3" x14ac:dyDescent="0.3">
      <c r="C97" s="231"/>
    </row>
    <row r="98" spans="3:3" x14ac:dyDescent="0.3">
      <c r="C98" s="231"/>
    </row>
    <row r="99" spans="3:3" x14ac:dyDescent="0.3">
      <c r="C99" s="231"/>
    </row>
    <row r="100" spans="3:3" x14ac:dyDescent="0.3">
      <c r="C100" s="231"/>
    </row>
    <row r="101" spans="3:3" x14ac:dyDescent="0.3">
      <c r="C101" s="231"/>
    </row>
    <row r="102" spans="3:3" x14ac:dyDescent="0.3">
      <c r="C102" s="231"/>
    </row>
    <row r="103" spans="3:3" x14ac:dyDescent="0.3">
      <c r="C103" s="231"/>
    </row>
    <row r="104" spans="3:3" x14ac:dyDescent="0.3">
      <c r="C104" s="231"/>
    </row>
    <row r="105" spans="3:3" x14ac:dyDescent="0.3">
      <c r="C105" s="231"/>
    </row>
    <row r="106" spans="3:3" x14ac:dyDescent="0.3">
      <c r="C106" s="231"/>
    </row>
    <row r="107" spans="3:3" x14ac:dyDescent="0.3">
      <c r="C107" s="231"/>
    </row>
    <row r="108" spans="3:3" x14ac:dyDescent="0.3">
      <c r="C108" s="231"/>
    </row>
    <row r="109" spans="3:3" x14ac:dyDescent="0.3">
      <c r="C109" s="231"/>
    </row>
    <row r="110" spans="3:3" x14ac:dyDescent="0.3">
      <c r="C110" s="231"/>
    </row>
    <row r="111" spans="3:3" x14ac:dyDescent="0.3">
      <c r="C111" s="231"/>
    </row>
    <row r="112" spans="3:3" x14ac:dyDescent="0.3">
      <c r="C112" s="231"/>
    </row>
    <row r="113" spans="3:3" x14ac:dyDescent="0.3">
      <c r="C113" s="231"/>
    </row>
    <row r="114" spans="3:3" x14ac:dyDescent="0.3">
      <c r="C114" s="231"/>
    </row>
    <row r="115" spans="3:3" x14ac:dyDescent="0.3">
      <c r="C115" s="231"/>
    </row>
    <row r="116" spans="3:3" x14ac:dyDescent="0.3">
      <c r="C116" s="231"/>
    </row>
    <row r="117" spans="3:3" x14ac:dyDescent="0.3">
      <c r="C117" s="231"/>
    </row>
    <row r="118" spans="3:3" x14ac:dyDescent="0.3">
      <c r="C118" s="231"/>
    </row>
    <row r="119" spans="3:3" x14ac:dyDescent="0.3">
      <c r="C119" s="231"/>
    </row>
    <row r="120" spans="3:3" x14ac:dyDescent="0.3">
      <c r="C120" s="231"/>
    </row>
    <row r="121" spans="3:3" x14ac:dyDescent="0.3">
      <c r="C121" s="231"/>
    </row>
    <row r="122" spans="3:3" x14ac:dyDescent="0.3">
      <c r="C122" s="231"/>
    </row>
    <row r="123" spans="3:3" x14ac:dyDescent="0.3">
      <c r="C123" s="231"/>
    </row>
    <row r="124" spans="3:3" x14ac:dyDescent="0.3">
      <c r="C124" s="231"/>
    </row>
    <row r="125" spans="3:3" x14ac:dyDescent="0.3">
      <c r="C125" s="231"/>
    </row>
    <row r="126" spans="3:3" x14ac:dyDescent="0.3">
      <c r="C126" s="231"/>
    </row>
    <row r="127" spans="3:3" x14ac:dyDescent="0.3">
      <c r="C127" s="231"/>
    </row>
    <row r="128" spans="3:3" x14ac:dyDescent="0.3">
      <c r="C128" s="231"/>
    </row>
    <row r="129" spans="3:3" x14ac:dyDescent="0.3">
      <c r="C129" s="231"/>
    </row>
    <row r="130" spans="3:3" x14ac:dyDescent="0.3">
      <c r="C130" s="231"/>
    </row>
    <row r="131" spans="3:3" x14ac:dyDescent="0.3">
      <c r="C131" s="231"/>
    </row>
    <row r="132" spans="3:3" x14ac:dyDescent="0.3">
      <c r="C132" s="231"/>
    </row>
    <row r="133" spans="3:3" x14ac:dyDescent="0.3">
      <c r="C133" s="231"/>
    </row>
    <row r="134" spans="3:3" x14ac:dyDescent="0.3">
      <c r="C134" s="231"/>
    </row>
    <row r="135" spans="3:3" x14ac:dyDescent="0.3">
      <c r="C135" s="231"/>
    </row>
    <row r="136" spans="3:3" x14ac:dyDescent="0.3">
      <c r="C136" s="231"/>
    </row>
    <row r="137" spans="3:3" x14ac:dyDescent="0.3">
      <c r="C137" s="231"/>
    </row>
    <row r="138" spans="3:3" x14ac:dyDescent="0.3">
      <c r="C138" s="231"/>
    </row>
    <row r="139" spans="3:3" x14ac:dyDescent="0.3">
      <c r="C139" s="231"/>
    </row>
    <row r="140" spans="3:3" x14ac:dyDescent="0.3">
      <c r="C140" s="231"/>
    </row>
    <row r="141" spans="3:3" x14ac:dyDescent="0.3">
      <c r="C141" s="231"/>
    </row>
    <row r="142" spans="3:3" x14ac:dyDescent="0.3">
      <c r="C142" s="231"/>
    </row>
    <row r="143" spans="3:3" x14ac:dyDescent="0.3">
      <c r="C143" s="231"/>
    </row>
    <row r="144" spans="3:3" x14ac:dyDescent="0.3">
      <c r="C144" s="231"/>
    </row>
    <row r="145" spans="3:3" x14ac:dyDescent="0.3">
      <c r="C145" s="231"/>
    </row>
    <row r="146" spans="3:3" x14ac:dyDescent="0.3">
      <c r="C146" s="231"/>
    </row>
    <row r="147" spans="3:3" x14ac:dyDescent="0.3">
      <c r="C147" s="231"/>
    </row>
    <row r="148" spans="3:3" x14ac:dyDescent="0.3">
      <c r="C148" s="231"/>
    </row>
    <row r="149" spans="3:3" x14ac:dyDescent="0.3">
      <c r="C149" s="231"/>
    </row>
    <row r="150" spans="3:3" x14ac:dyDescent="0.3">
      <c r="C150" s="231"/>
    </row>
    <row r="151" spans="3:3" x14ac:dyDescent="0.3">
      <c r="C151" s="231"/>
    </row>
    <row r="152" spans="3:3" x14ac:dyDescent="0.3">
      <c r="C152" s="231"/>
    </row>
    <row r="153" spans="3:3" x14ac:dyDescent="0.3">
      <c r="C153" s="231"/>
    </row>
    <row r="154" spans="3:3" x14ac:dyDescent="0.3">
      <c r="C154" s="231"/>
    </row>
    <row r="155" spans="3:3" x14ac:dyDescent="0.3">
      <c r="C155" s="231"/>
    </row>
    <row r="156" spans="3:3" x14ac:dyDescent="0.3">
      <c r="C156" s="231"/>
    </row>
    <row r="157" spans="3:3" x14ac:dyDescent="0.3">
      <c r="C157" s="231"/>
    </row>
    <row r="158" spans="3:3" x14ac:dyDescent="0.3">
      <c r="C158" s="231"/>
    </row>
    <row r="159" spans="3:3" x14ac:dyDescent="0.3">
      <c r="C159" s="231"/>
    </row>
    <row r="160" spans="3:3" x14ac:dyDescent="0.3">
      <c r="C160" s="231"/>
    </row>
    <row r="161" spans="3:3" x14ac:dyDescent="0.3">
      <c r="C161" s="231"/>
    </row>
    <row r="162" spans="3:3" x14ac:dyDescent="0.3">
      <c r="C162" s="231"/>
    </row>
    <row r="163" spans="3:3" x14ac:dyDescent="0.3">
      <c r="C163" s="231"/>
    </row>
    <row r="164" spans="3:3" x14ac:dyDescent="0.3">
      <c r="C164" s="231"/>
    </row>
    <row r="165" spans="3:3" x14ac:dyDescent="0.3">
      <c r="C165" s="231"/>
    </row>
    <row r="166" spans="3:3" x14ac:dyDescent="0.3">
      <c r="C166" s="231"/>
    </row>
    <row r="167" spans="3:3" x14ac:dyDescent="0.3">
      <c r="C167" s="231"/>
    </row>
    <row r="168" spans="3:3" x14ac:dyDescent="0.3">
      <c r="C168" s="231"/>
    </row>
    <row r="169" spans="3:3" x14ac:dyDescent="0.3">
      <c r="C169" s="231"/>
    </row>
    <row r="170" spans="3:3" x14ac:dyDescent="0.3">
      <c r="C170" s="231"/>
    </row>
    <row r="171" spans="3:3" x14ac:dyDescent="0.3">
      <c r="C171" s="231"/>
    </row>
    <row r="172" spans="3:3" x14ac:dyDescent="0.3">
      <c r="C172" s="231"/>
    </row>
    <row r="173" spans="3:3" x14ac:dyDescent="0.3">
      <c r="C173" s="231"/>
    </row>
    <row r="174" spans="3:3" x14ac:dyDescent="0.3">
      <c r="C174" s="231"/>
    </row>
    <row r="175" spans="3:3" x14ac:dyDescent="0.3">
      <c r="C175" s="231"/>
    </row>
    <row r="176" spans="3:3" x14ac:dyDescent="0.3">
      <c r="C176" s="231"/>
    </row>
    <row r="177" spans="3:3" x14ac:dyDescent="0.3">
      <c r="C177" s="231"/>
    </row>
    <row r="178" spans="3:3" x14ac:dyDescent="0.3">
      <c r="C178" s="231"/>
    </row>
    <row r="179" spans="3:3" x14ac:dyDescent="0.3">
      <c r="C179" s="231"/>
    </row>
    <row r="180" spans="3:3" x14ac:dyDescent="0.3">
      <c r="C180" s="231"/>
    </row>
    <row r="181" spans="3:3" x14ac:dyDescent="0.3">
      <c r="C181" s="231"/>
    </row>
    <row r="182" spans="3:3" x14ac:dyDescent="0.3">
      <c r="C182" s="231"/>
    </row>
    <row r="183" spans="3:3" x14ac:dyDescent="0.3">
      <c r="C183" s="231"/>
    </row>
    <row r="184" spans="3:3" x14ac:dyDescent="0.3">
      <c r="C184" s="231"/>
    </row>
    <row r="185" spans="3:3" x14ac:dyDescent="0.3">
      <c r="C185" s="231"/>
    </row>
    <row r="186" spans="3:3" x14ac:dyDescent="0.3">
      <c r="C186" s="231"/>
    </row>
    <row r="187" spans="3:3" x14ac:dyDescent="0.3">
      <c r="C187" s="231"/>
    </row>
    <row r="188" spans="3:3" x14ac:dyDescent="0.3">
      <c r="C188" s="231"/>
    </row>
    <row r="189" spans="3:3" x14ac:dyDescent="0.3">
      <c r="C189" s="231"/>
    </row>
    <row r="190" spans="3:3" x14ac:dyDescent="0.3">
      <c r="C190" s="231"/>
    </row>
    <row r="191" spans="3:3" x14ac:dyDescent="0.3">
      <c r="C191" s="231"/>
    </row>
    <row r="192" spans="3:3" x14ac:dyDescent="0.3">
      <c r="C192" s="231"/>
    </row>
    <row r="193" spans="3:3" x14ac:dyDescent="0.3">
      <c r="C193" s="231"/>
    </row>
    <row r="194" spans="3:3" x14ac:dyDescent="0.3">
      <c r="C194" s="231"/>
    </row>
    <row r="195" spans="3:3" x14ac:dyDescent="0.3">
      <c r="C195" s="231"/>
    </row>
    <row r="196" spans="3:3" x14ac:dyDescent="0.3">
      <c r="C196" s="231"/>
    </row>
    <row r="197" spans="3:3" x14ac:dyDescent="0.3">
      <c r="C197" s="231"/>
    </row>
    <row r="198" spans="3:3" x14ac:dyDescent="0.3">
      <c r="C198" s="231"/>
    </row>
    <row r="199" spans="3:3" x14ac:dyDescent="0.3">
      <c r="C199" s="231"/>
    </row>
    <row r="200" spans="3:3" x14ac:dyDescent="0.3">
      <c r="C200" s="231"/>
    </row>
    <row r="201" spans="3:3" x14ac:dyDescent="0.3">
      <c r="C201" s="231"/>
    </row>
    <row r="202" spans="3:3" x14ac:dyDescent="0.3">
      <c r="C202" s="231"/>
    </row>
    <row r="203" spans="3:3" x14ac:dyDescent="0.3">
      <c r="C203" s="231"/>
    </row>
    <row r="204" spans="3:3" x14ac:dyDescent="0.3">
      <c r="C204" s="231"/>
    </row>
    <row r="205" spans="3:3" x14ac:dyDescent="0.3">
      <c r="C205" s="231"/>
    </row>
    <row r="206" spans="3:3" x14ac:dyDescent="0.3">
      <c r="C206" s="231"/>
    </row>
    <row r="207" spans="3:3" x14ac:dyDescent="0.3">
      <c r="C207" s="231"/>
    </row>
    <row r="208" spans="3:3" x14ac:dyDescent="0.3">
      <c r="C208" s="231"/>
    </row>
    <row r="209" spans="3:3" x14ac:dyDescent="0.3">
      <c r="C209" s="231"/>
    </row>
    <row r="210" spans="3:3" x14ac:dyDescent="0.3">
      <c r="C210" s="231"/>
    </row>
    <row r="211" spans="3:3" x14ac:dyDescent="0.3">
      <c r="C211" s="231"/>
    </row>
    <row r="212" spans="3:3" x14ac:dyDescent="0.3">
      <c r="C212" s="231"/>
    </row>
    <row r="213" spans="3:3" x14ac:dyDescent="0.3">
      <c r="C213" s="231"/>
    </row>
    <row r="214" spans="3:3" x14ac:dyDescent="0.3">
      <c r="C214" s="231"/>
    </row>
    <row r="215" spans="3:3" x14ac:dyDescent="0.3">
      <c r="C215" s="231"/>
    </row>
    <row r="216" spans="3:3" x14ac:dyDescent="0.3">
      <c r="C216" s="231"/>
    </row>
    <row r="217" spans="3:3" x14ac:dyDescent="0.3">
      <c r="C217" s="231"/>
    </row>
    <row r="218" spans="3:3" x14ac:dyDescent="0.3">
      <c r="C218" s="231"/>
    </row>
    <row r="219" spans="3:3" x14ac:dyDescent="0.3">
      <c r="C219" s="231"/>
    </row>
    <row r="220" spans="3:3" x14ac:dyDescent="0.3">
      <c r="C220" s="231"/>
    </row>
    <row r="221" spans="3:3" x14ac:dyDescent="0.3">
      <c r="C221" s="231"/>
    </row>
    <row r="222" spans="3:3" x14ac:dyDescent="0.3">
      <c r="C222" s="231"/>
    </row>
    <row r="223" spans="3:3" x14ac:dyDescent="0.3">
      <c r="C223" s="231"/>
    </row>
    <row r="224" spans="3:3" x14ac:dyDescent="0.3">
      <c r="C224" s="231"/>
    </row>
    <row r="225" spans="3:3" x14ac:dyDescent="0.3">
      <c r="C225" s="231"/>
    </row>
    <row r="226" spans="3:3" x14ac:dyDescent="0.3">
      <c r="C226" s="231"/>
    </row>
    <row r="227" spans="3:3" x14ac:dyDescent="0.3">
      <c r="C227" s="231"/>
    </row>
    <row r="228" spans="3:3" x14ac:dyDescent="0.3">
      <c r="C228" s="231"/>
    </row>
    <row r="229" spans="3:3" x14ac:dyDescent="0.3">
      <c r="C229" s="231"/>
    </row>
    <row r="230" spans="3:3" x14ac:dyDescent="0.3">
      <c r="C230" s="231"/>
    </row>
    <row r="231" spans="3:3" x14ac:dyDescent="0.3">
      <c r="C231" s="231"/>
    </row>
    <row r="232" spans="3:3" x14ac:dyDescent="0.3">
      <c r="C232" s="231"/>
    </row>
    <row r="233" spans="3:3" x14ac:dyDescent="0.3">
      <c r="C233" s="231"/>
    </row>
    <row r="234" spans="3:3" x14ac:dyDescent="0.3">
      <c r="C234" s="231"/>
    </row>
    <row r="235" spans="3:3" x14ac:dyDescent="0.3">
      <c r="C235" s="231"/>
    </row>
    <row r="236" spans="3:3" x14ac:dyDescent="0.3">
      <c r="C236" s="231"/>
    </row>
    <row r="237" spans="3:3" x14ac:dyDescent="0.3">
      <c r="C237" s="231"/>
    </row>
    <row r="238" spans="3:3" x14ac:dyDescent="0.3">
      <c r="C238" s="231"/>
    </row>
    <row r="239" spans="3:3" x14ac:dyDescent="0.3">
      <c r="C239" s="231"/>
    </row>
    <row r="240" spans="3:3" x14ac:dyDescent="0.3">
      <c r="C240" s="231"/>
    </row>
    <row r="241" spans="3:3" x14ac:dyDescent="0.3">
      <c r="C241" s="231"/>
    </row>
    <row r="242" spans="3:3" x14ac:dyDescent="0.3">
      <c r="C242" s="231"/>
    </row>
    <row r="243" spans="3:3" x14ac:dyDescent="0.3">
      <c r="C243" s="231"/>
    </row>
    <row r="244" spans="3:3" x14ac:dyDescent="0.3">
      <c r="C244" s="231"/>
    </row>
    <row r="245" spans="3:3" x14ac:dyDescent="0.3">
      <c r="C245" s="231"/>
    </row>
    <row r="246" spans="3:3" x14ac:dyDescent="0.3">
      <c r="C246" s="231"/>
    </row>
    <row r="247" spans="3:3" x14ac:dyDescent="0.3">
      <c r="C247" s="231"/>
    </row>
    <row r="248" spans="3:3" x14ac:dyDescent="0.3">
      <c r="C248" s="231"/>
    </row>
    <row r="249" spans="3:3" x14ac:dyDescent="0.3">
      <c r="C249" s="231"/>
    </row>
    <row r="250" spans="3:3" x14ac:dyDescent="0.3">
      <c r="C250" s="231"/>
    </row>
    <row r="251" spans="3:3" x14ac:dyDescent="0.3">
      <c r="C251" s="231"/>
    </row>
    <row r="252" spans="3:3" x14ac:dyDescent="0.3">
      <c r="C252" s="231"/>
    </row>
    <row r="253" spans="3:3" x14ac:dyDescent="0.3">
      <c r="C253" s="231"/>
    </row>
    <row r="254" spans="3:3" x14ac:dyDescent="0.3">
      <c r="C254" s="231"/>
    </row>
    <row r="255" spans="3:3" x14ac:dyDescent="0.3">
      <c r="C255" s="231"/>
    </row>
    <row r="256" spans="3:3" x14ac:dyDescent="0.3">
      <c r="C256" s="231"/>
    </row>
    <row r="257" spans="3:3" x14ac:dyDescent="0.3">
      <c r="C257" s="231"/>
    </row>
    <row r="258" spans="3:3" x14ac:dyDescent="0.3">
      <c r="C258" s="231"/>
    </row>
    <row r="259" spans="3:3" x14ac:dyDescent="0.3">
      <c r="C259" s="231"/>
    </row>
    <row r="260" spans="3:3" x14ac:dyDescent="0.3">
      <c r="C260" s="231"/>
    </row>
    <row r="261" spans="3:3" x14ac:dyDescent="0.3">
      <c r="C261" s="231"/>
    </row>
    <row r="262" spans="3:3" x14ac:dyDescent="0.3">
      <c r="C262" s="231"/>
    </row>
    <row r="263" spans="3:3" x14ac:dyDescent="0.3">
      <c r="C263" s="231"/>
    </row>
    <row r="264" spans="3:3" x14ac:dyDescent="0.3">
      <c r="C264" s="231"/>
    </row>
    <row r="265" spans="3:3" x14ac:dyDescent="0.3">
      <c r="C265" s="231"/>
    </row>
    <row r="266" spans="3:3" x14ac:dyDescent="0.3">
      <c r="C266" s="231"/>
    </row>
    <row r="267" spans="3:3" x14ac:dyDescent="0.3">
      <c r="C267" s="231"/>
    </row>
    <row r="268" spans="3:3" x14ac:dyDescent="0.3">
      <c r="C268" s="231"/>
    </row>
    <row r="269" spans="3:3" x14ac:dyDescent="0.3">
      <c r="C269" s="231"/>
    </row>
    <row r="270" spans="3:3" x14ac:dyDescent="0.3">
      <c r="C270" s="231"/>
    </row>
    <row r="271" spans="3:3" x14ac:dyDescent="0.3">
      <c r="C271" s="231"/>
    </row>
    <row r="272" spans="3:3" x14ac:dyDescent="0.3">
      <c r="C272" s="231"/>
    </row>
    <row r="273" spans="3:3" x14ac:dyDescent="0.3">
      <c r="C273" s="231"/>
    </row>
    <row r="274" spans="3:3" x14ac:dyDescent="0.3">
      <c r="C274" s="231"/>
    </row>
    <row r="275" spans="3:3" x14ac:dyDescent="0.3">
      <c r="C275" s="231"/>
    </row>
    <row r="276" spans="3:3" x14ac:dyDescent="0.3">
      <c r="C276" s="231"/>
    </row>
    <row r="277" spans="3:3" x14ac:dyDescent="0.3">
      <c r="C277" s="231"/>
    </row>
    <row r="278" spans="3:3" x14ac:dyDescent="0.3">
      <c r="C278" s="231"/>
    </row>
    <row r="279" spans="3:3" x14ac:dyDescent="0.3">
      <c r="C279" s="231"/>
    </row>
    <row r="280" spans="3:3" x14ac:dyDescent="0.3">
      <c r="C280" s="231"/>
    </row>
    <row r="281" spans="3:3" x14ac:dyDescent="0.3">
      <c r="C281" s="231"/>
    </row>
    <row r="282" spans="3:3" x14ac:dyDescent="0.3">
      <c r="C282" s="231"/>
    </row>
    <row r="283" spans="3:3" x14ac:dyDescent="0.3">
      <c r="C283" s="231"/>
    </row>
    <row r="284" spans="3:3" x14ac:dyDescent="0.3">
      <c r="C284" s="231"/>
    </row>
    <row r="285" spans="3:3" x14ac:dyDescent="0.3">
      <c r="C285" s="231"/>
    </row>
    <row r="286" spans="3:3" x14ac:dyDescent="0.3">
      <c r="C286" s="231"/>
    </row>
    <row r="287" spans="3:3" x14ac:dyDescent="0.3">
      <c r="C287" s="231"/>
    </row>
    <row r="288" spans="3:3" x14ac:dyDescent="0.3">
      <c r="C288" s="231"/>
    </row>
    <row r="289" spans="3:3" x14ac:dyDescent="0.3">
      <c r="C289" s="231"/>
    </row>
    <row r="290" spans="3:3" x14ac:dyDescent="0.3">
      <c r="C290" s="231"/>
    </row>
    <row r="291" spans="3:3" x14ac:dyDescent="0.3">
      <c r="C291" s="231"/>
    </row>
    <row r="292" spans="3:3" x14ac:dyDescent="0.3">
      <c r="C292" s="231"/>
    </row>
    <row r="293" spans="3:3" x14ac:dyDescent="0.3">
      <c r="C293" s="231"/>
    </row>
    <row r="294" spans="3:3" x14ac:dyDescent="0.3">
      <c r="C294" s="231"/>
    </row>
    <row r="295" spans="3:3" x14ac:dyDescent="0.3">
      <c r="C295" s="231"/>
    </row>
    <row r="296" spans="3:3" x14ac:dyDescent="0.3">
      <c r="C296" s="231"/>
    </row>
    <row r="297" spans="3:3" x14ac:dyDescent="0.3">
      <c r="C297" s="231"/>
    </row>
    <row r="298" spans="3:3" x14ac:dyDescent="0.3">
      <c r="C298" s="231"/>
    </row>
    <row r="299" spans="3:3" x14ac:dyDescent="0.3">
      <c r="C299" s="231"/>
    </row>
    <row r="300" spans="3:3" x14ac:dyDescent="0.3">
      <c r="C300" s="231"/>
    </row>
    <row r="301" spans="3:3" x14ac:dyDescent="0.3">
      <c r="C301" s="231"/>
    </row>
    <row r="302" spans="3:3" x14ac:dyDescent="0.3">
      <c r="C302" s="231"/>
    </row>
    <row r="303" spans="3:3" x14ac:dyDescent="0.3">
      <c r="C303" s="231"/>
    </row>
    <row r="304" spans="3:3" x14ac:dyDescent="0.3">
      <c r="C304" s="231"/>
    </row>
    <row r="305" spans="3:3" x14ac:dyDescent="0.3">
      <c r="C305" s="231"/>
    </row>
    <row r="306" spans="3:3" x14ac:dyDescent="0.3">
      <c r="C306" s="231"/>
    </row>
    <row r="307" spans="3:3" x14ac:dyDescent="0.3">
      <c r="C307" s="231"/>
    </row>
    <row r="308" spans="3:3" x14ac:dyDescent="0.3">
      <c r="C308" s="231"/>
    </row>
    <row r="309" spans="3:3" x14ac:dyDescent="0.3">
      <c r="C309" s="231"/>
    </row>
    <row r="310" spans="3:3" x14ac:dyDescent="0.3">
      <c r="C310" s="231"/>
    </row>
    <row r="311" spans="3:3" x14ac:dyDescent="0.3">
      <c r="C311" s="231"/>
    </row>
    <row r="312" spans="3:3" x14ac:dyDescent="0.3">
      <c r="C312" s="231"/>
    </row>
    <row r="313" spans="3:3" x14ac:dyDescent="0.3">
      <c r="C313" s="231"/>
    </row>
    <row r="314" spans="3:3" x14ac:dyDescent="0.3">
      <c r="C314" s="231"/>
    </row>
    <row r="315" spans="3:3" x14ac:dyDescent="0.3">
      <c r="C315" s="231"/>
    </row>
    <row r="316" spans="3:3" x14ac:dyDescent="0.3">
      <c r="C316" s="231"/>
    </row>
    <row r="317" spans="3:3" x14ac:dyDescent="0.3">
      <c r="C317" s="231"/>
    </row>
    <row r="318" spans="3:3" x14ac:dyDescent="0.3">
      <c r="C318" s="231"/>
    </row>
    <row r="319" spans="3:3" x14ac:dyDescent="0.3">
      <c r="C319" s="231"/>
    </row>
    <row r="320" spans="3:3" x14ac:dyDescent="0.3">
      <c r="C320" s="231"/>
    </row>
    <row r="321" spans="3:3" x14ac:dyDescent="0.3">
      <c r="C321" s="231"/>
    </row>
    <row r="322" spans="3:3" x14ac:dyDescent="0.3">
      <c r="C322" s="231"/>
    </row>
    <row r="323" spans="3:3" x14ac:dyDescent="0.3">
      <c r="C323" s="231"/>
    </row>
    <row r="324" spans="3:3" x14ac:dyDescent="0.3">
      <c r="C324" s="231"/>
    </row>
    <row r="325" spans="3:3" x14ac:dyDescent="0.3">
      <c r="C325" s="231"/>
    </row>
    <row r="326" spans="3:3" x14ac:dyDescent="0.3">
      <c r="C326" s="231"/>
    </row>
    <row r="327" spans="3:3" x14ac:dyDescent="0.3">
      <c r="C327" s="231"/>
    </row>
    <row r="328" spans="3:3" x14ac:dyDescent="0.3">
      <c r="C328" s="231"/>
    </row>
    <row r="329" spans="3:3" x14ac:dyDescent="0.3">
      <c r="C329" s="231"/>
    </row>
    <row r="330" spans="3:3" x14ac:dyDescent="0.3">
      <c r="C330" s="231"/>
    </row>
    <row r="331" spans="3:3" x14ac:dyDescent="0.3">
      <c r="C331" s="231"/>
    </row>
    <row r="332" spans="3:3" x14ac:dyDescent="0.3">
      <c r="C332" s="231"/>
    </row>
    <row r="333" spans="3:3" x14ac:dyDescent="0.3">
      <c r="C333" s="231"/>
    </row>
    <row r="334" spans="3:3" x14ac:dyDescent="0.3">
      <c r="C334" s="231"/>
    </row>
    <row r="335" spans="3:3" x14ac:dyDescent="0.3">
      <c r="C335" s="231"/>
    </row>
    <row r="336" spans="3:3" x14ac:dyDescent="0.3">
      <c r="C336" s="231"/>
    </row>
    <row r="337" spans="3:3" x14ac:dyDescent="0.3">
      <c r="C337" s="231"/>
    </row>
    <row r="338" spans="3:3" x14ac:dyDescent="0.3">
      <c r="C338" s="231"/>
    </row>
    <row r="339" spans="3:3" x14ac:dyDescent="0.3">
      <c r="C339" s="231"/>
    </row>
    <row r="340" spans="3:3" x14ac:dyDescent="0.3">
      <c r="C340" s="231"/>
    </row>
    <row r="341" spans="3:3" x14ac:dyDescent="0.3">
      <c r="C341" s="231"/>
    </row>
    <row r="342" spans="3:3" x14ac:dyDescent="0.3">
      <c r="C342" s="231"/>
    </row>
    <row r="343" spans="3:3" x14ac:dyDescent="0.3">
      <c r="C343" s="231"/>
    </row>
    <row r="344" spans="3:3" x14ac:dyDescent="0.3">
      <c r="C344" s="231"/>
    </row>
    <row r="345" spans="3:3" x14ac:dyDescent="0.3">
      <c r="C345" s="231"/>
    </row>
    <row r="346" spans="3:3" x14ac:dyDescent="0.3">
      <c r="C346" s="231"/>
    </row>
    <row r="347" spans="3:3" x14ac:dyDescent="0.3">
      <c r="C347" s="231"/>
    </row>
    <row r="348" spans="3:3" x14ac:dyDescent="0.3">
      <c r="C348" s="231"/>
    </row>
    <row r="349" spans="3:3" x14ac:dyDescent="0.3">
      <c r="C349" s="231"/>
    </row>
    <row r="350" spans="3:3" x14ac:dyDescent="0.3">
      <c r="C350" s="231"/>
    </row>
    <row r="351" spans="3:3" x14ac:dyDescent="0.3">
      <c r="C351" s="231"/>
    </row>
    <row r="352" spans="3:3" x14ac:dyDescent="0.3">
      <c r="C352" s="231"/>
    </row>
    <row r="353" spans="3:3" x14ac:dyDescent="0.3">
      <c r="C353" s="231"/>
    </row>
    <row r="354" spans="3:3" x14ac:dyDescent="0.3">
      <c r="C354" s="231"/>
    </row>
    <row r="355" spans="3:3" x14ac:dyDescent="0.3">
      <c r="C355" s="231"/>
    </row>
    <row r="356" spans="3:3" x14ac:dyDescent="0.3">
      <c r="C356" s="231"/>
    </row>
    <row r="357" spans="3:3" x14ac:dyDescent="0.3">
      <c r="C357" s="231"/>
    </row>
    <row r="358" spans="3:3" x14ac:dyDescent="0.3">
      <c r="C358" s="231"/>
    </row>
    <row r="359" spans="3:3" x14ac:dyDescent="0.3">
      <c r="C359" s="231"/>
    </row>
    <row r="360" spans="3:3" x14ac:dyDescent="0.3">
      <c r="C360" s="231"/>
    </row>
    <row r="361" spans="3:3" x14ac:dyDescent="0.3">
      <c r="C361" s="231"/>
    </row>
    <row r="362" spans="3:3" x14ac:dyDescent="0.3">
      <c r="C362" s="231"/>
    </row>
    <row r="363" spans="3:3" x14ac:dyDescent="0.3">
      <c r="C363" s="231"/>
    </row>
    <row r="364" spans="3:3" x14ac:dyDescent="0.3">
      <c r="C364" s="231"/>
    </row>
    <row r="365" spans="3:3" x14ac:dyDescent="0.3">
      <c r="C365" s="231"/>
    </row>
    <row r="366" spans="3:3" x14ac:dyDescent="0.3">
      <c r="C366" s="231"/>
    </row>
    <row r="367" spans="3:3" x14ac:dyDescent="0.3">
      <c r="C367" s="231"/>
    </row>
    <row r="368" spans="3:3" x14ac:dyDescent="0.3">
      <c r="C368" s="231"/>
    </row>
    <row r="369" spans="3:3" x14ac:dyDescent="0.3">
      <c r="C369" s="231"/>
    </row>
    <row r="370" spans="3:3" x14ac:dyDescent="0.3">
      <c r="C370" s="231"/>
    </row>
    <row r="371" spans="3:3" x14ac:dyDescent="0.3">
      <c r="C371" s="231"/>
    </row>
    <row r="372" spans="3:3" x14ac:dyDescent="0.3">
      <c r="C372" s="231"/>
    </row>
    <row r="373" spans="3:3" x14ac:dyDescent="0.3">
      <c r="C373" s="231"/>
    </row>
    <row r="374" spans="3:3" x14ac:dyDescent="0.3">
      <c r="C374" s="231"/>
    </row>
    <row r="375" spans="3:3" x14ac:dyDescent="0.3">
      <c r="C375" s="231"/>
    </row>
    <row r="376" spans="3:3" x14ac:dyDescent="0.3">
      <c r="C376" s="231"/>
    </row>
    <row r="377" spans="3:3" x14ac:dyDescent="0.3">
      <c r="C377" s="231"/>
    </row>
    <row r="378" spans="3:3" x14ac:dyDescent="0.3">
      <c r="C378" s="231"/>
    </row>
    <row r="379" spans="3:3" x14ac:dyDescent="0.3">
      <c r="C379" s="231"/>
    </row>
    <row r="380" spans="3:3" x14ac:dyDescent="0.3">
      <c r="C380" s="231"/>
    </row>
    <row r="381" spans="3:3" x14ac:dyDescent="0.3">
      <c r="C381" s="231"/>
    </row>
    <row r="382" spans="3:3" x14ac:dyDescent="0.3">
      <c r="C382" s="231"/>
    </row>
    <row r="383" spans="3:3" x14ac:dyDescent="0.3">
      <c r="C383" s="231"/>
    </row>
    <row r="384" spans="3:3" x14ac:dyDescent="0.3">
      <c r="C384" s="231"/>
    </row>
    <row r="385" spans="3:3" x14ac:dyDescent="0.3">
      <c r="C385" s="231"/>
    </row>
    <row r="386" spans="3:3" x14ac:dyDescent="0.3">
      <c r="C386" s="231"/>
    </row>
    <row r="387" spans="3:3" x14ac:dyDescent="0.3">
      <c r="C387" s="231"/>
    </row>
    <row r="388" spans="3:3" x14ac:dyDescent="0.3">
      <c r="C388" s="231"/>
    </row>
    <row r="389" spans="3:3" x14ac:dyDescent="0.3">
      <c r="C389" s="231"/>
    </row>
    <row r="390" spans="3:3" x14ac:dyDescent="0.3">
      <c r="C390" s="231"/>
    </row>
    <row r="391" spans="3:3" x14ac:dyDescent="0.3">
      <c r="C391" s="231"/>
    </row>
    <row r="392" spans="3:3" x14ac:dyDescent="0.3">
      <c r="C392" s="231"/>
    </row>
    <row r="393" spans="3:3" x14ac:dyDescent="0.3">
      <c r="C393" s="231"/>
    </row>
    <row r="394" spans="3:3" x14ac:dyDescent="0.3">
      <c r="C394" s="231"/>
    </row>
    <row r="395" spans="3:3" x14ac:dyDescent="0.3">
      <c r="C395" s="231"/>
    </row>
    <row r="396" spans="3:3" x14ac:dyDescent="0.3">
      <c r="C396" s="231"/>
    </row>
    <row r="397" spans="3:3" x14ac:dyDescent="0.3">
      <c r="C397" s="231"/>
    </row>
    <row r="398" spans="3:3" x14ac:dyDescent="0.3">
      <c r="C398" s="231"/>
    </row>
    <row r="399" spans="3:3" x14ac:dyDescent="0.3">
      <c r="C399" s="231"/>
    </row>
    <row r="400" spans="3:3" x14ac:dyDescent="0.3">
      <c r="C400" s="231"/>
    </row>
    <row r="401" spans="3:3" x14ac:dyDescent="0.3">
      <c r="C401" s="231"/>
    </row>
    <row r="402" spans="3:3" x14ac:dyDescent="0.3">
      <c r="C402" s="231"/>
    </row>
    <row r="403" spans="3:3" x14ac:dyDescent="0.3">
      <c r="C403" s="231"/>
    </row>
    <row r="404" spans="3:3" x14ac:dyDescent="0.3">
      <c r="C404" s="231"/>
    </row>
    <row r="405" spans="3:3" x14ac:dyDescent="0.3">
      <c r="C405" s="231"/>
    </row>
    <row r="406" spans="3:3" x14ac:dyDescent="0.3">
      <c r="C406" s="231"/>
    </row>
    <row r="407" spans="3:3" x14ac:dyDescent="0.3">
      <c r="C407" s="231"/>
    </row>
    <row r="408" spans="3:3" x14ac:dyDescent="0.3">
      <c r="C408" s="231"/>
    </row>
    <row r="409" spans="3:3" x14ac:dyDescent="0.3">
      <c r="C409" s="231"/>
    </row>
    <row r="410" spans="3:3" x14ac:dyDescent="0.3">
      <c r="C410" s="231"/>
    </row>
    <row r="411" spans="3:3" x14ac:dyDescent="0.3">
      <c r="C411" s="231"/>
    </row>
    <row r="412" spans="3:3" x14ac:dyDescent="0.3">
      <c r="C412" s="231"/>
    </row>
    <row r="413" spans="3:3" x14ac:dyDescent="0.3">
      <c r="C413" s="231"/>
    </row>
    <row r="414" spans="3:3" x14ac:dyDescent="0.3">
      <c r="C414" s="231"/>
    </row>
    <row r="415" spans="3:3" x14ac:dyDescent="0.3">
      <c r="C415" s="231"/>
    </row>
    <row r="416" spans="3:3" x14ac:dyDescent="0.3">
      <c r="C416" s="231"/>
    </row>
    <row r="417" spans="3:3" x14ac:dyDescent="0.3">
      <c r="C417" s="231"/>
    </row>
    <row r="418" spans="3:3" x14ac:dyDescent="0.3">
      <c r="C418" s="231"/>
    </row>
    <row r="419" spans="3:3" x14ac:dyDescent="0.3">
      <c r="C419" s="231"/>
    </row>
    <row r="420" spans="3:3" x14ac:dyDescent="0.3">
      <c r="C420" s="231"/>
    </row>
    <row r="421" spans="3:3" x14ac:dyDescent="0.3">
      <c r="C421" s="231"/>
    </row>
    <row r="422" spans="3:3" x14ac:dyDescent="0.3">
      <c r="C422" s="231"/>
    </row>
    <row r="423" spans="3:3" x14ac:dyDescent="0.3">
      <c r="C423" s="231"/>
    </row>
    <row r="424" spans="3:3" x14ac:dyDescent="0.3">
      <c r="C424" s="231"/>
    </row>
    <row r="425" spans="3:3" x14ac:dyDescent="0.3">
      <c r="C425" s="231"/>
    </row>
    <row r="426" spans="3:3" x14ac:dyDescent="0.3">
      <c r="C426" s="231"/>
    </row>
    <row r="427" spans="3:3" x14ac:dyDescent="0.3">
      <c r="C427" s="231"/>
    </row>
    <row r="428" spans="3:3" x14ac:dyDescent="0.3">
      <c r="C428" s="231"/>
    </row>
    <row r="429" spans="3:3" x14ac:dyDescent="0.3">
      <c r="C429" s="231"/>
    </row>
    <row r="430" spans="3:3" x14ac:dyDescent="0.3">
      <c r="C430" s="231"/>
    </row>
    <row r="431" spans="3:3" x14ac:dyDescent="0.3">
      <c r="C431" s="231"/>
    </row>
    <row r="432" spans="3:3" x14ac:dyDescent="0.3">
      <c r="C432" s="231"/>
    </row>
    <row r="433" spans="3:3" x14ac:dyDescent="0.3">
      <c r="C433" s="231"/>
    </row>
    <row r="434" spans="3:3" x14ac:dyDescent="0.3">
      <c r="C434" s="231"/>
    </row>
    <row r="435" spans="3:3" x14ac:dyDescent="0.3">
      <c r="C435" s="231"/>
    </row>
    <row r="436" spans="3:3" x14ac:dyDescent="0.3">
      <c r="C436" s="231"/>
    </row>
    <row r="437" spans="3:3" x14ac:dyDescent="0.3">
      <c r="C437" s="231"/>
    </row>
    <row r="438" spans="3:3" x14ac:dyDescent="0.3">
      <c r="C438" s="231"/>
    </row>
    <row r="439" spans="3:3" x14ac:dyDescent="0.3">
      <c r="C439" s="231"/>
    </row>
    <row r="440" spans="3:3" x14ac:dyDescent="0.3">
      <c r="C440" s="231"/>
    </row>
    <row r="441" spans="3:3" x14ac:dyDescent="0.3">
      <c r="C441" s="231"/>
    </row>
    <row r="442" spans="3:3" x14ac:dyDescent="0.3">
      <c r="C442" s="231"/>
    </row>
    <row r="443" spans="3:3" x14ac:dyDescent="0.3">
      <c r="C443" s="231"/>
    </row>
    <row r="444" spans="3:3" x14ac:dyDescent="0.3">
      <c r="C444" s="231"/>
    </row>
    <row r="445" spans="3:3" x14ac:dyDescent="0.3">
      <c r="C445" s="231"/>
    </row>
    <row r="446" spans="3:3" x14ac:dyDescent="0.3">
      <c r="C446" s="231"/>
    </row>
    <row r="447" spans="3:3" x14ac:dyDescent="0.3">
      <c r="C447" s="231"/>
    </row>
    <row r="448" spans="3:3" x14ac:dyDescent="0.3">
      <c r="C448" s="231"/>
    </row>
    <row r="449" spans="3:3" x14ac:dyDescent="0.3">
      <c r="C449" s="231"/>
    </row>
    <row r="450" spans="3:3" x14ac:dyDescent="0.3">
      <c r="C450" s="231"/>
    </row>
    <row r="451" spans="3:3" x14ac:dyDescent="0.3">
      <c r="C451" s="231"/>
    </row>
    <row r="452" spans="3:3" x14ac:dyDescent="0.3">
      <c r="C452" s="231"/>
    </row>
    <row r="453" spans="3:3" x14ac:dyDescent="0.3">
      <c r="C453" s="231"/>
    </row>
    <row r="454" spans="3:3" x14ac:dyDescent="0.3">
      <c r="C454" s="231"/>
    </row>
    <row r="455" spans="3:3" x14ac:dyDescent="0.3">
      <c r="C455" s="231"/>
    </row>
    <row r="456" spans="3:3" x14ac:dyDescent="0.3">
      <c r="C456" s="231"/>
    </row>
    <row r="457" spans="3:3" x14ac:dyDescent="0.3">
      <c r="C457" s="231"/>
    </row>
    <row r="458" spans="3:3" x14ac:dyDescent="0.3">
      <c r="C458" s="231"/>
    </row>
    <row r="459" spans="3:3" x14ac:dyDescent="0.3">
      <c r="C459" s="231"/>
    </row>
    <row r="460" spans="3:3" x14ac:dyDescent="0.3">
      <c r="C460" s="231"/>
    </row>
    <row r="461" spans="3:3" x14ac:dyDescent="0.3">
      <c r="C461" s="231"/>
    </row>
    <row r="462" spans="3:3" x14ac:dyDescent="0.3">
      <c r="C462" s="231"/>
    </row>
    <row r="463" spans="3:3" x14ac:dyDescent="0.3">
      <c r="C463" s="231"/>
    </row>
    <row r="464" spans="3:3" x14ac:dyDescent="0.3">
      <c r="C464" s="231"/>
    </row>
    <row r="465" spans="3:3" x14ac:dyDescent="0.3">
      <c r="C465" s="231"/>
    </row>
    <row r="466" spans="3:3" x14ac:dyDescent="0.3">
      <c r="C466" s="231"/>
    </row>
    <row r="467" spans="3:3" x14ac:dyDescent="0.3">
      <c r="C467" s="231"/>
    </row>
    <row r="468" spans="3:3" x14ac:dyDescent="0.3">
      <c r="C468" s="231"/>
    </row>
    <row r="469" spans="3:3" x14ac:dyDescent="0.3">
      <c r="C469" s="231"/>
    </row>
    <row r="470" spans="3:3" x14ac:dyDescent="0.3">
      <c r="C470" s="231"/>
    </row>
    <row r="471" spans="3:3" x14ac:dyDescent="0.3">
      <c r="C471" s="231"/>
    </row>
    <row r="472" spans="3:3" x14ac:dyDescent="0.3">
      <c r="C472" s="231"/>
    </row>
    <row r="473" spans="3:3" x14ac:dyDescent="0.3">
      <c r="C473" s="231"/>
    </row>
    <row r="474" spans="3:3" x14ac:dyDescent="0.3">
      <c r="C474" s="231"/>
    </row>
    <row r="475" spans="3:3" x14ac:dyDescent="0.3">
      <c r="C475" s="231"/>
    </row>
    <row r="476" spans="3:3" x14ac:dyDescent="0.3">
      <c r="C476" s="231"/>
    </row>
    <row r="477" spans="3:3" x14ac:dyDescent="0.3">
      <c r="C477" s="231"/>
    </row>
    <row r="478" spans="3:3" x14ac:dyDescent="0.3">
      <c r="C478" s="231"/>
    </row>
    <row r="479" spans="3:3" x14ac:dyDescent="0.3">
      <c r="C479" s="231"/>
    </row>
    <row r="480" spans="3:3" x14ac:dyDescent="0.3">
      <c r="C480" s="231"/>
    </row>
    <row r="481" spans="3:3" x14ac:dyDescent="0.3">
      <c r="C481" s="231"/>
    </row>
    <row r="482" spans="3:3" x14ac:dyDescent="0.3">
      <c r="C482" s="231"/>
    </row>
    <row r="483" spans="3:3" x14ac:dyDescent="0.3">
      <c r="C483" s="231"/>
    </row>
    <row r="484" spans="3:3" x14ac:dyDescent="0.3">
      <c r="C484" s="231"/>
    </row>
    <row r="485" spans="3:3" x14ac:dyDescent="0.3">
      <c r="C485" s="231"/>
    </row>
    <row r="486" spans="3:3" x14ac:dyDescent="0.3">
      <c r="C486" s="231"/>
    </row>
    <row r="487" spans="3:3" x14ac:dyDescent="0.3">
      <c r="C487" s="231"/>
    </row>
    <row r="488" spans="3:3" x14ac:dyDescent="0.3">
      <c r="C488" s="231"/>
    </row>
    <row r="489" spans="3:3" x14ac:dyDescent="0.3">
      <c r="C489" s="231"/>
    </row>
    <row r="490" spans="3:3" x14ac:dyDescent="0.3">
      <c r="C490" s="231"/>
    </row>
    <row r="491" spans="3:3" x14ac:dyDescent="0.3">
      <c r="C491" s="231"/>
    </row>
    <row r="492" spans="3:3" x14ac:dyDescent="0.3">
      <c r="C492" s="231"/>
    </row>
    <row r="493" spans="3:3" x14ac:dyDescent="0.3">
      <c r="C493" s="231"/>
    </row>
    <row r="494" spans="3:3" x14ac:dyDescent="0.3">
      <c r="C494" s="231"/>
    </row>
    <row r="495" spans="3:3" x14ac:dyDescent="0.3">
      <c r="C495" s="231"/>
    </row>
    <row r="496" spans="3:3" x14ac:dyDescent="0.3">
      <c r="C496" s="231"/>
    </row>
    <row r="497" spans="3:3" x14ac:dyDescent="0.3">
      <c r="C497" s="231"/>
    </row>
    <row r="498" spans="3:3" x14ac:dyDescent="0.3">
      <c r="C498" s="231"/>
    </row>
    <row r="499" spans="3:3" x14ac:dyDescent="0.3">
      <c r="C499" s="231"/>
    </row>
    <row r="500" spans="3:3" x14ac:dyDescent="0.3">
      <c r="C500" s="231"/>
    </row>
    <row r="501" spans="3:3" x14ac:dyDescent="0.3">
      <c r="C501" s="231"/>
    </row>
    <row r="502" spans="3:3" x14ac:dyDescent="0.3">
      <c r="C502" s="231"/>
    </row>
    <row r="503" spans="3:3" x14ac:dyDescent="0.3">
      <c r="C503" s="231"/>
    </row>
    <row r="504" spans="3:3" x14ac:dyDescent="0.3">
      <c r="C504" s="231"/>
    </row>
    <row r="505" spans="3:3" x14ac:dyDescent="0.3">
      <c r="C505" s="231"/>
    </row>
    <row r="506" spans="3:3" x14ac:dyDescent="0.3">
      <c r="C506" s="231"/>
    </row>
    <row r="507" spans="3:3" x14ac:dyDescent="0.3">
      <c r="C507" s="231"/>
    </row>
    <row r="508" spans="3:3" x14ac:dyDescent="0.3">
      <c r="C508" s="231"/>
    </row>
    <row r="509" spans="3:3" x14ac:dyDescent="0.3">
      <c r="C509" s="231"/>
    </row>
    <row r="510" spans="3:3" x14ac:dyDescent="0.3">
      <c r="C510" s="231"/>
    </row>
    <row r="511" spans="3:3" x14ac:dyDescent="0.3">
      <c r="C511" s="231"/>
    </row>
    <row r="512" spans="3:3" x14ac:dyDescent="0.3">
      <c r="C512" s="231"/>
    </row>
    <row r="513" spans="3:3" x14ac:dyDescent="0.3">
      <c r="C513" s="231"/>
    </row>
    <row r="514" spans="3:3" x14ac:dyDescent="0.3">
      <c r="C514" s="231"/>
    </row>
    <row r="515" spans="3:3" x14ac:dyDescent="0.3">
      <c r="C515" s="231"/>
    </row>
    <row r="516" spans="3:3" x14ac:dyDescent="0.3">
      <c r="C516" s="231"/>
    </row>
    <row r="517" spans="3:3" x14ac:dyDescent="0.3">
      <c r="C517" s="231"/>
    </row>
    <row r="518" spans="3:3" x14ac:dyDescent="0.3">
      <c r="C518" s="231"/>
    </row>
    <row r="519" spans="3:3" x14ac:dyDescent="0.3">
      <c r="C519" s="231"/>
    </row>
    <row r="520" spans="3:3" x14ac:dyDescent="0.3">
      <c r="C520" s="231"/>
    </row>
    <row r="521" spans="3:3" x14ac:dyDescent="0.3">
      <c r="C521" s="231"/>
    </row>
    <row r="522" spans="3:3" x14ac:dyDescent="0.3">
      <c r="C522" s="231"/>
    </row>
    <row r="523" spans="3:3" x14ac:dyDescent="0.3">
      <c r="C523" s="231"/>
    </row>
    <row r="524" spans="3:3" x14ac:dyDescent="0.3">
      <c r="C524" s="231"/>
    </row>
    <row r="525" spans="3:3" x14ac:dyDescent="0.3">
      <c r="C525" s="231"/>
    </row>
    <row r="526" spans="3:3" x14ac:dyDescent="0.3">
      <c r="C526" s="231"/>
    </row>
    <row r="527" spans="3:3" x14ac:dyDescent="0.3">
      <c r="C527" s="231"/>
    </row>
    <row r="528" spans="3:3" x14ac:dyDescent="0.3">
      <c r="C528" s="231"/>
    </row>
    <row r="529" spans="3:3" x14ac:dyDescent="0.3">
      <c r="C529" s="231"/>
    </row>
    <row r="530" spans="3:3" x14ac:dyDescent="0.3">
      <c r="C530" s="231"/>
    </row>
    <row r="531" spans="3:3" x14ac:dyDescent="0.3">
      <c r="C531" s="231"/>
    </row>
    <row r="532" spans="3:3" x14ac:dyDescent="0.3">
      <c r="C532" s="231"/>
    </row>
    <row r="533" spans="3:3" x14ac:dyDescent="0.3">
      <c r="C533" s="231"/>
    </row>
    <row r="534" spans="3:3" x14ac:dyDescent="0.3">
      <c r="C534" s="231"/>
    </row>
    <row r="535" spans="3:3" x14ac:dyDescent="0.3">
      <c r="C535" s="231"/>
    </row>
    <row r="536" spans="3:3" x14ac:dyDescent="0.3">
      <c r="C536" s="231"/>
    </row>
    <row r="537" spans="3:3" x14ac:dyDescent="0.3">
      <c r="C537" s="231"/>
    </row>
    <row r="538" spans="3:3" x14ac:dyDescent="0.3">
      <c r="C538" s="231"/>
    </row>
    <row r="539" spans="3:3" x14ac:dyDescent="0.3">
      <c r="C539" s="231"/>
    </row>
    <row r="540" spans="3:3" x14ac:dyDescent="0.3">
      <c r="C540" s="231"/>
    </row>
    <row r="541" spans="3:3" x14ac:dyDescent="0.3">
      <c r="C541" s="231"/>
    </row>
    <row r="542" spans="3:3" x14ac:dyDescent="0.3">
      <c r="C542" s="231"/>
    </row>
    <row r="543" spans="3:3" x14ac:dyDescent="0.3">
      <c r="C543" s="231"/>
    </row>
    <row r="544" spans="3:3" x14ac:dyDescent="0.3">
      <c r="C544" s="231"/>
    </row>
    <row r="545" spans="3:3" x14ac:dyDescent="0.3">
      <c r="C545" s="231"/>
    </row>
    <row r="546" spans="3:3" x14ac:dyDescent="0.3">
      <c r="C546" s="231"/>
    </row>
    <row r="547" spans="3:3" x14ac:dyDescent="0.3">
      <c r="C547" s="231"/>
    </row>
    <row r="548" spans="3:3" x14ac:dyDescent="0.3">
      <c r="C548" s="231"/>
    </row>
    <row r="549" spans="3:3" x14ac:dyDescent="0.3">
      <c r="C549" s="231"/>
    </row>
    <row r="550" spans="3:3" x14ac:dyDescent="0.3">
      <c r="C550" s="231"/>
    </row>
    <row r="551" spans="3:3" x14ac:dyDescent="0.3">
      <c r="C551" s="231"/>
    </row>
    <row r="552" spans="3:3" x14ac:dyDescent="0.3">
      <c r="C552" s="231"/>
    </row>
    <row r="553" spans="3:3" x14ac:dyDescent="0.3">
      <c r="C553" s="231"/>
    </row>
    <row r="554" spans="3:3" x14ac:dyDescent="0.3">
      <c r="C554" s="231"/>
    </row>
    <row r="555" spans="3:3" x14ac:dyDescent="0.3">
      <c r="C555" s="231"/>
    </row>
    <row r="556" spans="3:3" x14ac:dyDescent="0.3">
      <c r="C556" s="231"/>
    </row>
    <row r="557" spans="3:3" x14ac:dyDescent="0.3">
      <c r="C557" s="231"/>
    </row>
    <row r="558" spans="3:3" x14ac:dyDescent="0.3">
      <c r="C558" s="231"/>
    </row>
    <row r="559" spans="3:3" x14ac:dyDescent="0.3">
      <c r="C559" s="231"/>
    </row>
    <row r="560" spans="3:3" x14ac:dyDescent="0.3">
      <c r="C560" s="231"/>
    </row>
    <row r="561" spans="3:3" x14ac:dyDescent="0.3">
      <c r="C561" s="231"/>
    </row>
    <row r="562" spans="3:3" x14ac:dyDescent="0.3">
      <c r="C562" s="231"/>
    </row>
    <row r="563" spans="3:3" x14ac:dyDescent="0.3">
      <c r="C563" s="231"/>
    </row>
    <row r="564" spans="3:3" x14ac:dyDescent="0.3">
      <c r="C564" s="231"/>
    </row>
    <row r="565" spans="3:3" x14ac:dyDescent="0.3">
      <c r="C565" s="231"/>
    </row>
    <row r="566" spans="3:3" x14ac:dyDescent="0.3">
      <c r="C566" s="231"/>
    </row>
    <row r="567" spans="3:3" x14ac:dyDescent="0.3">
      <c r="C567" s="231"/>
    </row>
    <row r="568" spans="3:3" x14ac:dyDescent="0.3">
      <c r="C568" s="231"/>
    </row>
    <row r="569" spans="3:3" x14ac:dyDescent="0.3">
      <c r="C569" s="231"/>
    </row>
    <row r="570" spans="3:3" x14ac:dyDescent="0.3">
      <c r="C570" s="231"/>
    </row>
    <row r="571" spans="3:3" x14ac:dyDescent="0.3">
      <c r="C571" s="231"/>
    </row>
    <row r="572" spans="3:3" x14ac:dyDescent="0.3">
      <c r="C572" s="231"/>
    </row>
    <row r="573" spans="3:3" x14ac:dyDescent="0.3">
      <c r="C573" s="231"/>
    </row>
    <row r="574" spans="3:3" x14ac:dyDescent="0.3">
      <c r="C574" s="231"/>
    </row>
    <row r="575" spans="3:3" x14ac:dyDescent="0.3">
      <c r="C575" s="231"/>
    </row>
    <row r="576" spans="3:3" x14ac:dyDescent="0.3">
      <c r="C576" s="231"/>
    </row>
    <row r="577" spans="3:3" x14ac:dyDescent="0.3">
      <c r="C577" s="231"/>
    </row>
    <row r="578" spans="3:3" x14ac:dyDescent="0.3">
      <c r="C578" s="231"/>
    </row>
    <row r="579" spans="3:3" x14ac:dyDescent="0.3">
      <c r="C579" s="231"/>
    </row>
    <row r="580" spans="3:3" x14ac:dyDescent="0.3">
      <c r="C580" s="231"/>
    </row>
    <row r="581" spans="3:3" x14ac:dyDescent="0.3">
      <c r="C581" s="231"/>
    </row>
    <row r="582" spans="3:3" x14ac:dyDescent="0.3">
      <c r="C582" s="231"/>
    </row>
    <row r="583" spans="3:3" x14ac:dyDescent="0.3">
      <c r="C583" s="231"/>
    </row>
    <row r="584" spans="3:3" x14ac:dyDescent="0.3">
      <c r="C584" s="231"/>
    </row>
    <row r="585" spans="3:3" x14ac:dyDescent="0.3">
      <c r="C585" s="231"/>
    </row>
    <row r="586" spans="3:3" x14ac:dyDescent="0.3">
      <c r="C586" s="231"/>
    </row>
    <row r="587" spans="3:3" x14ac:dyDescent="0.3">
      <c r="C587" s="231"/>
    </row>
    <row r="588" spans="3:3" x14ac:dyDescent="0.3">
      <c r="C588" s="231"/>
    </row>
    <row r="589" spans="3:3" x14ac:dyDescent="0.3">
      <c r="C589" s="231"/>
    </row>
    <row r="590" spans="3:3" x14ac:dyDescent="0.3">
      <c r="C590" s="231"/>
    </row>
    <row r="591" spans="3:3" x14ac:dyDescent="0.3">
      <c r="C591" s="231"/>
    </row>
    <row r="592" spans="3:3" x14ac:dyDescent="0.3">
      <c r="C592" s="231"/>
    </row>
    <row r="593" spans="3:3" x14ac:dyDescent="0.3">
      <c r="C593" s="231"/>
    </row>
    <row r="594" spans="3:3" x14ac:dyDescent="0.3">
      <c r="C594" s="231"/>
    </row>
    <row r="595" spans="3:3" x14ac:dyDescent="0.3">
      <c r="C595" s="231"/>
    </row>
    <row r="596" spans="3:3" x14ac:dyDescent="0.3">
      <c r="C596" s="231"/>
    </row>
    <row r="597" spans="3:3" x14ac:dyDescent="0.3">
      <c r="C597" s="231"/>
    </row>
    <row r="598" spans="3:3" x14ac:dyDescent="0.3">
      <c r="C598" s="231"/>
    </row>
    <row r="599" spans="3:3" x14ac:dyDescent="0.3">
      <c r="C599" s="231"/>
    </row>
    <row r="600" spans="3:3" x14ac:dyDescent="0.3">
      <c r="C600" s="231"/>
    </row>
    <row r="601" spans="3:3" x14ac:dyDescent="0.3">
      <c r="C601" s="231"/>
    </row>
    <row r="602" spans="3:3" x14ac:dyDescent="0.3">
      <c r="C602" s="231"/>
    </row>
    <row r="603" spans="3:3" x14ac:dyDescent="0.3">
      <c r="C603" s="231"/>
    </row>
    <row r="604" spans="3:3" x14ac:dyDescent="0.3">
      <c r="C604" s="231"/>
    </row>
    <row r="605" spans="3:3" x14ac:dyDescent="0.3">
      <c r="C605" s="231"/>
    </row>
    <row r="606" spans="3:3" x14ac:dyDescent="0.3">
      <c r="C606" s="231"/>
    </row>
    <row r="607" spans="3:3" x14ac:dyDescent="0.3">
      <c r="C607" s="231"/>
    </row>
    <row r="608" spans="3:3" x14ac:dyDescent="0.3">
      <c r="C608" s="231"/>
    </row>
    <row r="609" spans="3:3" x14ac:dyDescent="0.3">
      <c r="C609" s="231"/>
    </row>
    <row r="610" spans="3:3" x14ac:dyDescent="0.3">
      <c r="C610" s="231"/>
    </row>
    <row r="611" spans="3:3" x14ac:dyDescent="0.3">
      <c r="C611" s="231"/>
    </row>
    <row r="612" spans="3:3" x14ac:dyDescent="0.3">
      <c r="C612" s="231"/>
    </row>
    <row r="613" spans="3:3" x14ac:dyDescent="0.3">
      <c r="C613" s="231"/>
    </row>
    <row r="614" spans="3:3" x14ac:dyDescent="0.3">
      <c r="C614" s="231"/>
    </row>
    <row r="615" spans="3:3" x14ac:dyDescent="0.3">
      <c r="C615" s="231"/>
    </row>
    <row r="616" spans="3:3" x14ac:dyDescent="0.3">
      <c r="C616" s="231"/>
    </row>
    <row r="617" spans="3:3" x14ac:dyDescent="0.3">
      <c r="C617" s="231"/>
    </row>
    <row r="618" spans="3:3" x14ac:dyDescent="0.3">
      <c r="C618" s="231"/>
    </row>
    <row r="619" spans="3:3" x14ac:dyDescent="0.3">
      <c r="C619" s="231"/>
    </row>
    <row r="620" spans="3:3" x14ac:dyDescent="0.3">
      <c r="C620" s="231"/>
    </row>
    <row r="621" spans="3:3" x14ac:dyDescent="0.3">
      <c r="C621" s="231"/>
    </row>
    <row r="622" spans="3:3" x14ac:dyDescent="0.3">
      <c r="C622" s="231"/>
    </row>
    <row r="623" spans="3:3" x14ac:dyDescent="0.3">
      <c r="C623" s="231"/>
    </row>
    <row r="624" spans="3:3" x14ac:dyDescent="0.3">
      <c r="C624" s="231"/>
    </row>
    <row r="625" spans="3:3" x14ac:dyDescent="0.3">
      <c r="C625" s="231"/>
    </row>
    <row r="626" spans="3:3" x14ac:dyDescent="0.3">
      <c r="C626" s="231"/>
    </row>
    <row r="627" spans="3:3" x14ac:dyDescent="0.3">
      <c r="C627" s="231"/>
    </row>
    <row r="628" spans="3:3" x14ac:dyDescent="0.3">
      <c r="C628" s="231"/>
    </row>
    <row r="629" spans="3:3" x14ac:dyDescent="0.3">
      <c r="C629" s="231"/>
    </row>
    <row r="630" spans="3:3" x14ac:dyDescent="0.3">
      <c r="C630" s="231"/>
    </row>
    <row r="631" spans="3:3" x14ac:dyDescent="0.3">
      <c r="C631" s="231"/>
    </row>
    <row r="632" spans="3:3" x14ac:dyDescent="0.3">
      <c r="C632" s="231"/>
    </row>
    <row r="633" spans="3:3" x14ac:dyDescent="0.3">
      <c r="C633" s="231"/>
    </row>
    <row r="634" spans="3:3" x14ac:dyDescent="0.3">
      <c r="C634" s="231"/>
    </row>
    <row r="635" spans="3:3" x14ac:dyDescent="0.3">
      <c r="C635" s="231"/>
    </row>
    <row r="636" spans="3:3" x14ac:dyDescent="0.3">
      <c r="C636" s="231"/>
    </row>
    <row r="637" spans="3:3" x14ac:dyDescent="0.3">
      <c r="C637" s="231"/>
    </row>
    <row r="638" spans="3:3" x14ac:dyDescent="0.3">
      <c r="C638" s="231"/>
    </row>
    <row r="639" spans="3:3" x14ac:dyDescent="0.3">
      <c r="C639" s="231"/>
    </row>
    <row r="640" spans="3:3" x14ac:dyDescent="0.3">
      <c r="C640" s="231"/>
    </row>
    <row r="641" spans="3:3" x14ac:dyDescent="0.3">
      <c r="C641" s="231"/>
    </row>
    <row r="642" spans="3:3" x14ac:dyDescent="0.3">
      <c r="C642" s="231"/>
    </row>
    <row r="643" spans="3:3" x14ac:dyDescent="0.3">
      <c r="C643" s="231"/>
    </row>
    <row r="644" spans="3:3" x14ac:dyDescent="0.3">
      <c r="C644" s="231"/>
    </row>
    <row r="645" spans="3:3" x14ac:dyDescent="0.3">
      <c r="C645" s="231"/>
    </row>
    <row r="646" spans="3:3" x14ac:dyDescent="0.3">
      <c r="C646" s="231"/>
    </row>
    <row r="647" spans="3:3" x14ac:dyDescent="0.3">
      <c r="C647" s="231"/>
    </row>
    <row r="648" spans="3:3" x14ac:dyDescent="0.3">
      <c r="C648" s="231"/>
    </row>
    <row r="649" spans="3:3" x14ac:dyDescent="0.3">
      <c r="C649" s="231"/>
    </row>
    <row r="650" spans="3:3" x14ac:dyDescent="0.3">
      <c r="C650" s="231"/>
    </row>
    <row r="651" spans="3:3" x14ac:dyDescent="0.3">
      <c r="C651" s="231"/>
    </row>
    <row r="652" spans="3:3" x14ac:dyDescent="0.3">
      <c r="C652" s="231"/>
    </row>
    <row r="653" spans="3:3" x14ac:dyDescent="0.3">
      <c r="C653" s="231"/>
    </row>
    <row r="654" spans="3:3" x14ac:dyDescent="0.3">
      <c r="C654" s="231"/>
    </row>
    <row r="655" spans="3:3" x14ac:dyDescent="0.3">
      <c r="C655" s="231"/>
    </row>
    <row r="656" spans="3:3" x14ac:dyDescent="0.3">
      <c r="C656" s="231"/>
    </row>
    <row r="657" spans="3:3" x14ac:dyDescent="0.3">
      <c r="C657" s="231"/>
    </row>
    <row r="658" spans="3:3" x14ac:dyDescent="0.3">
      <c r="C658" s="231"/>
    </row>
    <row r="659" spans="3:3" x14ac:dyDescent="0.3">
      <c r="C659" s="231"/>
    </row>
    <row r="660" spans="3:3" x14ac:dyDescent="0.3">
      <c r="C660" s="231"/>
    </row>
    <row r="661" spans="3:3" x14ac:dyDescent="0.3">
      <c r="C661" s="231"/>
    </row>
    <row r="662" spans="3:3" x14ac:dyDescent="0.3">
      <c r="C662" s="231"/>
    </row>
    <row r="663" spans="3:3" x14ac:dyDescent="0.3">
      <c r="C663" s="231"/>
    </row>
    <row r="664" spans="3:3" x14ac:dyDescent="0.3">
      <c r="C664" s="231"/>
    </row>
    <row r="665" spans="3:3" x14ac:dyDescent="0.3">
      <c r="C665" s="231"/>
    </row>
    <row r="666" spans="3:3" x14ac:dyDescent="0.3">
      <c r="C666" s="231"/>
    </row>
    <row r="667" spans="3:3" x14ac:dyDescent="0.3">
      <c r="C667" s="231"/>
    </row>
    <row r="668" spans="3:3" x14ac:dyDescent="0.3">
      <c r="C668" s="231"/>
    </row>
    <row r="669" spans="3:3" x14ac:dyDescent="0.3">
      <c r="C669" s="231"/>
    </row>
    <row r="670" spans="3:3" x14ac:dyDescent="0.3">
      <c r="C670" s="231"/>
    </row>
    <row r="671" spans="3:3" x14ac:dyDescent="0.3">
      <c r="C671" s="231"/>
    </row>
    <row r="672" spans="3:3" x14ac:dyDescent="0.3">
      <c r="C672" s="231"/>
    </row>
    <row r="673" spans="3:3" x14ac:dyDescent="0.3">
      <c r="C673" s="231"/>
    </row>
    <row r="674" spans="3:3" x14ac:dyDescent="0.3">
      <c r="C674" s="231"/>
    </row>
    <row r="675" spans="3:3" x14ac:dyDescent="0.3">
      <c r="C675" s="231"/>
    </row>
    <row r="676" spans="3:3" x14ac:dyDescent="0.3">
      <c r="C676" s="231"/>
    </row>
    <row r="677" spans="3:3" x14ac:dyDescent="0.3">
      <c r="C677" s="231"/>
    </row>
    <row r="678" spans="3:3" x14ac:dyDescent="0.3">
      <c r="C678" s="231"/>
    </row>
    <row r="679" spans="3:3" x14ac:dyDescent="0.3">
      <c r="C679" s="231"/>
    </row>
    <row r="680" spans="3:3" x14ac:dyDescent="0.3">
      <c r="C680" s="231"/>
    </row>
    <row r="681" spans="3:3" x14ac:dyDescent="0.3">
      <c r="C681" s="231"/>
    </row>
    <row r="682" spans="3:3" x14ac:dyDescent="0.3">
      <c r="C682" s="231"/>
    </row>
    <row r="683" spans="3:3" x14ac:dyDescent="0.3">
      <c r="C683" s="231"/>
    </row>
    <row r="684" spans="3:3" x14ac:dyDescent="0.3">
      <c r="C684" s="231"/>
    </row>
    <row r="685" spans="3:3" x14ac:dyDescent="0.3">
      <c r="C685" s="231"/>
    </row>
    <row r="686" spans="3:3" x14ac:dyDescent="0.3">
      <c r="C686" s="231"/>
    </row>
    <row r="687" spans="3:3" x14ac:dyDescent="0.3">
      <c r="C687" s="231"/>
    </row>
    <row r="688" spans="3:3" x14ac:dyDescent="0.3">
      <c r="C688" s="231"/>
    </row>
    <row r="689" spans="3:3" x14ac:dyDescent="0.3">
      <c r="C689" s="231"/>
    </row>
    <row r="690" spans="3:3" x14ac:dyDescent="0.3">
      <c r="C690" s="231"/>
    </row>
    <row r="691" spans="3:3" x14ac:dyDescent="0.3">
      <c r="C691" s="231"/>
    </row>
    <row r="692" spans="3:3" x14ac:dyDescent="0.3">
      <c r="C692" s="231"/>
    </row>
    <row r="693" spans="3:3" x14ac:dyDescent="0.3">
      <c r="C693" s="231"/>
    </row>
    <row r="694" spans="3:3" x14ac:dyDescent="0.3">
      <c r="C694" s="231"/>
    </row>
    <row r="695" spans="3:3" x14ac:dyDescent="0.3">
      <c r="C695" s="231"/>
    </row>
    <row r="696" spans="3:3" x14ac:dyDescent="0.3">
      <c r="C696" s="231"/>
    </row>
    <row r="697" spans="3:3" x14ac:dyDescent="0.3">
      <c r="C697" s="231"/>
    </row>
    <row r="698" spans="3:3" x14ac:dyDescent="0.3">
      <c r="C698" s="231"/>
    </row>
    <row r="699" spans="3:3" x14ac:dyDescent="0.3">
      <c r="C699" s="231"/>
    </row>
    <row r="700" spans="3:3" x14ac:dyDescent="0.3">
      <c r="C700" s="231"/>
    </row>
    <row r="701" spans="3:3" x14ac:dyDescent="0.3">
      <c r="C701" s="231"/>
    </row>
    <row r="702" spans="3:3" x14ac:dyDescent="0.3">
      <c r="C702" s="231"/>
    </row>
    <row r="703" spans="3:3" x14ac:dyDescent="0.3">
      <c r="C703" s="231"/>
    </row>
    <row r="704" spans="3:3" x14ac:dyDescent="0.3">
      <c r="C704" s="231"/>
    </row>
    <row r="705" spans="3:3" x14ac:dyDescent="0.3">
      <c r="C705" s="231"/>
    </row>
    <row r="706" spans="3:3" x14ac:dyDescent="0.3">
      <c r="C706" s="231"/>
    </row>
    <row r="707" spans="3:3" x14ac:dyDescent="0.3">
      <c r="C707" s="231"/>
    </row>
    <row r="708" spans="3:3" x14ac:dyDescent="0.3">
      <c r="C708" s="231"/>
    </row>
    <row r="709" spans="3:3" x14ac:dyDescent="0.3">
      <c r="C709" s="231"/>
    </row>
    <row r="710" spans="3:3" x14ac:dyDescent="0.3">
      <c r="C710" s="231"/>
    </row>
    <row r="711" spans="3:3" x14ac:dyDescent="0.3">
      <c r="C711" s="231"/>
    </row>
    <row r="712" spans="3:3" x14ac:dyDescent="0.3">
      <c r="C712" s="231"/>
    </row>
    <row r="713" spans="3:3" x14ac:dyDescent="0.3">
      <c r="C713" s="231"/>
    </row>
    <row r="714" spans="3:3" x14ac:dyDescent="0.3">
      <c r="C714" s="231"/>
    </row>
    <row r="715" spans="3:3" x14ac:dyDescent="0.3">
      <c r="C715" s="231"/>
    </row>
    <row r="716" spans="3:3" x14ac:dyDescent="0.3">
      <c r="C716" s="231"/>
    </row>
    <row r="717" spans="3:3" x14ac:dyDescent="0.3">
      <c r="C717" s="231"/>
    </row>
    <row r="718" spans="3:3" x14ac:dyDescent="0.3">
      <c r="C718" s="231"/>
    </row>
    <row r="719" spans="3:3" x14ac:dyDescent="0.3">
      <c r="C719" s="231"/>
    </row>
    <row r="720" spans="3:3" x14ac:dyDescent="0.3">
      <c r="C720" s="231"/>
    </row>
    <row r="721" spans="3:3" x14ac:dyDescent="0.3">
      <c r="C721" s="231"/>
    </row>
    <row r="722" spans="3:3" x14ac:dyDescent="0.3">
      <c r="C722" s="231"/>
    </row>
    <row r="723" spans="3:3" x14ac:dyDescent="0.3">
      <c r="C723" s="231"/>
    </row>
    <row r="724" spans="3:3" x14ac:dyDescent="0.3">
      <c r="C724" s="231"/>
    </row>
    <row r="725" spans="3:3" x14ac:dyDescent="0.3">
      <c r="C725" s="231"/>
    </row>
    <row r="726" spans="3:3" x14ac:dyDescent="0.3">
      <c r="C726" s="231"/>
    </row>
    <row r="727" spans="3:3" x14ac:dyDescent="0.3">
      <c r="C727" s="231"/>
    </row>
    <row r="728" spans="3:3" x14ac:dyDescent="0.3">
      <c r="C728" s="231"/>
    </row>
    <row r="729" spans="3:3" x14ac:dyDescent="0.3">
      <c r="C729" s="231"/>
    </row>
    <row r="730" spans="3:3" x14ac:dyDescent="0.3">
      <c r="C730" s="231"/>
    </row>
    <row r="731" spans="3:3" x14ac:dyDescent="0.3">
      <c r="C731" s="231"/>
    </row>
    <row r="732" spans="3:3" x14ac:dyDescent="0.3">
      <c r="C732" s="231"/>
    </row>
    <row r="733" spans="3:3" x14ac:dyDescent="0.3">
      <c r="C733" s="231"/>
    </row>
    <row r="734" spans="3:3" x14ac:dyDescent="0.3">
      <c r="C734" s="231"/>
    </row>
    <row r="735" spans="3:3" x14ac:dyDescent="0.3">
      <c r="C735" s="231"/>
    </row>
    <row r="736" spans="3:3" x14ac:dyDescent="0.3">
      <c r="C736" s="231"/>
    </row>
    <row r="737" spans="3:3" x14ac:dyDescent="0.3">
      <c r="C737" s="231"/>
    </row>
    <row r="738" spans="3:3" x14ac:dyDescent="0.3">
      <c r="C738" s="231"/>
    </row>
    <row r="739" spans="3:3" x14ac:dyDescent="0.3">
      <c r="C739" s="231"/>
    </row>
    <row r="740" spans="3:3" x14ac:dyDescent="0.3">
      <c r="C740" s="231"/>
    </row>
    <row r="741" spans="3:3" x14ac:dyDescent="0.3">
      <c r="C741" s="231"/>
    </row>
    <row r="742" spans="3:3" x14ac:dyDescent="0.3">
      <c r="C742" s="231"/>
    </row>
    <row r="743" spans="3:3" x14ac:dyDescent="0.3">
      <c r="C743" s="231"/>
    </row>
    <row r="744" spans="3:3" x14ac:dyDescent="0.3">
      <c r="C744" s="231"/>
    </row>
    <row r="745" spans="3:3" x14ac:dyDescent="0.3">
      <c r="C745" s="231"/>
    </row>
    <row r="746" spans="3:3" x14ac:dyDescent="0.3">
      <c r="C746" s="231"/>
    </row>
    <row r="747" spans="3:3" x14ac:dyDescent="0.3">
      <c r="C747" s="231"/>
    </row>
    <row r="748" spans="3:3" x14ac:dyDescent="0.3">
      <c r="C748" s="231"/>
    </row>
    <row r="749" spans="3:3" x14ac:dyDescent="0.3">
      <c r="C749" s="231"/>
    </row>
    <row r="750" spans="3:3" x14ac:dyDescent="0.3">
      <c r="C750" s="231"/>
    </row>
    <row r="751" spans="3:3" x14ac:dyDescent="0.3">
      <c r="C751" s="231"/>
    </row>
    <row r="752" spans="3:3" x14ac:dyDescent="0.3">
      <c r="C752" s="231"/>
    </row>
    <row r="753" spans="3:3" x14ac:dyDescent="0.3">
      <c r="C753" s="231"/>
    </row>
    <row r="754" spans="3:3" x14ac:dyDescent="0.3">
      <c r="C754" s="231"/>
    </row>
    <row r="755" spans="3:3" x14ac:dyDescent="0.3">
      <c r="C755" s="231"/>
    </row>
    <row r="756" spans="3:3" x14ac:dyDescent="0.3">
      <c r="C756" s="231"/>
    </row>
    <row r="757" spans="3:3" x14ac:dyDescent="0.3">
      <c r="C757" s="231"/>
    </row>
    <row r="758" spans="3:3" x14ac:dyDescent="0.3">
      <c r="C758" s="231"/>
    </row>
    <row r="759" spans="3:3" x14ac:dyDescent="0.3">
      <c r="C759" s="231"/>
    </row>
    <row r="760" spans="3:3" x14ac:dyDescent="0.3">
      <c r="C760" s="231"/>
    </row>
    <row r="761" spans="3:3" x14ac:dyDescent="0.3">
      <c r="C761" s="231"/>
    </row>
    <row r="762" spans="3:3" x14ac:dyDescent="0.3">
      <c r="C762" s="231"/>
    </row>
    <row r="763" spans="3:3" x14ac:dyDescent="0.3">
      <c r="C763" s="231"/>
    </row>
    <row r="764" spans="3:3" x14ac:dyDescent="0.3">
      <c r="C764" s="231"/>
    </row>
    <row r="765" spans="3:3" x14ac:dyDescent="0.3">
      <c r="C765" s="231"/>
    </row>
    <row r="766" spans="3:3" x14ac:dyDescent="0.3">
      <c r="C766" s="231"/>
    </row>
    <row r="767" spans="3:3" x14ac:dyDescent="0.3">
      <c r="C767" s="231"/>
    </row>
    <row r="768" spans="3:3" x14ac:dyDescent="0.3">
      <c r="C768" s="231"/>
    </row>
    <row r="769" spans="3:3" x14ac:dyDescent="0.3">
      <c r="C769" s="231"/>
    </row>
    <row r="770" spans="3:3" x14ac:dyDescent="0.3">
      <c r="C770" s="231"/>
    </row>
    <row r="771" spans="3:3" x14ac:dyDescent="0.3">
      <c r="C771" s="231"/>
    </row>
    <row r="772" spans="3:3" x14ac:dyDescent="0.3">
      <c r="C772" s="231"/>
    </row>
    <row r="773" spans="3:3" x14ac:dyDescent="0.3">
      <c r="C773" s="231"/>
    </row>
    <row r="774" spans="3:3" x14ac:dyDescent="0.3">
      <c r="C774" s="231"/>
    </row>
    <row r="775" spans="3:3" x14ac:dyDescent="0.3">
      <c r="C775" s="231"/>
    </row>
    <row r="776" spans="3:3" x14ac:dyDescent="0.3">
      <c r="C776" s="231"/>
    </row>
    <row r="777" spans="3:3" x14ac:dyDescent="0.3">
      <c r="C777" s="231"/>
    </row>
    <row r="778" spans="3:3" x14ac:dyDescent="0.3">
      <c r="C778" s="231"/>
    </row>
    <row r="779" spans="3:3" x14ac:dyDescent="0.3">
      <c r="C779" s="231"/>
    </row>
    <row r="780" spans="3:3" x14ac:dyDescent="0.3">
      <c r="C780" s="231"/>
    </row>
    <row r="781" spans="3:3" x14ac:dyDescent="0.3">
      <c r="C781" s="231"/>
    </row>
    <row r="782" spans="3:3" x14ac:dyDescent="0.3">
      <c r="C782" s="231"/>
    </row>
    <row r="783" spans="3:3" x14ac:dyDescent="0.3">
      <c r="C783" s="231"/>
    </row>
    <row r="784" spans="3:3" x14ac:dyDescent="0.3">
      <c r="C784" s="231"/>
    </row>
    <row r="785" spans="3:3" x14ac:dyDescent="0.3">
      <c r="C785" s="231"/>
    </row>
    <row r="786" spans="3:3" x14ac:dyDescent="0.3">
      <c r="C786" s="231"/>
    </row>
    <row r="787" spans="3:3" x14ac:dyDescent="0.3">
      <c r="C787" s="231"/>
    </row>
    <row r="788" spans="3:3" x14ac:dyDescent="0.3">
      <c r="C788" s="231"/>
    </row>
    <row r="789" spans="3:3" x14ac:dyDescent="0.3">
      <c r="C789" s="231"/>
    </row>
    <row r="790" spans="3:3" x14ac:dyDescent="0.3">
      <c r="C790" s="231"/>
    </row>
    <row r="791" spans="3:3" x14ac:dyDescent="0.3">
      <c r="C791" s="231"/>
    </row>
    <row r="792" spans="3:3" x14ac:dyDescent="0.3">
      <c r="C792" s="231"/>
    </row>
    <row r="793" spans="3:3" x14ac:dyDescent="0.3">
      <c r="C793" s="231"/>
    </row>
    <row r="794" spans="3:3" x14ac:dyDescent="0.3">
      <c r="C794" s="231"/>
    </row>
    <row r="795" spans="3:3" x14ac:dyDescent="0.3">
      <c r="C795" s="231"/>
    </row>
    <row r="796" spans="3:3" x14ac:dyDescent="0.3">
      <c r="C796" s="231"/>
    </row>
    <row r="797" spans="3:3" x14ac:dyDescent="0.3">
      <c r="C797" s="231"/>
    </row>
    <row r="798" spans="3:3" x14ac:dyDescent="0.3">
      <c r="C798" s="231"/>
    </row>
    <row r="799" spans="3:3" x14ac:dyDescent="0.3">
      <c r="C799" s="231"/>
    </row>
    <row r="800" spans="3:3" x14ac:dyDescent="0.3">
      <c r="C800" s="231"/>
    </row>
    <row r="801" spans="3:3" x14ac:dyDescent="0.3">
      <c r="C801" s="231"/>
    </row>
    <row r="802" spans="3:3" x14ac:dyDescent="0.3">
      <c r="C802" s="231"/>
    </row>
    <row r="803" spans="3:3" x14ac:dyDescent="0.3">
      <c r="C803" s="231"/>
    </row>
    <row r="804" spans="3:3" x14ac:dyDescent="0.3">
      <c r="C804" s="231"/>
    </row>
    <row r="805" spans="3:3" x14ac:dyDescent="0.3">
      <c r="C805" s="231"/>
    </row>
    <row r="806" spans="3:3" x14ac:dyDescent="0.3">
      <c r="C806" s="231"/>
    </row>
    <row r="807" spans="3:3" x14ac:dyDescent="0.3">
      <c r="C807" s="231"/>
    </row>
    <row r="808" spans="3:3" x14ac:dyDescent="0.3">
      <c r="C808" s="231"/>
    </row>
    <row r="809" spans="3:3" x14ac:dyDescent="0.3">
      <c r="C809" s="231"/>
    </row>
    <row r="810" spans="3:3" x14ac:dyDescent="0.3">
      <c r="C810" s="231"/>
    </row>
    <row r="811" spans="3:3" x14ac:dyDescent="0.3">
      <c r="C811" s="231"/>
    </row>
    <row r="812" spans="3:3" x14ac:dyDescent="0.3">
      <c r="C812" s="231"/>
    </row>
    <row r="813" spans="3:3" x14ac:dyDescent="0.3">
      <c r="C813" s="231"/>
    </row>
    <row r="814" spans="3:3" x14ac:dyDescent="0.3">
      <c r="C814" s="231"/>
    </row>
    <row r="815" spans="3:3" x14ac:dyDescent="0.3">
      <c r="C815" s="231"/>
    </row>
    <row r="816" spans="3:3" x14ac:dyDescent="0.3">
      <c r="C816" s="231"/>
    </row>
    <row r="817" spans="3:3" x14ac:dyDescent="0.3">
      <c r="C817" s="231"/>
    </row>
    <row r="818" spans="3:3" x14ac:dyDescent="0.3">
      <c r="C818" s="231"/>
    </row>
    <row r="819" spans="3:3" x14ac:dyDescent="0.3">
      <c r="C819" s="231"/>
    </row>
    <row r="820" spans="3:3" x14ac:dyDescent="0.3">
      <c r="C820" s="231"/>
    </row>
    <row r="821" spans="3:3" x14ac:dyDescent="0.3">
      <c r="C821" s="231"/>
    </row>
    <row r="822" spans="3:3" x14ac:dyDescent="0.3">
      <c r="C822" s="231"/>
    </row>
    <row r="823" spans="3:3" x14ac:dyDescent="0.3">
      <c r="C823" s="231"/>
    </row>
    <row r="824" spans="3:3" x14ac:dyDescent="0.3">
      <c r="C824" s="231"/>
    </row>
    <row r="825" spans="3:3" x14ac:dyDescent="0.3">
      <c r="C825" s="231"/>
    </row>
    <row r="826" spans="3:3" x14ac:dyDescent="0.3">
      <c r="C826" s="231"/>
    </row>
    <row r="827" spans="3:3" x14ac:dyDescent="0.3">
      <c r="C827" s="231"/>
    </row>
    <row r="828" spans="3:3" x14ac:dyDescent="0.3">
      <c r="C828" s="231"/>
    </row>
    <row r="829" spans="3:3" x14ac:dyDescent="0.3">
      <c r="C829" s="231"/>
    </row>
    <row r="830" spans="3:3" x14ac:dyDescent="0.3">
      <c r="C830" s="231"/>
    </row>
    <row r="831" spans="3:3" x14ac:dyDescent="0.3">
      <c r="C831" s="231"/>
    </row>
    <row r="832" spans="3:3" x14ac:dyDescent="0.3">
      <c r="C832" s="231"/>
    </row>
    <row r="833" spans="3:3" x14ac:dyDescent="0.3">
      <c r="C833" s="231"/>
    </row>
    <row r="834" spans="3:3" x14ac:dyDescent="0.3">
      <c r="C834" s="231"/>
    </row>
    <row r="835" spans="3:3" x14ac:dyDescent="0.3">
      <c r="C835" s="231"/>
    </row>
    <row r="836" spans="3:3" x14ac:dyDescent="0.3">
      <c r="C836" s="231"/>
    </row>
    <row r="837" spans="3:3" x14ac:dyDescent="0.3">
      <c r="C837" s="231"/>
    </row>
    <row r="838" spans="3:3" x14ac:dyDescent="0.3">
      <c r="C838" s="231"/>
    </row>
    <row r="839" spans="3:3" x14ac:dyDescent="0.3">
      <c r="C839" s="231"/>
    </row>
    <row r="840" spans="3:3" x14ac:dyDescent="0.3">
      <c r="C840" s="231"/>
    </row>
    <row r="841" spans="3:3" x14ac:dyDescent="0.3">
      <c r="C841" s="231"/>
    </row>
    <row r="842" spans="3:3" x14ac:dyDescent="0.3">
      <c r="C842" s="231"/>
    </row>
    <row r="843" spans="3:3" x14ac:dyDescent="0.3">
      <c r="C843" s="231"/>
    </row>
    <row r="844" spans="3:3" x14ac:dyDescent="0.3">
      <c r="C844" s="231"/>
    </row>
    <row r="845" spans="3:3" x14ac:dyDescent="0.3">
      <c r="C845" s="231"/>
    </row>
    <row r="846" spans="3:3" x14ac:dyDescent="0.3">
      <c r="C846" s="231"/>
    </row>
    <row r="847" spans="3:3" x14ac:dyDescent="0.3">
      <c r="C847" s="231"/>
    </row>
    <row r="848" spans="3:3" x14ac:dyDescent="0.3">
      <c r="C848" s="231"/>
    </row>
    <row r="849" spans="3:3" x14ac:dyDescent="0.3">
      <c r="C849" s="231"/>
    </row>
    <row r="850" spans="3:3" x14ac:dyDescent="0.3">
      <c r="C850" s="231"/>
    </row>
    <row r="851" spans="3:3" x14ac:dyDescent="0.3">
      <c r="C851" s="231"/>
    </row>
    <row r="852" spans="3:3" x14ac:dyDescent="0.3">
      <c r="C852" s="231"/>
    </row>
    <row r="853" spans="3:3" x14ac:dyDescent="0.3">
      <c r="C853" s="231"/>
    </row>
    <row r="854" spans="3:3" x14ac:dyDescent="0.3">
      <c r="C854" s="231"/>
    </row>
    <row r="855" spans="3:3" x14ac:dyDescent="0.3">
      <c r="C855" s="231"/>
    </row>
    <row r="856" spans="3:3" x14ac:dyDescent="0.3">
      <c r="C856" s="231"/>
    </row>
    <row r="857" spans="3:3" x14ac:dyDescent="0.3">
      <c r="C857" s="231"/>
    </row>
    <row r="858" spans="3:3" x14ac:dyDescent="0.3">
      <c r="C858" s="231"/>
    </row>
    <row r="859" spans="3:3" x14ac:dyDescent="0.3">
      <c r="C859" s="231"/>
    </row>
    <row r="860" spans="3:3" x14ac:dyDescent="0.3">
      <c r="C860" s="231"/>
    </row>
    <row r="861" spans="3:3" x14ac:dyDescent="0.3">
      <c r="C861" s="231"/>
    </row>
    <row r="862" spans="3:3" x14ac:dyDescent="0.3">
      <c r="C862" s="231"/>
    </row>
    <row r="863" spans="3:3" x14ac:dyDescent="0.3">
      <c r="C863" s="231"/>
    </row>
    <row r="864" spans="3:3" x14ac:dyDescent="0.3">
      <c r="C864" s="231"/>
    </row>
    <row r="865" spans="3:3" x14ac:dyDescent="0.3">
      <c r="C865" s="231"/>
    </row>
    <row r="866" spans="3:3" x14ac:dyDescent="0.3">
      <c r="C866" s="231"/>
    </row>
    <row r="867" spans="3:3" x14ac:dyDescent="0.3">
      <c r="C867" s="231"/>
    </row>
    <row r="868" spans="3:3" x14ac:dyDescent="0.3">
      <c r="C868" s="231"/>
    </row>
    <row r="869" spans="3:3" x14ac:dyDescent="0.3">
      <c r="C869" s="231"/>
    </row>
    <row r="870" spans="3:3" x14ac:dyDescent="0.3">
      <c r="C870" s="231"/>
    </row>
    <row r="871" spans="3:3" x14ac:dyDescent="0.3">
      <c r="C871" s="231"/>
    </row>
    <row r="872" spans="3:3" x14ac:dyDescent="0.3">
      <c r="C872" s="231"/>
    </row>
    <row r="873" spans="3:3" x14ac:dyDescent="0.3">
      <c r="C873" s="231"/>
    </row>
    <row r="874" spans="3:3" x14ac:dyDescent="0.3">
      <c r="C874" s="231"/>
    </row>
    <row r="875" spans="3:3" x14ac:dyDescent="0.3">
      <c r="C875" s="231"/>
    </row>
    <row r="876" spans="3:3" x14ac:dyDescent="0.3">
      <c r="C876" s="231"/>
    </row>
    <row r="877" spans="3:3" x14ac:dyDescent="0.3">
      <c r="C877" s="231"/>
    </row>
    <row r="878" spans="3:3" x14ac:dyDescent="0.3">
      <c r="C878" s="231"/>
    </row>
    <row r="879" spans="3:3" x14ac:dyDescent="0.3">
      <c r="C879" s="231"/>
    </row>
    <row r="880" spans="3:3" x14ac:dyDescent="0.3">
      <c r="C880" s="231"/>
    </row>
    <row r="881" spans="3:3" x14ac:dyDescent="0.3">
      <c r="C881" s="231"/>
    </row>
    <row r="882" spans="3:3" x14ac:dyDescent="0.3">
      <c r="C882" s="231"/>
    </row>
    <row r="883" spans="3:3" x14ac:dyDescent="0.3">
      <c r="C883" s="231"/>
    </row>
    <row r="884" spans="3:3" x14ac:dyDescent="0.3">
      <c r="C884" s="231"/>
    </row>
    <row r="885" spans="3:3" x14ac:dyDescent="0.3">
      <c r="C885" s="231"/>
    </row>
    <row r="886" spans="3:3" x14ac:dyDescent="0.3">
      <c r="C886" s="231"/>
    </row>
    <row r="887" spans="3:3" x14ac:dyDescent="0.3">
      <c r="C887" s="231"/>
    </row>
    <row r="888" spans="3:3" x14ac:dyDescent="0.3">
      <c r="C888" s="231"/>
    </row>
    <row r="889" spans="3:3" x14ac:dyDescent="0.3">
      <c r="C889" s="231"/>
    </row>
    <row r="890" spans="3:3" x14ac:dyDescent="0.3">
      <c r="C890" s="231"/>
    </row>
    <row r="891" spans="3:3" x14ac:dyDescent="0.3">
      <c r="C891" s="231"/>
    </row>
    <row r="892" spans="3:3" x14ac:dyDescent="0.3">
      <c r="C892" s="231"/>
    </row>
    <row r="893" spans="3:3" x14ac:dyDescent="0.3">
      <c r="C893" s="231"/>
    </row>
    <row r="894" spans="3:3" x14ac:dyDescent="0.3">
      <c r="C894" s="231"/>
    </row>
    <row r="895" spans="3:3" x14ac:dyDescent="0.3">
      <c r="C895" s="231"/>
    </row>
    <row r="896" spans="3:3" x14ac:dyDescent="0.3">
      <c r="C896" s="231"/>
    </row>
    <row r="897" spans="3:3" x14ac:dyDescent="0.3">
      <c r="C897" s="231"/>
    </row>
    <row r="898" spans="3:3" x14ac:dyDescent="0.3">
      <c r="C898" s="231"/>
    </row>
    <row r="899" spans="3:3" x14ac:dyDescent="0.3">
      <c r="C899" s="231"/>
    </row>
    <row r="900" spans="3:3" x14ac:dyDescent="0.3">
      <c r="C900" s="231"/>
    </row>
    <row r="901" spans="3:3" x14ac:dyDescent="0.3">
      <c r="C901" s="231"/>
    </row>
    <row r="902" spans="3:3" x14ac:dyDescent="0.3">
      <c r="C902" s="231"/>
    </row>
    <row r="903" spans="3:3" x14ac:dyDescent="0.3">
      <c r="C903" s="231"/>
    </row>
    <row r="904" spans="3:3" x14ac:dyDescent="0.3">
      <c r="C904" s="231"/>
    </row>
    <row r="905" spans="3:3" x14ac:dyDescent="0.3">
      <c r="C905" s="231"/>
    </row>
    <row r="906" spans="3:3" x14ac:dyDescent="0.3">
      <c r="C906" s="231"/>
    </row>
    <row r="907" spans="3:3" x14ac:dyDescent="0.3">
      <c r="C907" s="231"/>
    </row>
    <row r="908" spans="3:3" x14ac:dyDescent="0.3">
      <c r="C908" s="231"/>
    </row>
    <row r="909" spans="3:3" x14ac:dyDescent="0.3">
      <c r="C909" s="231"/>
    </row>
    <row r="910" spans="3:3" x14ac:dyDescent="0.3">
      <c r="C910" s="231"/>
    </row>
    <row r="911" spans="3:3" x14ac:dyDescent="0.3">
      <c r="C911" s="231"/>
    </row>
    <row r="912" spans="3:3" x14ac:dyDescent="0.3">
      <c r="C912" s="231"/>
    </row>
    <row r="913" spans="3:3" x14ac:dyDescent="0.3">
      <c r="C913" s="231"/>
    </row>
    <row r="914" spans="3:3" x14ac:dyDescent="0.3">
      <c r="C914" s="231"/>
    </row>
    <row r="915" spans="3:3" x14ac:dyDescent="0.3">
      <c r="C915" s="231"/>
    </row>
    <row r="916" spans="3:3" x14ac:dyDescent="0.3">
      <c r="C916" s="231"/>
    </row>
    <row r="917" spans="3:3" x14ac:dyDescent="0.3">
      <c r="C917" s="231"/>
    </row>
    <row r="918" spans="3:3" x14ac:dyDescent="0.3">
      <c r="C918" s="231"/>
    </row>
    <row r="919" spans="3:3" x14ac:dyDescent="0.3">
      <c r="C919" s="231"/>
    </row>
    <row r="920" spans="3:3" x14ac:dyDescent="0.3">
      <c r="C920" s="231"/>
    </row>
    <row r="921" spans="3:3" x14ac:dyDescent="0.3">
      <c r="C921" s="231"/>
    </row>
    <row r="922" spans="3:3" x14ac:dyDescent="0.3">
      <c r="C922" s="231"/>
    </row>
    <row r="923" spans="3:3" x14ac:dyDescent="0.3">
      <c r="C923" s="231"/>
    </row>
    <row r="924" spans="3:3" x14ac:dyDescent="0.3">
      <c r="C924" s="231"/>
    </row>
    <row r="925" spans="3:3" x14ac:dyDescent="0.3">
      <c r="C925" s="231"/>
    </row>
    <row r="926" spans="3:3" x14ac:dyDescent="0.3">
      <c r="C926" s="231"/>
    </row>
    <row r="927" spans="3:3" x14ac:dyDescent="0.3">
      <c r="C927" s="231"/>
    </row>
    <row r="928" spans="3:3" x14ac:dyDescent="0.3">
      <c r="C928" s="231"/>
    </row>
    <row r="929" spans="3:3" x14ac:dyDescent="0.3">
      <c r="C929" s="231"/>
    </row>
    <row r="930" spans="3:3" x14ac:dyDescent="0.3">
      <c r="C930" s="231"/>
    </row>
    <row r="931" spans="3:3" x14ac:dyDescent="0.3">
      <c r="C931" s="231"/>
    </row>
    <row r="932" spans="3:3" x14ac:dyDescent="0.3">
      <c r="C932" s="231"/>
    </row>
    <row r="933" spans="3:3" x14ac:dyDescent="0.3">
      <c r="C933" s="231"/>
    </row>
    <row r="934" spans="3:3" x14ac:dyDescent="0.3">
      <c r="C934" s="231"/>
    </row>
    <row r="935" spans="3:3" x14ac:dyDescent="0.3">
      <c r="C935" s="231"/>
    </row>
    <row r="936" spans="3:3" x14ac:dyDescent="0.3">
      <c r="C936" s="231"/>
    </row>
    <row r="937" spans="3:3" x14ac:dyDescent="0.3">
      <c r="C937" s="231"/>
    </row>
    <row r="938" spans="3:3" x14ac:dyDescent="0.3">
      <c r="C938" s="231"/>
    </row>
    <row r="939" spans="3:3" x14ac:dyDescent="0.3">
      <c r="C939" s="231"/>
    </row>
    <row r="940" spans="3:3" x14ac:dyDescent="0.3">
      <c r="C940" s="231"/>
    </row>
    <row r="941" spans="3:3" x14ac:dyDescent="0.3">
      <c r="C941" s="231"/>
    </row>
    <row r="942" spans="3:3" x14ac:dyDescent="0.3">
      <c r="C942" s="231"/>
    </row>
    <row r="943" spans="3:3" x14ac:dyDescent="0.3">
      <c r="C943" s="231"/>
    </row>
    <row r="944" spans="3:3" x14ac:dyDescent="0.3">
      <c r="C944" s="231"/>
    </row>
    <row r="945" spans="3:3" x14ac:dyDescent="0.3">
      <c r="C945" s="231"/>
    </row>
    <row r="946" spans="3:3" x14ac:dyDescent="0.3">
      <c r="C946" s="231"/>
    </row>
    <row r="947" spans="3:3" x14ac:dyDescent="0.3">
      <c r="C947" s="231"/>
    </row>
    <row r="948" spans="3:3" x14ac:dyDescent="0.3">
      <c r="C948" s="231"/>
    </row>
    <row r="949" spans="3:3" x14ac:dyDescent="0.3">
      <c r="C949" s="231"/>
    </row>
    <row r="950" spans="3:3" x14ac:dyDescent="0.3">
      <c r="C950" s="231"/>
    </row>
    <row r="951" spans="3:3" x14ac:dyDescent="0.3">
      <c r="C951" s="231"/>
    </row>
    <row r="952" spans="3:3" x14ac:dyDescent="0.3">
      <c r="C952" s="231"/>
    </row>
    <row r="953" spans="3:3" x14ac:dyDescent="0.3">
      <c r="C953" s="231"/>
    </row>
    <row r="954" spans="3:3" x14ac:dyDescent="0.3">
      <c r="C954" s="231"/>
    </row>
    <row r="955" spans="3:3" x14ac:dyDescent="0.3">
      <c r="C955" s="231"/>
    </row>
    <row r="956" spans="3:3" x14ac:dyDescent="0.3">
      <c r="C956" s="231"/>
    </row>
    <row r="957" spans="3:3" x14ac:dyDescent="0.3">
      <c r="C957" s="231"/>
    </row>
    <row r="958" spans="3:3" x14ac:dyDescent="0.3">
      <c r="C958" s="231"/>
    </row>
    <row r="959" spans="3:3" x14ac:dyDescent="0.3">
      <c r="C959" s="231"/>
    </row>
    <row r="960" spans="3:3" x14ac:dyDescent="0.3">
      <c r="C960" s="231"/>
    </row>
    <row r="961" spans="3:3" x14ac:dyDescent="0.3">
      <c r="C961" s="231"/>
    </row>
    <row r="962" spans="3:3" x14ac:dyDescent="0.3">
      <c r="C962" s="231"/>
    </row>
    <row r="963" spans="3:3" x14ac:dyDescent="0.3">
      <c r="C963" s="231"/>
    </row>
    <row r="964" spans="3:3" x14ac:dyDescent="0.3">
      <c r="C964" s="231"/>
    </row>
    <row r="965" spans="3:3" x14ac:dyDescent="0.3">
      <c r="C965" s="231"/>
    </row>
    <row r="966" spans="3:3" x14ac:dyDescent="0.3">
      <c r="C966" s="231"/>
    </row>
    <row r="967" spans="3:3" x14ac:dyDescent="0.3">
      <c r="C967" s="231"/>
    </row>
    <row r="968" spans="3:3" x14ac:dyDescent="0.3">
      <c r="C968" s="231"/>
    </row>
    <row r="969" spans="3:3" x14ac:dyDescent="0.3">
      <c r="C969" s="231"/>
    </row>
    <row r="970" spans="3:3" x14ac:dyDescent="0.3">
      <c r="C970" s="231"/>
    </row>
    <row r="971" spans="3:3" x14ac:dyDescent="0.3">
      <c r="C971" s="231"/>
    </row>
    <row r="972" spans="3:3" x14ac:dyDescent="0.3">
      <c r="C972" s="231"/>
    </row>
    <row r="973" spans="3:3" x14ac:dyDescent="0.3">
      <c r="C973" s="231"/>
    </row>
    <row r="974" spans="3:3" x14ac:dyDescent="0.3">
      <c r="C974" s="231"/>
    </row>
    <row r="975" spans="3:3" x14ac:dyDescent="0.3">
      <c r="C975" s="231"/>
    </row>
    <row r="976" spans="3:3" x14ac:dyDescent="0.3">
      <c r="C976" s="231"/>
    </row>
    <row r="977" spans="3:3" x14ac:dyDescent="0.3">
      <c r="C977" s="231"/>
    </row>
    <row r="978" spans="3:3" x14ac:dyDescent="0.3">
      <c r="C978" s="231"/>
    </row>
    <row r="979" spans="3:3" x14ac:dyDescent="0.3">
      <c r="C979" s="231"/>
    </row>
    <row r="980" spans="3:3" x14ac:dyDescent="0.3">
      <c r="C980" s="231"/>
    </row>
    <row r="981" spans="3:3" x14ac:dyDescent="0.3">
      <c r="C981" s="231"/>
    </row>
    <row r="982" spans="3:3" x14ac:dyDescent="0.3">
      <c r="C982" s="231"/>
    </row>
    <row r="983" spans="3:3" x14ac:dyDescent="0.3">
      <c r="C983" s="231"/>
    </row>
    <row r="984" spans="3:3" x14ac:dyDescent="0.3">
      <c r="C984" s="231"/>
    </row>
    <row r="985" spans="3:3" x14ac:dyDescent="0.3">
      <c r="C985" s="231"/>
    </row>
    <row r="986" spans="3:3" x14ac:dyDescent="0.3">
      <c r="C986" s="231"/>
    </row>
    <row r="987" spans="3:3" x14ac:dyDescent="0.3">
      <c r="C987" s="231"/>
    </row>
    <row r="988" spans="3:3" x14ac:dyDescent="0.3">
      <c r="C988" s="231"/>
    </row>
    <row r="989" spans="3:3" x14ac:dyDescent="0.3">
      <c r="C989" s="231"/>
    </row>
    <row r="990" spans="3:3" x14ac:dyDescent="0.3">
      <c r="C990" s="231"/>
    </row>
    <row r="991" spans="3:3" x14ac:dyDescent="0.3">
      <c r="C991" s="231"/>
    </row>
    <row r="992" spans="3:3" x14ac:dyDescent="0.3">
      <c r="C992" s="231"/>
    </row>
    <row r="993" spans="3:3" x14ac:dyDescent="0.3">
      <c r="C993" s="231"/>
    </row>
    <row r="994" spans="3:3" x14ac:dyDescent="0.3">
      <c r="C994" s="231"/>
    </row>
    <row r="995" spans="3:3" x14ac:dyDescent="0.3">
      <c r="C995" s="231"/>
    </row>
    <row r="996" spans="3:3" x14ac:dyDescent="0.3">
      <c r="C996" s="231"/>
    </row>
    <row r="997" spans="3:3" x14ac:dyDescent="0.3">
      <c r="C997" s="231"/>
    </row>
    <row r="998" spans="3:3" x14ac:dyDescent="0.3">
      <c r="C998" s="231"/>
    </row>
    <row r="999" spans="3:3" x14ac:dyDescent="0.3">
      <c r="C999" s="231"/>
    </row>
  </sheetData>
  <autoFilter ref="A1:H66" xr:uid="{862AB6E4-929E-4CA8-A82A-84513D3AB1A7}">
    <sortState xmlns:xlrd2="http://schemas.microsoft.com/office/spreadsheetml/2017/richdata2" ref="A2:H66">
      <sortCondition ref="A2:A66"/>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66">
    <cfRule type="colorScale" priority="335">
      <colorScale>
        <cfvo type="min"/>
        <cfvo type="percentile" val="50"/>
        <cfvo type="max"/>
        <color rgb="FFF8696B"/>
        <color rgb="FFFFEB84"/>
        <color rgb="FF63BE7B"/>
      </colorScale>
    </cfRule>
  </conditionalFormatting>
  <conditionalFormatting sqref="H2:H66">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66" xr:uid="{3116E6BD-2D16-4A6F-A5C8-481532240C5E}">
      <formula1>"Базовая часть, Вариативная часть"</formula1>
    </dataValidation>
    <dataValidation allowBlank="1" showErrorMessage="1" sqref="A2:B66" xr:uid="{54050D2F-744B-48E0-BE9B-3F74DB06C35B}"/>
  </dataValidations>
  <hyperlinks>
    <hyperlink ref="A41" r:id="rId1" display="https://www.rothenberger.ru/catalog/oborudovanie_instrument_dlya_svarki_i_obrabotki_polimernykh_trub/svarochnye_apparaty_dlya_rastrubnoy_svarki_polimernykh_trub/" xr:uid="{23DB2177-1F45-45AD-8F58-AF9C9BBD538D}"/>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D669AD61-DD14-4162-AEA0-256077F9545E}">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20"/>
      <selection pane="bottomLeft" activeCell="A2" sqref="A2:C20"/>
    </sheetView>
  </sheetViews>
  <sheetFormatPr defaultColWidth="9.109375" defaultRowHeight="15.6" x14ac:dyDescent="0.3"/>
  <cols>
    <col min="1" max="1" width="32.6640625" style="230" customWidth="1"/>
    <col min="2" max="2" width="100.6640625" style="52" customWidth="1"/>
    <col min="3" max="3" width="20.44140625" style="236" customWidth="1"/>
    <col min="4" max="4" width="14.44140625" style="236" customWidth="1"/>
    <col min="5" max="5" width="25.6640625" style="236" customWidth="1"/>
    <col min="6" max="6" width="14.33203125" style="236" customWidth="1"/>
    <col min="7" max="7" width="13.88671875" style="11" customWidth="1"/>
    <col min="8" max="8" width="20.88671875" style="11" customWidth="1"/>
    <col min="9" max="16384" width="9.109375" style="52"/>
  </cols>
  <sheetData>
    <row r="1" spans="1:8" ht="31.2" x14ac:dyDescent="0.3">
      <c r="A1" s="224" t="s">
        <v>1</v>
      </c>
      <c r="B1" s="225" t="s">
        <v>10</v>
      </c>
      <c r="C1" s="226" t="s">
        <v>2</v>
      </c>
      <c r="D1" s="224" t="s">
        <v>4</v>
      </c>
      <c r="E1" s="224" t="s">
        <v>3</v>
      </c>
      <c r="F1" s="224" t="s">
        <v>8</v>
      </c>
      <c r="G1" s="225" t="s">
        <v>33</v>
      </c>
      <c r="H1" s="224" t="s">
        <v>34</v>
      </c>
    </row>
    <row r="2" spans="1:8" ht="31.2" x14ac:dyDescent="0.3">
      <c r="A2" s="244" t="s">
        <v>382</v>
      </c>
      <c r="B2" s="232" t="s">
        <v>383</v>
      </c>
      <c r="C2" s="15" t="s">
        <v>5</v>
      </c>
      <c r="D2" s="55">
        <v>1</v>
      </c>
      <c r="E2" s="239" t="s">
        <v>6</v>
      </c>
      <c r="F2" s="59">
        <v>1</v>
      </c>
      <c r="G2" s="11">
        <f t="shared" ref="G2:G32" si="0">COUNTIF($A$2:$A$999,A2)</f>
        <v>1</v>
      </c>
      <c r="H2" s="11" t="s">
        <v>37</v>
      </c>
    </row>
    <row r="3" spans="1:8" x14ac:dyDescent="0.3">
      <c r="A3" s="244" t="s">
        <v>25</v>
      </c>
      <c r="B3" s="232" t="s">
        <v>135</v>
      </c>
      <c r="C3" s="15" t="s">
        <v>5</v>
      </c>
      <c r="D3" s="55">
        <v>1</v>
      </c>
      <c r="E3" s="55" t="s">
        <v>6</v>
      </c>
      <c r="F3" s="59">
        <f>D3</f>
        <v>1</v>
      </c>
      <c r="G3" s="11">
        <f t="shared" si="0"/>
        <v>1</v>
      </c>
      <c r="H3" s="11" t="s">
        <v>37</v>
      </c>
    </row>
    <row r="4" spans="1:8" x14ac:dyDescent="0.3">
      <c r="A4" s="16" t="s">
        <v>432</v>
      </c>
      <c r="B4" s="232" t="s">
        <v>137</v>
      </c>
      <c r="C4" s="15" t="s">
        <v>5</v>
      </c>
      <c r="D4" s="55">
        <v>1</v>
      </c>
      <c r="E4" s="55" t="s">
        <v>6</v>
      </c>
      <c r="F4" s="59">
        <f>D4</f>
        <v>1</v>
      </c>
      <c r="G4" s="11">
        <f t="shared" si="0"/>
        <v>1</v>
      </c>
      <c r="H4" s="11" t="s">
        <v>37</v>
      </c>
    </row>
    <row r="5" spans="1:8" x14ac:dyDescent="0.3">
      <c r="A5" s="16" t="s">
        <v>144</v>
      </c>
      <c r="B5" s="227" t="s">
        <v>145</v>
      </c>
      <c r="C5" s="15" t="s">
        <v>5</v>
      </c>
      <c r="D5" s="55">
        <v>1</v>
      </c>
      <c r="E5" s="239" t="s">
        <v>6</v>
      </c>
      <c r="F5" s="59">
        <v>1</v>
      </c>
      <c r="G5" s="11">
        <f t="shared" si="0"/>
        <v>1</v>
      </c>
      <c r="H5" s="11" t="s">
        <v>37</v>
      </c>
    </row>
    <row r="6" spans="1:8" ht="46.8" x14ac:dyDescent="0.3">
      <c r="A6" s="16" t="s">
        <v>133</v>
      </c>
      <c r="B6" s="227" t="s">
        <v>134</v>
      </c>
      <c r="C6" s="15" t="s">
        <v>5</v>
      </c>
      <c r="D6" s="55">
        <v>1</v>
      </c>
      <c r="E6" s="55" t="s">
        <v>6</v>
      </c>
      <c r="F6" s="59">
        <f>D6</f>
        <v>1</v>
      </c>
      <c r="G6" s="11">
        <f t="shared" si="0"/>
        <v>1</v>
      </c>
      <c r="H6" s="11" t="s">
        <v>37</v>
      </c>
    </row>
    <row r="7" spans="1:8" x14ac:dyDescent="0.3">
      <c r="A7" s="13" t="s">
        <v>196</v>
      </c>
      <c r="B7" s="241" t="s">
        <v>197</v>
      </c>
      <c r="C7" s="15" t="s">
        <v>7</v>
      </c>
      <c r="D7" s="15">
        <v>1</v>
      </c>
      <c r="E7" s="253" t="s">
        <v>139</v>
      </c>
      <c r="F7" s="15">
        <v>1</v>
      </c>
      <c r="G7" s="11">
        <f t="shared" si="0"/>
        <v>2</v>
      </c>
      <c r="H7" s="11" t="s">
        <v>37</v>
      </c>
    </row>
    <row r="8" spans="1:8" x14ac:dyDescent="0.3">
      <c r="A8" s="13" t="s">
        <v>196</v>
      </c>
      <c r="B8" s="243" t="s">
        <v>197</v>
      </c>
      <c r="C8" s="15" t="s">
        <v>7</v>
      </c>
      <c r="D8" s="15">
        <v>1</v>
      </c>
      <c r="E8" s="253" t="s">
        <v>139</v>
      </c>
      <c r="F8" s="15">
        <v>1</v>
      </c>
      <c r="G8" s="11">
        <f t="shared" si="0"/>
        <v>2</v>
      </c>
      <c r="H8" s="11" t="s">
        <v>37</v>
      </c>
    </row>
    <row r="9" spans="1:8" ht="31.2" x14ac:dyDescent="0.3">
      <c r="A9" s="13" t="s">
        <v>190</v>
      </c>
      <c r="B9" s="227" t="s">
        <v>132</v>
      </c>
      <c r="C9" s="15" t="s">
        <v>5</v>
      </c>
      <c r="D9" s="53">
        <v>1</v>
      </c>
      <c r="E9" s="239" t="s">
        <v>6</v>
      </c>
      <c r="F9" s="53">
        <v>1</v>
      </c>
      <c r="G9" s="11">
        <f t="shared" si="0"/>
        <v>1</v>
      </c>
      <c r="H9" s="11" t="s">
        <v>37</v>
      </c>
    </row>
    <row r="10" spans="1:8" x14ac:dyDescent="0.3">
      <c r="A10" s="16" t="s">
        <v>140</v>
      </c>
      <c r="B10" s="232" t="s">
        <v>124</v>
      </c>
      <c r="C10" s="15" t="s">
        <v>5</v>
      </c>
      <c r="D10" s="53">
        <v>1</v>
      </c>
      <c r="E10" s="53" t="s">
        <v>139</v>
      </c>
      <c r="F10" s="53">
        <v>1</v>
      </c>
      <c r="G10" s="11">
        <f t="shared" si="0"/>
        <v>1</v>
      </c>
      <c r="H10" s="11" t="s">
        <v>37</v>
      </c>
    </row>
    <row r="11" spans="1:8" x14ac:dyDescent="0.3">
      <c r="A11" s="16" t="s">
        <v>28</v>
      </c>
      <c r="B11" s="232" t="s">
        <v>132</v>
      </c>
      <c r="C11" s="15" t="s">
        <v>5</v>
      </c>
      <c r="D11" s="59">
        <v>1</v>
      </c>
      <c r="E11" s="59" t="s">
        <v>6</v>
      </c>
      <c r="F11" s="59">
        <f>D11</f>
        <v>1</v>
      </c>
      <c r="G11" s="11">
        <f t="shared" si="0"/>
        <v>2</v>
      </c>
      <c r="H11" s="11" t="s">
        <v>37</v>
      </c>
    </row>
    <row r="12" spans="1:8" x14ac:dyDescent="0.3">
      <c r="A12" s="228" t="s">
        <v>28</v>
      </c>
      <c r="B12" s="227" t="s">
        <v>132</v>
      </c>
      <c r="C12" s="15" t="s">
        <v>5</v>
      </c>
      <c r="D12" s="53">
        <v>1</v>
      </c>
      <c r="E12" s="53" t="s">
        <v>6</v>
      </c>
      <c r="F12" s="53">
        <v>1</v>
      </c>
      <c r="G12" s="11">
        <f t="shared" si="0"/>
        <v>2</v>
      </c>
      <c r="H12" s="11" t="s">
        <v>37</v>
      </c>
    </row>
    <row r="13" spans="1:8" x14ac:dyDescent="0.3">
      <c r="A13" s="16" t="s">
        <v>27</v>
      </c>
      <c r="B13" s="232" t="s">
        <v>138</v>
      </c>
      <c r="C13" s="15" t="s">
        <v>5</v>
      </c>
      <c r="D13" s="53">
        <v>1</v>
      </c>
      <c r="E13" s="53" t="s">
        <v>139</v>
      </c>
      <c r="F13" s="53">
        <v>1</v>
      </c>
      <c r="G13" s="11">
        <f t="shared" si="0"/>
        <v>3</v>
      </c>
      <c r="H13" s="11" t="s">
        <v>37</v>
      </c>
    </row>
    <row r="14" spans="1:8" x14ac:dyDescent="0.3">
      <c r="A14" s="13" t="s">
        <v>27</v>
      </c>
      <c r="B14" s="246" t="s">
        <v>189</v>
      </c>
      <c r="C14" s="15" t="s">
        <v>5</v>
      </c>
      <c r="D14" s="239">
        <v>1</v>
      </c>
      <c r="E14" s="239" t="s">
        <v>6</v>
      </c>
      <c r="F14" s="53">
        <f>D14</f>
        <v>1</v>
      </c>
      <c r="G14" s="11">
        <f t="shared" si="0"/>
        <v>3</v>
      </c>
      <c r="H14" s="11" t="s">
        <v>37</v>
      </c>
    </row>
    <row r="15" spans="1:8" x14ac:dyDescent="0.3">
      <c r="A15" s="248" t="s">
        <v>27</v>
      </c>
      <c r="B15" s="246" t="s">
        <v>189</v>
      </c>
      <c r="C15" s="15" t="s">
        <v>5</v>
      </c>
      <c r="D15" s="239">
        <v>1</v>
      </c>
      <c r="E15" s="239" t="s">
        <v>6</v>
      </c>
      <c r="F15" s="53">
        <f>D15</f>
        <v>1</v>
      </c>
      <c r="G15" s="11">
        <f t="shared" si="0"/>
        <v>3</v>
      </c>
      <c r="H15" s="11" t="s">
        <v>37</v>
      </c>
    </row>
    <row r="16" spans="1:8" x14ac:dyDescent="0.3">
      <c r="A16" s="13" t="s">
        <v>191</v>
      </c>
      <c r="B16" s="227" t="s">
        <v>192</v>
      </c>
      <c r="C16" s="15" t="s">
        <v>7</v>
      </c>
      <c r="D16" s="53">
        <v>1</v>
      </c>
      <c r="E16" s="53" t="s">
        <v>6</v>
      </c>
      <c r="F16" s="53">
        <f>D16</f>
        <v>1</v>
      </c>
      <c r="G16" s="11">
        <f t="shared" si="0"/>
        <v>2</v>
      </c>
      <c r="H16" s="11" t="s">
        <v>37</v>
      </c>
    </row>
    <row r="17" spans="1:8" x14ac:dyDescent="0.3">
      <c r="A17" s="13" t="s">
        <v>191</v>
      </c>
      <c r="B17" s="250" t="s">
        <v>255</v>
      </c>
      <c r="C17" s="15" t="s">
        <v>7</v>
      </c>
      <c r="D17" s="53">
        <v>1</v>
      </c>
      <c r="E17" s="53" t="s">
        <v>6</v>
      </c>
      <c r="F17" s="53">
        <f>D17</f>
        <v>1</v>
      </c>
      <c r="G17" s="11">
        <f t="shared" si="0"/>
        <v>2</v>
      </c>
      <c r="H17" s="11" t="s">
        <v>37</v>
      </c>
    </row>
    <row r="18" spans="1:8" ht="31.2" x14ac:dyDescent="0.3">
      <c r="A18" s="16" t="s">
        <v>130</v>
      </c>
      <c r="B18" s="249" t="s">
        <v>431</v>
      </c>
      <c r="C18" s="15" t="s">
        <v>5</v>
      </c>
      <c r="D18" s="59">
        <v>1</v>
      </c>
      <c r="E18" s="59" t="s">
        <v>6</v>
      </c>
      <c r="F18" s="59">
        <f>D18</f>
        <v>1</v>
      </c>
      <c r="G18" s="11">
        <f t="shared" si="0"/>
        <v>1</v>
      </c>
      <c r="H18" s="11" t="s">
        <v>37</v>
      </c>
    </row>
    <row r="19" spans="1:8" ht="46.8" x14ac:dyDescent="0.3">
      <c r="A19" s="13" t="s">
        <v>119</v>
      </c>
      <c r="B19" s="250" t="s">
        <v>120</v>
      </c>
      <c r="C19" s="15" t="s">
        <v>18</v>
      </c>
      <c r="D19" s="53">
        <v>1</v>
      </c>
      <c r="E19" s="53" t="s">
        <v>139</v>
      </c>
      <c r="F19" s="53">
        <v>13</v>
      </c>
      <c r="G19" s="11">
        <f t="shared" si="0"/>
        <v>1</v>
      </c>
      <c r="H19" s="11" t="s">
        <v>37</v>
      </c>
    </row>
    <row r="20" spans="1:8" x14ac:dyDescent="0.3">
      <c r="A20" s="13" t="s">
        <v>42</v>
      </c>
      <c r="B20" s="227" t="s">
        <v>389</v>
      </c>
      <c r="C20" s="15" t="s">
        <v>7</v>
      </c>
      <c r="D20" s="53">
        <v>1</v>
      </c>
      <c r="E20" s="53" t="s">
        <v>6</v>
      </c>
      <c r="F20" s="53">
        <v>1</v>
      </c>
      <c r="G20" s="11">
        <f t="shared" si="0"/>
        <v>1</v>
      </c>
      <c r="H20" s="11" t="s">
        <v>37</v>
      </c>
    </row>
    <row r="21" spans="1:8" x14ac:dyDescent="0.3">
      <c r="A21" s="16" t="s">
        <v>141</v>
      </c>
      <c r="B21" s="232" t="s">
        <v>142</v>
      </c>
      <c r="C21" s="15" t="s">
        <v>7</v>
      </c>
      <c r="D21" s="55">
        <v>1</v>
      </c>
      <c r="E21" s="55" t="s">
        <v>6</v>
      </c>
      <c r="F21" s="59">
        <f>D21</f>
        <v>1</v>
      </c>
      <c r="G21" s="11">
        <f t="shared" si="0"/>
        <v>1</v>
      </c>
      <c r="H21" s="11" t="s">
        <v>37</v>
      </c>
    </row>
    <row r="22" spans="1:8" x14ac:dyDescent="0.3">
      <c r="A22" s="248" t="s">
        <v>24</v>
      </c>
      <c r="B22" s="241" t="s">
        <v>257</v>
      </c>
      <c r="C22" s="15" t="s">
        <v>7</v>
      </c>
      <c r="D22" s="239">
        <v>1</v>
      </c>
      <c r="E22" s="239" t="s">
        <v>6</v>
      </c>
      <c r="F22" s="53">
        <v>1</v>
      </c>
      <c r="G22" s="11">
        <f t="shared" si="0"/>
        <v>2</v>
      </c>
      <c r="H22" s="11" t="s">
        <v>37</v>
      </c>
    </row>
    <row r="23" spans="1:8" x14ac:dyDescent="0.3">
      <c r="A23" s="13" t="s">
        <v>24</v>
      </c>
      <c r="B23" s="227" t="s">
        <v>387</v>
      </c>
      <c r="C23" s="15" t="s">
        <v>7</v>
      </c>
      <c r="D23" s="53">
        <v>1</v>
      </c>
      <c r="E23" s="53" t="s">
        <v>6</v>
      </c>
      <c r="F23" s="53">
        <v>1</v>
      </c>
      <c r="G23" s="11">
        <f t="shared" si="0"/>
        <v>2</v>
      </c>
      <c r="H23" s="11" t="s">
        <v>37</v>
      </c>
    </row>
    <row r="24" spans="1:8" x14ac:dyDescent="0.3">
      <c r="A24" s="13" t="s">
        <v>61</v>
      </c>
      <c r="B24" s="247" t="s">
        <v>193</v>
      </c>
      <c r="C24" s="15" t="s">
        <v>7</v>
      </c>
      <c r="D24" s="53">
        <v>1</v>
      </c>
      <c r="E24" s="53" t="s">
        <v>6</v>
      </c>
      <c r="F24" s="53">
        <v>1</v>
      </c>
      <c r="G24" s="11">
        <f t="shared" si="0"/>
        <v>1</v>
      </c>
      <c r="H24" s="11" t="s">
        <v>37</v>
      </c>
    </row>
    <row r="25" spans="1:8" x14ac:dyDescent="0.3">
      <c r="A25" s="16" t="s">
        <v>433</v>
      </c>
      <c r="B25" s="251" t="s">
        <v>385</v>
      </c>
      <c r="C25" s="15" t="s">
        <v>5</v>
      </c>
      <c r="D25" s="59">
        <v>1</v>
      </c>
      <c r="E25" s="53" t="s">
        <v>6</v>
      </c>
      <c r="F25" s="59">
        <v>1</v>
      </c>
      <c r="G25" s="11">
        <f t="shared" si="0"/>
        <v>1</v>
      </c>
      <c r="H25" s="11" t="s">
        <v>37</v>
      </c>
    </row>
    <row r="26" spans="1:8" x14ac:dyDescent="0.3">
      <c r="A26" s="16" t="s">
        <v>64</v>
      </c>
      <c r="B26" s="249" t="s">
        <v>143</v>
      </c>
      <c r="C26" s="15" t="s">
        <v>7</v>
      </c>
      <c r="D26" s="59">
        <v>1</v>
      </c>
      <c r="E26" s="59" t="s">
        <v>6</v>
      </c>
      <c r="F26" s="59">
        <f>D26</f>
        <v>1</v>
      </c>
      <c r="G26" s="11">
        <f t="shared" si="0"/>
        <v>3</v>
      </c>
      <c r="H26" s="11" t="s">
        <v>37</v>
      </c>
    </row>
    <row r="27" spans="1:8" x14ac:dyDescent="0.3">
      <c r="A27" s="13" t="s">
        <v>64</v>
      </c>
      <c r="B27" s="241" t="s">
        <v>195</v>
      </c>
      <c r="C27" s="15" t="s">
        <v>7</v>
      </c>
      <c r="D27" s="53">
        <v>1</v>
      </c>
      <c r="E27" s="53" t="s">
        <v>6</v>
      </c>
      <c r="F27" s="53">
        <v>1</v>
      </c>
      <c r="G27" s="11">
        <f t="shared" si="0"/>
        <v>3</v>
      </c>
      <c r="H27" s="11" t="s">
        <v>37</v>
      </c>
    </row>
    <row r="28" spans="1:8" x14ac:dyDescent="0.3">
      <c r="A28" s="13" t="s">
        <v>64</v>
      </c>
      <c r="B28" s="241" t="s">
        <v>259</v>
      </c>
      <c r="C28" s="15" t="s">
        <v>7</v>
      </c>
      <c r="D28" s="53">
        <v>1</v>
      </c>
      <c r="E28" s="239" t="s">
        <v>6</v>
      </c>
      <c r="F28" s="53">
        <v>1</v>
      </c>
      <c r="G28" s="11">
        <f t="shared" si="0"/>
        <v>3</v>
      </c>
      <c r="H28" s="11" t="s">
        <v>37</v>
      </c>
    </row>
    <row r="29" spans="1:8" ht="31.2" x14ac:dyDescent="0.3">
      <c r="A29" s="13" t="s">
        <v>434</v>
      </c>
      <c r="B29" s="227" t="s">
        <v>391</v>
      </c>
      <c r="C29" s="15" t="s">
        <v>7</v>
      </c>
      <c r="D29" s="53">
        <v>1</v>
      </c>
      <c r="E29" s="239" t="s">
        <v>6</v>
      </c>
      <c r="F29" s="53">
        <v>1</v>
      </c>
      <c r="G29" s="11">
        <f t="shared" si="0"/>
        <v>1</v>
      </c>
      <c r="H29" s="11" t="s">
        <v>37</v>
      </c>
    </row>
    <row r="30" spans="1:8" x14ac:dyDescent="0.3">
      <c r="A30" s="13" t="s">
        <v>63</v>
      </c>
      <c r="B30" s="241" t="s">
        <v>194</v>
      </c>
      <c r="C30" s="15" t="s">
        <v>7</v>
      </c>
      <c r="D30" s="239">
        <v>1</v>
      </c>
      <c r="E30" s="239" t="s">
        <v>6</v>
      </c>
      <c r="F30" s="53">
        <v>1</v>
      </c>
      <c r="G30" s="11">
        <f t="shared" si="0"/>
        <v>2</v>
      </c>
      <c r="H30" s="11" t="s">
        <v>37</v>
      </c>
    </row>
    <row r="31" spans="1:8" x14ac:dyDescent="0.3">
      <c r="A31" s="13" t="s">
        <v>63</v>
      </c>
      <c r="B31" s="241" t="s">
        <v>258</v>
      </c>
      <c r="C31" s="15" t="s">
        <v>7</v>
      </c>
      <c r="D31" s="53">
        <v>1</v>
      </c>
      <c r="E31" s="239" t="s">
        <v>6</v>
      </c>
      <c r="F31" s="53">
        <v>1</v>
      </c>
      <c r="G31" s="11">
        <f t="shared" si="0"/>
        <v>2</v>
      </c>
      <c r="H31" s="11" t="s">
        <v>37</v>
      </c>
    </row>
    <row r="32" spans="1:8" x14ac:dyDescent="0.3">
      <c r="A32" s="237" t="s">
        <v>146</v>
      </c>
      <c r="B32" s="252" t="s">
        <v>147</v>
      </c>
      <c r="C32" s="15" t="s">
        <v>5</v>
      </c>
      <c r="D32" s="15">
        <v>1</v>
      </c>
      <c r="E32" s="253" t="s">
        <v>6</v>
      </c>
      <c r="F32" s="15">
        <v>1</v>
      </c>
      <c r="G32" s="11">
        <f t="shared" si="0"/>
        <v>1</v>
      </c>
      <c r="H32" s="11" t="s">
        <v>37</v>
      </c>
    </row>
    <row r="33" spans="3:3" x14ac:dyDescent="0.3">
      <c r="C33" s="231"/>
    </row>
    <row r="34" spans="3:3" x14ac:dyDescent="0.3">
      <c r="C34" s="231"/>
    </row>
    <row r="35" spans="3:3" x14ac:dyDescent="0.3">
      <c r="C35" s="231"/>
    </row>
    <row r="36" spans="3:3" x14ac:dyDescent="0.3">
      <c r="C36" s="231"/>
    </row>
    <row r="37" spans="3:3" x14ac:dyDescent="0.3">
      <c r="C37" s="231"/>
    </row>
    <row r="38" spans="3:3" x14ac:dyDescent="0.3">
      <c r="C38" s="231"/>
    </row>
    <row r="39" spans="3:3" x14ac:dyDescent="0.3">
      <c r="C39" s="231"/>
    </row>
    <row r="40" spans="3:3" x14ac:dyDescent="0.3">
      <c r="C40" s="231"/>
    </row>
    <row r="41" spans="3:3" x14ac:dyDescent="0.3">
      <c r="C41" s="231"/>
    </row>
    <row r="42" spans="3:3" x14ac:dyDescent="0.3">
      <c r="C42" s="231"/>
    </row>
    <row r="43" spans="3:3" x14ac:dyDescent="0.3">
      <c r="C43" s="231"/>
    </row>
    <row r="44" spans="3:3" x14ac:dyDescent="0.3">
      <c r="C44" s="231"/>
    </row>
    <row r="45" spans="3:3" x14ac:dyDescent="0.3">
      <c r="C45" s="231"/>
    </row>
    <row r="46" spans="3:3" x14ac:dyDescent="0.3">
      <c r="C46" s="231"/>
    </row>
    <row r="47" spans="3:3" x14ac:dyDescent="0.3">
      <c r="C47" s="231"/>
    </row>
    <row r="48" spans="3:3" x14ac:dyDescent="0.3">
      <c r="C48" s="231"/>
    </row>
    <row r="49" spans="3:3" x14ac:dyDescent="0.3">
      <c r="C49" s="231"/>
    </row>
    <row r="50" spans="3:3" x14ac:dyDescent="0.3">
      <c r="C50" s="231"/>
    </row>
    <row r="51" spans="3:3" x14ac:dyDescent="0.3">
      <c r="C51" s="231"/>
    </row>
    <row r="52" spans="3:3" x14ac:dyDescent="0.3">
      <c r="C52" s="231"/>
    </row>
    <row r="53" spans="3:3" x14ac:dyDescent="0.3">
      <c r="C53" s="231"/>
    </row>
    <row r="54" spans="3:3" x14ac:dyDescent="0.3">
      <c r="C54" s="231"/>
    </row>
    <row r="55" spans="3:3" x14ac:dyDescent="0.3">
      <c r="C55" s="231"/>
    </row>
    <row r="56" spans="3:3" x14ac:dyDescent="0.3">
      <c r="C56" s="231"/>
    </row>
    <row r="57" spans="3:3" x14ac:dyDescent="0.3">
      <c r="C57" s="231"/>
    </row>
    <row r="58" spans="3:3" x14ac:dyDescent="0.3">
      <c r="C58" s="231"/>
    </row>
    <row r="59" spans="3:3" x14ac:dyDescent="0.3">
      <c r="C59" s="231"/>
    </row>
    <row r="60" spans="3:3" x14ac:dyDescent="0.3">
      <c r="C60" s="231"/>
    </row>
    <row r="61" spans="3:3" x14ac:dyDescent="0.3">
      <c r="C61" s="231"/>
    </row>
    <row r="62" spans="3:3" x14ac:dyDescent="0.3">
      <c r="C62" s="231"/>
    </row>
    <row r="63" spans="3:3" x14ac:dyDescent="0.3">
      <c r="C63" s="231"/>
    </row>
    <row r="64" spans="3:3" x14ac:dyDescent="0.3">
      <c r="C64" s="231"/>
    </row>
    <row r="65" spans="3:3" x14ac:dyDescent="0.3">
      <c r="C65" s="231"/>
    </row>
    <row r="66" spans="3:3" x14ac:dyDescent="0.3">
      <c r="C66" s="231"/>
    </row>
    <row r="67" spans="3:3" x14ac:dyDescent="0.3">
      <c r="C67" s="231"/>
    </row>
    <row r="68" spans="3:3" x14ac:dyDescent="0.3">
      <c r="C68" s="231"/>
    </row>
    <row r="69" spans="3:3" x14ac:dyDescent="0.3">
      <c r="C69" s="231"/>
    </row>
    <row r="70" spans="3:3" x14ac:dyDescent="0.3">
      <c r="C70" s="231"/>
    </row>
    <row r="71" spans="3:3" x14ac:dyDescent="0.3">
      <c r="C71" s="231"/>
    </row>
    <row r="72" spans="3:3" x14ac:dyDescent="0.3">
      <c r="C72" s="231"/>
    </row>
    <row r="73" spans="3:3" x14ac:dyDescent="0.3">
      <c r="C73" s="231"/>
    </row>
    <row r="74" spans="3:3" x14ac:dyDescent="0.3">
      <c r="C74" s="231"/>
    </row>
    <row r="75" spans="3:3" x14ac:dyDescent="0.3">
      <c r="C75" s="231"/>
    </row>
    <row r="76" spans="3:3" x14ac:dyDescent="0.3">
      <c r="C76" s="231"/>
    </row>
    <row r="77" spans="3:3" x14ac:dyDescent="0.3">
      <c r="C77" s="231"/>
    </row>
    <row r="78" spans="3:3" x14ac:dyDescent="0.3">
      <c r="C78" s="231"/>
    </row>
    <row r="79" spans="3:3" x14ac:dyDescent="0.3">
      <c r="C79" s="231"/>
    </row>
    <row r="80" spans="3:3" x14ac:dyDescent="0.3">
      <c r="C80" s="231"/>
    </row>
    <row r="81" spans="3:3" x14ac:dyDescent="0.3">
      <c r="C81" s="231"/>
    </row>
    <row r="82" spans="3:3" x14ac:dyDescent="0.3">
      <c r="C82" s="231"/>
    </row>
    <row r="83" spans="3:3" x14ac:dyDescent="0.3">
      <c r="C83" s="231"/>
    </row>
    <row r="84" spans="3:3" x14ac:dyDescent="0.3">
      <c r="C84" s="231"/>
    </row>
    <row r="85" spans="3:3" x14ac:dyDescent="0.3">
      <c r="C85" s="231"/>
    </row>
    <row r="86" spans="3:3" x14ac:dyDescent="0.3">
      <c r="C86" s="231"/>
    </row>
    <row r="87" spans="3:3" x14ac:dyDescent="0.3">
      <c r="C87" s="231"/>
    </row>
    <row r="88" spans="3:3" x14ac:dyDescent="0.3">
      <c r="C88" s="231"/>
    </row>
    <row r="89" spans="3:3" x14ac:dyDescent="0.3">
      <c r="C89" s="231"/>
    </row>
    <row r="90" spans="3:3" x14ac:dyDescent="0.3">
      <c r="C90" s="231"/>
    </row>
    <row r="91" spans="3:3" x14ac:dyDescent="0.3">
      <c r="C91" s="231"/>
    </row>
    <row r="92" spans="3:3" x14ac:dyDescent="0.3">
      <c r="C92" s="231"/>
    </row>
    <row r="93" spans="3:3" x14ac:dyDescent="0.3">
      <c r="C93" s="231"/>
    </row>
    <row r="94" spans="3:3" x14ac:dyDescent="0.3">
      <c r="C94" s="231"/>
    </row>
    <row r="95" spans="3:3" x14ac:dyDescent="0.3">
      <c r="C95" s="231"/>
    </row>
    <row r="96" spans="3:3" x14ac:dyDescent="0.3">
      <c r="C96" s="231"/>
    </row>
    <row r="97" spans="3:3" x14ac:dyDescent="0.3">
      <c r="C97" s="231"/>
    </row>
    <row r="98" spans="3:3" x14ac:dyDescent="0.3">
      <c r="C98" s="231"/>
    </row>
    <row r="99" spans="3:3" x14ac:dyDescent="0.3">
      <c r="C99" s="231"/>
    </row>
    <row r="100" spans="3:3" x14ac:dyDescent="0.3">
      <c r="C100" s="231"/>
    </row>
    <row r="101" spans="3:3" x14ac:dyDescent="0.3">
      <c r="C101" s="231"/>
    </row>
    <row r="102" spans="3:3" x14ac:dyDescent="0.3">
      <c r="C102" s="231"/>
    </row>
    <row r="103" spans="3:3" x14ac:dyDescent="0.3">
      <c r="C103" s="231"/>
    </row>
    <row r="104" spans="3:3" x14ac:dyDescent="0.3">
      <c r="C104" s="231"/>
    </row>
    <row r="105" spans="3:3" x14ac:dyDescent="0.3">
      <c r="C105" s="231"/>
    </row>
    <row r="106" spans="3:3" x14ac:dyDescent="0.3">
      <c r="C106" s="231"/>
    </row>
    <row r="107" spans="3:3" x14ac:dyDescent="0.3">
      <c r="C107" s="231"/>
    </row>
    <row r="108" spans="3:3" x14ac:dyDescent="0.3">
      <c r="C108" s="231"/>
    </row>
    <row r="109" spans="3:3" x14ac:dyDescent="0.3">
      <c r="C109" s="231"/>
    </row>
    <row r="110" spans="3:3" x14ac:dyDescent="0.3">
      <c r="C110" s="231"/>
    </row>
    <row r="111" spans="3:3" x14ac:dyDescent="0.3">
      <c r="C111" s="231"/>
    </row>
    <row r="112" spans="3:3" x14ac:dyDescent="0.3">
      <c r="C112" s="231"/>
    </row>
    <row r="113" spans="3:3" x14ac:dyDescent="0.3">
      <c r="C113" s="231"/>
    </row>
    <row r="114" spans="3:3" x14ac:dyDescent="0.3">
      <c r="C114" s="231"/>
    </row>
    <row r="115" spans="3:3" x14ac:dyDescent="0.3">
      <c r="C115" s="231"/>
    </row>
    <row r="116" spans="3:3" x14ac:dyDescent="0.3">
      <c r="C116" s="231"/>
    </row>
    <row r="117" spans="3:3" x14ac:dyDescent="0.3">
      <c r="C117" s="231"/>
    </row>
    <row r="118" spans="3:3" x14ac:dyDescent="0.3">
      <c r="C118" s="231"/>
    </row>
    <row r="119" spans="3:3" x14ac:dyDescent="0.3">
      <c r="C119" s="231"/>
    </row>
    <row r="120" spans="3:3" x14ac:dyDescent="0.3">
      <c r="C120" s="231"/>
    </row>
    <row r="121" spans="3:3" x14ac:dyDescent="0.3">
      <c r="C121" s="231"/>
    </row>
    <row r="122" spans="3:3" x14ac:dyDescent="0.3">
      <c r="C122" s="231"/>
    </row>
    <row r="123" spans="3:3" x14ac:dyDescent="0.3">
      <c r="C123" s="231"/>
    </row>
    <row r="124" spans="3:3" x14ac:dyDescent="0.3">
      <c r="C124" s="231"/>
    </row>
    <row r="125" spans="3:3" x14ac:dyDescent="0.3">
      <c r="C125" s="231"/>
    </row>
    <row r="126" spans="3:3" x14ac:dyDescent="0.3">
      <c r="C126" s="231"/>
    </row>
    <row r="127" spans="3:3" x14ac:dyDescent="0.3">
      <c r="C127" s="231"/>
    </row>
    <row r="128" spans="3:3" x14ac:dyDescent="0.3">
      <c r="C128" s="231"/>
    </row>
    <row r="129" spans="3:3" x14ac:dyDescent="0.3">
      <c r="C129" s="231"/>
    </row>
    <row r="130" spans="3:3" x14ac:dyDescent="0.3">
      <c r="C130" s="231"/>
    </row>
    <row r="131" spans="3:3" x14ac:dyDescent="0.3">
      <c r="C131" s="231"/>
    </row>
    <row r="132" spans="3:3" x14ac:dyDescent="0.3">
      <c r="C132" s="231"/>
    </row>
    <row r="133" spans="3:3" x14ac:dyDescent="0.3">
      <c r="C133" s="231"/>
    </row>
    <row r="134" spans="3:3" x14ac:dyDescent="0.3">
      <c r="C134" s="231"/>
    </row>
    <row r="135" spans="3:3" x14ac:dyDescent="0.3">
      <c r="C135" s="231"/>
    </row>
    <row r="136" spans="3:3" x14ac:dyDescent="0.3">
      <c r="C136" s="231"/>
    </row>
    <row r="137" spans="3:3" x14ac:dyDescent="0.3">
      <c r="C137" s="231"/>
    </row>
    <row r="138" spans="3:3" x14ac:dyDescent="0.3">
      <c r="C138" s="231"/>
    </row>
    <row r="139" spans="3:3" x14ac:dyDescent="0.3">
      <c r="C139" s="231"/>
    </row>
    <row r="140" spans="3:3" x14ac:dyDescent="0.3">
      <c r="C140" s="231"/>
    </row>
    <row r="141" spans="3:3" x14ac:dyDescent="0.3">
      <c r="C141" s="231"/>
    </row>
    <row r="142" spans="3:3" x14ac:dyDescent="0.3">
      <c r="C142" s="231"/>
    </row>
    <row r="143" spans="3:3" x14ac:dyDescent="0.3">
      <c r="C143" s="231"/>
    </row>
    <row r="144" spans="3:3" x14ac:dyDescent="0.3">
      <c r="C144" s="231"/>
    </row>
    <row r="145" spans="3:3" x14ac:dyDescent="0.3">
      <c r="C145" s="231"/>
    </row>
    <row r="146" spans="3:3" x14ac:dyDescent="0.3">
      <c r="C146" s="231"/>
    </row>
    <row r="147" spans="3:3" x14ac:dyDescent="0.3">
      <c r="C147" s="231"/>
    </row>
    <row r="148" spans="3:3" x14ac:dyDescent="0.3">
      <c r="C148" s="231"/>
    </row>
    <row r="149" spans="3:3" x14ac:dyDescent="0.3">
      <c r="C149" s="231"/>
    </row>
    <row r="150" spans="3:3" x14ac:dyDescent="0.3">
      <c r="C150" s="231"/>
    </row>
    <row r="151" spans="3:3" x14ac:dyDescent="0.3">
      <c r="C151" s="231"/>
    </row>
    <row r="152" spans="3:3" x14ac:dyDescent="0.3">
      <c r="C152" s="231"/>
    </row>
    <row r="153" spans="3:3" x14ac:dyDescent="0.3">
      <c r="C153" s="231"/>
    </row>
    <row r="154" spans="3:3" x14ac:dyDescent="0.3">
      <c r="C154" s="231"/>
    </row>
    <row r="155" spans="3:3" x14ac:dyDescent="0.3">
      <c r="C155" s="231"/>
    </row>
    <row r="156" spans="3:3" x14ac:dyDescent="0.3">
      <c r="C156" s="231"/>
    </row>
    <row r="157" spans="3:3" x14ac:dyDescent="0.3">
      <c r="C157" s="231"/>
    </row>
    <row r="158" spans="3:3" x14ac:dyDescent="0.3">
      <c r="C158" s="231"/>
    </row>
    <row r="159" spans="3:3" x14ac:dyDescent="0.3">
      <c r="C159" s="231"/>
    </row>
    <row r="160" spans="3:3" x14ac:dyDescent="0.3">
      <c r="C160" s="231"/>
    </row>
    <row r="161" spans="3:3" x14ac:dyDescent="0.3">
      <c r="C161" s="231"/>
    </row>
    <row r="162" spans="3:3" x14ac:dyDescent="0.3">
      <c r="C162" s="231"/>
    </row>
    <row r="163" spans="3:3" x14ac:dyDescent="0.3">
      <c r="C163" s="231"/>
    </row>
    <row r="164" spans="3:3" x14ac:dyDescent="0.3">
      <c r="C164" s="231"/>
    </row>
    <row r="165" spans="3:3" x14ac:dyDescent="0.3">
      <c r="C165" s="231"/>
    </row>
    <row r="166" spans="3:3" x14ac:dyDescent="0.3">
      <c r="C166" s="231"/>
    </row>
    <row r="167" spans="3:3" x14ac:dyDescent="0.3">
      <c r="C167" s="231"/>
    </row>
    <row r="168" spans="3:3" x14ac:dyDescent="0.3">
      <c r="C168" s="231"/>
    </row>
    <row r="169" spans="3:3" x14ac:dyDescent="0.3">
      <c r="C169" s="231"/>
    </row>
    <row r="170" spans="3:3" x14ac:dyDescent="0.3">
      <c r="C170" s="231"/>
    </row>
    <row r="171" spans="3:3" x14ac:dyDescent="0.3">
      <c r="C171" s="231"/>
    </row>
    <row r="172" spans="3:3" x14ac:dyDescent="0.3">
      <c r="C172" s="231"/>
    </row>
    <row r="173" spans="3:3" x14ac:dyDescent="0.3">
      <c r="C173" s="231"/>
    </row>
    <row r="174" spans="3:3" x14ac:dyDescent="0.3">
      <c r="C174" s="231"/>
    </row>
    <row r="175" spans="3:3" x14ac:dyDescent="0.3">
      <c r="C175" s="231"/>
    </row>
    <row r="176" spans="3:3" x14ac:dyDescent="0.3">
      <c r="C176" s="231"/>
    </row>
    <row r="177" spans="3:3" x14ac:dyDescent="0.3">
      <c r="C177" s="231"/>
    </row>
    <row r="178" spans="3:3" x14ac:dyDescent="0.3">
      <c r="C178" s="231"/>
    </row>
    <row r="179" spans="3:3" x14ac:dyDescent="0.3">
      <c r="C179" s="231"/>
    </row>
    <row r="180" spans="3:3" x14ac:dyDescent="0.3">
      <c r="C180" s="231"/>
    </row>
    <row r="181" spans="3:3" x14ac:dyDescent="0.3">
      <c r="C181" s="231"/>
    </row>
    <row r="182" spans="3:3" x14ac:dyDescent="0.3">
      <c r="C182" s="231"/>
    </row>
    <row r="183" spans="3:3" x14ac:dyDescent="0.3">
      <c r="C183" s="231"/>
    </row>
    <row r="184" spans="3:3" x14ac:dyDescent="0.3">
      <c r="C184" s="231"/>
    </row>
    <row r="185" spans="3:3" x14ac:dyDescent="0.3">
      <c r="C185" s="231"/>
    </row>
    <row r="186" spans="3:3" x14ac:dyDescent="0.3">
      <c r="C186" s="231"/>
    </row>
    <row r="187" spans="3:3" x14ac:dyDescent="0.3">
      <c r="C187" s="231"/>
    </row>
    <row r="188" spans="3:3" x14ac:dyDescent="0.3">
      <c r="C188" s="231"/>
    </row>
    <row r="189" spans="3:3" x14ac:dyDescent="0.3">
      <c r="C189" s="231"/>
    </row>
    <row r="190" spans="3:3" x14ac:dyDescent="0.3">
      <c r="C190" s="231"/>
    </row>
    <row r="191" spans="3:3" x14ac:dyDescent="0.3">
      <c r="C191" s="231"/>
    </row>
    <row r="192" spans="3:3" x14ac:dyDescent="0.3">
      <c r="C192" s="231"/>
    </row>
    <row r="193" spans="3:3" x14ac:dyDescent="0.3">
      <c r="C193" s="231"/>
    </row>
    <row r="194" spans="3:3" x14ac:dyDescent="0.3">
      <c r="C194" s="231"/>
    </row>
    <row r="195" spans="3:3" x14ac:dyDescent="0.3">
      <c r="C195" s="231"/>
    </row>
    <row r="196" spans="3:3" x14ac:dyDescent="0.3">
      <c r="C196" s="231"/>
    </row>
    <row r="197" spans="3:3" x14ac:dyDescent="0.3">
      <c r="C197" s="231"/>
    </row>
    <row r="198" spans="3:3" x14ac:dyDescent="0.3">
      <c r="C198" s="231"/>
    </row>
    <row r="199" spans="3:3" x14ac:dyDescent="0.3">
      <c r="C199" s="231"/>
    </row>
    <row r="200" spans="3:3" x14ac:dyDescent="0.3">
      <c r="C200" s="231"/>
    </row>
    <row r="201" spans="3:3" x14ac:dyDescent="0.3">
      <c r="C201" s="231"/>
    </row>
    <row r="202" spans="3:3" x14ac:dyDescent="0.3">
      <c r="C202" s="231"/>
    </row>
    <row r="203" spans="3:3" x14ac:dyDescent="0.3">
      <c r="C203" s="231"/>
    </row>
    <row r="204" spans="3:3" x14ac:dyDescent="0.3">
      <c r="C204" s="231"/>
    </row>
    <row r="205" spans="3:3" x14ac:dyDescent="0.3">
      <c r="C205" s="231"/>
    </row>
    <row r="206" spans="3:3" x14ac:dyDescent="0.3">
      <c r="C206" s="231"/>
    </row>
    <row r="207" spans="3:3" x14ac:dyDescent="0.3">
      <c r="C207" s="231"/>
    </row>
    <row r="208" spans="3:3" x14ac:dyDescent="0.3">
      <c r="C208" s="231"/>
    </row>
    <row r="209" spans="3:3" x14ac:dyDescent="0.3">
      <c r="C209" s="231"/>
    </row>
    <row r="210" spans="3:3" x14ac:dyDescent="0.3">
      <c r="C210" s="231"/>
    </row>
    <row r="211" spans="3:3" x14ac:dyDescent="0.3">
      <c r="C211" s="231"/>
    </row>
    <row r="212" spans="3:3" x14ac:dyDescent="0.3">
      <c r="C212" s="231"/>
    </row>
    <row r="213" spans="3:3" x14ac:dyDescent="0.3">
      <c r="C213" s="231"/>
    </row>
    <row r="214" spans="3:3" x14ac:dyDescent="0.3">
      <c r="C214" s="231"/>
    </row>
    <row r="215" spans="3:3" x14ac:dyDescent="0.3">
      <c r="C215" s="231"/>
    </row>
    <row r="216" spans="3:3" x14ac:dyDescent="0.3">
      <c r="C216" s="231"/>
    </row>
    <row r="217" spans="3:3" x14ac:dyDescent="0.3">
      <c r="C217" s="231"/>
    </row>
    <row r="218" spans="3:3" x14ac:dyDescent="0.3">
      <c r="C218" s="231"/>
    </row>
    <row r="219" spans="3:3" x14ac:dyDescent="0.3">
      <c r="C219" s="231"/>
    </row>
    <row r="220" spans="3:3" x14ac:dyDescent="0.3">
      <c r="C220" s="231"/>
    </row>
    <row r="221" spans="3:3" x14ac:dyDescent="0.3">
      <c r="C221" s="231"/>
    </row>
    <row r="222" spans="3:3" x14ac:dyDescent="0.3">
      <c r="C222" s="231"/>
    </row>
    <row r="223" spans="3:3" x14ac:dyDescent="0.3">
      <c r="C223" s="231"/>
    </row>
    <row r="224" spans="3:3" x14ac:dyDescent="0.3">
      <c r="C224" s="231"/>
    </row>
    <row r="225" spans="3:3" x14ac:dyDescent="0.3">
      <c r="C225" s="231"/>
    </row>
    <row r="226" spans="3:3" x14ac:dyDescent="0.3">
      <c r="C226" s="231"/>
    </row>
    <row r="227" spans="3:3" x14ac:dyDescent="0.3">
      <c r="C227" s="231"/>
    </row>
    <row r="228" spans="3:3" x14ac:dyDescent="0.3">
      <c r="C228" s="231"/>
    </row>
    <row r="229" spans="3:3" x14ac:dyDescent="0.3">
      <c r="C229" s="231"/>
    </row>
    <row r="230" spans="3:3" x14ac:dyDescent="0.3">
      <c r="C230" s="231"/>
    </row>
    <row r="231" spans="3:3" x14ac:dyDescent="0.3">
      <c r="C231" s="231"/>
    </row>
    <row r="232" spans="3:3" x14ac:dyDescent="0.3">
      <c r="C232" s="231"/>
    </row>
    <row r="233" spans="3:3" x14ac:dyDescent="0.3">
      <c r="C233" s="231"/>
    </row>
    <row r="234" spans="3:3" x14ac:dyDescent="0.3">
      <c r="C234" s="231"/>
    </row>
    <row r="235" spans="3:3" x14ac:dyDescent="0.3">
      <c r="C235" s="231"/>
    </row>
    <row r="236" spans="3:3" x14ac:dyDescent="0.3">
      <c r="C236" s="231"/>
    </row>
    <row r="237" spans="3:3" x14ac:dyDescent="0.3">
      <c r="C237" s="231"/>
    </row>
    <row r="238" spans="3:3" x14ac:dyDescent="0.3">
      <c r="C238" s="231"/>
    </row>
    <row r="239" spans="3:3" x14ac:dyDescent="0.3">
      <c r="C239" s="231"/>
    </row>
    <row r="240" spans="3:3" x14ac:dyDescent="0.3">
      <c r="C240" s="231"/>
    </row>
    <row r="241" spans="3:3" x14ac:dyDescent="0.3">
      <c r="C241" s="231"/>
    </row>
    <row r="242" spans="3:3" x14ac:dyDescent="0.3">
      <c r="C242" s="231"/>
    </row>
    <row r="243" spans="3:3" x14ac:dyDescent="0.3">
      <c r="C243" s="231"/>
    </row>
    <row r="244" spans="3:3" x14ac:dyDescent="0.3">
      <c r="C244" s="231"/>
    </row>
    <row r="245" spans="3:3" x14ac:dyDescent="0.3">
      <c r="C245" s="231"/>
    </row>
    <row r="246" spans="3:3" x14ac:dyDescent="0.3">
      <c r="C246" s="231"/>
    </row>
    <row r="247" spans="3:3" x14ac:dyDescent="0.3">
      <c r="C247" s="231"/>
    </row>
    <row r="248" spans="3:3" x14ac:dyDescent="0.3">
      <c r="C248" s="231"/>
    </row>
    <row r="249" spans="3:3" x14ac:dyDescent="0.3">
      <c r="C249" s="231"/>
    </row>
    <row r="250" spans="3:3" x14ac:dyDescent="0.3">
      <c r="C250" s="231"/>
    </row>
    <row r="251" spans="3:3" x14ac:dyDescent="0.3">
      <c r="C251" s="231"/>
    </row>
    <row r="252" spans="3:3" x14ac:dyDescent="0.3">
      <c r="C252" s="231"/>
    </row>
    <row r="253" spans="3:3" x14ac:dyDescent="0.3">
      <c r="C253" s="231"/>
    </row>
    <row r="254" spans="3:3" x14ac:dyDescent="0.3">
      <c r="C254" s="231"/>
    </row>
    <row r="255" spans="3:3" x14ac:dyDescent="0.3">
      <c r="C255" s="231"/>
    </row>
    <row r="256" spans="3:3" x14ac:dyDescent="0.3">
      <c r="C256" s="231"/>
    </row>
    <row r="257" spans="3:3" x14ac:dyDescent="0.3">
      <c r="C257" s="231"/>
    </row>
    <row r="258" spans="3:3" x14ac:dyDescent="0.3">
      <c r="C258" s="231"/>
    </row>
    <row r="259" spans="3:3" x14ac:dyDescent="0.3">
      <c r="C259" s="231"/>
    </row>
    <row r="260" spans="3:3" x14ac:dyDescent="0.3">
      <c r="C260" s="231"/>
    </row>
    <row r="261" spans="3:3" x14ac:dyDescent="0.3">
      <c r="C261" s="231"/>
    </row>
    <row r="262" spans="3:3" x14ac:dyDescent="0.3">
      <c r="C262" s="231"/>
    </row>
    <row r="263" spans="3:3" x14ac:dyDescent="0.3">
      <c r="C263" s="231"/>
    </row>
    <row r="264" spans="3:3" x14ac:dyDescent="0.3">
      <c r="C264" s="231"/>
    </row>
    <row r="265" spans="3:3" x14ac:dyDescent="0.3">
      <c r="C265" s="231"/>
    </row>
    <row r="266" spans="3:3" x14ac:dyDescent="0.3">
      <c r="C266" s="231"/>
    </row>
    <row r="267" spans="3:3" x14ac:dyDescent="0.3">
      <c r="C267" s="231"/>
    </row>
    <row r="268" spans="3:3" x14ac:dyDescent="0.3">
      <c r="C268" s="231"/>
    </row>
    <row r="269" spans="3:3" x14ac:dyDescent="0.3">
      <c r="C269" s="231"/>
    </row>
    <row r="270" spans="3:3" x14ac:dyDescent="0.3">
      <c r="C270" s="231"/>
    </row>
    <row r="271" spans="3:3" x14ac:dyDescent="0.3">
      <c r="C271" s="231"/>
    </row>
    <row r="272" spans="3:3" x14ac:dyDescent="0.3">
      <c r="C272" s="231"/>
    </row>
    <row r="273" spans="3:3" x14ac:dyDescent="0.3">
      <c r="C273" s="231"/>
    </row>
    <row r="274" spans="3:3" x14ac:dyDescent="0.3">
      <c r="C274" s="231"/>
    </row>
    <row r="275" spans="3:3" x14ac:dyDescent="0.3">
      <c r="C275" s="231"/>
    </row>
    <row r="276" spans="3:3" x14ac:dyDescent="0.3">
      <c r="C276" s="231"/>
    </row>
    <row r="277" spans="3:3" x14ac:dyDescent="0.3">
      <c r="C277" s="231"/>
    </row>
    <row r="278" spans="3:3" x14ac:dyDescent="0.3">
      <c r="C278" s="231"/>
    </row>
    <row r="279" spans="3:3" x14ac:dyDescent="0.3">
      <c r="C279" s="231"/>
    </row>
    <row r="280" spans="3:3" x14ac:dyDescent="0.3">
      <c r="C280" s="231"/>
    </row>
    <row r="281" spans="3:3" x14ac:dyDescent="0.3">
      <c r="C281" s="231"/>
    </row>
    <row r="282" spans="3:3" x14ac:dyDescent="0.3">
      <c r="C282" s="231"/>
    </row>
    <row r="283" spans="3:3" x14ac:dyDescent="0.3">
      <c r="C283" s="231"/>
    </row>
    <row r="284" spans="3:3" x14ac:dyDescent="0.3">
      <c r="C284" s="231"/>
    </row>
    <row r="285" spans="3:3" x14ac:dyDescent="0.3">
      <c r="C285" s="231"/>
    </row>
    <row r="286" spans="3:3" x14ac:dyDescent="0.3">
      <c r="C286" s="231"/>
    </row>
    <row r="287" spans="3:3" x14ac:dyDescent="0.3">
      <c r="C287" s="231"/>
    </row>
    <row r="288" spans="3:3" x14ac:dyDescent="0.3">
      <c r="C288" s="231"/>
    </row>
    <row r="289" spans="3:3" x14ac:dyDescent="0.3">
      <c r="C289" s="231"/>
    </row>
    <row r="290" spans="3:3" x14ac:dyDescent="0.3">
      <c r="C290" s="231"/>
    </row>
    <row r="291" spans="3:3" x14ac:dyDescent="0.3">
      <c r="C291" s="231"/>
    </row>
    <row r="292" spans="3:3" x14ac:dyDescent="0.3">
      <c r="C292" s="231"/>
    </row>
    <row r="293" spans="3:3" x14ac:dyDescent="0.3">
      <c r="C293" s="231"/>
    </row>
    <row r="294" spans="3:3" x14ac:dyDescent="0.3">
      <c r="C294" s="231"/>
    </row>
    <row r="295" spans="3:3" x14ac:dyDescent="0.3">
      <c r="C295" s="231"/>
    </row>
    <row r="296" spans="3:3" x14ac:dyDescent="0.3">
      <c r="C296" s="231"/>
    </row>
    <row r="297" spans="3:3" x14ac:dyDescent="0.3">
      <c r="C297" s="231"/>
    </row>
    <row r="298" spans="3:3" x14ac:dyDescent="0.3">
      <c r="C298" s="231"/>
    </row>
    <row r="299" spans="3:3" x14ac:dyDescent="0.3">
      <c r="C299" s="231"/>
    </row>
    <row r="300" spans="3:3" x14ac:dyDescent="0.3">
      <c r="C300" s="231"/>
    </row>
    <row r="301" spans="3:3" x14ac:dyDescent="0.3">
      <c r="C301" s="231"/>
    </row>
    <row r="302" spans="3:3" x14ac:dyDescent="0.3">
      <c r="C302" s="231"/>
    </row>
    <row r="303" spans="3:3" x14ac:dyDescent="0.3">
      <c r="C303" s="231"/>
    </row>
    <row r="304" spans="3:3" x14ac:dyDescent="0.3">
      <c r="C304" s="231"/>
    </row>
    <row r="305" spans="3:3" x14ac:dyDescent="0.3">
      <c r="C305" s="231"/>
    </row>
    <row r="306" spans="3:3" x14ac:dyDescent="0.3">
      <c r="C306" s="231"/>
    </row>
    <row r="307" spans="3:3" x14ac:dyDescent="0.3">
      <c r="C307" s="231"/>
    </row>
    <row r="308" spans="3:3" x14ac:dyDescent="0.3">
      <c r="C308" s="231"/>
    </row>
    <row r="309" spans="3:3" x14ac:dyDescent="0.3">
      <c r="C309" s="231"/>
    </row>
    <row r="310" spans="3:3" x14ac:dyDescent="0.3">
      <c r="C310" s="231"/>
    </row>
    <row r="311" spans="3:3" x14ac:dyDescent="0.3">
      <c r="C311" s="231"/>
    </row>
    <row r="312" spans="3:3" x14ac:dyDescent="0.3">
      <c r="C312" s="231"/>
    </row>
    <row r="313" spans="3:3" x14ac:dyDescent="0.3">
      <c r="C313" s="231"/>
    </row>
    <row r="314" spans="3:3" x14ac:dyDescent="0.3">
      <c r="C314" s="231"/>
    </row>
    <row r="315" spans="3:3" x14ac:dyDescent="0.3">
      <c r="C315" s="231"/>
    </row>
    <row r="316" spans="3:3" x14ac:dyDescent="0.3">
      <c r="C316" s="231"/>
    </row>
    <row r="317" spans="3:3" x14ac:dyDescent="0.3">
      <c r="C317" s="231"/>
    </row>
    <row r="318" spans="3:3" x14ac:dyDescent="0.3">
      <c r="C318" s="231"/>
    </row>
    <row r="319" spans="3:3" x14ac:dyDescent="0.3">
      <c r="C319" s="231"/>
    </row>
    <row r="320" spans="3:3" x14ac:dyDescent="0.3">
      <c r="C320" s="231"/>
    </row>
    <row r="321" spans="3:3" x14ac:dyDescent="0.3">
      <c r="C321" s="231"/>
    </row>
    <row r="322" spans="3:3" x14ac:dyDescent="0.3">
      <c r="C322" s="231"/>
    </row>
    <row r="323" spans="3:3" x14ac:dyDescent="0.3">
      <c r="C323" s="231"/>
    </row>
    <row r="324" spans="3:3" x14ac:dyDescent="0.3">
      <c r="C324" s="231"/>
    </row>
    <row r="325" spans="3:3" x14ac:dyDescent="0.3">
      <c r="C325" s="231"/>
    </row>
    <row r="326" spans="3:3" x14ac:dyDescent="0.3">
      <c r="C326" s="231"/>
    </row>
    <row r="327" spans="3:3" x14ac:dyDescent="0.3">
      <c r="C327" s="231"/>
    </row>
    <row r="328" spans="3:3" x14ac:dyDescent="0.3">
      <c r="C328" s="231"/>
    </row>
    <row r="329" spans="3:3" x14ac:dyDescent="0.3">
      <c r="C329" s="231"/>
    </row>
    <row r="330" spans="3:3" x14ac:dyDescent="0.3">
      <c r="C330" s="231"/>
    </row>
    <row r="331" spans="3:3" x14ac:dyDescent="0.3">
      <c r="C331" s="231"/>
    </row>
    <row r="332" spans="3:3" x14ac:dyDescent="0.3">
      <c r="C332" s="231"/>
    </row>
    <row r="333" spans="3:3" x14ac:dyDescent="0.3">
      <c r="C333" s="231"/>
    </row>
    <row r="334" spans="3:3" x14ac:dyDescent="0.3">
      <c r="C334" s="231"/>
    </row>
    <row r="335" spans="3:3" x14ac:dyDescent="0.3">
      <c r="C335" s="231"/>
    </row>
    <row r="336" spans="3:3" x14ac:dyDescent="0.3">
      <c r="C336" s="231"/>
    </row>
    <row r="337" spans="3:3" x14ac:dyDescent="0.3">
      <c r="C337" s="231"/>
    </row>
    <row r="338" spans="3:3" x14ac:dyDescent="0.3">
      <c r="C338" s="231"/>
    </row>
    <row r="339" spans="3:3" x14ac:dyDescent="0.3">
      <c r="C339" s="231"/>
    </row>
    <row r="340" spans="3:3" x14ac:dyDescent="0.3">
      <c r="C340" s="231"/>
    </row>
    <row r="341" spans="3:3" x14ac:dyDescent="0.3">
      <c r="C341" s="231"/>
    </row>
    <row r="342" spans="3:3" x14ac:dyDescent="0.3">
      <c r="C342" s="231"/>
    </row>
    <row r="343" spans="3:3" x14ac:dyDescent="0.3">
      <c r="C343" s="231"/>
    </row>
    <row r="344" spans="3:3" x14ac:dyDescent="0.3">
      <c r="C344" s="231"/>
    </row>
    <row r="345" spans="3:3" x14ac:dyDescent="0.3">
      <c r="C345" s="231"/>
    </row>
    <row r="346" spans="3:3" x14ac:dyDescent="0.3">
      <c r="C346" s="231"/>
    </row>
    <row r="347" spans="3:3" x14ac:dyDescent="0.3">
      <c r="C347" s="231"/>
    </row>
    <row r="348" spans="3:3" x14ac:dyDescent="0.3">
      <c r="C348" s="231"/>
    </row>
    <row r="349" spans="3:3" x14ac:dyDescent="0.3">
      <c r="C349" s="231"/>
    </row>
    <row r="350" spans="3:3" x14ac:dyDescent="0.3">
      <c r="C350" s="231"/>
    </row>
    <row r="351" spans="3:3" x14ac:dyDescent="0.3">
      <c r="C351" s="231"/>
    </row>
    <row r="352" spans="3:3" x14ac:dyDescent="0.3">
      <c r="C352" s="231"/>
    </row>
    <row r="353" spans="3:3" x14ac:dyDescent="0.3">
      <c r="C353" s="231"/>
    </row>
    <row r="354" spans="3:3" x14ac:dyDescent="0.3">
      <c r="C354" s="231"/>
    </row>
    <row r="355" spans="3:3" x14ac:dyDescent="0.3">
      <c r="C355" s="231"/>
    </row>
    <row r="356" spans="3:3" x14ac:dyDescent="0.3">
      <c r="C356" s="231"/>
    </row>
    <row r="357" spans="3:3" x14ac:dyDescent="0.3">
      <c r="C357" s="231"/>
    </row>
    <row r="358" spans="3:3" x14ac:dyDescent="0.3">
      <c r="C358" s="231"/>
    </row>
    <row r="359" spans="3:3" x14ac:dyDescent="0.3">
      <c r="C359" s="231"/>
    </row>
    <row r="360" spans="3:3" x14ac:dyDescent="0.3">
      <c r="C360" s="231"/>
    </row>
    <row r="361" spans="3:3" x14ac:dyDescent="0.3">
      <c r="C361" s="231"/>
    </row>
    <row r="362" spans="3:3" x14ac:dyDescent="0.3">
      <c r="C362" s="231"/>
    </row>
    <row r="363" spans="3:3" x14ac:dyDescent="0.3">
      <c r="C363" s="231"/>
    </row>
    <row r="364" spans="3:3" x14ac:dyDescent="0.3">
      <c r="C364" s="231"/>
    </row>
    <row r="365" spans="3:3" x14ac:dyDescent="0.3">
      <c r="C365" s="231"/>
    </row>
    <row r="366" spans="3:3" x14ac:dyDescent="0.3">
      <c r="C366" s="231"/>
    </row>
    <row r="367" spans="3:3" x14ac:dyDescent="0.3">
      <c r="C367" s="231"/>
    </row>
    <row r="368" spans="3:3" x14ac:dyDescent="0.3">
      <c r="C368" s="231"/>
    </row>
    <row r="369" spans="3:3" x14ac:dyDescent="0.3">
      <c r="C369" s="231"/>
    </row>
    <row r="370" spans="3:3" x14ac:dyDescent="0.3">
      <c r="C370" s="231"/>
    </row>
    <row r="371" spans="3:3" x14ac:dyDescent="0.3">
      <c r="C371" s="231"/>
    </row>
    <row r="372" spans="3:3" x14ac:dyDescent="0.3">
      <c r="C372" s="231"/>
    </row>
    <row r="373" spans="3:3" x14ac:dyDescent="0.3">
      <c r="C373" s="231"/>
    </row>
    <row r="374" spans="3:3" x14ac:dyDescent="0.3">
      <c r="C374" s="231"/>
    </row>
    <row r="375" spans="3:3" x14ac:dyDescent="0.3">
      <c r="C375" s="231"/>
    </row>
    <row r="376" spans="3:3" x14ac:dyDescent="0.3">
      <c r="C376" s="231"/>
    </row>
    <row r="377" spans="3:3" x14ac:dyDescent="0.3">
      <c r="C377" s="231"/>
    </row>
    <row r="378" spans="3:3" x14ac:dyDescent="0.3">
      <c r="C378" s="231"/>
    </row>
    <row r="379" spans="3:3" x14ac:dyDescent="0.3">
      <c r="C379" s="231"/>
    </row>
    <row r="380" spans="3:3" x14ac:dyDescent="0.3">
      <c r="C380" s="231"/>
    </row>
    <row r="381" spans="3:3" x14ac:dyDescent="0.3">
      <c r="C381" s="231"/>
    </row>
    <row r="382" spans="3:3" x14ac:dyDescent="0.3">
      <c r="C382" s="231"/>
    </row>
    <row r="383" spans="3:3" x14ac:dyDescent="0.3">
      <c r="C383" s="231"/>
    </row>
    <row r="384" spans="3:3" x14ac:dyDescent="0.3">
      <c r="C384" s="231"/>
    </row>
    <row r="385" spans="3:3" x14ac:dyDescent="0.3">
      <c r="C385" s="231"/>
    </row>
    <row r="386" spans="3:3" x14ac:dyDescent="0.3">
      <c r="C386" s="231"/>
    </row>
    <row r="387" spans="3:3" x14ac:dyDescent="0.3">
      <c r="C387" s="231"/>
    </row>
    <row r="388" spans="3:3" x14ac:dyDescent="0.3">
      <c r="C388" s="231"/>
    </row>
    <row r="389" spans="3:3" x14ac:dyDescent="0.3">
      <c r="C389" s="231"/>
    </row>
    <row r="390" spans="3:3" x14ac:dyDescent="0.3">
      <c r="C390" s="231"/>
    </row>
    <row r="391" spans="3:3" x14ac:dyDescent="0.3">
      <c r="C391" s="231"/>
    </row>
    <row r="392" spans="3:3" x14ac:dyDescent="0.3">
      <c r="C392" s="231"/>
    </row>
    <row r="393" spans="3:3" x14ac:dyDescent="0.3">
      <c r="C393" s="231"/>
    </row>
    <row r="394" spans="3:3" x14ac:dyDescent="0.3">
      <c r="C394" s="231"/>
    </row>
    <row r="395" spans="3:3" x14ac:dyDescent="0.3">
      <c r="C395" s="231"/>
    </row>
    <row r="396" spans="3:3" x14ac:dyDescent="0.3">
      <c r="C396" s="231"/>
    </row>
    <row r="397" spans="3:3" x14ac:dyDescent="0.3">
      <c r="C397" s="231"/>
    </row>
    <row r="398" spans="3:3" x14ac:dyDescent="0.3">
      <c r="C398" s="231"/>
    </row>
    <row r="399" spans="3:3" x14ac:dyDescent="0.3">
      <c r="C399" s="231"/>
    </row>
    <row r="400" spans="3:3" x14ac:dyDescent="0.3">
      <c r="C400" s="231"/>
    </row>
    <row r="401" spans="3:3" x14ac:dyDescent="0.3">
      <c r="C401" s="231"/>
    </row>
    <row r="402" spans="3:3" x14ac:dyDescent="0.3">
      <c r="C402" s="231"/>
    </row>
    <row r="403" spans="3:3" x14ac:dyDescent="0.3">
      <c r="C403" s="231"/>
    </row>
    <row r="404" spans="3:3" x14ac:dyDescent="0.3">
      <c r="C404" s="231"/>
    </row>
    <row r="405" spans="3:3" x14ac:dyDescent="0.3">
      <c r="C405" s="231"/>
    </row>
    <row r="406" spans="3:3" x14ac:dyDescent="0.3">
      <c r="C406" s="231"/>
    </row>
    <row r="407" spans="3:3" x14ac:dyDescent="0.3">
      <c r="C407" s="231"/>
    </row>
    <row r="408" spans="3:3" x14ac:dyDescent="0.3">
      <c r="C408" s="231"/>
    </row>
    <row r="409" spans="3:3" x14ac:dyDescent="0.3">
      <c r="C409" s="231"/>
    </row>
    <row r="410" spans="3:3" x14ac:dyDescent="0.3">
      <c r="C410" s="231"/>
    </row>
    <row r="411" spans="3:3" x14ac:dyDescent="0.3">
      <c r="C411" s="231"/>
    </row>
    <row r="412" spans="3:3" x14ac:dyDescent="0.3">
      <c r="C412" s="231"/>
    </row>
    <row r="413" spans="3:3" x14ac:dyDescent="0.3">
      <c r="C413" s="231"/>
    </row>
    <row r="414" spans="3:3" x14ac:dyDescent="0.3">
      <c r="C414" s="231"/>
    </row>
    <row r="415" spans="3:3" x14ac:dyDescent="0.3">
      <c r="C415" s="231"/>
    </row>
    <row r="416" spans="3:3" x14ac:dyDescent="0.3">
      <c r="C416" s="231"/>
    </row>
    <row r="417" spans="3:3" x14ac:dyDescent="0.3">
      <c r="C417" s="231"/>
    </row>
    <row r="418" spans="3:3" x14ac:dyDescent="0.3">
      <c r="C418" s="231"/>
    </row>
    <row r="419" spans="3:3" x14ac:dyDescent="0.3">
      <c r="C419" s="231"/>
    </row>
    <row r="420" spans="3:3" x14ac:dyDescent="0.3">
      <c r="C420" s="231"/>
    </row>
    <row r="421" spans="3:3" x14ac:dyDescent="0.3">
      <c r="C421" s="231"/>
    </row>
    <row r="422" spans="3:3" x14ac:dyDescent="0.3">
      <c r="C422" s="231"/>
    </row>
    <row r="423" spans="3:3" x14ac:dyDescent="0.3">
      <c r="C423" s="231"/>
    </row>
    <row r="424" spans="3:3" x14ac:dyDescent="0.3">
      <c r="C424" s="231"/>
    </row>
    <row r="425" spans="3:3" x14ac:dyDescent="0.3">
      <c r="C425" s="231"/>
    </row>
    <row r="426" spans="3:3" x14ac:dyDescent="0.3">
      <c r="C426" s="231"/>
    </row>
    <row r="427" spans="3:3" x14ac:dyDescent="0.3">
      <c r="C427" s="231"/>
    </row>
    <row r="428" spans="3:3" x14ac:dyDescent="0.3">
      <c r="C428" s="231"/>
    </row>
    <row r="429" spans="3:3" x14ac:dyDescent="0.3">
      <c r="C429" s="231"/>
    </row>
    <row r="430" spans="3:3" x14ac:dyDescent="0.3">
      <c r="C430" s="231"/>
    </row>
    <row r="431" spans="3:3" x14ac:dyDescent="0.3">
      <c r="C431" s="231"/>
    </row>
    <row r="432" spans="3:3" x14ac:dyDescent="0.3">
      <c r="C432" s="231"/>
    </row>
    <row r="433" spans="3:3" x14ac:dyDescent="0.3">
      <c r="C433" s="231"/>
    </row>
    <row r="434" spans="3:3" x14ac:dyDescent="0.3">
      <c r="C434" s="231"/>
    </row>
    <row r="435" spans="3:3" x14ac:dyDescent="0.3">
      <c r="C435" s="231"/>
    </row>
    <row r="436" spans="3:3" x14ac:dyDescent="0.3">
      <c r="C436" s="231"/>
    </row>
    <row r="437" spans="3:3" x14ac:dyDescent="0.3">
      <c r="C437" s="231"/>
    </row>
    <row r="438" spans="3:3" x14ac:dyDescent="0.3">
      <c r="C438" s="231"/>
    </row>
    <row r="439" spans="3:3" x14ac:dyDescent="0.3">
      <c r="C439" s="231"/>
    </row>
    <row r="440" spans="3:3" x14ac:dyDescent="0.3">
      <c r="C440" s="231"/>
    </row>
    <row r="441" spans="3:3" x14ac:dyDescent="0.3">
      <c r="C441" s="231"/>
    </row>
    <row r="442" spans="3:3" x14ac:dyDescent="0.3">
      <c r="C442" s="231"/>
    </row>
    <row r="443" spans="3:3" x14ac:dyDescent="0.3">
      <c r="C443" s="231"/>
    </row>
    <row r="444" spans="3:3" x14ac:dyDescent="0.3">
      <c r="C444" s="231"/>
    </row>
    <row r="445" spans="3:3" x14ac:dyDescent="0.3">
      <c r="C445" s="231"/>
    </row>
    <row r="446" spans="3:3" x14ac:dyDescent="0.3">
      <c r="C446" s="231"/>
    </row>
    <row r="447" spans="3:3" x14ac:dyDescent="0.3">
      <c r="C447" s="231"/>
    </row>
    <row r="448" spans="3:3" x14ac:dyDescent="0.3">
      <c r="C448" s="231"/>
    </row>
    <row r="449" spans="3:3" x14ac:dyDescent="0.3">
      <c r="C449" s="231"/>
    </row>
    <row r="450" spans="3:3" x14ac:dyDescent="0.3">
      <c r="C450" s="231"/>
    </row>
    <row r="451" spans="3:3" x14ac:dyDescent="0.3">
      <c r="C451" s="231"/>
    </row>
    <row r="452" spans="3:3" x14ac:dyDescent="0.3">
      <c r="C452" s="231"/>
    </row>
    <row r="453" spans="3:3" x14ac:dyDescent="0.3">
      <c r="C453" s="231"/>
    </row>
    <row r="454" spans="3:3" x14ac:dyDescent="0.3">
      <c r="C454" s="231"/>
    </row>
    <row r="455" spans="3:3" x14ac:dyDescent="0.3">
      <c r="C455" s="231"/>
    </row>
    <row r="456" spans="3:3" x14ac:dyDescent="0.3">
      <c r="C456" s="231"/>
    </row>
    <row r="457" spans="3:3" x14ac:dyDescent="0.3">
      <c r="C457" s="231"/>
    </row>
    <row r="458" spans="3:3" x14ac:dyDescent="0.3">
      <c r="C458" s="231"/>
    </row>
    <row r="459" spans="3:3" x14ac:dyDescent="0.3">
      <c r="C459" s="231"/>
    </row>
    <row r="460" spans="3:3" x14ac:dyDescent="0.3">
      <c r="C460" s="231"/>
    </row>
    <row r="461" spans="3:3" x14ac:dyDescent="0.3">
      <c r="C461" s="231"/>
    </row>
    <row r="462" spans="3:3" x14ac:dyDescent="0.3">
      <c r="C462" s="231"/>
    </row>
    <row r="463" spans="3:3" x14ac:dyDescent="0.3">
      <c r="C463" s="231"/>
    </row>
    <row r="464" spans="3:3" x14ac:dyDescent="0.3">
      <c r="C464" s="231"/>
    </row>
    <row r="465" spans="3:3" x14ac:dyDescent="0.3">
      <c r="C465" s="231"/>
    </row>
    <row r="466" spans="3:3" x14ac:dyDescent="0.3">
      <c r="C466" s="231"/>
    </row>
    <row r="467" spans="3:3" x14ac:dyDescent="0.3">
      <c r="C467" s="231"/>
    </row>
    <row r="468" spans="3:3" x14ac:dyDescent="0.3">
      <c r="C468" s="231"/>
    </row>
    <row r="469" spans="3:3" x14ac:dyDescent="0.3">
      <c r="C469" s="231"/>
    </row>
    <row r="470" spans="3:3" x14ac:dyDescent="0.3">
      <c r="C470" s="231"/>
    </row>
    <row r="471" spans="3:3" x14ac:dyDescent="0.3">
      <c r="C471" s="231"/>
    </row>
    <row r="472" spans="3:3" x14ac:dyDescent="0.3">
      <c r="C472" s="231"/>
    </row>
    <row r="473" spans="3:3" x14ac:dyDescent="0.3">
      <c r="C473" s="231"/>
    </row>
    <row r="474" spans="3:3" x14ac:dyDescent="0.3">
      <c r="C474" s="231"/>
    </row>
    <row r="475" spans="3:3" x14ac:dyDescent="0.3">
      <c r="C475" s="231"/>
    </row>
    <row r="476" spans="3:3" x14ac:dyDescent="0.3">
      <c r="C476" s="231"/>
    </row>
    <row r="477" spans="3:3" x14ac:dyDescent="0.3">
      <c r="C477" s="231"/>
    </row>
    <row r="478" spans="3:3" x14ac:dyDescent="0.3">
      <c r="C478" s="231"/>
    </row>
    <row r="479" spans="3:3" x14ac:dyDescent="0.3">
      <c r="C479" s="231"/>
    </row>
    <row r="480" spans="3:3" x14ac:dyDescent="0.3">
      <c r="C480" s="231"/>
    </row>
    <row r="481" spans="3:3" x14ac:dyDescent="0.3">
      <c r="C481" s="231"/>
    </row>
    <row r="482" spans="3:3" x14ac:dyDescent="0.3">
      <c r="C482" s="231"/>
    </row>
    <row r="483" spans="3:3" x14ac:dyDescent="0.3">
      <c r="C483" s="231"/>
    </row>
    <row r="484" spans="3:3" x14ac:dyDescent="0.3">
      <c r="C484" s="231"/>
    </row>
    <row r="485" spans="3:3" x14ac:dyDescent="0.3">
      <c r="C485" s="231"/>
    </row>
    <row r="486" spans="3:3" x14ac:dyDescent="0.3">
      <c r="C486" s="231"/>
    </row>
    <row r="487" spans="3:3" x14ac:dyDescent="0.3">
      <c r="C487" s="231"/>
    </row>
    <row r="488" spans="3:3" x14ac:dyDescent="0.3">
      <c r="C488" s="231"/>
    </row>
    <row r="489" spans="3:3" x14ac:dyDescent="0.3">
      <c r="C489" s="231"/>
    </row>
    <row r="490" spans="3:3" x14ac:dyDescent="0.3">
      <c r="C490" s="231"/>
    </row>
    <row r="491" spans="3:3" x14ac:dyDescent="0.3">
      <c r="C491" s="231"/>
    </row>
    <row r="492" spans="3:3" x14ac:dyDescent="0.3">
      <c r="C492" s="231"/>
    </row>
    <row r="493" spans="3:3" x14ac:dyDescent="0.3">
      <c r="C493" s="231"/>
    </row>
    <row r="494" spans="3:3" x14ac:dyDescent="0.3">
      <c r="C494" s="231"/>
    </row>
    <row r="495" spans="3:3" x14ac:dyDescent="0.3">
      <c r="C495" s="231"/>
    </row>
    <row r="496" spans="3:3" x14ac:dyDescent="0.3">
      <c r="C496" s="231"/>
    </row>
    <row r="497" spans="3:3" x14ac:dyDescent="0.3">
      <c r="C497" s="231"/>
    </row>
    <row r="498" spans="3:3" x14ac:dyDescent="0.3">
      <c r="C498" s="231"/>
    </row>
    <row r="499" spans="3:3" x14ac:dyDescent="0.3">
      <c r="C499" s="231"/>
    </row>
    <row r="500" spans="3:3" x14ac:dyDescent="0.3">
      <c r="C500" s="231"/>
    </row>
    <row r="501" spans="3:3" x14ac:dyDescent="0.3">
      <c r="C501" s="231"/>
    </row>
    <row r="502" spans="3:3" x14ac:dyDescent="0.3">
      <c r="C502" s="231"/>
    </row>
    <row r="503" spans="3:3" x14ac:dyDescent="0.3">
      <c r="C503" s="231"/>
    </row>
    <row r="504" spans="3:3" x14ac:dyDescent="0.3">
      <c r="C504" s="231"/>
    </row>
    <row r="505" spans="3:3" x14ac:dyDescent="0.3">
      <c r="C505" s="231"/>
    </row>
    <row r="506" spans="3:3" x14ac:dyDescent="0.3">
      <c r="C506" s="231"/>
    </row>
    <row r="507" spans="3:3" x14ac:dyDescent="0.3">
      <c r="C507" s="231"/>
    </row>
    <row r="508" spans="3:3" x14ac:dyDescent="0.3">
      <c r="C508" s="231"/>
    </row>
    <row r="509" spans="3:3" x14ac:dyDescent="0.3">
      <c r="C509" s="231"/>
    </row>
    <row r="510" spans="3:3" x14ac:dyDescent="0.3">
      <c r="C510" s="231"/>
    </row>
    <row r="511" spans="3:3" x14ac:dyDescent="0.3">
      <c r="C511" s="231"/>
    </row>
    <row r="512" spans="3:3" x14ac:dyDescent="0.3">
      <c r="C512" s="231"/>
    </row>
    <row r="513" spans="3:3" x14ac:dyDescent="0.3">
      <c r="C513" s="231"/>
    </row>
    <row r="514" spans="3:3" x14ac:dyDescent="0.3">
      <c r="C514" s="231"/>
    </row>
    <row r="515" spans="3:3" x14ac:dyDescent="0.3">
      <c r="C515" s="231"/>
    </row>
    <row r="516" spans="3:3" x14ac:dyDescent="0.3">
      <c r="C516" s="231"/>
    </row>
    <row r="517" spans="3:3" x14ac:dyDescent="0.3">
      <c r="C517" s="231"/>
    </row>
    <row r="518" spans="3:3" x14ac:dyDescent="0.3">
      <c r="C518" s="231"/>
    </row>
    <row r="519" spans="3:3" x14ac:dyDescent="0.3">
      <c r="C519" s="231"/>
    </row>
    <row r="520" spans="3:3" x14ac:dyDescent="0.3">
      <c r="C520" s="231"/>
    </row>
    <row r="521" spans="3:3" x14ac:dyDescent="0.3">
      <c r="C521" s="231"/>
    </row>
    <row r="522" spans="3:3" x14ac:dyDescent="0.3">
      <c r="C522" s="231"/>
    </row>
    <row r="523" spans="3:3" x14ac:dyDescent="0.3">
      <c r="C523" s="231"/>
    </row>
    <row r="524" spans="3:3" x14ac:dyDescent="0.3">
      <c r="C524" s="231"/>
    </row>
    <row r="525" spans="3:3" x14ac:dyDescent="0.3">
      <c r="C525" s="231"/>
    </row>
    <row r="526" spans="3:3" x14ac:dyDescent="0.3">
      <c r="C526" s="231"/>
    </row>
    <row r="527" spans="3:3" x14ac:dyDescent="0.3">
      <c r="C527" s="231"/>
    </row>
    <row r="528" spans="3:3" x14ac:dyDescent="0.3">
      <c r="C528" s="231"/>
    </row>
    <row r="529" spans="3:3" x14ac:dyDescent="0.3">
      <c r="C529" s="231"/>
    </row>
    <row r="530" spans="3:3" x14ac:dyDescent="0.3">
      <c r="C530" s="231"/>
    </row>
    <row r="531" spans="3:3" x14ac:dyDescent="0.3">
      <c r="C531" s="231"/>
    </row>
    <row r="532" spans="3:3" x14ac:dyDescent="0.3">
      <c r="C532" s="231"/>
    </row>
    <row r="533" spans="3:3" x14ac:dyDescent="0.3">
      <c r="C533" s="231"/>
    </row>
    <row r="534" spans="3:3" x14ac:dyDescent="0.3">
      <c r="C534" s="231"/>
    </row>
    <row r="535" spans="3:3" x14ac:dyDescent="0.3">
      <c r="C535" s="231"/>
    </row>
    <row r="536" spans="3:3" x14ac:dyDescent="0.3">
      <c r="C536" s="231"/>
    </row>
    <row r="537" spans="3:3" x14ac:dyDescent="0.3">
      <c r="C537" s="231"/>
    </row>
    <row r="538" spans="3:3" x14ac:dyDescent="0.3">
      <c r="C538" s="231"/>
    </row>
    <row r="539" spans="3:3" x14ac:dyDescent="0.3">
      <c r="C539" s="231"/>
    </row>
    <row r="540" spans="3:3" x14ac:dyDescent="0.3">
      <c r="C540" s="231"/>
    </row>
    <row r="541" spans="3:3" x14ac:dyDescent="0.3">
      <c r="C541" s="231"/>
    </row>
    <row r="542" spans="3:3" x14ac:dyDescent="0.3">
      <c r="C542" s="231"/>
    </row>
    <row r="543" spans="3:3" x14ac:dyDescent="0.3">
      <c r="C543" s="231"/>
    </row>
    <row r="544" spans="3:3" x14ac:dyDescent="0.3">
      <c r="C544" s="231"/>
    </row>
    <row r="545" spans="3:3" x14ac:dyDescent="0.3">
      <c r="C545" s="231"/>
    </row>
    <row r="546" spans="3:3" x14ac:dyDescent="0.3">
      <c r="C546" s="231"/>
    </row>
    <row r="547" spans="3:3" x14ac:dyDescent="0.3">
      <c r="C547" s="231"/>
    </row>
    <row r="548" spans="3:3" x14ac:dyDescent="0.3">
      <c r="C548" s="231"/>
    </row>
    <row r="549" spans="3:3" x14ac:dyDescent="0.3">
      <c r="C549" s="231"/>
    </row>
    <row r="550" spans="3:3" x14ac:dyDescent="0.3">
      <c r="C550" s="231"/>
    </row>
    <row r="551" spans="3:3" x14ac:dyDescent="0.3">
      <c r="C551" s="231"/>
    </row>
    <row r="552" spans="3:3" x14ac:dyDescent="0.3">
      <c r="C552" s="231"/>
    </row>
    <row r="553" spans="3:3" x14ac:dyDescent="0.3">
      <c r="C553" s="231"/>
    </row>
    <row r="554" spans="3:3" x14ac:dyDescent="0.3">
      <c r="C554" s="231"/>
    </row>
    <row r="555" spans="3:3" x14ac:dyDescent="0.3">
      <c r="C555" s="231"/>
    </row>
    <row r="556" spans="3:3" x14ac:dyDescent="0.3">
      <c r="C556" s="231"/>
    </row>
    <row r="557" spans="3:3" x14ac:dyDescent="0.3">
      <c r="C557" s="231"/>
    </row>
    <row r="558" spans="3:3" x14ac:dyDescent="0.3">
      <c r="C558" s="231"/>
    </row>
    <row r="559" spans="3:3" x14ac:dyDescent="0.3">
      <c r="C559" s="231"/>
    </row>
    <row r="560" spans="3:3" x14ac:dyDescent="0.3">
      <c r="C560" s="231"/>
    </row>
    <row r="561" spans="3:3" x14ac:dyDescent="0.3">
      <c r="C561" s="231"/>
    </row>
    <row r="562" spans="3:3" x14ac:dyDescent="0.3">
      <c r="C562" s="231"/>
    </row>
    <row r="563" spans="3:3" x14ac:dyDescent="0.3">
      <c r="C563" s="231"/>
    </row>
    <row r="564" spans="3:3" x14ac:dyDescent="0.3">
      <c r="C564" s="231"/>
    </row>
    <row r="565" spans="3:3" x14ac:dyDescent="0.3">
      <c r="C565" s="231"/>
    </row>
    <row r="566" spans="3:3" x14ac:dyDescent="0.3">
      <c r="C566" s="231"/>
    </row>
    <row r="567" spans="3:3" x14ac:dyDescent="0.3">
      <c r="C567" s="231"/>
    </row>
    <row r="568" spans="3:3" x14ac:dyDescent="0.3">
      <c r="C568" s="231"/>
    </row>
    <row r="569" spans="3:3" x14ac:dyDescent="0.3">
      <c r="C569" s="231"/>
    </row>
    <row r="570" spans="3:3" x14ac:dyDescent="0.3">
      <c r="C570" s="231"/>
    </row>
    <row r="571" spans="3:3" x14ac:dyDescent="0.3">
      <c r="C571" s="231"/>
    </row>
    <row r="572" spans="3:3" x14ac:dyDescent="0.3">
      <c r="C572" s="231"/>
    </row>
    <row r="573" spans="3:3" x14ac:dyDescent="0.3">
      <c r="C573" s="231"/>
    </row>
    <row r="574" spans="3:3" x14ac:dyDescent="0.3">
      <c r="C574" s="231"/>
    </row>
    <row r="575" spans="3:3" x14ac:dyDescent="0.3">
      <c r="C575" s="231"/>
    </row>
    <row r="576" spans="3:3" x14ac:dyDescent="0.3">
      <c r="C576" s="231"/>
    </row>
    <row r="577" spans="3:3" x14ac:dyDescent="0.3">
      <c r="C577" s="231"/>
    </row>
    <row r="578" spans="3:3" x14ac:dyDescent="0.3">
      <c r="C578" s="231"/>
    </row>
    <row r="579" spans="3:3" x14ac:dyDescent="0.3">
      <c r="C579" s="231"/>
    </row>
    <row r="580" spans="3:3" x14ac:dyDescent="0.3">
      <c r="C580" s="231"/>
    </row>
    <row r="581" spans="3:3" x14ac:dyDescent="0.3">
      <c r="C581" s="231"/>
    </row>
    <row r="582" spans="3:3" x14ac:dyDescent="0.3">
      <c r="C582" s="231"/>
    </row>
    <row r="583" spans="3:3" x14ac:dyDescent="0.3">
      <c r="C583" s="231"/>
    </row>
    <row r="584" spans="3:3" x14ac:dyDescent="0.3">
      <c r="C584" s="231"/>
    </row>
    <row r="585" spans="3:3" x14ac:dyDescent="0.3">
      <c r="C585" s="231"/>
    </row>
    <row r="586" spans="3:3" x14ac:dyDescent="0.3">
      <c r="C586" s="231"/>
    </row>
    <row r="587" spans="3:3" x14ac:dyDescent="0.3">
      <c r="C587" s="231"/>
    </row>
    <row r="588" spans="3:3" x14ac:dyDescent="0.3">
      <c r="C588" s="231"/>
    </row>
    <row r="589" spans="3:3" x14ac:dyDescent="0.3">
      <c r="C589" s="231"/>
    </row>
    <row r="590" spans="3:3" x14ac:dyDescent="0.3">
      <c r="C590" s="231"/>
    </row>
    <row r="591" spans="3:3" x14ac:dyDescent="0.3">
      <c r="C591" s="231"/>
    </row>
    <row r="592" spans="3:3" x14ac:dyDescent="0.3">
      <c r="C592" s="231"/>
    </row>
    <row r="593" spans="3:3" x14ac:dyDescent="0.3">
      <c r="C593" s="231"/>
    </row>
    <row r="594" spans="3:3" x14ac:dyDescent="0.3">
      <c r="C594" s="231"/>
    </row>
    <row r="595" spans="3:3" x14ac:dyDescent="0.3">
      <c r="C595" s="231"/>
    </row>
    <row r="596" spans="3:3" x14ac:dyDescent="0.3">
      <c r="C596" s="231"/>
    </row>
    <row r="597" spans="3:3" x14ac:dyDescent="0.3">
      <c r="C597" s="231"/>
    </row>
    <row r="598" spans="3:3" x14ac:dyDescent="0.3">
      <c r="C598" s="231"/>
    </row>
    <row r="599" spans="3:3" x14ac:dyDescent="0.3">
      <c r="C599" s="231"/>
    </row>
    <row r="600" spans="3:3" x14ac:dyDescent="0.3">
      <c r="C600" s="231"/>
    </row>
    <row r="601" spans="3:3" x14ac:dyDescent="0.3">
      <c r="C601" s="231"/>
    </row>
    <row r="602" spans="3:3" x14ac:dyDescent="0.3">
      <c r="C602" s="231"/>
    </row>
    <row r="603" spans="3:3" x14ac:dyDescent="0.3">
      <c r="C603" s="231"/>
    </row>
    <row r="604" spans="3:3" x14ac:dyDescent="0.3">
      <c r="C604" s="231"/>
    </row>
    <row r="605" spans="3:3" x14ac:dyDescent="0.3">
      <c r="C605" s="231"/>
    </row>
    <row r="606" spans="3:3" x14ac:dyDescent="0.3">
      <c r="C606" s="231"/>
    </row>
    <row r="607" spans="3:3" x14ac:dyDescent="0.3">
      <c r="C607" s="231"/>
    </row>
    <row r="608" spans="3:3" x14ac:dyDescent="0.3">
      <c r="C608" s="231"/>
    </row>
    <row r="609" spans="3:3" x14ac:dyDescent="0.3">
      <c r="C609" s="231"/>
    </row>
    <row r="610" spans="3:3" x14ac:dyDescent="0.3">
      <c r="C610" s="231"/>
    </row>
    <row r="611" spans="3:3" x14ac:dyDescent="0.3">
      <c r="C611" s="231"/>
    </row>
    <row r="612" spans="3:3" x14ac:dyDescent="0.3">
      <c r="C612" s="231"/>
    </row>
    <row r="613" spans="3:3" x14ac:dyDescent="0.3">
      <c r="C613" s="231"/>
    </row>
    <row r="614" spans="3:3" x14ac:dyDescent="0.3">
      <c r="C614" s="231"/>
    </row>
    <row r="615" spans="3:3" x14ac:dyDescent="0.3">
      <c r="C615" s="231"/>
    </row>
    <row r="616" spans="3:3" x14ac:dyDescent="0.3">
      <c r="C616" s="231"/>
    </row>
    <row r="617" spans="3:3" x14ac:dyDescent="0.3">
      <c r="C617" s="231"/>
    </row>
    <row r="618" spans="3:3" x14ac:dyDescent="0.3">
      <c r="C618" s="231"/>
    </row>
    <row r="619" spans="3:3" x14ac:dyDescent="0.3">
      <c r="C619" s="231"/>
    </row>
    <row r="620" spans="3:3" x14ac:dyDescent="0.3">
      <c r="C620" s="231"/>
    </row>
    <row r="621" spans="3:3" x14ac:dyDescent="0.3">
      <c r="C621" s="231"/>
    </row>
    <row r="622" spans="3:3" x14ac:dyDescent="0.3">
      <c r="C622" s="231"/>
    </row>
    <row r="623" spans="3:3" x14ac:dyDescent="0.3">
      <c r="C623" s="231"/>
    </row>
    <row r="624" spans="3:3" x14ac:dyDescent="0.3">
      <c r="C624" s="231"/>
    </row>
    <row r="625" spans="3:3" x14ac:dyDescent="0.3">
      <c r="C625" s="231"/>
    </row>
    <row r="626" spans="3:3" x14ac:dyDescent="0.3">
      <c r="C626" s="231"/>
    </row>
    <row r="627" spans="3:3" x14ac:dyDescent="0.3">
      <c r="C627" s="231"/>
    </row>
    <row r="628" spans="3:3" x14ac:dyDescent="0.3">
      <c r="C628" s="231"/>
    </row>
    <row r="629" spans="3:3" x14ac:dyDescent="0.3">
      <c r="C629" s="231"/>
    </row>
    <row r="630" spans="3:3" x14ac:dyDescent="0.3">
      <c r="C630" s="231"/>
    </row>
    <row r="631" spans="3:3" x14ac:dyDescent="0.3">
      <c r="C631" s="231"/>
    </row>
    <row r="632" spans="3:3" x14ac:dyDescent="0.3">
      <c r="C632" s="231"/>
    </row>
    <row r="633" spans="3:3" x14ac:dyDescent="0.3">
      <c r="C633" s="231"/>
    </row>
    <row r="634" spans="3:3" x14ac:dyDescent="0.3">
      <c r="C634" s="231"/>
    </row>
    <row r="635" spans="3:3" x14ac:dyDescent="0.3">
      <c r="C635" s="231"/>
    </row>
    <row r="636" spans="3:3" x14ac:dyDescent="0.3">
      <c r="C636" s="231"/>
    </row>
    <row r="637" spans="3:3" x14ac:dyDescent="0.3">
      <c r="C637" s="231"/>
    </row>
    <row r="638" spans="3:3" x14ac:dyDescent="0.3">
      <c r="C638" s="231"/>
    </row>
    <row r="639" spans="3:3" x14ac:dyDescent="0.3">
      <c r="C639" s="231"/>
    </row>
    <row r="640" spans="3:3" x14ac:dyDescent="0.3">
      <c r="C640" s="231"/>
    </row>
    <row r="641" spans="3:3" x14ac:dyDescent="0.3">
      <c r="C641" s="231"/>
    </row>
    <row r="642" spans="3:3" x14ac:dyDescent="0.3">
      <c r="C642" s="231"/>
    </row>
    <row r="643" spans="3:3" x14ac:dyDescent="0.3">
      <c r="C643" s="231"/>
    </row>
    <row r="644" spans="3:3" x14ac:dyDescent="0.3">
      <c r="C644" s="231"/>
    </row>
    <row r="645" spans="3:3" x14ac:dyDescent="0.3">
      <c r="C645" s="231"/>
    </row>
    <row r="646" spans="3:3" x14ac:dyDescent="0.3">
      <c r="C646" s="231"/>
    </row>
    <row r="647" spans="3:3" x14ac:dyDescent="0.3">
      <c r="C647" s="231"/>
    </row>
    <row r="648" spans="3:3" x14ac:dyDescent="0.3">
      <c r="C648" s="231"/>
    </row>
    <row r="649" spans="3:3" x14ac:dyDescent="0.3">
      <c r="C649" s="231"/>
    </row>
    <row r="650" spans="3:3" x14ac:dyDescent="0.3">
      <c r="C650" s="231"/>
    </row>
    <row r="651" spans="3:3" x14ac:dyDescent="0.3">
      <c r="C651" s="231"/>
    </row>
    <row r="652" spans="3:3" x14ac:dyDescent="0.3">
      <c r="C652" s="231"/>
    </row>
    <row r="653" spans="3:3" x14ac:dyDescent="0.3">
      <c r="C653" s="231"/>
    </row>
    <row r="654" spans="3:3" x14ac:dyDescent="0.3">
      <c r="C654" s="231"/>
    </row>
    <row r="655" spans="3:3" x14ac:dyDescent="0.3">
      <c r="C655" s="231"/>
    </row>
    <row r="656" spans="3:3" x14ac:dyDescent="0.3">
      <c r="C656" s="231"/>
    </row>
    <row r="657" spans="3:3" x14ac:dyDescent="0.3">
      <c r="C657" s="231"/>
    </row>
    <row r="658" spans="3:3" x14ac:dyDescent="0.3">
      <c r="C658" s="231"/>
    </row>
    <row r="659" spans="3:3" x14ac:dyDescent="0.3">
      <c r="C659" s="231"/>
    </row>
    <row r="660" spans="3:3" x14ac:dyDescent="0.3">
      <c r="C660" s="231"/>
    </row>
    <row r="661" spans="3:3" x14ac:dyDescent="0.3">
      <c r="C661" s="231"/>
    </row>
    <row r="662" spans="3:3" x14ac:dyDescent="0.3">
      <c r="C662" s="231"/>
    </row>
    <row r="663" spans="3:3" x14ac:dyDescent="0.3">
      <c r="C663" s="231"/>
    </row>
    <row r="664" spans="3:3" x14ac:dyDescent="0.3">
      <c r="C664" s="231"/>
    </row>
    <row r="665" spans="3:3" x14ac:dyDescent="0.3">
      <c r="C665" s="231"/>
    </row>
    <row r="666" spans="3:3" x14ac:dyDescent="0.3">
      <c r="C666" s="231"/>
    </row>
    <row r="667" spans="3:3" x14ac:dyDescent="0.3">
      <c r="C667" s="231"/>
    </row>
    <row r="668" spans="3:3" x14ac:dyDescent="0.3">
      <c r="C668" s="231"/>
    </row>
    <row r="669" spans="3:3" x14ac:dyDescent="0.3">
      <c r="C669" s="231"/>
    </row>
    <row r="670" spans="3:3" x14ac:dyDescent="0.3">
      <c r="C670" s="231"/>
    </row>
    <row r="671" spans="3:3" x14ac:dyDescent="0.3">
      <c r="C671" s="231"/>
    </row>
    <row r="672" spans="3:3" x14ac:dyDescent="0.3">
      <c r="C672" s="231"/>
    </row>
    <row r="673" spans="3:3" x14ac:dyDescent="0.3">
      <c r="C673" s="231"/>
    </row>
    <row r="674" spans="3:3" x14ac:dyDescent="0.3">
      <c r="C674" s="231"/>
    </row>
    <row r="675" spans="3:3" x14ac:dyDescent="0.3">
      <c r="C675" s="231"/>
    </row>
    <row r="676" spans="3:3" x14ac:dyDescent="0.3">
      <c r="C676" s="231"/>
    </row>
    <row r="677" spans="3:3" x14ac:dyDescent="0.3">
      <c r="C677" s="231"/>
    </row>
    <row r="678" spans="3:3" x14ac:dyDescent="0.3">
      <c r="C678" s="231"/>
    </row>
    <row r="679" spans="3:3" x14ac:dyDescent="0.3">
      <c r="C679" s="231"/>
    </row>
    <row r="680" spans="3:3" x14ac:dyDescent="0.3">
      <c r="C680" s="231"/>
    </row>
    <row r="681" spans="3:3" x14ac:dyDescent="0.3">
      <c r="C681" s="231"/>
    </row>
    <row r="682" spans="3:3" x14ac:dyDescent="0.3">
      <c r="C682" s="231"/>
    </row>
    <row r="683" spans="3:3" x14ac:dyDescent="0.3">
      <c r="C683" s="231"/>
    </row>
    <row r="684" spans="3:3" x14ac:dyDescent="0.3">
      <c r="C684" s="231"/>
    </row>
    <row r="685" spans="3:3" x14ac:dyDescent="0.3">
      <c r="C685" s="231"/>
    </row>
    <row r="686" spans="3:3" x14ac:dyDescent="0.3">
      <c r="C686" s="231"/>
    </row>
    <row r="687" spans="3:3" x14ac:dyDescent="0.3">
      <c r="C687" s="231"/>
    </row>
    <row r="688" spans="3:3" x14ac:dyDescent="0.3">
      <c r="C688" s="231"/>
    </row>
    <row r="689" spans="3:3" x14ac:dyDescent="0.3">
      <c r="C689" s="231"/>
    </row>
    <row r="690" spans="3:3" x14ac:dyDescent="0.3">
      <c r="C690" s="231"/>
    </row>
    <row r="691" spans="3:3" x14ac:dyDescent="0.3">
      <c r="C691" s="231"/>
    </row>
    <row r="692" spans="3:3" x14ac:dyDescent="0.3">
      <c r="C692" s="231"/>
    </row>
    <row r="693" spans="3:3" x14ac:dyDescent="0.3">
      <c r="C693" s="231"/>
    </row>
    <row r="694" spans="3:3" x14ac:dyDescent="0.3">
      <c r="C694" s="231"/>
    </row>
    <row r="695" spans="3:3" x14ac:dyDescent="0.3">
      <c r="C695" s="231"/>
    </row>
    <row r="696" spans="3:3" x14ac:dyDescent="0.3">
      <c r="C696" s="231"/>
    </row>
    <row r="697" spans="3:3" x14ac:dyDescent="0.3">
      <c r="C697" s="231"/>
    </row>
    <row r="698" spans="3:3" x14ac:dyDescent="0.3">
      <c r="C698" s="231"/>
    </row>
    <row r="699" spans="3:3" x14ac:dyDescent="0.3">
      <c r="C699" s="231"/>
    </row>
    <row r="700" spans="3:3" x14ac:dyDescent="0.3">
      <c r="C700" s="231"/>
    </row>
    <row r="701" spans="3:3" x14ac:dyDescent="0.3">
      <c r="C701" s="231"/>
    </row>
    <row r="702" spans="3:3" x14ac:dyDescent="0.3">
      <c r="C702" s="231"/>
    </row>
    <row r="703" spans="3:3" x14ac:dyDescent="0.3">
      <c r="C703" s="231"/>
    </row>
    <row r="704" spans="3:3" x14ac:dyDescent="0.3">
      <c r="C704" s="231"/>
    </row>
    <row r="705" spans="3:3" x14ac:dyDescent="0.3">
      <c r="C705" s="231"/>
    </row>
    <row r="706" spans="3:3" x14ac:dyDescent="0.3">
      <c r="C706" s="231"/>
    </row>
    <row r="707" spans="3:3" x14ac:dyDescent="0.3">
      <c r="C707" s="231"/>
    </row>
    <row r="708" spans="3:3" x14ac:dyDescent="0.3">
      <c r="C708" s="231"/>
    </row>
    <row r="709" spans="3:3" x14ac:dyDescent="0.3">
      <c r="C709" s="231"/>
    </row>
    <row r="710" spans="3:3" x14ac:dyDescent="0.3">
      <c r="C710" s="231"/>
    </row>
    <row r="711" spans="3:3" x14ac:dyDescent="0.3">
      <c r="C711" s="231"/>
    </row>
    <row r="712" spans="3:3" x14ac:dyDescent="0.3">
      <c r="C712" s="231"/>
    </row>
    <row r="713" spans="3:3" x14ac:dyDescent="0.3">
      <c r="C713" s="231"/>
    </row>
    <row r="714" spans="3:3" x14ac:dyDescent="0.3">
      <c r="C714" s="231"/>
    </row>
    <row r="715" spans="3:3" x14ac:dyDescent="0.3">
      <c r="C715" s="231"/>
    </row>
    <row r="716" spans="3:3" x14ac:dyDescent="0.3">
      <c r="C716" s="231"/>
    </row>
    <row r="717" spans="3:3" x14ac:dyDescent="0.3">
      <c r="C717" s="231"/>
    </row>
    <row r="718" spans="3:3" x14ac:dyDescent="0.3">
      <c r="C718" s="231"/>
    </row>
    <row r="719" spans="3:3" x14ac:dyDescent="0.3">
      <c r="C719" s="231"/>
    </row>
    <row r="720" spans="3:3" x14ac:dyDescent="0.3">
      <c r="C720" s="231"/>
    </row>
    <row r="721" spans="3:3" x14ac:dyDescent="0.3">
      <c r="C721" s="231"/>
    </row>
    <row r="722" spans="3:3" x14ac:dyDescent="0.3">
      <c r="C722" s="231"/>
    </row>
    <row r="723" spans="3:3" x14ac:dyDescent="0.3">
      <c r="C723" s="231"/>
    </row>
    <row r="724" spans="3:3" x14ac:dyDescent="0.3">
      <c r="C724" s="231"/>
    </row>
    <row r="725" spans="3:3" x14ac:dyDescent="0.3">
      <c r="C725" s="231"/>
    </row>
    <row r="726" spans="3:3" x14ac:dyDescent="0.3">
      <c r="C726" s="231"/>
    </row>
    <row r="727" spans="3:3" x14ac:dyDescent="0.3">
      <c r="C727" s="231"/>
    </row>
    <row r="728" spans="3:3" x14ac:dyDescent="0.3">
      <c r="C728" s="231"/>
    </row>
    <row r="729" spans="3:3" x14ac:dyDescent="0.3">
      <c r="C729" s="231"/>
    </row>
    <row r="730" spans="3:3" x14ac:dyDescent="0.3">
      <c r="C730" s="231"/>
    </row>
    <row r="731" spans="3:3" x14ac:dyDescent="0.3">
      <c r="C731" s="231"/>
    </row>
    <row r="732" spans="3:3" x14ac:dyDescent="0.3">
      <c r="C732" s="231"/>
    </row>
    <row r="733" spans="3:3" x14ac:dyDescent="0.3">
      <c r="C733" s="231"/>
    </row>
    <row r="734" spans="3:3" x14ac:dyDescent="0.3">
      <c r="C734" s="231"/>
    </row>
    <row r="735" spans="3:3" x14ac:dyDescent="0.3">
      <c r="C735" s="231"/>
    </row>
    <row r="736" spans="3:3" x14ac:dyDescent="0.3">
      <c r="C736" s="231"/>
    </row>
    <row r="737" spans="3:3" x14ac:dyDescent="0.3">
      <c r="C737" s="231"/>
    </row>
    <row r="738" spans="3:3" x14ac:dyDescent="0.3">
      <c r="C738" s="231"/>
    </row>
    <row r="739" spans="3:3" x14ac:dyDescent="0.3">
      <c r="C739" s="231"/>
    </row>
    <row r="740" spans="3:3" x14ac:dyDescent="0.3">
      <c r="C740" s="231"/>
    </row>
    <row r="741" spans="3:3" x14ac:dyDescent="0.3">
      <c r="C741" s="231"/>
    </row>
    <row r="742" spans="3:3" x14ac:dyDescent="0.3">
      <c r="C742" s="231"/>
    </row>
    <row r="743" spans="3:3" x14ac:dyDescent="0.3">
      <c r="C743" s="231"/>
    </row>
    <row r="744" spans="3:3" x14ac:dyDescent="0.3">
      <c r="C744" s="231"/>
    </row>
    <row r="745" spans="3:3" x14ac:dyDescent="0.3">
      <c r="C745" s="231"/>
    </row>
    <row r="746" spans="3:3" x14ac:dyDescent="0.3">
      <c r="C746" s="231"/>
    </row>
    <row r="747" spans="3:3" x14ac:dyDescent="0.3">
      <c r="C747" s="231"/>
    </row>
    <row r="748" spans="3:3" x14ac:dyDescent="0.3">
      <c r="C748" s="231"/>
    </row>
    <row r="749" spans="3:3" x14ac:dyDescent="0.3">
      <c r="C749" s="231"/>
    </row>
    <row r="750" spans="3:3" x14ac:dyDescent="0.3">
      <c r="C750" s="231"/>
    </row>
    <row r="751" spans="3:3" x14ac:dyDescent="0.3">
      <c r="C751" s="231"/>
    </row>
    <row r="752" spans="3:3" x14ac:dyDescent="0.3">
      <c r="C752" s="231"/>
    </row>
    <row r="753" spans="3:3" x14ac:dyDescent="0.3">
      <c r="C753" s="231"/>
    </row>
    <row r="754" spans="3:3" x14ac:dyDescent="0.3">
      <c r="C754" s="231"/>
    </row>
    <row r="755" spans="3:3" x14ac:dyDescent="0.3">
      <c r="C755" s="231"/>
    </row>
    <row r="756" spans="3:3" x14ac:dyDescent="0.3">
      <c r="C756" s="231"/>
    </row>
    <row r="757" spans="3:3" x14ac:dyDescent="0.3">
      <c r="C757" s="231"/>
    </row>
    <row r="758" spans="3:3" x14ac:dyDescent="0.3">
      <c r="C758" s="231"/>
    </row>
    <row r="759" spans="3:3" x14ac:dyDescent="0.3">
      <c r="C759" s="231"/>
    </row>
    <row r="760" spans="3:3" x14ac:dyDescent="0.3">
      <c r="C760" s="231"/>
    </row>
    <row r="761" spans="3:3" x14ac:dyDescent="0.3">
      <c r="C761" s="231"/>
    </row>
    <row r="762" spans="3:3" x14ac:dyDescent="0.3">
      <c r="C762" s="231"/>
    </row>
    <row r="763" spans="3:3" x14ac:dyDescent="0.3">
      <c r="C763" s="231"/>
    </row>
    <row r="764" spans="3:3" x14ac:dyDescent="0.3">
      <c r="C764" s="231"/>
    </row>
    <row r="765" spans="3:3" x14ac:dyDescent="0.3">
      <c r="C765" s="231"/>
    </row>
    <row r="766" spans="3:3" x14ac:dyDescent="0.3">
      <c r="C766" s="231"/>
    </row>
    <row r="767" spans="3:3" x14ac:dyDescent="0.3">
      <c r="C767" s="231"/>
    </row>
    <row r="768" spans="3:3" x14ac:dyDescent="0.3">
      <c r="C768" s="231"/>
    </row>
    <row r="769" spans="3:3" x14ac:dyDescent="0.3">
      <c r="C769" s="231"/>
    </row>
    <row r="770" spans="3:3" x14ac:dyDescent="0.3">
      <c r="C770" s="231"/>
    </row>
    <row r="771" spans="3:3" x14ac:dyDescent="0.3">
      <c r="C771" s="231"/>
    </row>
    <row r="772" spans="3:3" x14ac:dyDescent="0.3">
      <c r="C772" s="231"/>
    </row>
    <row r="773" spans="3:3" x14ac:dyDescent="0.3">
      <c r="C773" s="231"/>
    </row>
    <row r="774" spans="3:3" x14ac:dyDescent="0.3">
      <c r="C774" s="231"/>
    </row>
    <row r="775" spans="3:3" x14ac:dyDescent="0.3">
      <c r="C775" s="231"/>
    </row>
    <row r="776" spans="3:3" x14ac:dyDescent="0.3">
      <c r="C776" s="231"/>
    </row>
    <row r="777" spans="3:3" x14ac:dyDescent="0.3">
      <c r="C777" s="231"/>
    </row>
    <row r="778" spans="3:3" x14ac:dyDescent="0.3">
      <c r="C778" s="231"/>
    </row>
    <row r="779" spans="3:3" x14ac:dyDescent="0.3">
      <c r="C779" s="231"/>
    </row>
    <row r="780" spans="3:3" x14ac:dyDescent="0.3">
      <c r="C780" s="231"/>
    </row>
    <row r="781" spans="3:3" x14ac:dyDescent="0.3">
      <c r="C781" s="231"/>
    </row>
    <row r="782" spans="3:3" x14ac:dyDescent="0.3">
      <c r="C782" s="231"/>
    </row>
    <row r="783" spans="3:3" x14ac:dyDescent="0.3">
      <c r="C783" s="231"/>
    </row>
    <row r="784" spans="3:3" x14ac:dyDescent="0.3">
      <c r="C784" s="231"/>
    </row>
    <row r="785" spans="3:3" x14ac:dyDescent="0.3">
      <c r="C785" s="231"/>
    </row>
    <row r="786" spans="3:3" x14ac:dyDescent="0.3">
      <c r="C786" s="231"/>
    </row>
    <row r="787" spans="3:3" x14ac:dyDescent="0.3">
      <c r="C787" s="231"/>
    </row>
    <row r="788" spans="3:3" x14ac:dyDescent="0.3">
      <c r="C788" s="231"/>
    </row>
    <row r="789" spans="3:3" x14ac:dyDescent="0.3">
      <c r="C789" s="231"/>
    </row>
    <row r="790" spans="3:3" x14ac:dyDescent="0.3">
      <c r="C790" s="231"/>
    </row>
    <row r="791" spans="3:3" x14ac:dyDescent="0.3">
      <c r="C791" s="231"/>
    </row>
    <row r="792" spans="3:3" x14ac:dyDescent="0.3">
      <c r="C792" s="231"/>
    </row>
    <row r="793" spans="3:3" x14ac:dyDescent="0.3">
      <c r="C793" s="231"/>
    </row>
    <row r="794" spans="3:3" x14ac:dyDescent="0.3">
      <c r="C794" s="231"/>
    </row>
    <row r="795" spans="3:3" x14ac:dyDescent="0.3">
      <c r="C795" s="231"/>
    </row>
    <row r="796" spans="3:3" x14ac:dyDescent="0.3">
      <c r="C796" s="231"/>
    </row>
    <row r="797" spans="3:3" x14ac:dyDescent="0.3">
      <c r="C797" s="231"/>
    </row>
    <row r="798" spans="3:3" x14ac:dyDescent="0.3">
      <c r="C798" s="231"/>
    </row>
    <row r="799" spans="3:3" x14ac:dyDescent="0.3">
      <c r="C799" s="231"/>
    </row>
    <row r="800" spans="3:3" x14ac:dyDescent="0.3">
      <c r="C800" s="231"/>
    </row>
    <row r="801" spans="3:3" x14ac:dyDescent="0.3">
      <c r="C801" s="231"/>
    </row>
    <row r="802" spans="3:3" x14ac:dyDescent="0.3">
      <c r="C802" s="231"/>
    </row>
    <row r="803" spans="3:3" x14ac:dyDescent="0.3">
      <c r="C803" s="231"/>
    </row>
    <row r="804" spans="3:3" x14ac:dyDescent="0.3">
      <c r="C804" s="231"/>
    </row>
    <row r="805" spans="3:3" x14ac:dyDescent="0.3">
      <c r="C805" s="231"/>
    </row>
    <row r="806" spans="3:3" x14ac:dyDescent="0.3">
      <c r="C806" s="231"/>
    </row>
    <row r="807" spans="3:3" x14ac:dyDescent="0.3">
      <c r="C807" s="231"/>
    </row>
    <row r="808" spans="3:3" x14ac:dyDescent="0.3">
      <c r="C808" s="231"/>
    </row>
    <row r="809" spans="3:3" x14ac:dyDescent="0.3">
      <c r="C809" s="231"/>
    </row>
    <row r="810" spans="3:3" x14ac:dyDescent="0.3">
      <c r="C810" s="231"/>
    </row>
    <row r="811" spans="3:3" x14ac:dyDescent="0.3">
      <c r="C811" s="231"/>
    </row>
    <row r="812" spans="3:3" x14ac:dyDescent="0.3">
      <c r="C812" s="231"/>
    </row>
    <row r="813" spans="3:3" x14ac:dyDescent="0.3">
      <c r="C813" s="231"/>
    </row>
    <row r="814" spans="3:3" x14ac:dyDescent="0.3">
      <c r="C814" s="231"/>
    </row>
    <row r="815" spans="3:3" x14ac:dyDescent="0.3">
      <c r="C815" s="231"/>
    </row>
    <row r="816" spans="3:3" x14ac:dyDescent="0.3">
      <c r="C816" s="231"/>
    </row>
    <row r="817" spans="3:3" x14ac:dyDescent="0.3">
      <c r="C817" s="231"/>
    </row>
    <row r="818" spans="3:3" x14ac:dyDescent="0.3">
      <c r="C818" s="231"/>
    </row>
    <row r="819" spans="3:3" x14ac:dyDescent="0.3">
      <c r="C819" s="231"/>
    </row>
    <row r="820" spans="3:3" x14ac:dyDescent="0.3">
      <c r="C820" s="231"/>
    </row>
    <row r="821" spans="3:3" x14ac:dyDescent="0.3">
      <c r="C821" s="231"/>
    </row>
    <row r="822" spans="3:3" x14ac:dyDescent="0.3">
      <c r="C822" s="231"/>
    </row>
    <row r="823" spans="3:3" x14ac:dyDescent="0.3">
      <c r="C823" s="231"/>
    </row>
    <row r="824" spans="3:3" x14ac:dyDescent="0.3">
      <c r="C824" s="231"/>
    </row>
    <row r="825" spans="3:3" x14ac:dyDescent="0.3">
      <c r="C825" s="231"/>
    </row>
    <row r="826" spans="3:3" x14ac:dyDescent="0.3">
      <c r="C826" s="231"/>
    </row>
    <row r="827" spans="3:3" x14ac:dyDescent="0.3">
      <c r="C827" s="231"/>
    </row>
    <row r="828" spans="3:3" x14ac:dyDescent="0.3">
      <c r="C828" s="231"/>
    </row>
    <row r="829" spans="3:3" x14ac:dyDescent="0.3">
      <c r="C829" s="231"/>
    </row>
    <row r="830" spans="3:3" x14ac:dyDescent="0.3">
      <c r="C830" s="231"/>
    </row>
    <row r="831" spans="3:3" x14ac:dyDescent="0.3">
      <c r="C831" s="231"/>
    </row>
    <row r="832" spans="3:3" x14ac:dyDescent="0.3">
      <c r="C832" s="231"/>
    </row>
    <row r="833" spans="3:3" x14ac:dyDescent="0.3">
      <c r="C833" s="231"/>
    </row>
    <row r="834" spans="3:3" x14ac:dyDescent="0.3">
      <c r="C834" s="231"/>
    </row>
    <row r="835" spans="3:3" x14ac:dyDescent="0.3">
      <c r="C835" s="231"/>
    </row>
    <row r="836" spans="3:3" x14ac:dyDescent="0.3">
      <c r="C836" s="231"/>
    </row>
    <row r="837" spans="3:3" x14ac:dyDescent="0.3">
      <c r="C837" s="231"/>
    </row>
    <row r="838" spans="3:3" x14ac:dyDescent="0.3">
      <c r="C838" s="231"/>
    </row>
    <row r="839" spans="3:3" x14ac:dyDescent="0.3">
      <c r="C839" s="231"/>
    </row>
    <row r="840" spans="3:3" x14ac:dyDescent="0.3">
      <c r="C840" s="231"/>
    </row>
    <row r="841" spans="3:3" x14ac:dyDescent="0.3">
      <c r="C841" s="231"/>
    </row>
    <row r="842" spans="3:3" x14ac:dyDescent="0.3">
      <c r="C842" s="231"/>
    </row>
    <row r="843" spans="3:3" x14ac:dyDescent="0.3">
      <c r="C843" s="231"/>
    </row>
    <row r="844" spans="3:3" x14ac:dyDescent="0.3">
      <c r="C844" s="231"/>
    </row>
    <row r="845" spans="3:3" x14ac:dyDescent="0.3">
      <c r="C845" s="231"/>
    </row>
    <row r="846" spans="3:3" x14ac:dyDescent="0.3">
      <c r="C846" s="231"/>
    </row>
    <row r="847" spans="3:3" x14ac:dyDescent="0.3">
      <c r="C847" s="231"/>
    </row>
    <row r="848" spans="3:3" x14ac:dyDescent="0.3">
      <c r="C848" s="231"/>
    </row>
    <row r="849" spans="3:3" x14ac:dyDescent="0.3">
      <c r="C849" s="231"/>
    </row>
    <row r="850" spans="3:3" x14ac:dyDescent="0.3">
      <c r="C850" s="231"/>
    </row>
    <row r="851" spans="3:3" x14ac:dyDescent="0.3">
      <c r="C851" s="231"/>
    </row>
    <row r="852" spans="3:3" x14ac:dyDescent="0.3">
      <c r="C852" s="231"/>
    </row>
    <row r="853" spans="3:3" x14ac:dyDescent="0.3">
      <c r="C853" s="231"/>
    </row>
    <row r="854" spans="3:3" x14ac:dyDescent="0.3">
      <c r="C854" s="231"/>
    </row>
    <row r="855" spans="3:3" x14ac:dyDescent="0.3">
      <c r="C855" s="231"/>
    </row>
    <row r="856" spans="3:3" x14ac:dyDescent="0.3">
      <c r="C856" s="231"/>
    </row>
    <row r="857" spans="3:3" x14ac:dyDescent="0.3">
      <c r="C857" s="231"/>
    </row>
    <row r="858" spans="3:3" x14ac:dyDescent="0.3">
      <c r="C858" s="231"/>
    </row>
    <row r="859" spans="3:3" x14ac:dyDescent="0.3">
      <c r="C859" s="231"/>
    </row>
    <row r="860" spans="3:3" x14ac:dyDescent="0.3">
      <c r="C860" s="231"/>
    </row>
    <row r="861" spans="3:3" x14ac:dyDescent="0.3">
      <c r="C861" s="231"/>
    </row>
    <row r="862" spans="3:3" x14ac:dyDescent="0.3">
      <c r="C862" s="231"/>
    </row>
    <row r="863" spans="3:3" x14ac:dyDescent="0.3">
      <c r="C863" s="231"/>
    </row>
    <row r="864" spans="3:3" x14ac:dyDescent="0.3">
      <c r="C864" s="231"/>
    </row>
    <row r="865" spans="3:3" x14ac:dyDescent="0.3">
      <c r="C865" s="231"/>
    </row>
    <row r="866" spans="3:3" x14ac:dyDescent="0.3">
      <c r="C866" s="231"/>
    </row>
    <row r="867" spans="3:3" x14ac:dyDescent="0.3">
      <c r="C867" s="231"/>
    </row>
    <row r="868" spans="3:3" x14ac:dyDescent="0.3">
      <c r="C868" s="231"/>
    </row>
    <row r="869" spans="3:3" x14ac:dyDescent="0.3">
      <c r="C869" s="231"/>
    </row>
    <row r="870" spans="3:3" x14ac:dyDescent="0.3">
      <c r="C870" s="231"/>
    </row>
    <row r="871" spans="3:3" x14ac:dyDescent="0.3">
      <c r="C871" s="231"/>
    </row>
    <row r="872" spans="3:3" x14ac:dyDescent="0.3">
      <c r="C872" s="231"/>
    </row>
    <row r="873" spans="3:3" x14ac:dyDescent="0.3">
      <c r="C873" s="231"/>
    </row>
    <row r="874" spans="3:3" x14ac:dyDescent="0.3">
      <c r="C874" s="231"/>
    </row>
    <row r="875" spans="3:3" x14ac:dyDescent="0.3">
      <c r="C875" s="231"/>
    </row>
    <row r="876" spans="3:3" x14ac:dyDescent="0.3">
      <c r="C876" s="231"/>
    </row>
    <row r="877" spans="3:3" x14ac:dyDescent="0.3">
      <c r="C877" s="231"/>
    </row>
    <row r="878" spans="3:3" x14ac:dyDescent="0.3">
      <c r="C878" s="231"/>
    </row>
    <row r="879" spans="3:3" x14ac:dyDescent="0.3">
      <c r="C879" s="231"/>
    </row>
    <row r="880" spans="3:3" x14ac:dyDescent="0.3">
      <c r="C880" s="231"/>
    </row>
    <row r="881" spans="3:3" x14ac:dyDescent="0.3">
      <c r="C881" s="231"/>
    </row>
    <row r="882" spans="3:3" x14ac:dyDescent="0.3">
      <c r="C882" s="231"/>
    </row>
    <row r="883" spans="3:3" x14ac:dyDescent="0.3">
      <c r="C883" s="231"/>
    </row>
    <row r="884" spans="3:3" x14ac:dyDescent="0.3">
      <c r="C884" s="231"/>
    </row>
    <row r="885" spans="3:3" x14ac:dyDescent="0.3">
      <c r="C885" s="231"/>
    </row>
    <row r="886" spans="3:3" x14ac:dyDescent="0.3">
      <c r="C886" s="231"/>
    </row>
    <row r="887" spans="3:3" x14ac:dyDescent="0.3">
      <c r="C887" s="231"/>
    </row>
    <row r="888" spans="3:3" x14ac:dyDescent="0.3">
      <c r="C888" s="231"/>
    </row>
    <row r="889" spans="3:3" x14ac:dyDescent="0.3">
      <c r="C889" s="231"/>
    </row>
    <row r="890" spans="3:3" x14ac:dyDescent="0.3">
      <c r="C890" s="231"/>
    </row>
    <row r="891" spans="3:3" x14ac:dyDescent="0.3">
      <c r="C891" s="231"/>
    </row>
    <row r="892" spans="3:3" x14ac:dyDescent="0.3">
      <c r="C892" s="231"/>
    </row>
    <row r="893" spans="3:3" x14ac:dyDescent="0.3">
      <c r="C893" s="231"/>
    </row>
    <row r="894" spans="3:3" x14ac:dyDescent="0.3">
      <c r="C894" s="231"/>
    </row>
    <row r="895" spans="3:3" x14ac:dyDescent="0.3">
      <c r="C895" s="231"/>
    </row>
    <row r="896" spans="3:3" x14ac:dyDescent="0.3">
      <c r="C896" s="231"/>
    </row>
    <row r="897" spans="3:3" x14ac:dyDescent="0.3">
      <c r="C897" s="231"/>
    </row>
    <row r="898" spans="3:3" x14ac:dyDescent="0.3">
      <c r="C898" s="231"/>
    </row>
    <row r="899" spans="3:3" x14ac:dyDescent="0.3">
      <c r="C899" s="231"/>
    </row>
    <row r="900" spans="3:3" x14ac:dyDescent="0.3">
      <c r="C900" s="231"/>
    </row>
    <row r="901" spans="3:3" x14ac:dyDescent="0.3">
      <c r="C901" s="231"/>
    </row>
    <row r="902" spans="3:3" x14ac:dyDescent="0.3">
      <c r="C902" s="231"/>
    </row>
    <row r="903" spans="3:3" x14ac:dyDescent="0.3">
      <c r="C903" s="231"/>
    </row>
    <row r="904" spans="3:3" x14ac:dyDescent="0.3">
      <c r="C904" s="231"/>
    </row>
    <row r="905" spans="3:3" x14ac:dyDescent="0.3">
      <c r="C905" s="231"/>
    </row>
    <row r="906" spans="3:3" x14ac:dyDescent="0.3">
      <c r="C906" s="231"/>
    </row>
    <row r="907" spans="3:3" x14ac:dyDescent="0.3">
      <c r="C907" s="231"/>
    </row>
    <row r="908" spans="3:3" x14ac:dyDescent="0.3">
      <c r="C908" s="231"/>
    </row>
    <row r="909" spans="3:3" x14ac:dyDescent="0.3">
      <c r="C909" s="231"/>
    </row>
    <row r="910" spans="3:3" x14ac:dyDescent="0.3">
      <c r="C910" s="231"/>
    </row>
    <row r="911" spans="3:3" x14ac:dyDescent="0.3">
      <c r="C911" s="231"/>
    </row>
    <row r="912" spans="3:3" x14ac:dyDescent="0.3">
      <c r="C912" s="231"/>
    </row>
    <row r="913" spans="3:3" x14ac:dyDescent="0.3">
      <c r="C913" s="231"/>
    </row>
    <row r="914" spans="3:3" x14ac:dyDescent="0.3">
      <c r="C914" s="231"/>
    </row>
    <row r="915" spans="3:3" x14ac:dyDescent="0.3">
      <c r="C915" s="231"/>
    </row>
    <row r="916" spans="3:3" x14ac:dyDescent="0.3">
      <c r="C916" s="231"/>
    </row>
    <row r="917" spans="3:3" x14ac:dyDescent="0.3">
      <c r="C917" s="231"/>
    </row>
    <row r="918" spans="3:3" x14ac:dyDescent="0.3">
      <c r="C918" s="231"/>
    </row>
    <row r="919" spans="3:3" x14ac:dyDescent="0.3">
      <c r="C919" s="231"/>
    </row>
    <row r="920" spans="3:3" x14ac:dyDescent="0.3">
      <c r="C920" s="231"/>
    </row>
    <row r="921" spans="3:3" x14ac:dyDescent="0.3">
      <c r="C921" s="231"/>
    </row>
    <row r="922" spans="3:3" x14ac:dyDescent="0.3">
      <c r="C922" s="231"/>
    </row>
    <row r="923" spans="3:3" x14ac:dyDescent="0.3">
      <c r="C923" s="231"/>
    </row>
    <row r="924" spans="3:3" x14ac:dyDescent="0.3">
      <c r="C924" s="231"/>
    </row>
    <row r="925" spans="3:3" x14ac:dyDescent="0.3">
      <c r="C925" s="231"/>
    </row>
    <row r="926" spans="3:3" x14ac:dyDescent="0.3">
      <c r="C926" s="231"/>
    </row>
    <row r="927" spans="3:3" x14ac:dyDescent="0.3">
      <c r="C927" s="231"/>
    </row>
    <row r="928" spans="3:3" x14ac:dyDescent="0.3">
      <c r="C928" s="231"/>
    </row>
    <row r="929" spans="3:3" x14ac:dyDescent="0.3">
      <c r="C929" s="231"/>
    </row>
    <row r="930" spans="3:3" x14ac:dyDescent="0.3">
      <c r="C930" s="231"/>
    </row>
    <row r="931" spans="3:3" x14ac:dyDescent="0.3">
      <c r="C931" s="231"/>
    </row>
    <row r="932" spans="3:3" x14ac:dyDescent="0.3">
      <c r="C932" s="231"/>
    </row>
    <row r="933" spans="3:3" x14ac:dyDescent="0.3">
      <c r="C933" s="231"/>
    </row>
    <row r="934" spans="3:3" x14ac:dyDescent="0.3">
      <c r="C934" s="231"/>
    </row>
    <row r="935" spans="3:3" x14ac:dyDescent="0.3">
      <c r="C935" s="231"/>
    </row>
    <row r="936" spans="3:3" x14ac:dyDescent="0.3">
      <c r="C936" s="231"/>
    </row>
    <row r="937" spans="3:3" x14ac:dyDescent="0.3">
      <c r="C937" s="231"/>
    </row>
    <row r="938" spans="3:3" x14ac:dyDescent="0.3">
      <c r="C938" s="231"/>
    </row>
    <row r="939" spans="3:3" x14ac:dyDescent="0.3">
      <c r="C939" s="231"/>
    </row>
    <row r="940" spans="3:3" x14ac:dyDescent="0.3">
      <c r="C940" s="231"/>
    </row>
    <row r="941" spans="3:3" x14ac:dyDescent="0.3">
      <c r="C941" s="231"/>
    </row>
    <row r="942" spans="3:3" x14ac:dyDescent="0.3">
      <c r="C942" s="231"/>
    </row>
    <row r="943" spans="3:3" x14ac:dyDescent="0.3">
      <c r="C943" s="231"/>
    </row>
    <row r="944" spans="3:3" x14ac:dyDescent="0.3">
      <c r="C944" s="231"/>
    </row>
    <row r="945" spans="3:3" x14ac:dyDescent="0.3">
      <c r="C945" s="231"/>
    </row>
    <row r="946" spans="3:3" x14ac:dyDescent="0.3">
      <c r="C946" s="231"/>
    </row>
    <row r="947" spans="3:3" x14ac:dyDescent="0.3">
      <c r="C947" s="231"/>
    </row>
    <row r="948" spans="3:3" x14ac:dyDescent="0.3">
      <c r="C948" s="231"/>
    </row>
    <row r="949" spans="3:3" x14ac:dyDescent="0.3">
      <c r="C949" s="231"/>
    </row>
    <row r="950" spans="3:3" x14ac:dyDescent="0.3">
      <c r="C950" s="231"/>
    </row>
    <row r="951" spans="3:3" x14ac:dyDescent="0.3">
      <c r="C951" s="231"/>
    </row>
    <row r="952" spans="3:3" x14ac:dyDescent="0.3">
      <c r="C952" s="231"/>
    </row>
    <row r="953" spans="3:3" x14ac:dyDescent="0.3">
      <c r="C953" s="231"/>
    </row>
    <row r="954" spans="3:3" x14ac:dyDescent="0.3">
      <c r="C954" s="231"/>
    </row>
    <row r="955" spans="3:3" x14ac:dyDescent="0.3">
      <c r="C955" s="231"/>
    </row>
    <row r="956" spans="3:3" x14ac:dyDescent="0.3">
      <c r="C956" s="231"/>
    </row>
    <row r="957" spans="3:3" x14ac:dyDescent="0.3">
      <c r="C957" s="231"/>
    </row>
    <row r="958" spans="3:3" x14ac:dyDescent="0.3">
      <c r="C958" s="231"/>
    </row>
    <row r="959" spans="3:3" x14ac:dyDescent="0.3">
      <c r="C959" s="231"/>
    </row>
    <row r="960" spans="3:3" x14ac:dyDescent="0.3">
      <c r="C960" s="231"/>
    </row>
    <row r="961" spans="3:3" x14ac:dyDescent="0.3">
      <c r="C961" s="231"/>
    </row>
    <row r="962" spans="3:3" x14ac:dyDescent="0.3">
      <c r="C962" s="231"/>
    </row>
    <row r="963" spans="3:3" x14ac:dyDescent="0.3">
      <c r="C963" s="231"/>
    </row>
    <row r="964" spans="3:3" x14ac:dyDescent="0.3">
      <c r="C964" s="231"/>
    </row>
    <row r="965" spans="3:3" x14ac:dyDescent="0.3">
      <c r="C965" s="231"/>
    </row>
    <row r="966" spans="3:3" x14ac:dyDescent="0.3">
      <c r="C966" s="231"/>
    </row>
    <row r="967" spans="3:3" x14ac:dyDescent="0.3">
      <c r="C967" s="231"/>
    </row>
    <row r="968" spans="3:3" x14ac:dyDescent="0.3">
      <c r="C968" s="231"/>
    </row>
    <row r="969" spans="3:3" x14ac:dyDescent="0.3">
      <c r="C969" s="231"/>
    </row>
    <row r="970" spans="3:3" x14ac:dyDescent="0.3">
      <c r="C970" s="231"/>
    </row>
    <row r="971" spans="3:3" x14ac:dyDescent="0.3">
      <c r="C971" s="231"/>
    </row>
    <row r="972" spans="3:3" x14ac:dyDescent="0.3">
      <c r="C972" s="231"/>
    </row>
    <row r="973" spans="3:3" x14ac:dyDescent="0.3">
      <c r="C973" s="231"/>
    </row>
    <row r="974" spans="3:3" x14ac:dyDescent="0.3">
      <c r="C974" s="231"/>
    </row>
    <row r="975" spans="3:3" x14ac:dyDescent="0.3">
      <c r="C975" s="231"/>
    </row>
    <row r="976" spans="3:3" x14ac:dyDescent="0.3">
      <c r="C976" s="231"/>
    </row>
    <row r="977" spans="3:3" x14ac:dyDescent="0.3">
      <c r="C977" s="231"/>
    </row>
    <row r="978" spans="3:3" x14ac:dyDescent="0.3">
      <c r="C978" s="231"/>
    </row>
    <row r="979" spans="3:3" x14ac:dyDescent="0.3">
      <c r="C979" s="231"/>
    </row>
    <row r="980" spans="3:3" x14ac:dyDescent="0.3">
      <c r="C980" s="231"/>
    </row>
    <row r="981" spans="3:3" x14ac:dyDescent="0.3">
      <c r="C981" s="231"/>
    </row>
    <row r="982" spans="3:3" x14ac:dyDescent="0.3">
      <c r="C982" s="231"/>
    </row>
    <row r="983" spans="3:3" x14ac:dyDescent="0.3">
      <c r="C983" s="231"/>
    </row>
    <row r="984" spans="3:3" x14ac:dyDescent="0.3">
      <c r="C984" s="231"/>
    </row>
    <row r="985" spans="3:3" x14ac:dyDescent="0.3">
      <c r="C985" s="231"/>
    </row>
    <row r="986" spans="3:3" x14ac:dyDescent="0.3">
      <c r="C986" s="231"/>
    </row>
    <row r="987" spans="3:3" x14ac:dyDescent="0.3">
      <c r="C987" s="231"/>
    </row>
    <row r="988" spans="3:3" x14ac:dyDescent="0.3">
      <c r="C988" s="231"/>
    </row>
    <row r="989" spans="3:3" x14ac:dyDescent="0.3">
      <c r="C989" s="231"/>
    </row>
    <row r="990" spans="3:3" x14ac:dyDescent="0.3">
      <c r="C990" s="231"/>
    </row>
    <row r="991" spans="3:3" x14ac:dyDescent="0.3">
      <c r="C991" s="231"/>
    </row>
    <row r="992" spans="3:3" x14ac:dyDescent="0.3">
      <c r="C992" s="231"/>
    </row>
    <row r="993" spans="3:3" x14ac:dyDescent="0.3">
      <c r="C993" s="231"/>
    </row>
    <row r="994" spans="3:3" x14ac:dyDescent="0.3">
      <c r="C994" s="231"/>
    </row>
    <row r="995" spans="3:3" x14ac:dyDescent="0.3">
      <c r="C995" s="231"/>
    </row>
    <row r="996" spans="3:3" x14ac:dyDescent="0.3">
      <c r="C996" s="231"/>
    </row>
    <row r="997" spans="3:3" x14ac:dyDescent="0.3">
      <c r="C997" s="231"/>
    </row>
    <row r="998" spans="3:3" x14ac:dyDescent="0.3">
      <c r="C998" s="231"/>
    </row>
    <row r="999" spans="3:3" x14ac:dyDescent="0.3">
      <c r="C999" s="231"/>
    </row>
  </sheetData>
  <autoFilter ref="A1:H32" xr:uid="{97F10251-FDCB-4286-A465-C747F863DD76}">
    <sortState xmlns:xlrd2="http://schemas.microsoft.com/office/spreadsheetml/2017/richdata2" ref="A2:H32">
      <sortCondition ref="A2:A32"/>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2">
    <cfRule type="colorScale" priority="336">
      <colorScale>
        <cfvo type="min"/>
        <cfvo type="percentile" val="50"/>
        <cfvo type="max"/>
        <color rgb="FFF8696B"/>
        <color rgb="FFFFEB84"/>
        <color rgb="FF63BE7B"/>
      </colorScale>
    </cfRule>
  </conditionalFormatting>
  <conditionalFormatting sqref="H2:H32">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32" xr:uid="{512806FB-9C28-446C-B2DB-622B7C79F8B0}">
      <formula1>"Базовая часть, Вариативная часть"</formula1>
    </dataValidation>
    <dataValidation allowBlank="1" showErrorMessage="1" sqref="A2:B32" xr:uid="{A39E5EFC-EFEB-4CFE-B298-219A4EE4360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63E0060-FC3C-4A18-8021-7A046890F4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10" activePane="bottomLeft" state="frozen"/>
      <selection activeCell="A2" sqref="A2:C20"/>
      <selection pane="bottomLeft" activeCell="A2" sqref="A2:C20"/>
    </sheetView>
  </sheetViews>
  <sheetFormatPr defaultColWidth="9.109375" defaultRowHeight="15.6" x14ac:dyDescent="0.3"/>
  <cols>
    <col min="1" max="1" width="32.6640625" style="230" customWidth="1"/>
    <col min="2" max="2" width="100.6640625" style="52" customWidth="1"/>
    <col min="3" max="3" width="29.33203125" style="236" customWidth="1"/>
    <col min="4" max="4" width="14.44140625" style="236" customWidth="1"/>
    <col min="5" max="5" width="25.6640625" style="236" customWidth="1"/>
    <col min="6" max="6" width="14.33203125" style="236" customWidth="1"/>
    <col min="7" max="7" width="13.88671875" style="11" customWidth="1"/>
    <col min="8" max="8" width="20.88671875" style="11" customWidth="1"/>
    <col min="9" max="16384" width="9.109375" style="52"/>
  </cols>
  <sheetData>
    <row r="1" spans="1:8" ht="31.2" x14ac:dyDescent="0.3">
      <c r="A1" s="224" t="s">
        <v>1</v>
      </c>
      <c r="B1" s="225" t="s">
        <v>10</v>
      </c>
      <c r="C1" s="226" t="s">
        <v>2</v>
      </c>
      <c r="D1" s="224" t="s">
        <v>4</v>
      </c>
      <c r="E1" s="224" t="s">
        <v>3</v>
      </c>
      <c r="F1" s="224" t="s">
        <v>8</v>
      </c>
      <c r="G1" s="224" t="s">
        <v>33</v>
      </c>
      <c r="H1" s="224" t="s">
        <v>34</v>
      </c>
    </row>
    <row r="2" spans="1:8" x14ac:dyDescent="0.3">
      <c r="A2" s="244" t="s">
        <v>20</v>
      </c>
      <c r="B2" s="227" t="s">
        <v>148</v>
      </c>
      <c r="C2" s="15" t="s">
        <v>9</v>
      </c>
      <c r="D2" s="55">
        <v>1</v>
      </c>
      <c r="E2" s="55" t="s">
        <v>6</v>
      </c>
      <c r="F2" s="59">
        <f>D2</f>
        <v>1</v>
      </c>
      <c r="G2" s="11">
        <f t="shared" ref="G2:G28" si="0">COUNTIF($A$2:$A$999,A2)</f>
        <v>4</v>
      </c>
      <c r="H2" s="11" t="s">
        <v>37</v>
      </c>
    </row>
    <row r="3" spans="1:8" x14ac:dyDescent="0.3">
      <c r="A3" s="13" t="s">
        <v>20</v>
      </c>
      <c r="B3" s="233" t="s">
        <v>198</v>
      </c>
      <c r="C3" s="15" t="s">
        <v>9</v>
      </c>
      <c r="D3" s="53">
        <v>1</v>
      </c>
      <c r="E3" s="53" t="s">
        <v>6</v>
      </c>
      <c r="F3" s="53">
        <f>D3</f>
        <v>1</v>
      </c>
      <c r="G3" s="11">
        <f t="shared" si="0"/>
        <v>4</v>
      </c>
      <c r="H3" s="11" t="s">
        <v>37</v>
      </c>
    </row>
    <row r="4" spans="1:8" x14ac:dyDescent="0.3">
      <c r="A4" s="13" t="s">
        <v>20</v>
      </c>
      <c r="B4" s="227" t="s">
        <v>198</v>
      </c>
      <c r="C4" s="15" t="s">
        <v>9</v>
      </c>
      <c r="D4" s="53">
        <v>1</v>
      </c>
      <c r="E4" s="53" t="s">
        <v>6</v>
      </c>
      <c r="F4" s="53">
        <f>D4</f>
        <v>1</v>
      </c>
      <c r="G4" s="11">
        <f t="shared" si="0"/>
        <v>4</v>
      </c>
      <c r="H4" s="11" t="s">
        <v>37</v>
      </c>
    </row>
    <row r="5" spans="1:8" x14ac:dyDescent="0.3">
      <c r="A5" s="13" t="s">
        <v>20</v>
      </c>
      <c r="B5" s="233" t="s">
        <v>392</v>
      </c>
      <c r="C5" s="15" t="s">
        <v>9</v>
      </c>
      <c r="D5" s="53">
        <v>1</v>
      </c>
      <c r="E5" s="59" t="s">
        <v>6</v>
      </c>
      <c r="F5" s="59">
        <f>D5</f>
        <v>1</v>
      </c>
      <c r="G5" s="11">
        <f t="shared" si="0"/>
        <v>4</v>
      </c>
      <c r="H5" s="11" t="s">
        <v>37</v>
      </c>
    </row>
    <row r="6" spans="1:8" x14ac:dyDescent="0.3">
      <c r="A6" s="13" t="s">
        <v>436</v>
      </c>
      <c r="B6" s="227" t="s">
        <v>207</v>
      </c>
      <c r="C6" s="15" t="s">
        <v>32</v>
      </c>
      <c r="D6" s="55">
        <v>8</v>
      </c>
      <c r="E6" s="59" t="s">
        <v>6</v>
      </c>
      <c r="F6" s="59">
        <v>8</v>
      </c>
      <c r="G6" s="11">
        <f t="shared" si="0"/>
        <v>2</v>
      </c>
      <c r="H6" s="11" t="s">
        <v>37</v>
      </c>
    </row>
    <row r="7" spans="1:8" x14ac:dyDescent="0.3">
      <c r="A7" s="228" t="s">
        <v>436</v>
      </c>
      <c r="B7" s="233" t="s">
        <v>261</v>
      </c>
      <c r="C7" s="15" t="s">
        <v>32</v>
      </c>
      <c r="D7" s="55">
        <v>1</v>
      </c>
      <c r="E7" s="55" t="s">
        <v>6</v>
      </c>
      <c r="F7" s="59">
        <v>6</v>
      </c>
      <c r="G7" s="11">
        <f t="shared" si="0"/>
        <v>2</v>
      </c>
      <c r="H7" s="11" t="s">
        <v>37</v>
      </c>
    </row>
    <row r="8" spans="1:8" x14ac:dyDescent="0.3">
      <c r="A8" s="248" t="s">
        <v>202</v>
      </c>
      <c r="B8" s="227" t="s">
        <v>203</v>
      </c>
      <c r="C8" s="15" t="s">
        <v>32</v>
      </c>
      <c r="D8" s="239">
        <v>8</v>
      </c>
      <c r="E8" s="239" t="s">
        <v>6</v>
      </c>
      <c r="F8" s="53">
        <v>8</v>
      </c>
      <c r="G8" s="11">
        <f t="shared" si="0"/>
        <v>2</v>
      </c>
      <c r="H8" s="11" t="s">
        <v>37</v>
      </c>
    </row>
    <row r="9" spans="1:8" x14ac:dyDescent="0.3">
      <c r="A9" s="13" t="s">
        <v>202</v>
      </c>
      <c r="B9" s="227" t="s">
        <v>203</v>
      </c>
      <c r="C9" s="15" t="s">
        <v>32</v>
      </c>
      <c r="D9" s="53">
        <v>1</v>
      </c>
      <c r="E9" s="53" t="s">
        <v>6</v>
      </c>
      <c r="F9" s="53">
        <v>6</v>
      </c>
      <c r="G9" s="11">
        <f t="shared" si="0"/>
        <v>2</v>
      </c>
      <c r="H9" s="11" t="s">
        <v>37</v>
      </c>
    </row>
    <row r="10" spans="1:8" ht="31.2" x14ac:dyDescent="0.3">
      <c r="A10" s="16" t="s">
        <v>151</v>
      </c>
      <c r="B10" s="227" t="s">
        <v>152</v>
      </c>
      <c r="C10" s="15" t="s">
        <v>9</v>
      </c>
      <c r="D10" s="59">
        <v>1</v>
      </c>
      <c r="E10" s="59" t="s">
        <v>6</v>
      </c>
      <c r="F10" s="59">
        <f>D10</f>
        <v>1</v>
      </c>
      <c r="G10" s="11">
        <f t="shared" si="0"/>
        <v>3</v>
      </c>
      <c r="H10" s="11" t="s">
        <v>37</v>
      </c>
    </row>
    <row r="11" spans="1:8" ht="31.2" x14ac:dyDescent="0.3">
      <c r="A11" s="13" t="s">
        <v>151</v>
      </c>
      <c r="B11" s="227" t="s">
        <v>200</v>
      </c>
      <c r="C11" s="15" t="s">
        <v>9</v>
      </c>
      <c r="D11" s="53">
        <v>1</v>
      </c>
      <c r="E11" s="53" t="s">
        <v>6</v>
      </c>
      <c r="F11" s="53">
        <f>D11</f>
        <v>1</v>
      </c>
      <c r="G11" s="11">
        <f t="shared" si="0"/>
        <v>3</v>
      </c>
      <c r="H11" s="11" t="s">
        <v>37</v>
      </c>
    </row>
    <row r="12" spans="1:8" ht="31.2" x14ac:dyDescent="0.3">
      <c r="A12" s="13" t="s">
        <v>151</v>
      </c>
      <c r="B12" s="227" t="s">
        <v>200</v>
      </c>
      <c r="C12" s="15" t="s">
        <v>9</v>
      </c>
      <c r="D12" s="239">
        <v>1</v>
      </c>
      <c r="E12" s="53" t="s">
        <v>6</v>
      </c>
      <c r="F12" s="53">
        <f>D12</f>
        <v>1</v>
      </c>
      <c r="G12" s="11">
        <f t="shared" si="0"/>
        <v>3</v>
      </c>
      <c r="H12" s="11" t="s">
        <v>37</v>
      </c>
    </row>
    <row r="13" spans="1:8" ht="31.2" x14ac:dyDescent="0.3">
      <c r="A13" s="16" t="s">
        <v>435</v>
      </c>
      <c r="B13" s="227" t="s">
        <v>154</v>
      </c>
      <c r="C13" s="15" t="s">
        <v>9</v>
      </c>
      <c r="D13" s="59">
        <v>25</v>
      </c>
      <c r="E13" s="59" t="s">
        <v>6</v>
      </c>
      <c r="F13" s="59">
        <f>D13</f>
        <v>25</v>
      </c>
      <c r="G13" s="11">
        <f t="shared" si="0"/>
        <v>3</v>
      </c>
      <c r="H13" s="11" t="s">
        <v>37</v>
      </c>
    </row>
    <row r="14" spans="1:8" ht="31.2" x14ac:dyDescent="0.3">
      <c r="A14" s="13" t="s">
        <v>435</v>
      </c>
      <c r="B14" s="227" t="s">
        <v>154</v>
      </c>
      <c r="C14" s="15" t="s">
        <v>9</v>
      </c>
      <c r="D14" s="53">
        <v>8</v>
      </c>
      <c r="E14" s="53" t="s">
        <v>6</v>
      </c>
      <c r="F14" s="53">
        <v>8</v>
      </c>
      <c r="G14" s="11">
        <f t="shared" si="0"/>
        <v>3</v>
      </c>
      <c r="H14" s="11" t="s">
        <v>37</v>
      </c>
    </row>
    <row r="15" spans="1:8" ht="31.8" thickBot="1" x14ac:dyDescent="0.35">
      <c r="A15" s="254" t="s">
        <v>435</v>
      </c>
      <c r="B15" s="255" t="s">
        <v>154</v>
      </c>
      <c r="C15" s="15" t="s">
        <v>9</v>
      </c>
      <c r="D15" s="261">
        <v>1</v>
      </c>
      <c r="E15" s="261" t="s">
        <v>6</v>
      </c>
      <c r="F15" s="261">
        <v>6</v>
      </c>
      <c r="G15" s="11">
        <f t="shared" si="0"/>
        <v>3</v>
      </c>
      <c r="H15" s="11" t="s">
        <v>37</v>
      </c>
    </row>
    <row r="16" spans="1:8" ht="16.2" thickBot="1" x14ac:dyDescent="0.35">
      <c r="A16" s="259" t="s">
        <v>155</v>
      </c>
      <c r="B16" s="256" t="s">
        <v>156</v>
      </c>
      <c r="C16" s="15" t="s">
        <v>9</v>
      </c>
      <c r="D16" s="59">
        <v>1</v>
      </c>
      <c r="E16" s="59" t="s">
        <v>6</v>
      </c>
      <c r="F16" s="59">
        <f>D16</f>
        <v>1</v>
      </c>
      <c r="G16" s="11">
        <f t="shared" si="0"/>
        <v>3</v>
      </c>
      <c r="H16" s="11" t="s">
        <v>37</v>
      </c>
    </row>
    <row r="17" spans="1:8" x14ac:dyDescent="0.3">
      <c r="A17" s="248" t="s">
        <v>155</v>
      </c>
      <c r="B17" s="232" t="s">
        <v>208</v>
      </c>
      <c r="C17" s="15" t="s">
        <v>9</v>
      </c>
      <c r="D17" s="239">
        <v>1</v>
      </c>
      <c r="E17" s="239" t="s">
        <v>6</v>
      </c>
      <c r="F17" s="53">
        <f>D17</f>
        <v>1</v>
      </c>
      <c r="G17" s="11">
        <f t="shared" si="0"/>
        <v>3</v>
      </c>
      <c r="H17" s="11" t="s">
        <v>37</v>
      </c>
    </row>
    <row r="18" spans="1:8" x14ac:dyDescent="0.3">
      <c r="A18" s="16" t="s">
        <v>155</v>
      </c>
      <c r="B18" s="232" t="s">
        <v>208</v>
      </c>
      <c r="C18" s="15" t="s">
        <v>32</v>
      </c>
      <c r="D18" s="53">
        <v>1</v>
      </c>
      <c r="E18" s="53" t="s">
        <v>6</v>
      </c>
      <c r="F18" s="53">
        <v>6</v>
      </c>
      <c r="G18" s="11">
        <f t="shared" si="0"/>
        <v>3</v>
      </c>
      <c r="H18" s="11" t="s">
        <v>37</v>
      </c>
    </row>
    <row r="19" spans="1:8" x14ac:dyDescent="0.3">
      <c r="A19" s="16" t="s">
        <v>21</v>
      </c>
      <c r="B19" s="260" t="s">
        <v>150</v>
      </c>
      <c r="C19" s="15" t="s">
        <v>9</v>
      </c>
      <c r="D19" s="59">
        <v>1</v>
      </c>
      <c r="E19" s="59" t="s">
        <v>6</v>
      </c>
      <c r="F19" s="59">
        <f>D19</f>
        <v>1</v>
      </c>
      <c r="G19" s="11">
        <f t="shared" si="0"/>
        <v>4</v>
      </c>
      <c r="H19" s="11" t="s">
        <v>37</v>
      </c>
    </row>
    <row r="20" spans="1:8" x14ac:dyDescent="0.3">
      <c r="A20" s="13" t="s">
        <v>21</v>
      </c>
      <c r="B20" s="227" t="s">
        <v>199</v>
      </c>
      <c r="C20" s="15" t="s">
        <v>9</v>
      </c>
      <c r="D20" s="53">
        <v>2</v>
      </c>
      <c r="E20" s="53" t="s">
        <v>6</v>
      </c>
      <c r="F20" s="53">
        <v>2</v>
      </c>
      <c r="G20" s="11">
        <f t="shared" si="0"/>
        <v>4</v>
      </c>
      <c r="H20" s="11" t="s">
        <v>37</v>
      </c>
    </row>
    <row r="21" spans="1:8" x14ac:dyDescent="0.3">
      <c r="A21" s="13" t="s">
        <v>21</v>
      </c>
      <c r="B21" s="227" t="s">
        <v>199</v>
      </c>
      <c r="C21" s="15" t="s">
        <v>9</v>
      </c>
      <c r="D21" s="239">
        <v>2</v>
      </c>
      <c r="E21" s="53" t="s">
        <v>6</v>
      </c>
      <c r="F21" s="53">
        <v>2</v>
      </c>
      <c r="G21" s="11">
        <f t="shared" si="0"/>
        <v>4</v>
      </c>
      <c r="H21" s="11" t="s">
        <v>37</v>
      </c>
    </row>
    <row r="22" spans="1:8" x14ac:dyDescent="0.3">
      <c r="A22" s="13" t="s">
        <v>21</v>
      </c>
      <c r="B22" s="227" t="s">
        <v>393</v>
      </c>
      <c r="C22" s="15" t="s">
        <v>9</v>
      </c>
      <c r="D22" s="53">
        <v>1</v>
      </c>
      <c r="E22" s="59" t="s">
        <v>6</v>
      </c>
      <c r="F22" s="59">
        <f>D22</f>
        <v>1</v>
      </c>
      <c r="G22" s="11">
        <f t="shared" si="0"/>
        <v>4</v>
      </c>
      <c r="H22" s="11" t="s">
        <v>37</v>
      </c>
    </row>
    <row r="23" spans="1:8" x14ac:dyDescent="0.3">
      <c r="A23" s="13" t="s">
        <v>260</v>
      </c>
      <c r="B23" s="227" t="s">
        <v>205</v>
      </c>
      <c r="C23" s="15" t="s">
        <v>32</v>
      </c>
      <c r="D23" s="53">
        <v>8</v>
      </c>
      <c r="E23" s="53" t="s">
        <v>6</v>
      </c>
      <c r="F23" s="53">
        <v>8</v>
      </c>
      <c r="G23" s="11">
        <f t="shared" si="0"/>
        <v>2</v>
      </c>
      <c r="H23" s="11" t="s">
        <v>37</v>
      </c>
    </row>
    <row r="24" spans="1:8" ht="16.2" thickBot="1" x14ac:dyDescent="0.35">
      <c r="A24" s="229" t="s">
        <v>260</v>
      </c>
      <c r="B24" s="234" t="s">
        <v>205</v>
      </c>
      <c r="C24" s="15" t="s">
        <v>32</v>
      </c>
      <c r="D24" s="261">
        <v>1</v>
      </c>
      <c r="E24" s="261" t="s">
        <v>6</v>
      </c>
      <c r="F24" s="261">
        <v>6</v>
      </c>
      <c r="G24" s="11">
        <f t="shared" si="0"/>
        <v>2</v>
      </c>
      <c r="H24" s="11" t="s">
        <v>37</v>
      </c>
    </row>
    <row r="25" spans="1:8" x14ac:dyDescent="0.3">
      <c r="A25" s="16" t="s">
        <v>22</v>
      </c>
      <c r="B25" s="232" t="s">
        <v>153</v>
      </c>
      <c r="C25" s="15" t="s">
        <v>9</v>
      </c>
      <c r="D25" s="55">
        <v>1</v>
      </c>
      <c r="E25" s="59" t="s">
        <v>6</v>
      </c>
      <c r="F25" s="59">
        <f>D25</f>
        <v>1</v>
      </c>
      <c r="G25" s="11">
        <f t="shared" si="0"/>
        <v>3</v>
      </c>
      <c r="H25" s="11" t="s">
        <v>37</v>
      </c>
    </row>
    <row r="26" spans="1:8" x14ac:dyDescent="0.3">
      <c r="A26" s="248" t="s">
        <v>22</v>
      </c>
      <c r="B26" s="227" t="s">
        <v>201</v>
      </c>
      <c r="C26" s="15" t="s">
        <v>9</v>
      </c>
      <c r="D26" s="239">
        <v>1</v>
      </c>
      <c r="E26" s="239" t="s">
        <v>6</v>
      </c>
      <c r="F26" s="53">
        <f>D26</f>
        <v>1</v>
      </c>
      <c r="G26" s="11">
        <f t="shared" si="0"/>
        <v>3</v>
      </c>
      <c r="H26" s="11" t="s">
        <v>37</v>
      </c>
    </row>
    <row r="27" spans="1:8" x14ac:dyDescent="0.3">
      <c r="A27" s="13" t="s">
        <v>22</v>
      </c>
      <c r="B27" s="227" t="s">
        <v>201</v>
      </c>
      <c r="C27" s="15" t="s">
        <v>9</v>
      </c>
      <c r="D27" s="53">
        <v>1</v>
      </c>
      <c r="E27" s="53" t="s">
        <v>6</v>
      </c>
      <c r="F27" s="53">
        <f>D27</f>
        <v>1</v>
      </c>
      <c r="G27" s="11">
        <f t="shared" si="0"/>
        <v>3</v>
      </c>
      <c r="H27" s="11" t="s">
        <v>37</v>
      </c>
    </row>
    <row r="28" spans="1:8" x14ac:dyDescent="0.3">
      <c r="A28" s="16" t="s">
        <v>394</v>
      </c>
      <c r="B28" s="232" t="s">
        <v>395</v>
      </c>
      <c r="C28" s="15" t="s">
        <v>32</v>
      </c>
      <c r="D28" s="59">
        <v>25</v>
      </c>
      <c r="E28" s="239" t="s">
        <v>6</v>
      </c>
      <c r="F28" s="59">
        <v>25</v>
      </c>
      <c r="G28" s="11">
        <f t="shared" si="0"/>
        <v>1</v>
      </c>
      <c r="H28" s="11" t="s">
        <v>37</v>
      </c>
    </row>
    <row r="29" spans="1:8" x14ac:dyDescent="0.3">
      <c r="A29" s="228"/>
      <c r="B29" s="257"/>
      <c r="C29" s="231"/>
      <c r="D29" s="258"/>
      <c r="E29" s="258"/>
      <c r="F29" s="258"/>
    </row>
    <row r="30" spans="1:8" x14ac:dyDescent="0.3">
      <c r="A30" s="228"/>
      <c r="B30" s="257"/>
      <c r="C30" s="231"/>
      <c r="D30" s="258"/>
      <c r="E30" s="258"/>
      <c r="F30" s="258"/>
    </row>
    <row r="31" spans="1:8" x14ac:dyDescent="0.3">
      <c r="A31" s="228"/>
      <c r="B31" s="257"/>
      <c r="C31" s="231"/>
      <c r="D31" s="258"/>
      <c r="E31" s="258"/>
      <c r="F31" s="258"/>
    </row>
    <row r="32" spans="1:8" x14ac:dyDescent="0.3">
      <c r="A32" s="228"/>
      <c r="B32" s="257"/>
      <c r="C32" s="231"/>
      <c r="D32" s="258"/>
      <c r="E32" s="258"/>
      <c r="F32" s="258"/>
    </row>
    <row r="33" spans="1:6" x14ac:dyDescent="0.3">
      <c r="A33" s="228"/>
      <c r="B33" s="257"/>
      <c r="C33" s="231"/>
      <c r="D33" s="258"/>
      <c r="E33" s="258"/>
      <c r="F33" s="258"/>
    </row>
    <row r="34" spans="1:6" x14ac:dyDescent="0.3">
      <c r="A34" s="228"/>
      <c r="B34" s="257"/>
      <c r="C34" s="231"/>
      <c r="D34" s="258"/>
      <c r="E34" s="258"/>
      <c r="F34" s="258"/>
    </row>
    <row r="35" spans="1:6" x14ac:dyDescent="0.3">
      <c r="A35" s="228"/>
      <c r="B35" s="257"/>
      <c r="C35" s="231"/>
      <c r="D35" s="258"/>
      <c r="E35" s="258"/>
      <c r="F35" s="258"/>
    </row>
    <row r="36" spans="1:6" x14ac:dyDescent="0.3">
      <c r="A36" s="228"/>
      <c r="B36" s="257"/>
      <c r="C36" s="231"/>
      <c r="D36" s="258"/>
      <c r="E36" s="258"/>
      <c r="F36" s="258"/>
    </row>
    <row r="37" spans="1:6" x14ac:dyDescent="0.3">
      <c r="A37" s="228"/>
      <c r="B37" s="257"/>
      <c r="C37" s="231"/>
      <c r="D37" s="258"/>
      <c r="E37" s="258"/>
      <c r="F37" s="258"/>
    </row>
    <row r="38" spans="1:6" x14ac:dyDescent="0.3">
      <c r="A38" s="228"/>
      <c r="B38" s="257"/>
      <c r="C38" s="231"/>
      <c r="D38" s="258"/>
      <c r="E38" s="258"/>
      <c r="F38" s="258"/>
    </row>
    <row r="39" spans="1:6" x14ac:dyDescent="0.3">
      <c r="A39" s="228"/>
      <c r="B39" s="233"/>
      <c r="C39" s="231"/>
      <c r="D39" s="258"/>
      <c r="E39" s="258"/>
      <c r="F39" s="258"/>
    </row>
    <row r="40" spans="1:6" x14ac:dyDescent="0.3">
      <c r="A40" s="228"/>
      <c r="B40" s="233"/>
      <c r="C40" s="231"/>
      <c r="D40" s="258"/>
      <c r="E40" s="258"/>
      <c r="F40" s="258"/>
    </row>
    <row r="41" spans="1:6" x14ac:dyDescent="0.3">
      <c r="A41" s="228"/>
      <c r="B41" s="233"/>
      <c r="C41" s="231"/>
      <c r="D41" s="258"/>
      <c r="E41" s="258"/>
      <c r="F41" s="258"/>
    </row>
    <row r="42" spans="1:6" x14ac:dyDescent="0.3">
      <c r="C42" s="231"/>
    </row>
    <row r="43" spans="1:6" x14ac:dyDescent="0.3">
      <c r="C43" s="231"/>
    </row>
    <row r="44" spans="1:6" x14ac:dyDescent="0.3">
      <c r="C44" s="231"/>
    </row>
    <row r="45" spans="1:6" x14ac:dyDescent="0.3">
      <c r="C45" s="231"/>
    </row>
    <row r="46" spans="1:6" x14ac:dyDescent="0.3">
      <c r="C46" s="231"/>
    </row>
    <row r="47" spans="1:6" x14ac:dyDescent="0.3">
      <c r="C47" s="231"/>
    </row>
    <row r="48" spans="1:6" x14ac:dyDescent="0.3">
      <c r="C48" s="231"/>
    </row>
    <row r="49" spans="3:3" x14ac:dyDescent="0.3">
      <c r="C49" s="231"/>
    </row>
    <row r="50" spans="3:3" x14ac:dyDescent="0.3">
      <c r="C50" s="231"/>
    </row>
    <row r="51" spans="3:3" x14ac:dyDescent="0.3">
      <c r="C51" s="231"/>
    </row>
    <row r="52" spans="3:3" x14ac:dyDescent="0.3">
      <c r="C52" s="231"/>
    </row>
    <row r="53" spans="3:3" x14ac:dyDescent="0.3">
      <c r="C53" s="231"/>
    </row>
    <row r="54" spans="3:3" x14ac:dyDescent="0.3">
      <c r="C54" s="231"/>
    </row>
    <row r="55" spans="3:3" x14ac:dyDescent="0.3">
      <c r="C55" s="231"/>
    </row>
    <row r="56" spans="3:3" x14ac:dyDescent="0.3">
      <c r="C56" s="231"/>
    </row>
    <row r="57" spans="3:3" x14ac:dyDescent="0.3">
      <c r="C57" s="231"/>
    </row>
    <row r="58" spans="3:3" x14ac:dyDescent="0.3">
      <c r="C58" s="231"/>
    </row>
    <row r="59" spans="3:3" x14ac:dyDescent="0.3">
      <c r="C59" s="231"/>
    </row>
    <row r="60" spans="3:3" x14ac:dyDescent="0.3">
      <c r="C60" s="231"/>
    </row>
    <row r="61" spans="3:3" x14ac:dyDescent="0.3">
      <c r="C61" s="231"/>
    </row>
    <row r="62" spans="3:3" x14ac:dyDescent="0.3">
      <c r="C62" s="231"/>
    </row>
    <row r="63" spans="3:3" x14ac:dyDescent="0.3">
      <c r="C63" s="231"/>
    </row>
    <row r="64" spans="3:3" x14ac:dyDescent="0.3">
      <c r="C64" s="231"/>
    </row>
    <row r="65" spans="3:3" x14ac:dyDescent="0.3">
      <c r="C65" s="231"/>
    </row>
    <row r="66" spans="3:3" x14ac:dyDescent="0.3">
      <c r="C66" s="231"/>
    </row>
    <row r="67" spans="3:3" x14ac:dyDescent="0.3">
      <c r="C67" s="231"/>
    </row>
    <row r="68" spans="3:3" x14ac:dyDescent="0.3">
      <c r="C68" s="231"/>
    </row>
    <row r="69" spans="3:3" x14ac:dyDescent="0.3">
      <c r="C69" s="231"/>
    </row>
    <row r="70" spans="3:3" x14ac:dyDescent="0.3">
      <c r="C70" s="231"/>
    </row>
    <row r="71" spans="3:3" x14ac:dyDescent="0.3">
      <c r="C71" s="231"/>
    </row>
    <row r="72" spans="3:3" x14ac:dyDescent="0.3">
      <c r="C72" s="231"/>
    </row>
    <row r="73" spans="3:3" x14ac:dyDescent="0.3">
      <c r="C73" s="231"/>
    </row>
    <row r="74" spans="3:3" x14ac:dyDescent="0.3">
      <c r="C74" s="231"/>
    </row>
    <row r="75" spans="3:3" x14ac:dyDescent="0.3">
      <c r="C75" s="231"/>
    </row>
    <row r="76" spans="3:3" x14ac:dyDescent="0.3">
      <c r="C76" s="231"/>
    </row>
    <row r="77" spans="3:3" x14ac:dyDescent="0.3">
      <c r="C77" s="231"/>
    </row>
    <row r="78" spans="3:3" x14ac:dyDescent="0.3">
      <c r="C78" s="231"/>
    </row>
    <row r="79" spans="3:3" x14ac:dyDescent="0.3">
      <c r="C79" s="231"/>
    </row>
    <row r="80" spans="3:3" x14ac:dyDescent="0.3">
      <c r="C80" s="231"/>
    </row>
    <row r="81" spans="3:3" x14ac:dyDescent="0.3">
      <c r="C81" s="231"/>
    </row>
    <row r="82" spans="3:3" x14ac:dyDescent="0.3">
      <c r="C82" s="231"/>
    </row>
    <row r="83" spans="3:3" x14ac:dyDescent="0.3">
      <c r="C83" s="231"/>
    </row>
    <row r="84" spans="3:3" x14ac:dyDescent="0.3">
      <c r="C84" s="231"/>
    </row>
    <row r="85" spans="3:3" x14ac:dyDescent="0.3">
      <c r="C85" s="231"/>
    </row>
    <row r="86" spans="3:3" x14ac:dyDescent="0.3">
      <c r="C86" s="231"/>
    </row>
    <row r="87" spans="3:3" x14ac:dyDescent="0.3">
      <c r="C87" s="231"/>
    </row>
    <row r="88" spans="3:3" x14ac:dyDescent="0.3">
      <c r="C88" s="231"/>
    </row>
    <row r="89" spans="3:3" x14ac:dyDescent="0.3">
      <c r="C89" s="231"/>
    </row>
    <row r="90" spans="3:3" x14ac:dyDescent="0.3">
      <c r="C90" s="231"/>
    </row>
    <row r="91" spans="3:3" x14ac:dyDescent="0.3">
      <c r="C91" s="231"/>
    </row>
    <row r="92" spans="3:3" x14ac:dyDescent="0.3">
      <c r="C92" s="231"/>
    </row>
    <row r="93" spans="3:3" x14ac:dyDescent="0.3">
      <c r="C93" s="231"/>
    </row>
    <row r="94" spans="3:3" x14ac:dyDescent="0.3">
      <c r="C94" s="231"/>
    </row>
    <row r="95" spans="3:3" x14ac:dyDescent="0.3">
      <c r="C95" s="231"/>
    </row>
    <row r="96" spans="3:3" x14ac:dyDescent="0.3">
      <c r="C96" s="231"/>
    </row>
    <row r="97" spans="3:3" x14ac:dyDescent="0.3">
      <c r="C97" s="231"/>
    </row>
    <row r="98" spans="3:3" x14ac:dyDescent="0.3">
      <c r="C98" s="231"/>
    </row>
    <row r="99" spans="3:3" x14ac:dyDescent="0.3">
      <c r="C99" s="231"/>
    </row>
    <row r="100" spans="3:3" x14ac:dyDescent="0.3">
      <c r="C100" s="231"/>
    </row>
    <row r="101" spans="3:3" x14ac:dyDescent="0.3">
      <c r="C101" s="231"/>
    </row>
    <row r="102" spans="3:3" x14ac:dyDescent="0.3">
      <c r="C102" s="231"/>
    </row>
    <row r="103" spans="3:3" x14ac:dyDescent="0.3">
      <c r="C103" s="231"/>
    </row>
    <row r="104" spans="3:3" x14ac:dyDescent="0.3">
      <c r="C104" s="231"/>
    </row>
    <row r="105" spans="3:3" x14ac:dyDescent="0.3">
      <c r="C105" s="231"/>
    </row>
    <row r="106" spans="3:3" x14ac:dyDescent="0.3">
      <c r="C106" s="231"/>
    </row>
    <row r="107" spans="3:3" x14ac:dyDescent="0.3">
      <c r="C107" s="231"/>
    </row>
    <row r="108" spans="3:3" x14ac:dyDescent="0.3">
      <c r="C108" s="231"/>
    </row>
    <row r="109" spans="3:3" x14ac:dyDescent="0.3">
      <c r="C109" s="231"/>
    </row>
    <row r="110" spans="3:3" x14ac:dyDescent="0.3">
      <c r="C110" s="231"/>
    </row>
    <row r="111" spans="3:3" x14ac:dyDescent="0.3">
      <c r="C111" s="231"/>
    </row>
    <row r="112" spans="3:3" x14ac:dyDescent="0.3">
      <c r="C112" s="231"/>
    </row>
    <row r="113" spans="3:3" x14ac:dyDescent="0.3">
      <c r="C113" s="231"/>
    </row>
    <row r="114" spans="3:3" x14ac:dyDescent="0.3">
      <c r="C114" s="231"/>
    </row>
    <row r="115" spans="3:3" x14ac:dyDescent="0.3">
      <c r="C115" s="231"/>
    </row>
    <row r="116" spans="3:3" x14ac:dyDescent="0.3">
      <c r="C116" s="231"/>
    </row>
    <row r="117" spans="3:3" x14ac:dyDescent="0.3">
      <c r="C117" s="231"/>
    </row>
    <row r="118" spans="3:3" x14ac:dyDescent="0.3">
      <c r="C118" s="231"/>
    </row>
    <row r="119" spans="3:3" x14ac:dyDescent="0.3">
      <c r="C119" s="231"/>
    </row>
    <row r="120" spans="3:3" x14ac:dyDescent="0.3">
      <c r="C120" s="231"/>
    </row>
    <row r="121" spans="3:3" x14ac:dyDescent="0.3">
      <c r="C121" s="231"/>
    </row>
    <row r="122" spans="3:3" x14ac:dyDescent="0.3">
      <c r="C122" s="231"/>
    </row>
    <row r="123" spans="3:3" x14ac:dyDescent="0.3">
      <c r="C123" s="231"/>
    </row>
    <row r="124" spans="3:3" x14ac:dyDescent="0.3">
      <c r="C124" s="231"/>
    </row>
    <row r="125" spans="3:3" x14ac:dyDescent="0.3">
      <c r="C125" s="231"/>
    </row>
    <row r="126" spans="3:3" x14ac:dyDescent="0.3">
      <c r="C126" s="231"/>
    </row>
    <row r="127" spans="3:3" x14ac:dyDescent="0.3">
      <c r="C127" s="231"/>
    </row>
    <row r="128" spans="3:3" x14ac:dyDescent="0.3">
      <c r="C128" s="231"/>
    </row>
    <row r="129" spans="3:3" x14ac:dyDescent="0.3">
      <c r="C129" s="231"/>
    </row>
    <row r="130" spans="3:3" x14ac:dyDescent="0.3">
      <c r="C130" s="231"/>
    </row>
    <row r="131" spans="3:3" x14ac:dyDescent="0.3">
      <c r="C131" s="231"/>
    </row>
    <row r="132" spans="3:3" x14ac:dyDescent="0.3">
      <c r="C132" s="231"/>
    </row>
    <row r="133" spans="3:3" x14ac:dyDescent="0.3">
      <c r="C133" s="231"/>
    </row>
    <row r="134" spans="3:3" x14ac:dyDescent="0.3">
      <c r="C134" s="231"/>
    </row>
    <row r="135" spans="3:3" x14ac:dyDescent="0.3">
      <c r="C135" s="231"/>
    </row>
    <row r="136" spans="3:3" x14ac:dyDescent="0.3">
      <c r="C136" s="231"/>
    </row>
    <row r="137" spans="3:3" x14ac:dyDescent="0.3">
      <c r="C137" s="231"/>
    </row>
    <row r="138" spans="3:3" x14ac:dyDescent="0.3">
      <c r="C138" s="231"/>
    </row>
    <row r="139" spans="3:3" x14ac:dyDescent="0.3">
      <c r="C139" s="231"/>
    </row>
    <row r="140" spans="3:3" x14ac:dyDescent="0.3">
      <c r="C140" s="231"/>
    </row>
    <row r="141" spans="3:3" x14ac:dyDescent="0.3">
      <c r="C141" s="231"/>
    </row>
    <row r="142" spans="3:3" x14ac:dyDescent="0.3">
      <c r="C142" s="231"/>
    </row>
    <row r="143" spans="3:3" x14ac:dyDescent="0.3">
      <c r="C143" s="231"/>
    </row>
    <row r="144" spans="3:3" x14ac:dyDescent="0.3">
      <c r="C144" s="231"/>
    </row>
    <row r="145" spans="3:3" x14ac:dyDescent="0.3">
      <c r="C145" s="231"/>
    </row>
    <row r="146" spans="3:3" x14ac:dyDescent="0.3">
      <c r="C146" s="231"/>
    </row>
    <row r="147" spans="3:3" x14ac:dyDescent="0.3">
      <c r="C147" s="231"/>
    </row>
    <row r="148" spans="3:3" x14ac:dyDescent="0.3">
      <c r="C148" s="231"/>
    </row>
    <row r="149" spans="3:3" x14ac:dyDescent="0.3">
      <c r="C149" s="231"/>
    </row>
    <row r="150" spans="3:3" x14ac:dyDescent="0.3">
      <c r="C150" s="231"/>
    </row>
    <row r="151" spans="3:3" x14ac:dyDescent="0.3">
      <c r="C151" s="231"/>
    </row>
    <row r="152" spans="3:3" x14ac:dyDescent="0.3">
      <c r="C152" s="231"/>
    </row>
    <row r="153" spans="3:3" x14ac:dyDescent="0.3">
      <c r="C153" s="231"/>
    </row>
    <row r="154" spans="3:3" x14ac:dyDescent="0.3">
      <c r="C154" s="231"/>
    </row>
    <row r="155" spans="3:3" x14ac:dyDescent="0.3">
      <c r="C155" s="231"/>
    </row>
    <row r="156" spans="3:3" x14ac:dyDescent="0.3">
      <c r="C156" s="231"/>
    </row>
    <row r="157" spans="3:3" x14ac:dyDescent="0.3">
      <c r="C157" s="231"/>
    </row>
    <row r="158" spans="3:3" x14ac:dyDescent="0.3">
      <c r="C158" s="231"/>
    </row>
    <row r="159" spans="3:3" x14ac:dyDescent="0.3">
      <c r="C159" s="231"/>
    </row>
    <row r="160" spans="3:3" x14ac:dyDescent="0.3">
      <c r="C160" s="231"/>
    </row>
    <row r="161" spans="3:3" x14ac:dyDescent="0.3">
      <c r="C161" s="231"/>
    </row>
    <row r="162" spans="3:3" x14ac:dyDescent="0.3">
      <c r="C162" s="231"/>
    </row>
    <row r="163" spans="3:3" x14ac:dyDescent="0.3">
      <c r="C163" s="231"/>
    </row>
    <row r="164" spans="3:3" x14ac:dyDescent="0.3">
      <c r="C164" s="231"/>
    </row>
    <row r="165" spans="3:3" x14ac:dyDescent="0.3">
      <c r="C165" s="231"/>
    </row>
    <row r="166" spans="3:3" x14ac:dyDescent="0.3">
      <c r="C166" s="231"/>
    </row>
    <row r="167" spans="3:3" x14ac:dyDescent="0.3">
      <c r="C167" s="231"/>
    </row>
    <row r="168" spans="3:3" x14ac:dyDescent="0.3">
      <c r="C168" s="231"/>
    </row>
    <row r="169" spans="3:3" x14ac:dyDescent="0.3">
      <c r="C169" s="231"/>
    </row>
    <row r="170" spans="3:3" x14ac:dyDescent="0.3">
      <c r="C170" s="231"/>
    </row>
    <row r="171" spans="3:3" x14ac:dyDescent="0.3">
      <c r="C171" s="231"/>
    </row>
    <row r="172" spans="3:3" x14ac:dyDescent="0.3">
      <c r="C172" s="231"/>
    </row>
    <row r="173" spans="3:3" x14ac:dyDescent="0.3">
      <c r="C173" s="231"/>
    </row>
    <row r="174" spans="3:3" x14ac:dyDescent="0.3">
      <c r="C174" s="231"/>
    </row>
    <row r="175" spans="3:3" x14ac:dyDescent="0.3">
      <c r="C175" s="231"/>
    </row>
    <row r="176" spans="3:3" x14ac:dyDescent="0.3">
      <c r="C176" s="231"/>
    </row>
    <row r="177" spans="3:3" x14ac:dyDescent="0.3">
      <c r="C177" s="231"/>
    </row>
    <row r="178" spans="3:3" x14ac:dyDescent="0.3">
      <c r="C178" s="231"/>
    </row>
    <row r="179" spans="3:3" x14ac:dyDescent="0.3">
      <c r="C179" s="231"/>
    </row>
    <row r="180" spans="3:3" x14ac:dyDescent="0.3">
      <c r="C180" s="231"/>
    </row>
    <row r="181" spans="3:3" x14ac:dyDescent="0.3">
      <c r="C181" s="231"/>
    </row>
    <row r="182" spans="3:3" x14ac:dyDescent="0.3">
      <c r="C182" s="231"/>
    </row>
    <row r="183" spans="3:3" x14ac:dyDescent="0.3">
      <c r="C183" s="231"/>
    </row>
    <row r="184" spans="3:3" x14ac:dyDescent="0.3">
      <c r="C184" s="231"/>
    </row>
    <row r="185" spans="3:3" x14ac:dyDescent="0.3">
      <c r="C185" s="231"/>
    </row>
    <row r="186" spans="3:3" x14ac:dyDescent="0.3">
      <c r="C186" s="231"/>
    </row>
    <row r="187" spans="3:3" x14ac:dyDescent="0.3">
      <c r="C187" s="231"/>
    </row>
    <row r="188" spans="3:3" x14ac:dyDescent="0.3">
      <c r="C188" s="231"/>
    </row>
    <row r="189" spans="3:3" x14ac:dyDescent="0.3">
      <c r="C189" s="231"/>
    </row>
    <row r="190" spans="3:3" x14ac:dyDescent="0.3">
      <c r="C190" s="231"/>
    </row>
    <row r="191" spans="3:3" x14ac:dyDescent="0.3">
      <c r="C191" s="231"/>
    </row>
    <row r="192" spans="3:3" x14ac:dyDescent="0.3">
      <c r="C192" s="231"/>
    </row>
    <row r="193" spans="3:3" x14ac:dyDescent="0.3">
      <c r="C193" s="231"/>
    </row>
    <row r="194" spans="3:3" x14ac:dyDescent="0.3">
      <c r="C194" s="231"/>
    </row>
    <row r="195" spans="3:3" x14ac:dyDescent="0.3">
      <c r="C195" s="231"/>
    </row>
    <row r="196" spans="3:3" x14ac:dyDescent="0.3">
      <c r="C196" s="231"/>
    </row>
    <row r="197" spans="3:3" x14ac:dyDescent="0.3">
      <c r="C197" s="231"/>
    </row>
    <row r="198" spans="3:3" x14ac:dyDescent="0.3">
      <c r="C198" s="231"/>
    </row>
    <row r="199" spans="3:3" x14ac:dyDescent="0.3">
      <c r="C199" s="231"/>
    </row>
    <row r="200" spans="3:3" x14ac:dyDescent="0.3">
      <c r="C200" s="231"/>
    </row>
    <row r="201" spans="3:3" x14ac:dyDescent="0.3">
      <c r="C201" s="231"/>
    </row>
    <row r="202" spans="3:3" x14ac:dyDescent="0.3">
      <c r="C202" s="231"/>
    </row>
    <row r="203" spans="3:3" x14ac:dyDescent="0.3">
      <c r="C203" s="231"/>
    </row>
    <row r="204" spans="3:3" x14ac:dyDescent="0.3">
      <c r="C204" s="231"/>
    </row>
    <row r="205" spans="3:3" x14ac:dyDescent="0.3">
      <c r="C205" s="231"/>
    </row>
    <row r="206" spans="3:3" x14ac:dyDescent="0.3">
      <c r="C206" s="231"/>
    </row>
    <row r="207" spans="3:3" x14ac:dyDescent="0.3">
      <c r="C207" s="231"/>
    </row>
    <row r="208" spans="3:3" x14ac:dyDescent="0.3">
      <c r="C208" s="231"/>
    </row>
    <row r="209" spans="3:3" x14ac:dyDescent="0.3">
      <c r="C209" s="231"/>
    </row>
    <row r="210" spans="3:3" x14ac:dyDescent="0.3">
      <c r="C210" s="231"/>
    </row>
    <row r="211" spans="3:3" x14ac:dyDescent="0.3">
      <c r="C211" s="231"/>
    </row>
    <row r="212" spans="3:3" x14ac:dyDescent="0.3">
      <c r="C212" s="231"/>
    </row>
    <row r="213" spans="3:3" x14ac:dyDescent="0.3">
      <c r="C213" s="231"/>
    </row>
    <row r="214" spans="3:3" x14ac:dyDescent="0.3">
      <c r="C214" s="231"/>
    </row>
    <row r="215" spans="3:3" x14ac:dyDescent="0.3">
      <c r="C215" s="231"/>
    </row>
    <row r="216" spans="3:3" x14ac:dyDescent="0.3">
      <c r="C216" s="231"/>
    </row>
    <row r="217" spans="3:3" x14ac:dyDescent="0.3">
      <c r="C217" s="231"/>
    </row>
    <row r="218" spans="3:3" x14ac:dyDescent="0.3">
      <c r="C218" s="231"/>
    </row>
    <row r="219" spans="3:3" x14ac:dyDescent="0.3">
      <c r="C219" s="231"/>
    </row>
    <row r="220" spans="3:3" x14ac:dyDescent="0.3">
      <c r="C220" s="231"/>
    </row>
    <row r="221" spans="3:3" x14ac:dyDescent="0.3">
      <c r="C221" s="231"/>
    </row>
    <row r="222" spans="3:3" x14ac:dyDescent="0.3">
      <c r="C222" s="231"/>
    </row>
    <row r="223" spans="3:3" x14ac:dyDescent="0.3">
      <c r="C223" s="231"/>
    </row>
    <row r="224" spans="3:3" x14ac:dyDescent="0.3">
      <c r="C224" s="231"/>
    </row>
    <row r="225" spans="3:3" x14ac:dyDescent="0.3">
      <c r="C225" s="231"/>
    </row>
    <row r="226" spans="3:3" x14ac:dyDescent="0.3">
      <c r="C226" s="231"/>
    </row>
    <row r="227" spans="3:3" x14ac:dyDescent="0.3">
      <c r="C227" s="231"/>
    </row>
    <row r="228" spans="3:3" x14ac:dyDescent="0.3">
      <c r="C228" s="231"/>
    </row>
    <row r="229" spans="3:3" x14ac:dyDescent="0.3">
      <c r="C229" s="231"/>
    </row>
    <row r="230" spans="3:3" x14ac:dyDescent="0.3">
      <c r="C230" s="231"/>
    </row>
    <row r="231" spans="3:3" x14ac:dyDescent="0.3">
      <c r="C231" s="231"/>
    </row>
    <row r="232" spans="3:3" x14ac:dyDescent="0.3">
      <c r="C232" s="231"/>
    </row>
    <row r="233" spans="3:3" x14ac:dyDescent="0.3">
      <c r="C233" s="231"/>
    </row>
    <row r="234" spans="3:3" x14ac:dyDescent="0.3">
      <c r="C234" s="231"/>
    </row>
    <row r="235" spans="3:3" x14ac:dyDescent="0.3">
      <c r="C235" s="231"/>
    </row>
    <row r="236" spans="3:3" x14ac:dyDescent="0.3">
      <c r="C236" s="231"/>
    </row>
    <row r="237" spans="3:3" x14ac:dyDescent="0.3">
      <c r="C237" s="231"/>
    </row>
    <row r="238" spans="3:3" x14ac:dyDescent="0.3">
      <c r="C238" s="231"/>
    </row>
    <row r="239" spans="3:3" x14ac:dyDescent="0.3">
      <c r="C239" s="231"/>
    </row>
    <row r="240" spans="3:3" x14ac:dyDescent="0.3">
      <c r="C240" s="231"/>
    </row>
    <row r="241" spans="3:3" x14ac:dyDescent="0.3">
      <c r="C241" s="231"/>
    </row>
    <row r="242" spans="3:3" x14ac:dyDescent="0.3">
      <c r="C242" s="231"/>
    </row>
    <row r="243" spans="3:3" x14ac:dyDescent="0.3">
      <c r="C243" s="231"/>
    </row>
    <row r="244" spans="3:3" x14ac:dyDescent="0.3">
      <c r="C244" s="231"/>
    </row>
    <row r="245" spans="3:3" x14ac:dyDescent="0.3">
      <c r="C245" s="231"/>
    </row>
    <row r="246" spans="3:3" x14ac:dyDescent="0.3">
      <c r="C246" s="231"/>
    </row>
    <row r="247" spans="3:3" x14ac:dyDescent="0.3">
      <c r="C247" s="231"/>
    </row>
    <row r="248" spans="3:3" x14ac:dyDescent="0.3">
      <c r="C248" s="231"/>
    </row>
    <row r="249" spans="3:3" x14ac:dyDescent="0.3">
      <c r="C249" s="231"/>
    </row>
    <row r="250" spans="3:3" x14ac:dyDescent="0.3">
      <c r="C250" s="231"/>
    </row>
    <row r="251" spans="3:3" x14ac:dyDescent="0.3">
      <c r="C251" s="231"/>
    </row>
    <row r="252" spans="3:3" x14ac:dyDescent="0.3">
      <c r="C252" s="231"/>
    </row>
    <row r="253" spans="3:3" x14ac:dyDescent="0.3">
      <c r="C253" s="231"/>
    </row>
    <row r="254" spans="3:3" x14ac:dyDescent="0.3">
      <c r="C254" s="231"/>
    </row>
    <row r="255" spans="3:3" x14ac:dyDescent="0.3">
      <c r="C255" s="231"/>
    </row>
    <row r="256" spans="3:3" x14ac:dyDescent="0.3">
      <c r="C256" s="231"/>
    </row>
    <row r="257" spans="3:3" x14ac:dyDescent="0.3">
      <c r="C257" s="231"/>
    </row>
    <row r="258" spans="3:3" x14ac:dyDescent="0.3">
      <c r="C258" s="231"/>
    </row>
    <row r="259" spans="3:3" x14ac:dyDescent="0.3">
      <c r="C259" s="231"/>
    </row>
    <row r="260" spans="3:3" x14ac:dyDescent="0.3">
      <c r="C260" s="231"/>
    </row>
    <row r="261" spans="3:3" x14ac:dyDescent="0.3">
      <c r="C261" s="231"/>
    </row>
    <row r="262" spans="3:3" x14ac:dyDescent="0.3">
      <c r="C262" s="231"/>
    </row>
    <row r="263" spans="3:3" x14ac:dyDescent="0.3">
      <c r="C263" s="231"/>
    </row>
    <row r="264" spans="3:3" x14ac:dyDescent="0.3">
      <c r="C264" s="231"/>
    </row>
    <row r="265" spans="3:3" x14ac:dyDescent="0.3">
      <c r="C265" s="231"/>
    </row>
    <row r="266" spans="3:3" x14ac:dyDescent="0.3">
      <c r="C266" s="231"/>
    </row>
    <row r="267" spans="3:3" x14ac:dyDescent="0.3">
      <c r="C267" s="231"/>
    </row>
    <row r="268" spans="3:3" x14ac:dyDescent="0.3">
      <c r="C268" s="231"/>
    </row>
    <row r="269" spans="3:3" x14ac:dyDescent="0.3">
      <c r="C269" s="231"/>
    </row>
    <row r="270" spans="3:3" x14ac:dyDescent="0.3">
      <c r="C270" s="231"/>
    </row>
    <row r="271" spans="3:3" x14ac:dyDescent="0.3">
      <c r="C271" s="231"/>
    </row>
    <row r="272" spans="3:3" x14ac:dyDescent="0.3">
      <c r="C272" s="231"/>
    </row>
    <row r="273" spans="3:3" x14ac:dyDescent="0.3">
      <c r="C273" s="231"/>
    </row>
    <row r="274" spans="3:3" x14ac:dyDescent="0.3">
      <c r="C274" s="231"/>
    </row>
    <row r="275" spans="3:3" x14ac:dyDescent="0.3">
      <c r="C275" s="231"/>
    </row>
    <row r="276" spans="3:3" x14ac:dyDescent="0.3">
      <c r="C276" s="231"/>
    </row>
    <row r="277" spans="3:3" x14ac:dyDescent="0.3">
      <c r="C277" s="231"/>
    </row>
    <row r="278" spans="3:3" x14ac:dyDescent="0.3">
      <c r="C278" s="231"/>
    </row>
    <row r="279" spans="3:3" x14ac:dyDescent="0.3">
      <c r="C279" s="231"/>
    </row>
    <row r="280" spans="3:3" x14ac:dyDescent="0.3">
      <c r="C280" s="231"/>
    </row>
    <row r="281" spans="3:3" x14ac:dyDescent="0.3">
      <c r="C281" s="231"/>
    </row>
    <row r="282" spans="3:3" x14ac:dyDescent="0.3">
      <c r="C282" s="231"/>
    </row>
    <row r="283" spans="3:3" x14ac:dyDescent="0.3">
      <c r="C283" s="231"/>
    </row>
    <row r="284" spans="3:3" x14ac:dyDescent="0.3">
      <c r="C284" s="231"/>
    </row>
    <row r="285" spans="3:3" x14ac:dyDescent="0.3">
      <c r="C285" s="231"/>
    </row>
    <row r="286" spans="3:3" x14ac:dyDescent="0.3">
      <c r="C286" s="231"/>
    </row>
    <row r="287" spans="3:3" x14ac:dyDescent="0.3">
      <c r="C287" s="231"/>
    </row>
    <row r="288" spans="3:3" x14ac:dyDescent="0.3">
      <c r="C288" s="231"/>
    </row>
    <row r="289" spans="3:3" x14ac:dyDescent="0.3">
      <c r="C289" s="231"/>
    </row>
    <row r="290" spans="3:3" x14ac:dyDescent="0.3">
      <c r="C290" s="231"/>
    </row>
    <row r="291" spans="3:3" x14ac:dyDescent="0.3">
      <c r="C291" s="231"/>
    </row>
    <row r="292" spans="3:3" x14ac:dyDescent="0.3">
      <c r="C292" s="231"/>
    </row>
    <row r="293" spans="3:3" x14ac:dyDescent="0.3">
      <c r="C293" s="231"/>
    </row>
    <row r="294" spans="3:3" x14ac:dyDescent="0.3">
      <c r="C294" s="231"/>
    </row>
    <row r="295" spans="3:3" x14ac:dyDescent="0.3">
      <c r="C295" s="231"/>
    </row>
    <row r="296" spans="3:3" x14ac:dyDescent="0.3">
      <c r="C296" s="231"/>
    </row>
    <row r="297" spans="3:3" x14ac:dyDescent="0.3">
      <c r="C297" s="231"/>
    </row>
    <row r="298" spans="3:3" x14ac:dyDescent="0.3">
      <c r="C298" s="231"/>
    </row>
    <row r="299" spans="3:3" x14ac:dyDescent="0.3">
      <c r="C299" s="231"/>
    </row>
    <row r="300" spans="3:3" x14ac:dyDescent="0.3">
      <c r="C300" s="231"/>
    </row>
    <row r="301" spans="3:3" x14ac:dyDescent="0.3">
      <c r="C301" s="231"/>
    </row>
    <row r="302" spans="3:3" x14ac:dyDescent="0.3">
      <c r="C302" s="231"/>
    </row>
    <row r="303" spans="3:3" x14ac:dyDescent="0.3">
      <c r="C303" s="231"/>
    </row>
    <row r="304" spans="3:3" x14ac:dyDescent="0.3">
      <c r="C304" s="231"/>
    </row>
    <row r="305" spans="3:3" x14ac:dyDescent="0.3">
      <c r="C305" s="231"/>
    </row>
    <row r="306" spans="3:3" x14ac:dyDescent="0.3">
      <c r="C306" s="231"/>
    </row>
    <row r="307" spans="3:3" x14ac:dyDescent="0.3">
      <c r="C307" s="231"/>
    </row>
    <row r="308" spans="3:3" x14ac:dyDescent="0.3">
      <c r="C308" s="231"/>
    </row>
    <row r="309" spans="3:3" x14ac:dyDescent="0.3">
      <c r="C309" s="231"/>
    </row>
    <row r="310" spans="3:3" x14ac:dyDescent="0.3">
      <c r="C310" s="231"/>
    </row>
    <row r="311" spans="3:3" x14ac:dyDescent="0.3">
      <c r="C311" s="231"/>
    </row>
    <row r="312" spans="3:3" x14ac:dyDescent="0.3">
      <c r="C312" s="231"/>
    </row>
    <row r="313" spans="3:3" x14ac:dyDescent="0.3">
      <c r="C313" s="231"/>
    </row>
    <row r="314" spans="3:3" x14ac:dyDescent="0.3">
      <c r="C314" s="231"/>
    </row>
    <row r="315" spans="3:3" x14ac:dyDescent="0.3">
      <c r="C315" s="231"/>
    </row>
    <row r="316" spans="3:3" x14ac:dyDescent="0.3">
      <c r="C316" s="231"/>
    </row>
    <row r="317" spans="3:3" x14ac:dyDescent="0.3">
      <c r="C317" s="231"/>
    </row>
    <row r="318" spans="3:3" x14ac:dyDescent="0.3">
      <c r="C318" s="231"/>
    </row>
    <row r="319" spans="3:3" x14ac:dyDescent="0.3">
      <c r="C319" s="231"/>
    </row>
    <row r="320" spans="3:3" x14ac:dyDescent="0.3">
      <c r="C320" s="231"/>
    </row>
    <row r="321" spans="3:3" x14ac:dyDescent="0.3">
      <c r="C321" s="231"/>
    </row>
    <row r="322" spans="3:3" x14ac:dyDescent="0.3">
      <c r="C322" s="231"/>
    </row>
    <row r="323" spans="3:3" x14ac:dyDescent="0.3">
      <c r="C323" s="231"/>
    </row>
    <row r="324" spans="3:3" x14ac:dyDescent="0.3">
      <c r="C324" s="231"/>
    </row>
    <row r="325" spans="3:3" x14ac:dyDescent="0.3">
      <c r="C325" s="231"/>
    </row>
    <row r="326" spans="3:3" x14ac:dyDescent="0.3">
      <c r="C326" s="231"/>
    </row>
    <row r="327" spans="3:3" x14ac:dyDescent="0.3">
      <c r="C327" s="231"/>
    </row>
    <row r="328" spans="3:3" x14ac:dyDescent="0.3">
      <c r="C328" s="231"/>
    </row>
    <row r="329" spans="3:3" x14ac:dyDescent="0.3">
      <c r="C329" s="231"/>
    </row>
    <row r="330" spans="3:3" x14ac:dyDescent="0.3">
      <c r="C330" s="231"/>
    </row>
    <row r="331" spans="3:3" x14ac:dyDescent="0.3">
      <c r="C331" s="231"/>
    </row>
    <row r="332" spans="3:3" x14ac:dyDescent="0.3">
      <c r="C332" s="231"/>
    </row>
    <row r="333" spans="3:3" x14ac:dyDescent="0.3">
      <c r="C333" s="231"/>
    </row>
    <row r="334" spans="3:3" x14ac:dyDescent="0.3">
      <c r="C334" s="231"/>
    </row>
    <row r="335" spans="3:3" x14ac:dyDescent="0.3">
      <c r="C335" s="231"/>
    </row>
    <row r="336" spans="3:3" x14ac:dyDescent="0.3">
      <c r="C336" s="231"/>
    </row>
    <row r="337" spans="3:3" x14ac:dyDescent="0.3">
      <c r="C337" s="231"/>
    </row>
    <row r="338" spans="3:3" x14ac:dyDescent="0.3">
      <c r="C338" s="231"/>
    </row>
    <row r="339" spans="3:3" x14ac:dyDescent="0.3">
      <c r="C339" s="231"/>
    </row>
    <row r="340" spans="3:3" x14ac:dyDescent="0.3">
      <c r="C340" s="231"/>
    </row>
    <row r="341" spans="3:3" x14ac:dyDescent="0.3">
      <c r="C341" s="231"/>
    </row>
    <row r="342" spans="3:3" x14ac:dyDescent="0.3">
      <c r="C342" s="231"/>
    </row>
    <row r="343" spans="3:3" x14ac:dyDescent="0.3">
      <c r="C343" s="231"/>
    </row>
    <row r="344" spans="3:3" x14ac:dyDescent="0.3">
      <c r="C344" s="231"/>
    </row>
    <row r="345" spans="3:3" x14ac:dyDescent="0.3">
      <c r="C345" s="231"/>
    </row>
    <row r="346" spans="3:3" x14ac:dyDescent="0.3">
      <c r="C346" s="231"/>
    </row>
    <row r="347" spans="3:3" x14ac:dyDescent="0.3">
      <c r="C347" s="231"/>
    </row>
    <row r="348" spans="3:3" x14ac:dyDescent="0.3">
      <c r="C348" s="231"/>
    </row>
    <row r="349" spans="3:3" x14ac:dyDescent="0.3">
      <c r="C349" s="231"/>
    </row>
    <row r="350" spans="3:3" x14ac:dyDescent="0.3">
      <c r="C350" s="231"/>
    </row>
    <row r="351" spans="3:3" x14ac:dyDescent="0.3">
      <c r="C351" s="231"/>
    </row>
    <row r="352" spans="3:3" x14ac:dyDescent="0.3">
      <c r="C352" s="231"/>
    </row>
    <row r="353" spans="3:3" x14ac:dyDescent="0.3">
      <c r="C353" s="231"/>
    </row>
    <row r="354" spans="3:3" x14ac:dyDescent="0.3">
      <c r="C354" s="231"/>
    </row>
    <row r="355" spans="3:3" x14ac:dyDescent="0.3">
      <c r="C355" s="231"/>
    </row>
    <row r="356" spans="3:3" x14ac:dyDescent="0.3">
      <c r="C356" s="231"/>
    </row>
    <row r="357" spans="3:3" x14ac:dyDescent="0.3">
      <c r="C357" s="231"/>
    </row>
    <row r="358" spans="3:3" x14ac:dyDescent="0.3">
      <c r="C358" s="231"/>
    </row>
    <row r="359" spans="3:3" x14ac:dyDescent="0.3">
      <c r="C359" s="231"/>
    </row>
    <row r="360" spans="3:3" x14ac:dyDescent="0.3">
      <c r="C360" s="231"/>
    </row>
    <row r="361" spans="3:3" x14ac:dyDescent="0.3">
      <c r="C361" s="231"/>
    </row>
    <row r="362" spans="3:3" x14ac:dyDescent="0.3">
      <c r="C362" s="231"/>
    </row>
    <row r="363" spans="3:3" x14ac:dyDescent="0.3">
      <c r="C363" s="231"/>
    </row>
    <row r="364" spans="3:3" x14ac:dyDescent="0.3">
      <c r="C364" s="231"/>
    </row>
    <row r="365" spans="3:3" x14ac:dyDescent="0.3">
      <c r="C365" s="231"/>
    </row>
    <row r="366" spans="3:3" x14ac:dyDescent="0.3">
      <c r="C366" s="231"/>
    </row>
    <row r="367" spans="3:3" x14ac:dyDescent="0.3">
      <c r="C367" s="231"/>
    </row>
    <row r="368" spans="3:3" x14ac:dyDescent="0.3">
      <c r="C368" s="231"/>
    </row>
    <row r="369" spans="3:3" x14ac:dyDescent="0.3">
      <c r="C369" s="231"/>
    </row>
    <row r="370" spans="3:3" x14ac:dyDescent="0.3">
      <c r="C370" s="231"/>
    </row>
    <row r="371" spans="3:3" x14ac:dyDescent="0.3">
      <c r="C371" s="231"/>
    </row>
    <row r="372" spans="3:3" x14ac:dyDescent="0.3">
      <c r="C372" s="231"/>
    </row>
    <row r="373" spans="3:3" x14ac:dyDescent="0.3">
      <c r="C373" s="231"/>
    </row>
    <row r="374" spans="3:3" x14ac:dyDescent="0.3">
      <c r="C374" s="231"/>
    </row>
    <row r="375" spans="3:3" x14ac:dyDescent="0.3">
      <c r="C375" s="231"/>
    </row>
    <row r="376" spans="3:3" x14ac:dyDescent="0.3">
      <c r="C376" s="231"/>
    </row>
    <row r="377" spans="3:3" x14ac:dyDescent="0.3">
      <c r="C377" s="231"/>
    </row>
    <row r="378" spans="3:3" x14ac:dyDescent="0.3">
      <c r="C378" s="231"/>
    </row>
    <row r="379" spans="3:3" x14ac:dyDescent="0.3">
      <c r="C379" s="231"/>
    </row>
    <row r="380" spans="3:3" x14ac:dyDescent="0.3">
      <c r="C380" s="231"/>
    </row>
    <row r="381" spans="3:3" x14ac:dyDescent="0.3">
      <c r="C381" s="231"/>
    </row>
    <row r="382" spans="3:3" x14ac:dyDescent="0.3">
      <c r="C382" s="231"/>
    </row>
    <row r="383" spans="3:3" x14ac:dyDescent="0.3">
      <c r="C383" s="231"/>
    </row>
    <row r="384" spans="3:3" x14ac:dyDescent="0.3">
      <c r="C384" s="231"/>
    </row>
    <row r="385" spans="3:3" x14ac:dyDescent="0.3">
      <c r="C385" s="231"/>
    </row>
    <row r="386" spans="3:3" x14ac:dyDescent="0.3">
      <c r="C386" s="231"/>
    </row>
    <row r="387" spans="3:3" x14ac:dyDescent="0.3">
      <c r="C387" s="231"/>
    </row>
    <row r="388" spans="3:3" x14ac:dyDescent="0.3">
      <c r="C388" s="231"/>
    </row>
    <row r="389" spans="3:3" x14ac:dyDescent="0.3">
      <c r="C389" s="231"/>
    </row>
    <row r="390" spans="3:3" x14ac:dyDescent="0.3">
      <c r="C390" s="231"/>
    </row>
    <row r="391" spans="3:3" x14ac:dyDescent="0.3">
      <c r="C391" s="231"/>
    </row>
    <row r="392" spans="3:3" x14ac:dyDescent="0.3">
      <c r="C392" s="231"/>
    </row>
    <row r="393" spans="3:3" x14ac:dyDescent="0.3">
      <c r="C393" s="231"/>
    </row>
    <row r="394" spans="3:3" x14ac:dyDescent="0.3">
      <c r="C394" s="231"/>
    </row>
    <row r="395" spans="3:3" x14ac:dyDescent="0.3">
      <c r="C395" s="231"/>
    </row>
    <row r="396" spans="3:3" x14ac:dyDescent="0.3">
      <c r="C396" s="231"/>
    </row>
    <row r="397" spans="3:3" x14ac:dyDescent="0.3">
      <c r="C397" s="231"/>
    </row>
    <row r="398" spans="3:3" x14ac:dyDescent="0.3">
      <c r="C398" s="231"/>
    </row>
    <row r="399" spans="3:3" x14ac:dyDescent="0.3">
      <c r="C399" s="231"/>
    </row>
    <row r="400" spans="3:3" x14ac:dyDescent="0.3">
      <c r="C400" s="231"/>
    </row>
    <row r="401" spans="3:3" x14ac:dyDescent="0.3">
      <c r="C401" s="231"/>
    </row>
    <row r="402" spans="3:3" x14ac:dyDescent="0.3">
      <c r="C402" s="231"/>
    </row>
    <row r="403" spans="3:3" x14ac:dyDescent="0.3">
      <c r="C403" s="231"/>
    </row>
    <row r="404" spans="3:3" x14ac:dyDescent="0.3">
      <c r="C404" s="231"/>
    </row>
    <row r="405" spans="3:3" x14ac:dyDescent="0.3">
      <c r="C405" s="231"/>
    </row>
    <row r="406" spans="3:3" x14ac:dyDescent="0.3">
      <c r="C406" s="231"/>
    </row>
    <row r="407" spans="3:3" x14ac:dyDescent="0.3">
      <c r="C407" s="231"/>
    </row>
    <row r="408" spans="3:3" x14ac:dyDescent="0.3">
      <c r="C408" s="231"/>
    </row>
    <row r="409" spans="3:3" x14ac:dyDescent="0.3">
      <c r="C409" s="231"/>
    </row>
    <row r="410" spans="3:3" x14ac:dyDescent="0.3">
      <c r="C410" s="231"/>
    </row>
    <row r="411" spans="3:3" x14ac:dyDescent="0.3">
      <c r="C411" s="231"/>
    </row>
    <row r="412" spans="3:3" x14ac:dyDescent="0.3">
      <c r="C412" s="231"/>
    </row>
    <row r="413" spans="3:3" x14ac:dyDescent="0.3">
      <c r="C413" s="231"/>
    </row>
    <row r="414" spans="3:3" x14ac:dyDescent="0.3">
      <c r="C414" s="231"/>
    </row>
    <row r="415" spans="3:3" x14ac:dyDescent="0.3">
      <c r="C415" s="231"/>
    </row>
    <row r="416" spans="3:3" x14ac:dyDescent="0.3">
      <c r="C416" s="231"/>
    </row>
    <row r="417" spans="3:3" x14ac:dyDescent="0.3">
      <c r="C417" s="231"/>
    </row>
    <row r="418" spans="3:3" x14ac:dyDescent="0.3">
      <c r="C418" s="231"/>
    </row>
    <row r="419" spans="3:3" x14ac:dyDescent="0.3">
      <c r="C419" s="231"/>
    </row>
    <row r="420" spans="3:3" x14ac:dyDescent="0.3">
      <c r="C420" s="231"/>
    </row>
    <row r="421" spans="3:3" x14ac:dyDescent="0.3">
      <c r="C421" s="231"/>
    </row>
    <row r="422" spans="3:3" x14ac:dyDescent="0.3">
      <c r="C422" s="231"/>
    </row>
    <row r="423" spans="3:3" x14ac:dyDescent="0.3">
      <c r="C423" s="231"/>
    </row>
    <row r="424" spans="3:3" x14ac:dyDescent="0.3">
      <c r="C424" s="231"/>
    </row>
    <row r="425" spans="3:3" x14ac:dyDescent="0.3">
      <c r="C425" s="231"/>
    </row>
    <row r="426" spans="3:3" x14ac:dyDescent="0.3">
      <c r="C426" s="231"/>
    </row>
    <row r="427" spans="3:3" x14ac:dyDescent="0.3">
      <c r="C427" s="231"/>
    </row>
    <row r="428" spans="3:3" x14ac:dyDescent="0.3">
      <c r="C428" s="231"/>
    </row>
    <row r="429" spans="3:3" x14ac:dyDescent="0.3">
      <c r="C429" s="231"/>
    </row>
    <row r="430" spans="3:3" x14ac:dyDescent="0.3">
      <c r="C430" s="231"/>
    </row>
    <row r="431" spans="3:3" x14ac:dyDescent="0.3">
      <c r="C431" s="231"/>
    </row>
    <row r="432" spans="3:3" x14ac:dyDescent="0.3">
      <c r="C432" s="231"/>
    </row>
    <row r="433" spans="3:3" x14ac:dyDescent="0.3">
      <c r="C433" s="231"/>
    </row>
    <row r="434" spans="3:3" x14ac:dyDescent="0.3">
      <c r="C434" s="231"/>
    </row>
    <row r="435" spans="3:3" x14ac:dyDescent="0.3">
      <c r="C435" s="231"/>
    </row>
    <row r="436" spans="3:3" x14ac:dyDescent="0.3">
      <c r="C436" s="231"/>
    </row>
    <row r="437" spans="3:3" x14ac:dyDescent="0.3">
      <c r="C437" s="231"/>
    </row>
    <row r="438" spans="3:3" x14ac:dyDescent="0.3">
      <c r="C438" s="231"/>
    </row>
    <row r="439" spans="3:3" x14ac:dyDescent="0.3">
      <c r="C439" s="231"/>
    </row>
    <row r="440" spans="3:3" x14ac:dyDescent="0.3">
      <c r="C440" s="231"/>
    </row>
    <row r="441" spans="3:3" x14ac:dyDescent="0.3">
      <c r="C441" s="231"/>
    </row>
    <row r="442" spans="3:3" x14ac:dyDescent="0.3">
      <c r="C442" s="231"/>
    </row>
    <row r="443" spans="3:3" x14ac:dyDescent="0.3">
      <c r="C443" s="231"/>
    </row>
    <row r="444" spans="3:3" x14ac:dyDescent="0.3">
      <c r="C444" s="231"/>
    </row>
    <row r="445" spans="3:3" x14ac:dyDescent="0.3">
      <c r="C445" s="231"/>
    </row>
    <row r="446" spans="3:3" x14ac:dyDescent="0.3">
      <c r="C446" s="231"/>
    </row>
    <row r="447" spans="3:3" x14ac:dyDescent="0.3">
      <c r="C447" s="231"/>
    </row>
    <row r="448" spans="3:3" x14ac:dyDescent="0.3">
      <c r="C448" s="231"/>
    </row>
    <row r="449" spans="3:3" x14ac:dyDescent="0.3">
      <c r="C449" s="231"/>
    </row>
    <row r="450" spans="3:3" x14ac:dyDescent="0.3">
      <c r="C450" s="231"/>
    </row>
    <row r="451" spans="3:3" x14ac:dyDescent="0.3">
      <c r="C451" s="231"/>
    </row>
    <row r="452" spans="3:3" x14ac:dyDescent="0.3">
      <c r="C452" s="231"/>
    </row>
    <row r="453" spans="3:3" x14ac:dyDescent="0.3">
      <c r="C453" s="231"/>
    </row>
    <row r="454" spans="3:3" x14ac:dyDescent="0.3">
      <c r="C454" s="231"/>
    </row>
    <row r="455" spans="3:3" x14ac:dyDescent="0.3">
      <c r="C455" s="231"/>
    </row>
    <row r="456" spans="3:3" x14ac:dyDescent="0.3">
      <c r="C456" s="231"/>
    </row>
    <row r="457" spans="3:3" x14ac:dyDescent="0.3">
      <c r="C457" s="231"/>
    </row>
    <row r="458" spans="3:3" x14ac:dyDescent="0.3">
      <c r="C458" s="231"/>
    </row>
    <row r="459" spans="3:3" x14ac:dyDescent="0.3">
      <c r="C459" s="231"/>
    </row>
    <row r="460" spans="3:3" x14ac:dyDescent="0.3">
      <c r="C460" s="231"/>
    </row>
    <row r="461" spans="3:3" x14ac:dyDescent="0.3">
      <c r="C461" s="231"/>
    </row>
    <row r="462" spans="3:3" x14ac:dyDescent="0.3">
      <c r="C462" s="231"/>
    </row>
    <row r="463" spans="3:3" x14ac:dyDescent="0.3">
      <c r="C463" s="231"/>
    </row>
    <row r="464" spans="3:3" x14ac:dyDescent="0.3">
      <c r="C464" s="231"/>
    </row>
    <row r="465" spans="3:3" x14ac:dyDescent="0.3">
      <c r="C465" s="231"/>
    </row>
    <row r="466" spans="3:3" x14ac:dyDescent="0.3">
      <c r="C466" s="231"/>
    </row>
    <row r="467" spans="3:3" x14ac:dyDescent="0.3">
      <c r="C467" s="231"/>
    </row>
    <row r="468" spans="3:3" x14ac:dyDescent="0.3">
      <c r="C468" s="231"/>
    </row>
    <row r="469" spans="3:3" x14ac:dyDescent="0.3">
      <c r="C469" s="231"/>
    </row>
    <row r="470" spans="3:3" x14ac:dyDescent="0.3">
      <c r="C470" s="231"/>
    </row>
    <row r="471" spans="3:3" x14ac:dyDescent="0.3">
      <c r="C471" s="231"/>
    </row>
    <row r="472" spans="3:3" x14ac:dyDescent="0.3">
      <c r="C472" s="231"/>
    </row>
    <row r="473" spans="3:3" x14ac:dyDescent="0.3">
      <c r="C473" s="231"/>
    </row>
    <row r="474" spans="3:3" x14ac:dyDescent="0.3">
      <c r="C474" s="231"/>
    </row>
    <row r="475" spans="3:3" x14ac:dyDescent="0.3">
      <c r="C475" s="231"/>
    </row>
    <row r="476" spans="3:3" x14ac:dyDescent="0.3">
      <c r="C476" s="231"/>
    </row>
    <row r="477" spans="3:3" x14ac:dyDescent="0.3">
      <c r="C477" s="231"/>
    </row>
    <row r="478" spans="3:3" x14ac:dyDescent="0.3">
      <c r="C478" s="231"/>
    </row>
    <row r="479" spans="3:3" x14ac:dyDescent="0.3">
      <c r="C479" s="231"/>
    </row>
    <row r="480" spans="3:3" x14ac:dyDescent="0.3">
      <c r="C480" s="231"/>
    </row>
    <row r="481" spans="3:3" x14ac:dyDescent="0.3">
      <c r="C481" s="231"/>
    </row>
    <row r="482" spans="3:3" x14ac:dyDescent="0.3">
      <c r="C482" s="231"/>
    </row>
    <row r="483" spans="3:3" x14ac:dyDescent="0.3">
      <c r="C483" s="231"/>
    </row>
    <row r="484" spans="3:3" x14ac:dyDescent="0.3">
      <c r="C484" s="231"/>
    </row>
    <row r="485" spans="3:3" x14ac:dyDescent="0.3">
      <c r="C485" s="231"/>
    </row>
    <row r="486" spans="3:3" x14ac:dyDescent="0.3">
      <c r="C486" s="231"/>
    </row>
    <row r="487" spans="3:3" x14ac:dyDescent="0.3">
      <c r="C487" s="231"/>
    </row>
    <row r="488" spans="3:3" x14ac:dyDescent="0.3">
      <c r="C488" s="231"/>
    </row>
    <row r="489" spans="3:3" x14ac:dyDescent="0.3">
      <c r="C489" s="231"/>
    </row>
    <row r="490" spans="3:3" x14ac:dyDescent="0.3">
      <c r="C490" s="231"/>
    </row>
    <row r="491" spans="3:3" x14ac:dyDescent="0.3">
      <c r="C491" s="231"/>
    </row>
    <row r="492" spans="3:3" x14ac:dyDescent="0.3">
      <c r="C492" s="231"/>
    </row>
    <row r="493" spans="3:3" x14ac:dyDescent="0.3">
      <c r="C493" s="231"/>
    </row>
    <row r="494" spans="3:3" x14ac:dyDescent="0.3">
      <c r="C494" s="231"/>
    </row>
    <row r="495" spans="3:3" x14ac:dyDescent="0.3">
      <c r="C495" s="231"/>
    </row>
    <row r="496" spans="3:3" x14ac:dyDescent="0.3">
      <c r="C496" s="231"/>
    </row>
    <row r="497" spans="3:3" x14ac:dyDescent="0.3">
      <c r="C497" s="231"/>
    </row>
    <row r="498" spans="3:3" x14ac:dyDescent="0.3">
      <c r="C498" s="231"/>
    </row>
    <row r="499" spans="3:3" x14ac:dyDescent="0.3">
      <c r="C499" s="231"/>
    </row>
    <row r="500" spans="3:3" x14ac:dyDescent="0.3">
      <c r="C500" s="231"/>
    </row>
    <row r="501" spans="3:3" x14ac:dyDescent="0.3">
      <c r="C501" s="231"/>
    </row>
    <row r="502" spans="3:3" x14ac:dyDescent="0.3">
      <c r="C502" s="231"/>
    </row>
    <row r="503" spans="3:3" x14ac:dyDescent="0.3">
      <c r="C503" s="231"/>
    </row>
    <row r="504" spans="3:3" x14ac:dyDescent="0.3">
      <c r="C504" s="231"/>
    </row>
    <row r="505" spans="3:3" x14ac:dyDescent="0.3">
      <c r="C505" s="231"/>
    </row>
    <row r="506" spans="3:3" x14ac:dyDescent="0.3">
      <c r="C506" s="231"/>
    </row>
    <row r="507" spans="3:3" x14ac:dyDescent="0.3">
      <c r="C507" s="231"/>
    </row>
    <row r="508" spans="3:3" x14ac:dyDescent="0.3">
      <c r="C508" s="231"/>
    </row>
    <row r="509" spans="3:3" x14ac:dyDescent="0.3">
      <c r="C509" s="231"/>
    </row>
    <row r="510" spans="3:3" x14ac:dyDescent="0.3">
      <c r="C510" s="231"/>
    </row>
    <row r="511" spans="3:3" x14ac:dyDescent="0.3">
      <c r="C511" s="231"/>
    </row>
    <row r="512" spans="3:3" x14ac:dyDescent="0.3">
      <c r="C512" s="231"/>
    </row>
    <row r="513" spans="3:3" x14ac:dyDescent="0.3">
      <c r="C513" s="231"/>
    </row>
    <row r="514" spans="3:3" x14ac:dyDescent="0.3">
      <c r="C514" s="231"/>
    </row>
    <row r="515" spans="3:3" x14ac:dyDescent="0.3">
      <c r="C515" s="231"/>
    </row>
    <row r="516" spans="3:3" x14ac:dyDescent="0.3">
      <c r="C516" s="231"/>
    </row>
    <row r="517" spans="3:3" x14ac:dyDescent="0.3">
      <c r="C517" s="231"/>
    </row>
    <row r="518" spans="3:3" x14ac:dyDescent="0.3">
      <c r="C518" s="231"/>
    </row>
    <row r="519" spans="3:3" x14ac:dyDescent="0.3">
      <c r="C519" s="231"/>
    </row>
    <row r="520" spans="3:3" x14ac:dyDescent="0.3">
      <c r="C520" s="231"/>
    </row>
    <row r="521" spans="3:3" x14ac:dyDescent="0.3">
      <c r="C521" s="231"/>
    </row>
    <row r="522" spans="3:3" x14ac:dyDescent="0.3">
      <c r="C522" s="231"/>
    </row>
    <row r="523" spans="3:3" x14ac:dyDescent="0.3">
      <c r="C523" s="231"/>
    </row>
    <row r="524" spans="3:3" x14ac:dyDescent="0.3">
      <c r="C524" s="231"/>
    </row>
    <row r="525" spans="3:3" x14ac:dyDescent="0.3">
      <c r="C525" s="231"/>
    </row>
    <row r="526" spans="3:3" x14ac:dyDescent="0.3">
      <c r="C526" s="231"/>
    </row>
    <row r="527" spans="3:3" x14ac:dyDescent="0.3">
      <c r="C527" s="231"/>
    </row>
    <row r="528" spans="3:3" x14ac:dyDescent="0.3">
      <c r="C528" s="231"/>
    </row>
    <row r="529" spans="3:3" x14ac:dyDescent="0.3">
      <c r="C529" s="231"/>
    </row>
    <row r="530" spans="3:3" x14ac:dyDescent="0.3">
      <c r="C530" s="231"/>
    </row>
    <row r="531" spans="3:3" x14ac:dyDescent="0.3">
      <c r="C531" s="231"/>
    </row>
    <row r="532" spans="3:3" x14ac:dyDescent="0.3">
      <c r="C532" s="231"/>
    </row>
    <row r="533" spans="3:3" x14ac:dyDescent="0.3">
      <c r="C533" s="231"/>
    </row>
    <row r="534" spans="3:3" x14ac:dyDescent="0.3">
      <c r="C534" s="231"/>
    </row>
    <row r="535" spans="3:3" x14ac:dyDescent="0.3">
      <c r="C535" s="231"/>
    </row>
    <row r="536" spans="3:3" x14ac:dyDescent="0.3">
      <c r="C536" s="231"/>
    </row>
    <row r="537" spans="3:3" x14ac:dyDescent="0.3">
      <c r="C537" s="231"/>
    </row>
    <row r="538" spans="3:3" x14ac:dyDescent="0.3">
      <c r="C538" s="231"/>
    </row>
    <row r="539" spans="3:3" x14ac:dyDescent="0.3">
      <c r="C539" s="231"/>
    </row>
    <row r="540" spans="3:3" x14ac:dyDescent="0.3">
      <c r="C540" s="231"/>
    </row>
    <row r="541" spans="3:3" x14ac:dyDescent="0.3">
      <c r="C541" s="231"/>
    </row>
    <row r="542" spans="3:3" x14ac:dyDescent="0.3">
      <c r="C542" s="231"/>
    </row>
    <row r="543" spans="3:3" x14ac:dyDescent="0.3">
      <c r="C543" s="231"/>
    </row>
    <row r="544" spans="3:3" x14ac:dyDescent="0.3">
      <c r="C544" s="231"/>
    </row>
    <row r="545" spans="3:3" x14ac:dyDescent="0.3">
      <c r="C545" s="231"/>
    </row>
    <row r="546" spans="3:3" x14ac:dyDescent="0.3">
      <c r="C546" s="231"/>
    </row>
    <row r="547" spans="3:3" x14ac:dyDescent="0.3">
      <c r="C547" s="231"/>
    </row>
    <row r="548" spans="3:3" x14ac:dyDescent="0.3">
      <c r="C548" s="231"/>
    </row>
    <row r="549" spans="3:3" x14ac:dyDescent="0.3">
      <c r="C549" s="231"/>
    </row>
    <row r="550" spans="3:3" x14ac:dyDescent="0.3">
      <c r="C550" s="231"/>
    </row>
    <row r="551" spans="3:3" x14ac:dyDescent="0.3">
      <c r="C551" s="231"/>
    </row>
    <row r="552" spans="3:3" x14ac:dyDescent="0.3">
      <c r="C552" s="231"/>
    </row>
    <row r="553" spans="3:3" x14ac:dyDescent="0.3">
      <c r="C553" s="231"/>
    </row>
    <row r="554" spans="3:3" x14ac:dyDescent="0.3">
      <c r="C554" s="231"/>
    </row>
    <row r="555" spans="3:3" x14ac:dyDescent="0.3">
      <c r="C555" s="231"/>
    </row>
    <row r="556" spans="3:3" x14ac:dyDescent="0.3">
      <c r="C556" s="231"/>
    </row>
    <row r="557" spans="3:3" x14ac:dyDescent="0.3">
      <c r="C557" s="231"/>
    </row>
    <row r="558" spans="3:3" x14ac:dyDescent="0.3">
      <c r="C558" s="231"/>
    </row>
    <row r="559" spans="3:3" x14ac:dyDescent="0.3">
      <c r="C559" s="231"/>
    </row>
    <row r="560" spans="3:3" x14ac:dyDescent="0.3">
      <c r="C560" s="231"/>
    </row>
    <row r="561" spans="3:3" x14ac:dyDescent="0.3">
      <c r="C561" s="231"/>
    </row>
    <row r="562" spans="3:3" x14ac:dyDescent="0.3">
      <c r="C562" s="231"/>
    </row>
    <row r="563" spans="3:3" x14ac:dyDescent="0.3">
      <c r="C563" s="231"/>
    </row>
    <row r="564" spans="3:3" x14ac:dyDescent="0.3">
      <c r="C564" s="231"/>
    </row>
    <row r="565" spans="3:3" x14ac:dyDescent="0.3">
      <c r="C565" s="231"/>
    </row>
    <row r="566" spans="3:3" x14ac:dyDescent="0.3">
      <c r="C566" s="231"/>
    </row>
    <row r="567" spans="3:3" x14ac:dyDescent="0.3">
      <c r="C567" s="231"/>
    </row>
    <row r="568" spans="3:3" x14ac:dyDescent="0.3">
      <c r="C568" s="231"/>
    </row>
    <row r="569" spans="3:3" x14ac:dyDescent="0.3">
      <c r="C569" s="231"/>
    </row>
    <row r="570" spans="3:3" x14ac:dyDescent="0.3">
      <c r="C570" s="231"/>
    </row>
    <row r="571" spans="3:3" x14ac:dyDescent="0.3">
      <c r="C571" s="231"/>
    </row>
    <row r="572" spans="3:3" x14ac:dyDescent="0.3">
      <c r="C572" s="231"/>
    </row>
    <row r="573" spans="3:3" x14ac:dyDescent="0.3">
      <c r="C573" s="231"/>
    </row>
    <row r="574" spans="3:3" x14ac:dyDescent="0.3">
      <c r="C574" s="231"/>
    </row>
    <row r="575" spans="3:3" x14ac:dyDescent="0.3">
      <c r="C575" s="231"/>
    </row>
    <row r="576" spans="3:3" x14ac:dyDescent="0.3">
      <c r="C576" s="231"/>
    </row>
    <row r="577" spans="3:3" x14ac:dyDescent="0.3">
      <c r="C577" s="231"/>
    </row>
    <row r="578" spans="3:3" x14ac:dyDescent="0.3">
      <c r="C578" s="231"/>
    </row>
    <row r="579" spans="3:3" x14ac:dyDescent="0.3">
      <c r="C579" s="231"/>
    </row>
    <row r="580" spans="3:3" x14ac:dyDescent="0.3">
      <c r="C580" s="231"/>
    </row>
    <row r="581" spans="3:3" x14ac:dyDescent="0.3">
      <c r="C581" s="231"/>
    </row>
    <row r="582" spans="3:3" x14ac:dyDescent="0.3">
      <c r="C582" s="231"/>
    </row>
    <row r="583" spans="3:3" x14ac:dyDescent="0.3">
      <c r="C583" s="231"/>
    </row>
    <row r="584" spans="3:3" x14ac:dyDescent="0.3">
      <c r="C584" s="231"/>
    </row>
    <row r="585" spans="3:3" x14ac:dyDescent="0.3">
      <c r="C585" s="231"/>
    </row>
    <row r="586" spans="3:3" x14ac:dyDescent="0.3">
      <c r="C586" s="231"/>
    </row>
    <row r="587" spans="3:3" x14ac:dyDescent="0.3">
      <c r="C587" s="231"/>
    </row>
    <row r="588" spans="3:3" x14ac:dyDescent="0.3">
      <c r="C588" s="231"/>
    </row>
    <row r="589" spans="3:3" x14ac:dyDescent="0.3">
      <c r="C589" s="231"/>
    </row>
    <row r="590" spans="3:3" x14ac:dyDescent="0.3">
      <c r="C590" s="231"/>
    </row>
    <row r="591" spans="3:3" x14ac:dyDescent="0.3">
      <c r="C591" s="231"/>
    </row>
    <row r="592" spans="3:3" x14ac:dyDescent="0.3">
      <c r="C592" s="231"/>
    </row>
    <row r="593" spans="3:3" x14ac:dyDescent="0.3">
      <c r="C593" s="231"/>
    </row>
    <row r="594" spans="3:3" x14ac:dyDescent="0.3">
      <c r="C594" s="231"/>
    </row>
    <row r="595" spans="3:3" x14ac:dyDescent="0.3">
      <c r="C595" s="231"/>
    </row>
    <row r="596" spans="3:3" x14ac:dyDescent="0.3">
      <c r="C596" s="231"/>
    </row>
    <row r="597" spans="3:3" x14ac:dyDescent="0.3">
      <c r="C597" s="231"/>
    </row>
    <row r="598" spans="3:3" x14ac:dyDescent="0.3">
      <c r="C598" s="231"/>
    </row>
    <row r="599" spans="3:3" x14ac:dyDescent="0.3">
      <c r="C599" s="231"/>
    </row>
    <row r="600" spans="3:3" x14ac:dyDescent="0.3">
      <c r="C600" s="231"/>
    </row>
    <row r="601" spans="3:3" x14ac:dyDescent="0.3">
      <c r="C601" s="231"/>
    </row>
    <row r="602" spans="3:3" x14ac:dyDescent="0.3">
      <c r="C602" s="231"/>
    </row>
    <row r="603" spans="3:3" x14ac:dyDescent="0.3">
      <c r="C603" s="231"/>
    </row>
    <row r="604" spans="3:3" x14ac:dyDescent="0.3">
      <c r="C604" s="231"/>
    </row>
    <row r="605" spans="3:3" x14ac:dyDescent="0.3">
      <c r="C605" s="231"/>
    </row>
    <row r="606" spans="3:3" x14ac:dyDescent="0.3">
      <c r="C606" s="231"/>
    </row>
    <row r="607" spans="3:3" x14ac:dyDescent="0.3">
      <c r="C607" s="231"/>
    </row>
    <row r="608" spans="3:3" x14ac:dyDescent="0.3">
      <c r="C608" s="231"/>
    </row>
    <row r="609" spans="3:3" x14ac:dyDescent="0.3">
      <c r="C609" s="231"/>
    </row>
    <row r="610" spans="3:3" x14ac:dyDescent="0.3">
      <c r="C610" s="231"/>
    </row>
    <row r="611" spans="3:3" x14ac:dyDescent="0.3">
      <c r="C611" s="231"/>
    </row>
    <row r="612" spans="3:3" x14ac:dyDescent="0.3">
      <c r="C612" s="231"/>
    </row>
    <row r="613" spans="3:3" x14ac:dyDescent="0.3">
      <c r="C613" s="231"/>
    </row>
    <row r="614" spans="3:3" x14ac:dyDescent="0.3">
      <c r="C614" s="231"/>
    </row>
    <row r="615" spans="3:3" x14ac:dyDescent="0.3">
      <c r="C615" s="231"/>
    </row>
    <row r="616" spans="3:3" x14ac:dyDescent="0.3">
      <c r="C616" s="231"/>
    </row>
    <row r="617" spans="3:3" x14ac:dyDescent="0.3">
      <c r="C617" s="231"/>
    </row>
    <row r="618" spans="3:3" x14ac:dyDescent="0.3">
      <c r="C618" s="231"/>
    </row>
    <row r="619" spans="3:3" x14ac:dyDescent="0.3">
      <c r="C619" s="231"/>
    </row>
    <row r="620" spans="3:3" x14ac:dyDescent="0.3">
      <c r="C620" s="231"/>
    </row>
    <row r="621" spans="3:3" x14ac:dyDescent="0.3">
      <c r="C621" s="231"/>
    </row>
    <row r="622" spans="3:3" x14ac:dyDescent="0.3">
      <c r="C622" s="231"/>
    </row>
    <row r="623" spans="3:3" x14ac:dyDescent="0.3">
      <c r="C623" s="231"/>
    </row>
    <row r="624" spans="3:3" x14ac:dyDescent="0.3">
      <c r="C624" s="231"/>
    </row>
    <row r="625" spans="3:3" x14ac:dyDescent="0.3">
      <c r="C625" s="231"/>
    </row>
    <row r="626" spans="3:3" x14ac:dyDescent="0.3">
      <c r="C626" s="231"/>
    </row>
    <row r="627" spans="3:3" x14ac:dyDescent="0.3">
      <c r="C627" s="231"/>
    </row>
    <row r="628" spans="3:3" x14ac:dyDescent="0.3">
      <c r="C628" s="231"/>
    </row>
    <row r="629" spans="3:3" x14ac:dyDescent="0.3">
      <c r="C629" s="231"/>
    </row>
    <row r="630" spans="3:3" x14ac:dyDescent="0.3">
      <c r="C630" s="231"/>
    </row>
    <row r="631" spans="3:3" x14ac:dyDescent="0.3">
      <c r="C631" s="231"/>
    </row>
    <row r="632" spans="3:3" x14ac:dyDescent="0.3">
      <c r="C632" s="231"/>
    </row>
    <row r="633" spans="3:3" x14ac:dyDescent="0.3">
      <c r="C633" s="231"/>
    </row>
    <row r="634" spans="3:3" x14ac:dyDescent="0.3">
      <c r="C634" s="231"/>
    </row>
    <row r="635" spans="3:3" x14ac:dyDescent="0.3">
      <c r="C635" s="231"/>
    </row>
    <row r="636" spans="3:3" x14ac:dyDescent="0.3">
      <c r="C636" s="231"/>
    </row>
    <row r="637" spans="3:3" x14ac:dyDescent="0.3">
      <c r="C637" s="231"/>
    </row>
    <row r="638" spans="3:3" x14ac:dyDescent="0.3">
      <c r="C638" s="231"/>
    </row>
    <row r="639" spans="3:3" x14ac:dyDescent="0.3">
      <c r="C639" s="231"/>
    </row>
    <row r="640" spans="3:3" x14ac:dyDescent="0.3">
      <c r="C640" s="231"/>
    </row>
    <row r="641" spans="3:3" x14ac:dyDescent="0.3">
      <c r="C641" s="231"/>
    </row>
    <row r="642" spans="3:3" x14ac:dyDescent="0.3">
      <c r="C642" s="231"/>
    </row>
    <row r="643" spans="3:3" x14ac:dyDescent="0.3">
      <c r="C643" s="231"/>
    </row>
    <row r="644" spans="3:3" x14ac:dyDescent="0.3">
      <c r="C644" s="231"/>
    </row>
    <row r="645" spans="3:3" x14ac:dyDescent="0.3">
      <c r="C645" s="231"/>
    </row>
    <row r="646" spans="3:3" x14ac:dyDescent="0.3">
      <c r="C646" s="231"/>
    </row>
    <row r="647" spans="3:3" x14ac:dyDescent="0.3">
      <c r="C647" s="231"/>
    </row>
    <row r="648" spans="3:3" x14ac:dyDescent="0.3">
      <c r="C648" s="231"/>
    </row>
    <row r="649" spans="3:3" x14ac:dyDescent="0.3">
      <c r="C649" s="231"/>
    </row>
    <row r="650" spans="3:3" x14ac:dyDescent="0.3">
      <c r="C650" s="231"/>
    </row>
    <row r="651" spans="3:3" x14ac:dyDescent="0.3">
      <c r="C651" s="231"/>
    </row>
    <row r="652" spans="3:3" x14ac:dyDescent="0.3">
      <c r="C652" s="231"/>
    </row>
    <row r="653" spans="3:3" x14ac:dyDescent="0.3">
      <c r="C653" s="231"/>
    </row>
    <row r="654" spans="3:3" x14ac:dyDescent="0.3">
      <c r="C654" s="231"/>
    </row>
    <row r="655" spans="3:3" x14ac:dyDescent="0.3">
      <c r="C655" s="231"/>
    </row>
    <row r="656" spans="3:3" x14ac:dyDescent="0.3">
      <c r="C656" s="231"/>
    </row>
    <row r="657" spans="3:3" x14ac:dyDescent="0.3">
      <c r="C657" s="231"/>
    </row>
    <row r="658" spans="3:3" x14ac:dyDescent="0.3">
      <c r="C658" s="231"/>
    </row>
    <row r="659" spans="3:3" x14ac:dyDescent="0.3">
      <c r="C659" s="231"/>
    </row>
    <row r="660" spans="3:3" x14ac:dyDescent="0.3">
      <c r="C660" s="231"/>
    </row>
    <row r="661" spans="3:3" x14ac:dyDescent="0.3">
      <c r="C661" s="231"/>
    </row>
    <row r="662" spans="3:3" x14ac:dyDescent="0.3">
      <c r="C662" s="231"/>
    </row>
    <row r="663" spans="3:3" x14ac:dyDescent="0.3">
      <c r="C663" s="231"/>
    </row>
    <row r="664" spans="3:3" x14ac:dyDescent="0.3">
      <c r="C664" s="231"/>
    </row>
    <row r="665" spans="3:3" x14ac:dyDescent="0.3">
      <c r="C665" s="231"/>
    </row>
    <row r="666" spans="3:3" x14ac:dyDescent="0.3">
      <c r="C666" s="231"/>
    </row>
    <row r="667" spans="3:3" x14ac:dyDescent="0.3">
      <c r="C667" s="231"/>
    </row>
    <row r="668" spans="3:3" x14ac:dyDescent="0.3">
      <c r="C668" s="231"/>
    </row>
    <row r="669" spans="3:3" x14ac:dyDescent="0.3">
      <c r="C669" s="231"/>
    </row>
    <row r="670" spans="3:3" x14ac:dyDescent="0.3">
      <c r="C670" s="231"/>
    </row>
    <row r="671" spans="3:3" x14ac:dyDescent="0.3">
      <c r="C671" s="231"/>
    </row>
    <row r="672" spans="3:3" x14ac:dyDescent="0.3">
      <c r="C672" s="231"/>
    </row>
    <row r="673" spans="3:3" x14ac:dyDescent="0.3">
      <c r="C673" s="231"/>
    </row>
    <row r="674" spans="3:3" x14ac:dyDescent="0.3">
      <c r="C674" s="231"/>
    </row>
    <row r="675" spans="3:3" x14ac:dyDescent="0.3">
      <c r="C675" s="231"/>
    </row>
    <row r="676" spans="3:3" x14ac:dyDescent="0.3">
      <c r="C676" s="231"/>
    </row>
    <row r="677" spans="3:3" x14ac:dyDescent="0.3">
      <c r="C677" s="231"/>
    </row>
    <row r="678" spans="3:3" x14ac:dyDescent="0.3">
      <c r="C678" s="231"/>
    </row>
    <row r="679" spans="3:3" x14ac:dyDescent="0.3">
      <c r="C679" s="231"/>
    </row>
    <row r="680" spans="3:3" x14ac:dyDescent="0.3">
      <c r="C680" s="231"/>
    </row>
    <row r="681" spans="3:3" x14ac:dyDescent="0.3">
      <c r="C681" s="231"/>
    </row>
    <row r="682" spans="3:3" x14ac:dyDescent="0.3">
      <c r="C682" s="231"/>
    </row>
    <row r="683" spans="3:3" x14ac:dyDescent="0.3">
      <c r="C683" s="231"/>
    </row>
    <row r="684" spans="3:3" x14ac:dyDescent="0.3">
      <c r="C684" s="231"/>
    </row>
    <row r="685" spans="3:3" x14ac:dyDescent="0.3">
      <c r="C685" s="231"/>
    </row>
    <row r="686" spans="3:3" x14ac:dyDescent="0.3">
      <c r="C686" s="231"/>
    </row>
    <row r="687" spans="3:3" x14ac:dyDescent="0.3">
      <c r="C687" s="231"/>
    </row>
    <row r="688" spans="3:3" x14ac:dyDescent="0.3">
      <c r="C688" s="231"/>
    </row>
    <row r="689" spans="3:3" x14ac:dyDescent="0.3">
      <c r="C689" s="231"/>
    </row>
    <row r="690" spans="3:3" x14ac:dyDescent="0.3">
      <c r="C690" s="231"/>
    </row>
    <row r="691" spans="3:3" x14ac:dyDescent="0.3">
      <c r="C691" s="231"/>
    </row>
    <row r="692" spans="3:3" x14ac:dyDescent="0.3">
      <c r="C692" s="231"/>
    </row>
    <row r="693" spans="3:3" x14ac:dyDescent="0.3">
      <c r="C693" s="231"/>
    </row>
    <row r="694" spans="3:3" x14ac:dyDescent="0.3">
      <c r="C694" s="231"/>
    </row>
    <row r="695" spans="3:3" x14ac:dyDescent="0.3">
      <c r="C695" s="231"/>
    </row>
    <row r="696" spans="3:3" x14ac:dyDescent="0.3">
      <c r="C696" s="231"/>
    </row>
    <row r="697" spans="3:3" x14ac:dyDescent="0.3">
      <c r="C697" s="231"/>
    </row>
    <row r="698" spans="3:3" x14ac:dyDescent="0.3">
      <c r="C698" s="231"/>
    </row>
    <row r="699" spans="3:3" x14ac:dyDescent="0.3">
      <c r="C699" s="231"/>
    </row>
    <row r="700" spans="3:3" x14ac:dyDescent="0.3">
      <c r="C700" s="231"/>
    </row>
    <row r="701" spans="3:3" x14ac:dyDescent="0.3">
      <c r="C701" s="231"/>
    </row>
    <row r="702" spans="3:3" x14ac:dyDescent="0.3">
      <c r="C702" s="231"/>
    </row>
    <row r="703" spans="3:3" x14ac:dyDescent="0.3">
      <c r="C703" s="231"/>
    </row>
    <row r="704" spans="3:3" x14ac:dyDescent="0.3">
      <c r="C704" s="231"/>
    </row>
    <row r="705" spans="3:3" x14ac:dyDescent="0.3">
      <c r="C705" s="231"/>
    </row>
    <row r="706" spans="3:3" x14ac:dyDescent="0.3">
      <c r="C706" s="231"/>
    </row>
    <row r="707" spans="3:3" x14ac:dyDescent="0.3">
      <c r="C707" s="231"/>
    </row>
    <row r="708" spans="3:3" x14ac:dyDescent="0.3">
      <c r="C708" s="231"/>
    </row>
    <row r="709" spans="3:3" x14ac:dyDescent="0.3">
      <c r="C709" s="231"/>
    </row>
    <row r="710" spans="3:3" x14ac:dyDescent="0.3">
      <c r="C710" s="231"/>
    </row>
    <row r="711" spans="3:3" x14ac:dyDescent="0.3">
      <c r="C711" s="231"/>
    </row>
    <row r="712" spans="3:3" x14ac:dyDescent="0.3">
      <c r="C712" s="231"/>
    </row>
    <row r="713" spans="3:3" x14ac:dyDescent="0.3">
      <c r="C713" s="231"/>
    </row>
    <row r="714" spans="3:3" x14ac:dyDescent="0.3">
      <c r="C714" s="231"/>
    </row>
    <row r="715" spans="3:3" x14ac:dyDescent="0.3">
      <c r="C715" s="231"/>
    </row>
    <row r="716" spans="3:3" x14ac:dyDescent="0.3">
      <c r="C716" s="231"/>
    </row>
    <row r="717" spans="3:3" x14ac:dyDescent="0.3">
      <c r="C717" s="231"/>
    </row>
    <row r="718" spans="3:3" x14ac:dyDescent="0.3">
      <c r="C718" s="231"/>
    </row>
    <row r="719" spans="3:3" x14ac:dyDescent="0.3">
      <c r="C719" s="231"/>
    </row>
    <row r="720" spans="3:3" x14ac:dyDescent="0.3">
      <c r="C720" s="231"/>
    </row>
    <row r="721" spans="3:3" x14ac:dyDescent="0.3">
      <c r="C721" s="231"/>
    </row>
    <row r="722" spans="3:3" x14ac:dyDescent="0.3">
      <c r="C722" s="231"/>
    </row>
    <row r="723" spans="3:3" x14ac:dyDescent="0.3">
      <c r="C723" s="231"/>
    </row>
    <row r="724" spans="3:3" x14ac:dyDescent="0.3">
      <c r="C724" s="231"/>
    </row>
    <row r="725" spans="3:3" x14ac:dyDescent="0.3">
      <c r="C725" s="231"/>
    </row>
    <row r="726" spans="3:3" x14ac:dyDescent="0.3">
      <c r="C726" s="231"/>
    </row>
    <row r="727" spans="3:3" x14ac:dyDescent="0.3">
      <c r="C727" s="231"/>
    </row>
    <row r="728" spans="3:3" x14ac:dyDescent="0.3">
      <c r="C728" s="231"/>
    </row>
    <row r="729" spans="3:3" x14ac:dyDescent="0.3">
      <c r="C729" s="231"/>
    </row>
    <row r="730" spans="3:3" x14ac:dyDescent="0.3">
      <c r="C730" s="231"/>
    </row>
    <row r="731" spans="3:3" x14ac:dyDescent="0.3">
      <c r="C731" s="231"/>
    </row>
    <row r="732" spans="3:3" x14ac:dyDescent="0.3">
      <c r="C732" s="231"/>
    </row>
    <row r="733" spans="3:3" x14ac:dyDescent="0.3">
      <c r="C733" s="231"/>
    </row>
    <row r="734" spans="3:3" x14ac:dyDescent="0.3">
      <c r="C734" s="231"/>
    </row>
    <row r="735" spans="3:3" x14ac:dyDescent="0.3">
      <c r="C735" s="231"/>
    </row>
    <row r="736" spans="3:3" x14ac:dyDescent="0.3">
      <c r="C736" s="231"/>
    </row>
    <row r="737" spans="3:3" x14ac:dyDescent="0.3">
      <c r="C737" s="231"/>
    </row>
    <row r="738" spans="3:3" x14ac:dyDescent="0.3">
      <c r="C738" s="231"/>
    </row>
    <row r="739" spans="3:3" x14ac:dyDescent="0.3">
      <c r="C739" s="231"/>
    </row>
    <row r="740" spans="3:3" x14ac:dyDescent="0.3">
      <c r="C740" s="231"/>
    </row>
    <row r="741" spans="3:3" x14ac:dyDescent="0.3">
      <c r="C741" s="231"/>
    </row>
    <row r="742" spans="3:3" x14ac:dyDescent="0.3">
      <c r="C742" s="231"/>
    </row>
    <row r="743" spans="3:3" x14ac:dyDescent="0.3">
      <c r="C743" s="231"/>
    </row>
    <row r="744" spans="3:3" x14ac:dyDescent="0.3">
      <c r="C744" s="231"/>
    </row>
    <row r="745" spans="3:3" x14ac:dyDescent="0.3">
      <c r="C745" s="231"/>
    </row>
    <row r="746" spans="3:3" x14ac:dyDescent="0.3">
      <c r="C746" s="231"/>
    </row>
    <row r="747" spans="3:3" x14ac:dyDescent="0.3">
      <c r="C747" s="231"/>
    </row>
    <row r="748" spans="3:3" x14ac:dyDescent="0.3">
      <c r="C748" s="231"/>
    </row>
    <row r="749" spans="3:3" x14ac:dyDescent="0.3">
      <c r="C749" s="231"/>
    </row>
    <row r="750" spans="3:3" x14ac:dyDescent="0.3">
      <c r="C750" s="231"/>
    </row>
    <row r="751" spans="3:3" x14ac:dyDescent="0.3">
      <c r="C751" s="231"/>
    </row>
    <row r="752" spans="3:3" x14ac:dyDescent="0.3">
      <c r="C752" s="231"/>
    </row>
    <row r="753" spans="3:3" x14ac:dyDescent="0.3">
      <c r="C753" s="231"/>
    </row>
    <row r="754" spans="3:3" x14ac:dyDescent="0.3">
      <c r="C754" s="231"/>
    </row>
    <row r="755" spans="3:3" x14ac:dyDescent="0.3">
      <c r="C755" s="231"/>
    </row>
    <row r="756" spans="3:3" x14ac:dyDescent="0.3">
      <c r="C756" s="231"/>
    </row>
    <row r="757" spans="3:3" x14ac:dyDescent="0.3">
      <c r="C757" s="231"/>
    </row>
    <row r="758" spans="3:3" x14ac:dyDescent="0.3">
      <c r="C758" s="231"/>
    </row>
    <row r="759" spans="3:3" x14ac:dyDescent="0.3">
      <c r="C759" s="231"/>
    </row>
    <row r="760" spans="3:3" x14ac:dyDescent="0.3">
      <c r="C760" s="231"/>
    </row>
    <row r="761" spans="3:3" x14ac:dyDescent="0.3">
      <c r="C761" s="231"/>
    </row>
    <row r="762" spans="3:3" x14ac:dyDescent="0.3">
      <c r="C762" s="231"/>
    </row>
    <row r="763" spans="3:3" x14ac:dyDescent="0.3">
      <c r="C763" s="231"/>
    </row>
    <row r="764" spans="3:3" x14ac:dyDescent="0.3">
      <c r="C764" s="231"/>
    </row>
    <row r="765" spans="3:3" x14ac:dyDescent="0.3">
      <c r="C765" s="231"/>
    </row>
    <row r="766" spans="3:3" x14ac:dyDescent="0.3">
      <c r="C766" s="231"/>
    </row>
    <row r="767" spans="3:3" x14ac:dyDescent="0.3">
      <c r="C767" s="231"/>
    </row>
    <row r="768" spans="3:3" x14ac:dyDescent="0.3">
      <c r="C768" s="231"/>
    </row>
    <row r="769" spans="3:3" x14ac:dyDescent="0.3">
      <c r="C769" s="231"/>
    </row>
    <row r="770" spans="3:3" x14ac:dyDescent="0.3">
      <c r="C770" s="231"/>
    </row>
    <row r="771" spans="3:3" x14ac:dyDescent="0.3">
      <c r="C771" s="231"/>
    </row>
    <row r="772" spans="3:3" x14ac:dyDescent="0.3">
      <c r="C772" s="231"/>
    </row>
    <row r="773" spans="3:3" x14ac:dyDescent="0.3">
      <c r="C773" s="231"/>
    </row>
    <row r="774" spans="3:3" x14ac:dyDescent="0.3">
      <c r="C774" s="231"/>
    </row>
    <row r="775" spans="3:3" x14ac:dyDescent="0.3">
      <c r="C775" s="231"/>
    </row>
    <row r="776" spans="3:3" x14ac:dyDescent="0.3">
      <c r="C776" s="231"/>
    </row>
    <row r="777" spans="3:3" x14ac:dyDescent="0.3">
      <c r="C777" s="231"/>
    </row>
    <row r="778" spans="3:3" x14ac:dyDescent="0.3">
      <c r="C778" s="231"/>
    </row>
    <row r="779" spans="3:3" x14ac:dyDescent="0.3">
      <c r="C779" s="231"/>
    </row>
    <row r="780" spans="3:3" x14ac:dyDescent="0.3">
      <c r="C780" s="231"/>
    </row>
    <row r="781" spans="3:3" x14ac:dyDescent="0.3">
      <c r="C781" s="231"/>
    </row>
    <row r="782" spans="3:3" x14ac:dyDescent="0.3">
      <c r="C782" s="231"/>
    </row>
    <row r="783" spans="3:3" x14ac:dyDescent="0.3">
      <c r="C783" s="231"/>
    </row>
    <row r="784" spans="3:3" x14ac:dyDescent="0.3">
      <c r="C784" s="231"/>
    </row>
    <row r="785" spans="3:3" x14ac:dyDescent="0.3">
      <c r="C785" s="231"/>
    </row>
    <row r="786" spans="3:3" x14ac:dyDescent="0.3">
      <c r="C786" s="231"/>
    </row>
    <row r="787" spans="3:3" x14ac:dyDescent="0.3">
      <c r="C787" s="231"/>
    </row>
    <row r="788" spans="3:3" x14ac:dyDescent="0.3">
      <c r="C788" s="231"/>
    </row>
    <row r="789" spans="3:3" x14ac:dyDescent="0.3">
      <c r="C789" s="231"/>
    </row>
    <row r="790" spans="3:3" x14ac:dyDescent="0.3">
      <c r="C790" s="231"/>
    </row>
    <row r="791" spans="3:3" x14ac:dyDescent="0.3">
      <c r="C791" s="231"/>
    </row>
    <row r="792" spans="3:3" x14ac:dyDescent="0.3">
      <c r="C792" s="231"/>
    </row>
    <row r="793" spans="3:3" x14ac:dyDescent="0.3">
      <c r="C793" s="231"/>
    </row>
    <row r="794" spans="3:3" x14ac:dyDescent="0.3">
      <c r="C794" s="231"/>
    </row>
    <row r="795" spans="3:3" x14ac:dyDescent="0.3">
      <c r="C795" s="231"/>
    </row>
    <row r="796" spans="3:3" x14ac:dyDescent="0.3">
      <c r="C796" s="231"/>
    </row>
    <row r="797" spans="3:3" x14ac:dyDescent="0.3">
      <c r="C797" s="231"/>
    </row>
    <row r="798" spans="3:3" x14ac:dyDescent="0.3">
      <c r="C798" s="231"/>
    </row>
    <row r="799" spans="3:3" x14ac:dyDescent="0.3">
      <c r="C799" s="231"/>
    </row>
    <row r="800" spans="3:3" x14ac:dyDescent="0.3">
      <c r="C800" s="231"/>
    </row>
    <row r="801" spans="3:3" x14ac:dyDescent="0.3">
      <c r="C801" s="231"/>
    </row>
    <row r="802" spans="3:3" x14ac:dyDescent="0.3">
      <c r="C802" s="231"/>
    </row>
    <row r="803" spans="3:3" x14ac:dyDescent="0.3">
      <c r="C803" s="231"/>
    </row>
    <row r="804" spans="3:3" x14ac:dyDescent="0.3">
      <c r="C804" s="231"/>
    </row>
    <row r="805" spans="3:3" x14ac:dyDescent="0.3">
      <c r="C805" s="231"/>
    </row>
    <row r="806" spans="3:3" x14ac:dyDescent="0.3">
      <c r="C806" s="231"/>
    </row>
    <row r="807" spans="3:3" x14ac:dyDescent="0.3">
      <c r="C807" s="231"/>
    </row>
    <row r="808" spans="3:3" x14ac:dyDescent="0.3">
      <c r="C808" s="231"/>
    </row>
    <row r="809" spans="3:3" x14ac:dyDescent="0.3">
      <c r="C809" s="231"/>
    </row>
    <row r="810" spans="3:3" x14ac:dyDescent="0.3">
      <c r="C810" s="231"/>
    </row>
    <row r="811" spans="3:3" x14ac:dyDescent="0.3">
      <c r="C811" s="231"/>
    </row>
    <row r="812" spans="3:3" x14ac:dyDescent="0.3">
      <c r="C812" s="231"/>
    </row>
    <row r="813" spans="3:3" x14ac:dyDescent="0.3">
      <c r="C813" s="231"/>
    </row>
    <row r="814" spans="3:3" x14ac:dyDescent="0.3">
      <c r="C814" s="231"/>
    </row>
    <row r="815" spans="3:3" x14ac:dyDescent="0.3">
      <c r="C815" s="231"/>
    </row>
    <row r="816" spans="3:3" x14ac:dyDescent="0.3">
      <c r="C816" s="231"/>
    </row>
    <row r="817" spans="3:3" x14ac:dyDescent="0.3">
      <c r="C817" s="231"/>
    </row>
    <row r="818" spans="3:3" x14ac:dyDescent="0.3">
      <c r="C818" s="231"/>
    </row>
    <row r="819" spans="3:3" x14ac:dyDescent="0.3">
      <c r="C819" s="231"/>
    </row>
    <row r="820" spans="3:3" x14ac:dyDescent="0.3">
      <c r="C820" s="231"/>
    </row>
    <row r="821" spans="3:3" x14ac:dyDescent="0.3">
      <c r="C821" s="231"/>
    </row>
    <row r="822" spans="3:3" x14ac:dyDescent="0.3">
      <c r="C822" s="231"/>
    </row>
    <row r="823" spans="3:3" x14ac:dyDescent="0.3">
      <c r="C823" s="231"/>
    </row>
    <row r="824" spans="3:3" x14ac:dyDescent="0.3">
      <c r="C824" s="231"/>
    </row>
    <row r="825" spans="3:3" x14ac:dyDescent="0.3">
      <c r="C825" s="231"/>
    </row>
    <row r="826" spans="3:3" x14ac:dyDescent="0.3">
      <c r="C826" s="231"/>
    </row>
    <row r="827" spans="3:3" x14ac:dyDescent="0.3">
      <c r="C827" s="231"/>
    </row>
    <row r="828" spans="3:3" x14ac:dyDescent="0.3">
      <c r="C828" s="231"/>
    </row>
    <row r="829" spans="3:3" x14ac:dyDescent="0.3">
      <c r="C829" s="231"/>
    </row>
    <row r="830" spans="3:3" x14ac:dyDescent="0.3">
      <c r="C830" s="231"/>
    </row>
    <row r="831" spans="3:3" x14ac:dyDescent="0.3">
      <c r="C831" s="231"/>
    </row>
    <row r="832" spans="3:3" x14ac:dyDescent="0.3">
      <c r="C832" s="231"/>
    </row>
    <row r="833" spans="3:3" x14ac:dyDescent="0.3">
      <c r="C833" s="231"/>
    </row>
    <row r="834" spans="3:3" x14ac:dyDescent="0.3">
      <c r="C834" s="231"/>
    </row>
    <row r="835" spans="3:3" x14ac:dyDescent="0.3">
      <c r="C835" s="231"/>
    </row>
    <row r="836" spans="3:3" x14ac:dyDescent="0.3">
      <c r="C836" s="231"/>
    </row>
    <row r="837" spans="3:3" x14ac:dyDescent="0.3">
      <c r="C837" s="231"/>
    </row>
    <row r="838" spans="3:3" x14ac:dyDescent="0.3">
      <c r="C838" s="231"/>
    </row>
    <row r="839" spans="3:3" x14ac:dyDescent="0.3">
      <c r="C839" s="231"/>
    </row>
    <row r="840" spans="3:3" x14ac:dyDescent="0.3">
      <c r="C840" s="231"/>
    </row>
    <row r="841" spans="3:3" x14ac:dyDescent="0.3">
      <c r="C841" s="231"/>
    </row>
    <row r="842" spans="3:3" x14ac:dyDescent="0.3">
      <c r="C842" s="231"/>
    </row>
    <row r="843" spans="3:3" x14ac:dyDescent="0.3">
      <c r="C843" s="231"/>
    </row>
    <row r="844" spans="3:3" x14ac:dyDescent="0.3">
      <c r="C844" s="231"/>
    </row>
    <row r="845" spans="3:3" x14ac:dyDescent="0.3">
      <c r="C845" s="231"/>
    </row>
    <row r="846" spans="3:3" x14ac:dyDescent="0.3">
      <c r="C846" s="231"/>
    </row>
    <row r="847" spans="3:3" x14ac:dyDescent="0.3">
      <c r="C847" s="231"/>
    </row>
    <row r="848" spans="3:3" x14ac:dyDescent="0.3">
      <c r="C848" s="231"/>
    </row>
    <row r="849" spans="3:3" x14ac:dyDescent="0.3">
      <c r="C849" s="231"/>
    </row>
    <row r="850" spans="3:3" x14ac:dyDescent="0.3">
      <c r="C850" s="231"/>
    </row>
    <row r="851" spans="3:3" x14ac:dyDescent="0.3">
      <c r="C851" s="231"/>
    </row>
    <row r="852" spans="3:3" x14ac:dyDescent="0.3">
      <c r="C852" s="231"/>
    </row>
    <row r="853" spans="3:3" x14ac:dyDescent="0.3">
      <c r="C853" s="231"/>
    </row>
    <row r="854" spans="3:3" x14ac:dyDescent="0.3">
      <c r="C854" s="231"/>
    </row>
    <row r="855" spans="3:3" x14ac:dyDescent="0.3">
      <c r="C855" s="231"/>
    </row>
    <row r="856" spans="3:3" x14ac:dyDescent="0.3">
      <c r="C856" s="231"/>
    </row>
    <row r="857" spans="3:3" x14ac:dyDescent="0.3">
      <c r="C857" s="231"/>
    </row>
    <row r="858" spans="3:3" x14ac:dyDescent="0.3">
      <c r="C858" s="231"/>
    </row>
    <row r="859" spans="3:3" x14ac:dyDescent="0.3">
      <c r="C859" s="231"/>
    </row>
    <row r="860" spans="3:3" x14ac:dyDescent="0.3">
      <c r="C860" s="231"/>
    </row>
    <row r="861" spans="3:3" x14ac:dyDescent="0.3">
      <c r="C861" s="231"/>
    </row>
    <row r="862" spans="3:3" x14ac:dyDescent="0.3">
      <c r="C862" s="231"/>
    </row>
    <row r="863" spans="3:3" x14ac:dyDescent="0.3">
      <c r="C863" s="231"/>
    </row>
    <row r="864" spans="3:3" x14ac:dyDescent="0.3">
      <c r="C864" s="231"/>
    </row>
    <row r="865" spans="3:3" x14ac:dyDescent="0.3">
      <c r="C865" s="231"/>
    </row>
    <row r="866" spans="3:3" x14ac:dyDescent="0.3">
      <c r="C866" s="231"/>
    </row>
    <row r="867" spans="3:3" x14ac:dyDescent="0.3">
      <c r="C867" s="231"/>
    </row>
    <row r="868" spans="3:3" x14ac:dyDescent="0.3">
      <c r="C868" s="231"/>
    </row>
    <row r="869" spans="3:3" x14ac:dyDescent="0.3">
      <c r="C869" s="231"/>
    </row>
    <row r="870" spans="3:3" x14ac:dyDescent="0.3">
      <c r="C870" s="231"/>
    </row>
    <row r="871" spans="3:3" x14ac:dyDescent="0.3">
      <c r="C871" s="231"/>
    </row>
    <row r="872" spans="3:3" x14ac:dyDescent="0.3">
      <c r="C872" s="231"/>
    </row>
    <row r="873" spans="3:3" x14ac:dyDescent="0.3">
      <c r="C873" s="231"/>
    </row>
    <row r="874" spans="3:3" x14ac:dyDescent="0.3">
      <c r="C874" s="231"/>
    </row>
    <row r="875" spans="3:3" x14ac:dyDescent="0.3">
      <c r="C875" s="231"/>
    </row>
    <row r="876" spans="3:3" x14ac:dyDescent="0.3">
      <c r="C876" s="231"/>
    </row>
    <row r="877" spans="3:3" x14ac:dyDescent="0.3">
      <c r="C877" s="231"/>
    </row>
    <row r="878" spans="3:3" x14ac:dyDescent="0.3">
      <c r="C878" s="231"/>
    </row>
    <row r="879" spans="3:3" x14ac:dyDescent="0.3">
      <c r="C879" s="231"/>
    </row>
    <row r="880" spans="3:3" x14ac:dyDescent="0.3">
      <c r="C880" s="231"/>
    </row>
    <row r="881" spans="3:3" x14ac:dyDescent="0.3">
      <c r="C881" s="231"/>
    </row>
    <row r="882" spans="3:3" x14ac:dyDescent="0.3">
      <c r="C882" s="231"/>
    </row>
    <row r="883" spans="3:3" x14ac:dyDescent="0.3">
      <c r="C883" s="231"/>
    </row>
    <row r="884" spans="3:3" x14ac:dyDescent="0.3">
      <c r="C884" s="231"/>
    </row>
    <row r="885" spans="3:3" x14ac:dyDescent="0.3">
      <c r="C885" s="231"/>
    </row>
    <row r="886" spans="3:3" x14ac:dyDescent="0.3">
      <c r="C886" s="231"/>
    </row>
    <row r="887" spans="3:3" x14ac:dyDescent="0.3">
      <c r="C887" s="231"/>
    </row>
    <row r="888" spans="3:3" x14ac:dyDescent="0.3">
      <c r="C888" s="231"/>
    </row>
    <row r="889" spans="3:3" x14ac:dyDescent="0.3">
      <c r="C889" s="231"/>
    </row>
    <row r="890" spans="3:3" x14ac:dyDescent="0.3">
      <c r="C890" s="231"/>
    </row>
    <row r="891" spans="3:3" x14ac:dyDescent="0.3">
      <c r="C891" s="231"/>
    </row>
    <row r="892" spans="3:3" x14ac:dyDescent="0.3">
      <c r="C892" s="231"/>
    </row>
    <row r="893" spans="3:3" x14ac:dyDescent="0.3">
      <c r="C893" s="231"/>
    </row>
    <row r="894" spans="3:3" x14ac:dyDescent="0.3">
      <c r="C894" s="231"/>
    </row>
    <row r="895" spans="3:3" x14ac:dyDescent="0.3">
      <c r="C895" s="231"/>
    </row>
    <row r="896" spans="3:3" x14ac:dyDescent="0.3">
      <c r="C896" s="231"/>
    </row>
    <row r="897" spans="3:3" x14ac:dyDescent="0.3">
      <c r="C897" s="231"/>
    </row>
    <row r="898" spans="3:3" x14ac:dyDescent="0.3">
      <c r="C898" s="231"/>
    </row>
    <row r="899" spans="3:3" x14ac:dyDescent="0.3">
      <c r="C899" s="231"/>
    </row>
    <row r="900" spans="3:3" x14ac:dyDescent="0.3">
      <c r="C900" s="231"/>
    </row>
    <row r="901" spans="3:3" x14ac:dyDescent="0.3">
      <c r="C901" s="231"/>
    </row>
    <row r="902" spans="3:3" x14ac:dyDescent="0.3">
      <c r="C902" s="231"/>
    </row>
    <row r="903" spans="3:3" x14ac:dyDescent="0.3">
      <c r="C903" s="231"/>
    </row>
    <row r="904" spans="3:3" x14ac:dyDescent="0.3">
      <c r="C904" s="231"/>
    </row>
    <row r="905" spans="3:3" x14ac:dyDescent="0.3">
      <c r="C905" s="231"/>
    </row>
    <row r="906" spans="3:3" x14ac:dyDescent="0.3">
      <c r="C906" s="231"/>
    </row>
    <row r="907" spans="3:3" x14ac:dyDescent="0.3">
      <c r="C907" s="231"/>
    </row>
    <row r="908" spans="3:3" x14ac:dyDescent="0.3">
      <c r="C908" s="231"/>
    </row>
    <row r="909" spans="3:3" x14ac:dyDescent="0.3">
      <c r="C909" s="231"/>
    </row>
    <row r="910" spans="3:3" x14ac:dyDescent="0.3">
      <c r="C910" s="231"/>
    </row>
    <row r="911" spans="3:3" x14ac:dyDescent="0.3">
      <c r="C911" s="231"/>
    </row>
    <row r="912" spans="3:3" x14ac:dyDescent="0.3">
      <c r="C912" s="231"/>
    </row>
    <row r="913" spans="3:3" x14ac:dyDescent="0.3">
      <c r="C913" s="231"/>
    </row>
    <row r="914" spans="3:3" x14ac:dyDescent="0.3">
      <c r="C914" s="231"/>
    </row>
    <row r="915" spans="3:3" x14ac:dyDescent="0.3">
      <c r="C915" s="231"/>
    </row>
    <row r="916" spans="3:3" x14ac:dyDescent="0.3">
      <c r="C916" s="231"/>
    </row>
    <row r="917" spans="3:3" x14ac:dyDescent="0.3">
      <c r="C917" s="231"/>
    </row>
    <row r="918" spans="3:3" x14ac:dyDescent="0.3">
      <c r="C918" s="231"/>
    </row>
    <row r="919" spans="3:3" x14ac:dyDescent="0.3">
      <c r="C919" s="231"/>
    </row>
    <row r="920" spans="3:3" x14ac:dyDescent="0.3">
      <c r="C920" s="231"/>
    </row>
    <row r="921" spans="3:3" x14ac:dyDescent="0.3">
      <c r="C921" s="231"/>
    </row>
    <row r="922" spans="3:3" x14ac:dyDescent="0.3">
      <c r="C922" s="231"/>
    </row>
    <row r="923" spans="3:3" x14ac:dyDescent="0.3">
      <c r="C923" s="231"/>
    </row>
    <row r="924" spans="3:3" x14ac:dyDescent="0.3">
      <c r="C924" s="231"/>
    </row>
    <row r="925" spans="3:3" x14ac:dyDescent="0.3">
      <c r="C925" s="231"/>
    </row>
    <row r="926" spans="3:3" x14ac:dyDescent="0.3">
      <c r="C926" s="231"/>
    </row>
    <row r="927" spans="3:3" x14ac:dyDescent="0.3">
      <c r="C927" s="231"/>
    </row>
    <row r="928" spans="3:3" x14ac:dyDescent="0.3">
      <c r="C928" s="231"/>
    </row>
    <row r="929" spans="3:3" x14ac:dyDescent="0.3">
      <c r="C929" s="231"/>
    </row>
    <row r="930" spans="3:3" x14ac:dyDescent="0.3">
      <c r="C930" s="231"/>
    </row>
    <row r="931" spans="3:3" x14ac:dyDescent="0.3">
      <c r="C931" s="231"/>
    </row>
    <row r="932" spans="3:3" x14ac:dyDescent="0.3">
      <c r="C932" s="231"/>
    </row>
    <row r="933" spans="3:3" x14ac:dyDescent="0.3">
      <c r="C933" s="231"/>
    </row>
    <row r="934" spans="3:3" x14ac:dyDescent="0.3">
      <c r="C934" s="231"/>
    </row>
    <row r="935" spans="3:3" x14ac:dyDescent="0.3">
      <c r="C935" s="231"/>
    </row>
    <row r="936" spans="3:3" x14ac:dyDescent="0.3">
      <c r="C936" s="231"/>
    </row>
    <row r="937" spans="3:3" x14ac:dyDescent="0.3">
      <c r="C937" s="231"/>
    </row>
    <row r="938" spans="3:3" x14ac:dyDescent="0.3">
      <c r="C938" s="231"/>
    </row>
    <row r="939" spans="3:3" x14ac:dyDescent="0.3">
      <c r="C939" s="231"/>
    </row>
    <row r="940" spans="3:3" x14ac:dyDescent="0.3">
      <c r="C940" s="231"/>
    </row>
    <row r="941" spans="3:3" x14ac:dyDescent="0.3">
      <c r="C941" s="231"/>
    </row>
    <row r="942" spans="3:3" x14ac:dyDescent="0.3">
      <c r="C942" s="231"/>
    </row>
    <row r="943" spans="3:3" x14ac:dyDescent="0.3">
      <c r="C943" s="231"/>
    </row>
    <row r="944" spans="3:3" x14ac:dyDescent="0.3">
      <c r="C944" s="231"/>
    </row>
    <row r="945" spans="3:3" x14ac:dyDescent="0.3">
      <c r="C945" s="231"/>
    </row>
    <row r="946" spans="3:3" x14ac:dyDescent="0.3">
      <c r="C946" s="231"/>
    </row>
    <row r="947" spans="3:3" x14ac:dyDescent="0.3">
      <c r="C947" s="231"/>
    </row>
    <row r="948" spans="3:3" x14ac:dyDescent="0.3">
      <c r="C948" s="231"/>
    </row>
    <row r="949" spans="3:3" x14ac:dyDescent="0.3">
      <c r="C949" s="231"/>
    </row>
    <row r="950" spans="3:3" x14ac:dyDescent="0.3">
      <c r="C950" s="231"/>
    </row>
    <row r="951" spans="3:3" x14ac:dyDescent="0.3">
      <c r="C951" s="231"/>
    </row>
    <row r="952" spans="3:3" x14ac:dyDescent="0.3">
      <c r="C952" s="231"/>
    </row>
    <row r="953" spans="3:3" x14ac:dyDescent="0.3">
      <c r="C953" s="231"/>
    </row>
    <row r="954" spans="3:3" x14ac:dyDescent="0.3">
      <c r="C954" s="231"/>
    </row>
    <row r="955" spans="3:3" x14ac:dyDescent="0.3">
      <c r="C955" s="231"/>
    </row>
    <row r="956" spans="3:3" x14ac:dyDescent="0.3">
      <c r="C956" s="231"/>
    </row>
    <row r="957" spans="3:3" x14ac:dyDescent="0.3">
      <c r="C957" s="231"/>
    </row>
    <row r="958" spans="3:3" x14ac:dyDescent="0.3">
      <c r="C958" s="231"/>
    </row>
    <row r="959" spans="3:3" x14ac:dyDescent="0.3">
      <c r="C959" s="231"/>
    </row>
    <row r="960" spans="3:3" x14ac:dyDescent="0.3">
      <c r="C960" s="231"/>
    </row>
    <row r="961" spans="3:3" x14ac:dyDescent="0.3">
      <c r="C961" s="231"/>
    </row>
    <row r="962" spans="3:3" x14ac:dyDescent="0.3">
      <c r="C962" s="231"/>
    </row>
    <row r="963" spans="3:3" x14ac:dyDescent="0.3">
      <c r="C963" s="231"/>
    </row>
    <row r="964" spans="3:3" x14ac:dyDescent="0.3">
      <c r="C964" s="231"/>
    </row>
    <row r="965" spans="3:3" x14ac:dyDescent="0.3">
      <c r="C965" s="231"/>
    </row>
    <row r="966" spans="3:3" x14ac:dyDescent="0.3">
      <c r="C966" s="231"/>
    </row>
    <row r="967" spans="3:3" x14ac:dyDescent="0.3">
      <c r="C967" s="231"/>
    </row>
    <row r="968" spans="3:3" x14ac:dyDescent="0.3">
      <c r="C968" s="231"/>
    </row>
    <row r="969" spans="3:3" x14ac:dyDescent="0.3">
      <c r="C969" s="231"/>
    </row>
    <row r="970" spans="3:3" x14ac:dyDescent="0.3">
      <c r="C970" s="231"/>
    </row>
    <row r="971" spans="3:3" x14ac:dyDescent="0.3">
      <c r="C971" s="231"/>
    </row>
    <row r="972" spans="3:3" x14ac:dyDescent="0.3">
      <c r="C972" s="231"/>
    </row>
    <row r="973" spans="3:3" x14ac:dyDescent="0.3">
      <c r="C973" s="231"/>
    </row>
    <row r="974" spans="3:3" x14ac:dyDescent="0.3">
      <c r="C974" s="231"/>
    </row>
    <row r="975" spans="3:3" x14ac:dyDescent="0.3">
      <c r="C975" s="231"/>
    </row>
    <row r="976" spans="3:3" x14ac:dyDescent="0.3">
      <c r="C976" s="231"/>
    </row>
    <row r="977" spans="3:3" x14ac:dyDescent="0.3">
      <c r="C977" s="231"/>
    </row>
    <row r="978" spans="3:3" x14ac:dyDescent="0.3">
      <c r="C978" s="231"/>
    </row>
    <row r="979" spans="3:3" x14ac:dyDescent="0.3">
      <c r="C979" s="231"/>
    </row>
    <row r="980" spans="3:3" x14ac:dyDescent="0.3">
      <c r="C980" s="231"/>
    </row>
    <row r="981" spans="3:3" x14ac:dyDescent="0.3">
      <c r="C981" s="231"/>
    </row>
    <row r="982" spans="3:3" x14ac:dyDescent="0.3">
      <c r="C982" s="231"/>
    </row>
    <row r="983" spans="3:3" x14ac:dyDescent="0.3">
      <c r="C983" s="231"/>
    </row>
    <row r="984" spans="3:3" x14ac:dyDescent="0.3">
      <c r="C984" s="231"/>
    </row>
    <row r="985" spans="3:3" x14ac:dyDescent="0.3">
      <c r="C985" s="231"/>
    </row>
    <row r="986" spans="3:3" x14ac:dyDescent="0.3">
      <c r="C986" s="231"/>
    </row>
    <row r="987" spans="3:3" x14ac:dyDescent="0.3">
      <c r="C987" s="231"/>
    </row>
    <row r="988" spans="3:3" x14ac:dyDescent="0.3">
      <c r="C988" s="231"/>
    </row>
    <row r="989" spans="3:3" x14ac:dyDescent="0.3">
      <c r="C989" s="231"/>
    </row>
    <row r="990" spans="3:3" x14ac:dyDescent="0.3">
      <c r="C990" s="231"/>
    </row>
    <row r="991" spans="3:3" x14ac:dyDescent="0.3">
      <c r="C991" s="231"/>
    </row>
    <row r="992" spans="3:3" x14ac:dyDescent="0.3">
      <c r="C992" s="231"/>
    </row>
    <row r="993" spans="3:3" x14ac:dyDescent="0.3">
      <c r="C993" s="231"/>
    </row>
    <row r="994" spans="3:3" x14ac:dyDescent="0.3">
      <c r="C994" s="231"/>
    </row>
    <row r="995" spans="3:3" x14ac:dyDescent="0.3">
      <c r="C995" s="231"/>
    </row>
    <row r="996" spans="3:3" x14ac:dyDescent="0.3">
      <c r="C996" s="231"/>
    </row>
    <row r="997" spans="3:3" x14ac:dyDescent="0.3">
      <c r="C997" s="231"/>
    </row>
    <row r="998" spans="3:3" x14ac:dyDescent="0.3">
      <c r="C998" s="231"/>
    </row>
    <row r="999" spans="3:3" x14ac:dyDescent="0.3">
      <c r="C999" s="231"/>
    </row>
  </sheetData>
  <autoFilter ref="A1:H28" xr:uid="{6E043B89-60E6-4362-A6B7-D2324202873B}">
    <sortState xmlns:xlrd2="http://schemas.microsoft.com/office/spreadsheetml/2017/richdata2" ref="A2:H28">
      <sortCondition ref="A2:A28"/>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8">
    <cfRule type="colorScale" priority="337">
      <colorScale>
        <cfvo type="min"/>
        <cfvo type="percentile" val="50"/>
        <cfvo type="max"/>
        <color rgb="FFF8696B"/>
        <color rgb="FFFFEB84"/>
        <color rgb="FF63BE7B"/>
      </colorScale>
    </cfRule>
  </conditionalFormatting>
  <conditionalFormatting sqref="H2:H28">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2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8" xr:uid="{76A73CAB-5376-4F91-9B38-732C12CA527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E1037F7-6DEA-429D-A5F1-6BDC473A3252}">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5"/>
  <sheetViews>
    <sheetView topLeftCell="E1" workbookViewId="0">
      <selection activeCell="A2" sqref="A2:C20"/>
    </sheetView>
  </sheetViews>
  <sheetFormatPr defaultColWidth="9.109375" defaultRowHeight="15.6" x14ac:dyDescent="0.3"/>
  <cols>
    <col min="1" max="1" width="22" style="52" customWidth="1"/>
    <col min="2" max="2" width="9" style="52"/>
    <col min="3" max="3" width="19.88671875" style="52" customWidth="1"/>
    <col min="4" max="4" width="54.88671875" style="52" customWidth="1"/>
    <col min="5" max="5" width="49.33203125" style="52" customWidth="1"/>
    <col min="6" max="6" width="68.5546875" style="52" customWidth="1"/>
    <col min="7" max="7" width="31.44140625" style="52" customWidth="1"/>
    <col min="8" max="8" width="101.5546875" style="52" customWidth="1"/>
    <col min="9" max="16384" width="9.109375" style="52"/>
  </cols>
  <sheetData>
    <row r="1" spans="1:8" x14ac:dyDescent="0.3">
      <c r="A1" s="73" t="s">
        <v>72</v>
      </c>
      <c r="B1" s="73" t="s">
        <v>65</v>
      </c>
      <c r="C1" s="73" t="s">
        <v>66</v>
      </c>
      <c r="D1" s="73" t="s">
        <v>67</v>
      </c>
      <c r="E1" s="73" t="s">
        <v>47</v>
      </c>
      <c r="F1" s="73" t="s">
        <v>68</v>
      </c>
      <c r="G1" s="73" t="s">
        <v>69</v>
      </c>
      <c r="H1" s="52" t="str">
        <f>_xlfn.TEXTJOIN("
",TRUE,F2:F100)</f>
        <v>08.01.29 Мастер по ремонту и обслуживанию инженерных систем жилищно- коммунального хозяйства
08.01.29 Мастер по ремонту и обслуживанию инженерных систем жилищно- коммунального хозяйства
08.01.29 Мастер по ремонту и обслуживанию инженерных систем жилищно- коммунального хозяйства
08.01.29 Мастер по ремонту и обслуживанию инженерных систем жилищно-коммунального хозяйства
08.02.13 Монтаж и эксплуатация внутренних сантехнических устройств, кондиционирования воздуха и вентиляции и профессии</v>
      </c>
    </row>
    <row r="2" spans="1:8" ht="28.8" x14ac:dyDescent="0.3">
      <c r="A2" s="74" t="s">
        <v>75</v>
      </c>
      <c r="B2" s="75">
        <v>2023</v>
      </c>
      <c r="C2" s="75" t="s">
        <v>76</v>
      </c>
      <c r="D2" s="76" t="s">
        <v>77</v>
      </c>
      <c r="E2" s="76" t="s">
        <v>78</v>
      </c>
      <c r="F2" s="77" t="s">
        <v>79</v>
      </c>
      <c r="G2" s="78" t="s">
        <v>80</v>
      </c>
    </row>
    <row r="3" spans="1:8" ht="28.8" x14ac:dyDescent="0.3">
      <c r="A3" s="74" t="s">
        <v>75</v>
      </c>
      <c r="B3" s="75">
        <v>2023</v>
      </c>
      <c r="C3" s="75" t="s">
        <v>76</v>
      </c>
      <c r="D3" s="76" t="s">
        <v>77</v>
      </c>
      <c r="E3" s="76" t="s">
        <v>396</v>
      </c>
      <c r="F3" s="77" t="s">
        <v>79</v>
      </c>
      <c r="G3" s="78" t="s">
        <v>80</v>
      </c>
    </row>
    <row r="4" spans="1:8" ht="28.8" x14ac:dyDescent="0.3">
      <c r="A4" s="74" t="s">
        <v>75</v>
      </c>
      <c r="B4" s="75">
        <v>2023</v>
      </c>
      <c r="C4" s="75" t="s">
        <v>76</v>
      </c>
      <c r="D4" s="76" t="s">
        <v>77</v>
      </c>
      <c r="E4" s="76" t="s">
        <v>81</v>
      </c>
      <c r="F4" s="77" t="s">
        <v>79</v>
      </c>
      <c r="G4" s="78" t="s">
        <v>80</v>
      </c>
    </row>
    <row r="5" spans="1:8" ht="57.6" x14ac:dyDescent="0.3">
      <c r="A5" s="74" t="s">
        <v>75</v>
      </c>
      <c r="B5" s="79">
        <v>2023</v>
      </c>
      <c r="C5" s="79" t="s">
        <v>82</v>
      </c>
      <c r="D5" s="80" t="s">
        <v>83</v>
      </c>
      <c r="E5" s="80" t="s">
        <v>84</v>
      </c>
      <c r="F5" s="81" t="s">
        <v>85</v>
      </c>
      <c r="G5" s="78"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89"/>
  <sheetViews>
    <sheetView topLeftCell="A110" workbookViewId="0">
      <selection activeCell="A2" sqref="A2:C20"/>
    </sheetView>
  </sheetViews>
  <sheetFormatPr defaultRowHeight="14.4" x14ac:dyDescent="0.3"/>
  <cols>
    <col min="1" max="1" width="3.33203125" customWidth="1"/>
    <col min="2" max="2" width="26" customWidth="1"/>
    <col min="3" max="3" width="51.5546875" customWidth="1"/>
    <col min="4" max="4" width="18.109375" customWidth="1"/>
    <col min="5" max="5" width="11.33203125" customWidth="1"/>
    <col min="6" max="6" width="11.44140625" customWidth="1"/>
    <col min="7" max="7" width="11" customWidth="1"/>
    <col min="8" max="8" width="11.109375" customWidth="1"/>
  </cols>
  <sheetData>
    <row r="1" spans="1:8" ht="21.6" thickBot="1" x14ac:dyDescent="0.35">
      <c r="A1" s="302" t="s">
        <v>86</v>
      </c>
      <c r="B1" s="303"/>
      <c r="C1" s="303"/>
      <c r="D1" s="303"/>
      <c r="E1" s="303"/>
      <c r="F1" s="303"/>
      <c r="G1" s="303"/>
      <c r="H1" s="303"/>
    </row>
    <row r="2" spans="1:8" ht="15.6" x14ac:dyDescent="0.3">
      <c r="A2" s="304" t="s">
        <v>87</v>
      </c>
      <c r="B2" s="305"/>
      <c r="C2" s="305"/>
      <c r="D2" s="305"/>
      <c r="E2" s="305"/>
      <c r="F2" s="305"/>
      <c r="G2" s="305"/>
      <c r="H2" s="306"/>
    </row>
    <row r="3" spans="1:8" ht="15.6" x14ac:dyDescent="0.3">
      <c r="A3" s="307" t="s">
        <v>88</v>
      </c>
      <c r="B3" s="308"/>
      <c r="C3" s="308"/>
      <c r="D3" s="308"/>
      <c r="E3" s="308"/>
      <c r="F3" s="308"/>
      <c r="G3" s="308"/>
      <c r="H3" s="309"/>
    </row>
    <row r="4" spans="1:8" x14ac:dyDescent="0.3">
      <c r="A4" s="310" t="s">
        <v>89</v>
      </c>
      <c r="B4" s="311"/>
      <c r="C4" s="311"/>
      <c r="D4" s="311"/>
      <c r="E4" s="311"/>
      <c r="F4" s="311"/>
      <c r="G4" s="311"/>
      <c r="H4" s="312"/>
    </row>
    <row r="5" spans="1:8" x14ac:dyDescent="0.3">
      <c r="A5" s="310" t="s">
        <v>90</v>
      </c>
      <c r="B5" s="311"/>
      <c r="C5" s="311"/>
      <c r="D5" s="311"/>
      <c r="E5" s="311"/>
      <c r="F5" s="311"/>
      <c r="G5" s="311"/>
      <c r="H5" s="312"/>
    </row>
    <row r="6" spans="1:8" ht="21" x14ac:dyDescent="0.3">
      <c r="A6" s="313" t="s">
        <v>91</v>
      </c>
      <c r="B6" s="314"/>
      <c r="C6" s="314"/>
      <c r="D6" s="314"/>
      <c r="E6" s="314"/>
      <c r="F6" s="314"/>
      <c r="G6" s="314"/>
      <c r="H6" s="315"/>
    </row>
    <row r="7" spans="1:8" ht="21.6" thickBot="1" x14ac:dyDescent="0.35">
      <c r="A7" s="294" t="s">
        <v>12</v>
      </c>
      <c r="B7" s="295"/>
      <c r="C7" s="295"/>
      <c r="D7" s="295"/>
      <c r="E7" s="295"/>
      <c r="F7" s="295"/>
      <c r="G7" s="295"/>
      <c r="H7" s="295"/>
    </row>
    <row r="8" spans="1:8" x14ac:dyDescent="0.3">
      <c r="A8" s="296" t="s">
        <v>13</v>
      </c>
      <c r="B8" s="297"/>
      <c r="C8" s="297"/>
      <c r="D8" s="297"/>
      <c r="E8" s="297"/>
      <c r="F8" s="297"/>
      <c r="G8" s="297"/>
      <c r="H8" s="298"/>
    </row>
    <row r="9" spans="1:8" x14ac:dyDescent="0.3">
      <c r="A9" s="299" t="s">
        <v>92</v>
      </c>
      <c r="B9" s="300"/>
      <c r="C9" s="300"/>
      <c r="D9" s="300"/>
      <c r="E9" s="300"/>
      <c r="F9" s="300"/>
      <c r="G9" s="300"/>
      <c r="H9" s="301"/>
    </row>
    <row r="10" spans="1:8" x14ac:dyDescent="0.3">
      <c r="A10" s="299" t="s">
        <v>93</v>
      </c>
      <c r="B10" s="300"/>
      <c r="C10" s="300"/>
      <c r="D10" s="300"/>
      <c r="E10" s="300"/>
      <c r="F10" s="300"/>
      <c r="G10" s="300"/>
      <c r="H10" s="301"/>
    </row>
    <row r="11" spans="1:8" x14ac:dyDescent="0.3">
      <c r="A11" s="299" t="s">
        <v>94</v>
      </c>
      <c r="B11" s="300"/>
      <c r="C11" s="300"/>
      <c r="D11" s="300"/>
      <c r="E11" s="300"/>
      <c r="F11" s="300"/>
      <c r="G11" s="300"/>
      <c r="H11" s="301"/>
    </row>
    <row r="12" spans="1:8" x14ac:dyDescent="0.3">
      <c r="A12" s="299" t="s">
        <v>95</v>
      </c>
      <c r="B12" s="300"/>
      <c r="C12" s="300"/>
      <c r="D12" s="300"/>
      <c r="E12" s="300"/>
      <c r="F12" s="300"/>
      <c r="G12" s="300"/>
      <c r="H12" s="301"/>
    </row>
    <row r="13" spans="1:8" x14ac:dyDescent="0.3">
      <c r="A13" s="299" t="s">
        <v>96</v>
      </c>
      <c r="B13" s="300"/>
      <c r="C13" s="300"/>
      <c r="D13" s="300"/>
      <c r="E13" s="300"/>
      <c r="F13" s="300"/>
      <c r="G13" s="300"/>
      <c r="H13" s="301"/>
    </row>
    <row r="14" spans="1:8" x14ac:dyDescent="0.3">
      <c r="A14" s="299" t="s">
        <v>97</v>
      </c>
      <c r="B14" s="300"/>
      <c r="C14" s="300"/>
      <c r="D14" s="300"/>
      <c r="E14" s="300"/>
      <c r="F14" s="300"/>
      <c r="G14" s="300"/>
      <c r="H14" s="301"/>
    </row>
    <row r="15" spans="1:8" x14ac:dyDescent="0.3">
      <c r="A15" s="299" t="s">
        <v>98</v>
      </c>
      <c r="B15" s="300"/>
      <c r="C15" s="300"/>
      <c r="D15" s="300"/>
      <c r="E15" s="300"/>
      <c r="F15" s="300"/>
      <c r="G15" s="300"/>
      <c r="H15" s="301"/>
    </row>
    <row r="16" spans="1:8" ht="15" thickBot="1" x14ac:dyDescent="0.35">
      <c r="A16" s="316" t="s">
        <v>99</v>
      </c>
      <c r="B16" s="317"/>
      <c r="C16" s="317"/>
      <c r="D16" s="317"/>
      <c r="E16" s="317"/>
      <c r="F16" s="317"/>
      <c r="G16" s="317"/>
      <c r="H16" s="318"/>
    </row>
    <row r="17" spans="1:8" ht="41.4" x14ac:dyDescent="0.3">
      <c r="A17" s="82" t="s">
        <v>0</v>
      </c>
      <c r="B17" s="83" t="s">
        <v>1</v>
      </c>
      <c r="C17" s="198" t="s">
        <v>10</v>
      </c>
      <c r="D17" s="84" t="s">
        <v>2</v>
      </c>
      <c r="E17" s="84" t="s">
        <v>4</v>
      </c>
      <c r="F17" s="84" t="s">
        <v>3</v>
      </c>
      <c r="G17" s="84" t="s">
        <v>8</v>
      </c>
      <c r="H17" s="84" t="s">
        <v>100</v>
      </c>
    </row>
    <row r="18" spans="1:8" ht="41.4" x14ac:dyDescent="0.3">
      <c r="A18" s="85">
        <v>1</v>
      </c>
      <c r="B18" s="86" t="s">
        <v>101</v>
      </c>
      <c r="C18" s="199" t="s">
        <v>102</v>
      </c>
      <c r="D18" s="87" t="s">
        <v>11</v>
      </c>
      <c r="E18" s="87">
        <v>1</v>
      </c>
      <c r="F18" s="87" t="s">
        <v>6</v>
      </c>
      <c r="G18" s="87">
        <v>1</v>
      </c>
      <c r="H18" s="88" t="s">
        <v>103</v>
      </c>
    </row>
    <row r="19" spans="1:8" ht="41.4" x14ac:dyDescent="0.3">
      <c r="A19" s="85">
        <v>2</v>
      </c>
      <c r="B19" s="86" t="s">
        <v>104</v>
      </c>
      <c r="C19" s="199" t="s">
        <v>102</v>
      </c>
      <c r="D19" s="87" t="s">
        <v>11</v>
      </c>
      <c r="E19" s="87">
        <v>1</v>
      </c>
      <c r="F19" s="87" t="s">
        <v>6</v>
      </c>
      <c r="G19" s="87">
        <v>1</v>
      </c>
      <c r="H19" s="88" t="s">
        <v>103</v>
      </c>
    </row>
    <row r="20" spans="1:8" ht="41.4" x14ac:dyDescent="0.3">
      <c r="A20" s="89">
        <v>3</v>
      </c>
      <c r="B20" s="90" t="s">
        <v>105</v>
      </c>
      <c r="C20" s="200" t="s">
        <v>106</v>
      </c>
      <c r="D20" s="92" t="s">
        <v>11</v>
      </c>
      <c r="E20" s="92">
        <v>1</v>
      </c>
      <c r="F20" s="92" t="s">
        <v>6</v>
      </c>
      <c r="G20" s="92">
        <v>1</v>
      </c>
      <c r="H20" s="93" t="s">
        <v>103</v>
      </c>
    </row>
    <row r="21" spans="1:8" ht="82.8" x14ac:dyDescent="0.3">
      <c r="A21" s="89">
        <v>4</v>
      </c>
      <c r="B21" s="90" t="s">
        <v>107</v>
      </c>
      <c r="C21" s="200" t="s">
        <v>108</v>
      </c>
      <c r="D21" s="92" t="s">
        <v>11</v>
      </c>
      <c r="E21" s="92">
        <v>1</v>
      </c>
      <c r="F21" s="92" t="s">
        <v>6</v>
      </c>
      <c r="G21" s="92">
        <v>1</v>
      </c>
      <c r="H21" s="93" t="s">
        <v>103</v>
      </c>
    </row>
    <row r="22" spans="1:8" ht="21.6" thickBot="1" x14ac:dyDescent="0.35">
      <c r="A22" s="294" t="s">
        <v>109</v>
      </c>
      <c r="B22" s="295"/>
      <c r="C22" s="295"/>
      <c r="D22" s="295"/>
      <c r="E22" s="295"/>
      <c r="F22" s="295"/>
      <c r="G22" s="295"/>
      <c r="H22" s="295"/>
    </row>
    <row r="23" spans="1:8" x14ac:dyDescent="0.3">
      <c r="A23" s="296" t="s">
        <v>13</v>
      </c>
      <c r="B23" s="297"/>
      <c r="C23" s="297"/>
      <c r="D23" s="297"/>
      <c r="E23" s="297"/>
      <c r="F23" s="297"/>
      <c r="G23" s="297"/>
      <c r="H23" s="298"/>
    </row>
    <row r="24" spans="1:8" x14ac:dyDescent="0.3">
      <c r="A24" s="299" t="s">
        <v>110</v>
      </c>
      <c r="B24" s="300"/>
      <c r="C24" s="300"/>
      <c r="D24" s="300"/>
      <c r="E24" s="300"/>
      <c r="F24" s="300"/>
      <c r="G24" s="300"/>
      <c r="H24" s="301"/>
    </row>
    <row r="25" spans="1:8" x14ac:dyDescent="0.3">
      <c r="A25" s="299" t="s">
        <v>111</v>
      </c>
      <c r="B25" s="300"/>
      <c r="C25" s="300"/>
      <c r="D25" s="300"/>
      <c r="E25" s="300"/>
      <c r="F25" s="300"/>
      <c r="G25" s="300"/>
      <c r="H25" s="301"/>
    </row>
    <row r="26" spans="1:8" x14ac:dyDescent="0.3">
      <c r="A26" s="299" t="s">
        <v>94</v>
      </c>
      <c r="B26" s="300"/>
      <c r="C26" s="300"/>
      <c r="D26" s="300"/>
      <c r="E26" s="300"/>
      <c r="F26" s="300"/>
      <c r="G26" s="300"/>
      <c r="H26" s="301"/>
    </row>
    <row r="27" spans="1:8" x14ac:dyDescent="0.3">
      <c r="A27" s="299" t="s">
        <v>112</v>
      </c>
      <c r="B27" s="300"/>
      <c r="C27" s="300"/>
      <c r="D27" s="300"/>
      <c r="E27" s="300"/>
      <c r="F27" s="300"/>
      <c r="G27" s="300"/>
      <c r="H27" s="301"/>
    </row>
    <row r="28" spans="1:8" x14ac:dyDescent="0.3">
      <c r="A28" s="299" t="s">
        <v>96</v>
      </c>
      <c r="B28" s="300"/>
      <c r="C28" s="300"/>
      <c r="D28" s="300"/>
      <c r="E28" s="300"/>
      <c r="F28" s="300"/>
      <c r="G28" s="300"/>
      <c r="H28" s="301"/>
    </row>
    <row r="29" spans="1:8" x14ac:dyDescent="0.3">
      <c r="A29" s="299" t="s">
        <v>113</v>
      </c>
      <c r="B29" s="300"/>
      <c r="C29" s="300"/>
      <c r="D29" s="300"/>
      <c r="E29" s="300"/>
      <c r="F29" s="300"/>
      <c r="G29" s="300"/>
      <c r="H29" s="301"/>
    </row>
    <row r="30" spans="1:8" x14ac:dyDescent="0.3">
      <c r="A30" s="299" t="s">
        <v>98</v>
      </c>
      <c r="B30" s="300"/>
      <c r="C30" s="300"/>
      <c r="D30" s="300"/>
      <c r="E30" s="300"/>
      <c r="F30" s="300"/>
      <c r="G30" s="300"/>
      <c r="H30" s="301"/>
    </row>
    <row r="31" spans="1:8" ht="15" thickBot="1" x14ac:dyDescent="0.35">
      <c r="A31" s="316" t="s">
        <v>99</v>
      </c>
      <c r="B31" s="317"/>
      <c r="C31" s="317"/>
      <c r="D31" s="317"/>
      <c r="E31" s="317"/>
      <c r="F31" s="317"/>
      <c r="G31" s="317"/>
      <c r="H31" s="318"/>
    </row>
    <row r="32" spans="1:8" ht="41.4" x14ac:dyDescent="0.3">
      <c r="A32" s="94" t="s">
        <v>0</v>
      </c>
      <c r="B32" s="94" t="s">
        <v>1</v>
      </c>
      <c r="C32" s="198" t="s">
        <v>10</v>
      </c>
      <c r="D32" s="94" t="s">
        <v>2</v>
      </c>
      <c r="E32" s="94" t="s">
        <v>4</v>
      </c>
      <c r="F32" s="94" t="s">
        <v>3</v>
      </c>
      <c r="G32" s="94" t="s">
        <v>8</v>
      </c>
      <c r="H32" s="94" t="s">
        <v>100</v>
      </c>
    </row>
    <row r="33" spans="1:8" ht="27.6" x14ac:dyDescent="0.3">
      <c r="A33" s="95">
        <v>1</v>
      </c>
      <c r="B33" s="96" t="s">
        <v>114</v>
      </c>
      <c r="C33" s="199" t="s">
        <v>115</v>
      </c>
      <c r="D33" s="97" t="s">
        <v>7</v>
      </c>
      <c r="E33" s="97">
        <v>1</v>
      </c>
      <c r="F33" s="97" t="s">
        <v>116</v>
      </c>
      <c r="G33" s="98">
        <v>25</v>
      </c>
      <c r="H33" s="99" t="s">
        <v>103</v>
      </c>
    </row>
    <row r="34" spans="1:8" ht="27.6" x14ac:dyDescent="0.3">
      <c r="A34" s="95">
        <v>2</v>
      </c>
      <c r="B34" s="100" t="s">
        <v>117</v>
      </c>
      <c r="C34" s="199" t="s">
        <v>118</v>
      </c>
      <c r="D34" s="97" t="s">
        <v>7</v>
      </c>
      <c r="E34" s="97">
        <v>1</v>
      </c>
      <c r="F34" s="97" t="s">
        <v>116</v>
      </c>
      <c r="G34" s="98">
        <v>25</v>
      </c>
      <c r="H34" s="99" t="s">
        <v>103</v>
      </c>
    </row>
    <row r="35" spans="1:8" ht="39.6" x14ac:dyDescent="0.3">
      <c r="A35" s="95">
        <v>3</v>
      </c>
      <c r="B35" s="101" t="s">
        <v>119</v>
      </c>
      <c r="C35" s="201" t="s">
        <v>120</v>
      </c>
      <c r="D35" s="102" t="s">
        <v>18</v>
      </c>
      <c r="E35" s="103">
        <v>1</v>
      </c>
      <c r="F35" s="104" t="s">
        <v>121</v>
      </c>
      <c r="G35" s="103">
        <v>13</v>
      </c>
      <c r="H35" s="102" t="s">
        <v>103</v>
      </c>
    </row>
    <row r="36" spans="1:8" ht="27.6" x14ac:dyDescent="0.3">
      <c r="A36" s="95">
        <v>4</v>
      </c>
      <c r="B36" s="105" t="s">
        <v>27</v>
      </c>
      <c r="C36" s="202" t="s">
        <v>122</v>
      </c>
      <c r="D36" s="106" t="s">
        <v>5</v>
      </c>
      <c r="E36" s="98">
        <v>1</v>
      </c>
      <c r="F36" s="104" t="s">
        <v>121</v>
      </c>
      <c r="G36" s="103">
        <v>13</v>
      </c>
      <c r="H36" s="102" t="s">
        <v>103</v>
      </c>
    </row>
    <row r="37" spans="1:8" ht="27.6" x14ac:dyDescent="0.3">
      <c r="A37" s="95">
        <v>5</v>
      </c>
      <c r="B37" s="105" t="s">
        <v>123</v>
      </c>
      <c r="C37" s="203" t="s">
        <v>124</v>
      </c>
      <c r="D37" s="106" t="s">
        <v>5</v>
      </c>
      <c r="E37" s="98">
        <v>1</v>
      </c>
      <c r="F37" s="97" t="s">
        <v>125</v>
      </c>
      <c r="G37" s="98">
        <v>1</v>
      </c>
      <c r="H37" s="99" t="s">
        <v>103</v>
      </c>
    </row>
    <row r="38" spans="1:8" ht="21.6" thickBot="1" x14ac:dyDescent="0.35">
      <c r="A38" s="319" t="s">
        <v>15</v>
      </c>
      <c r="B38" s="320"/>
      <c r="C38" s="320"/>
      <c r="D38" s="320"/>
      <c r="E38" s="320"/>
      <c r="F38" s="320"/>
      <c r="G38" s="320"/>
      <c r="H38" s="320"/>
    </row>
    <row r="39" spans="1:8" x14ac:dyDescent="0.3">
      <c r="A39" s="296" t="s">
        <v>13</v>
      </c>
      <c r="B39" s="297"/>
      <c r="C39" s="297"/>
      <c r="D39" s="297"/>
      <c r="E39" s="297"/>
      <c r="F39" s="297"/>
      <c r="G39" s="297"/>
      <c r="H39" s="298"/>
    </row>
    <row r="40" spans="1:8" x14ac:dyDescent="0.3">
      <c r="A40" s="299" t="s">
        <v>126</v>
      </c>
      <c r="B40" s="300"/>
      <c r="C40" s="300"/>
      <c r="D40" s="300"/>
      <c r="E40" s="300"/>
      <c r="F40" s="300"/>
      <c r="G40" s="300"/>
      <c r="H40" s="301"/>
    </row>
    <row r="41" spans="1:8" x14ac:dyDescent="0.3">
      <c r="A41" s="299" t="s">
        <v>127</v>
      </c>
      <c r="B41" s="300"/>
      <c r="C41" s="300"/>
      <c r="D41" s="300"/>
      <c r="E41" s="300"/>
      <c r="F41" s="300"/>
      <c r="G41" s="300"/>
      <c r="H41" s="301"/>
    </row>
    <row r="42" spans="1:8" x14ac:dyDescent="0.3">
      <c r="A42" s="299" t="s">
        <v>94</v>
      </c>
      <c r="B42" s="300"/>
      <c r="C42" s="300"/>
      <c r="D42" s="300"/>
      <c r="E42" s="300"/>
      <c r="F42" s="300"/>
      <c r="G42" s="300"/>
      <c r="H42" s="301"/>
    </row>
    <row r="43" spans="1:8" x14ac:dyDescent="0.3">
      <c r="A43" s="299" t="s">
        <v>128</v>
      </c>
      <c r="B43" s="300"/>
      <c r="C43" s="300"/>
      <c r="D43" s="300"/>
      <c r="E43" s="300"/>
      <c r="F43" s="300"/>
      <c r="G43" s="300"/>
      <c r="H43" s="301"/>
    </row>
    <row r="44" spans="1:8" x14ac:dyDescent="0.3">
      <c r="A44" s="299" t="s">
        <v>96</v>
      </c>
      <c r="B44" s="300"/>
      <c r="C44" s="300"/>
      <c r="D44" s="300"/>
      <c r="E44" s="300"/>
      <c r="F44" s="300"/>
      <c r="G44" s="300"/>
      <c r="H44" s="301"/>
    </row>
    <row r="45" spans="1:8" x14ac:dyDescent="0.3">
      <c r="A45" s="299" t="s">
        <v>129</v>
      </c>
      <c r="B45" s="300"/>
      <c r="C45" s="300"/>
      <c r="D45" s="300"/>
      <c r="E45" s="300"/>
      <c r="F45" s="300"/>
      <c r="G45" s="300"/>
      <c r="H45" s="301"/>
    </row>
    <row r="46" spans="1:8" x14ac:dyDescent="0.3">
      <c r="A46" s="299" t="s">
        <v>98</v>
      </c>
      <c r="B46" s="300"/>
      <c r="C46" s="300"/>
      <c r="D46" s="300"/>
      <c r="E46" s="300"/>
      <c r="F46" s="300"/>
      <c r="G46" s="300"/>
      <c r="H46" s="301"/>
    </row>
    <row r="47" spans="1:8" x14ac:dyDescent="0.3">
      <c r="A47" s="299" t="s">
        <v>99</v>
      </c>
      <c r="B47" s="300"/>
      <c r="C47" s="300"/>
      <c r="D47" s="300"/>
      <c r="E47" s="300"/>
      <c r="F47" s="300"/>
      <c r="G47" s="300"/>
      <c r="H47" s="301"/>
    </row>
    <row r="48" spans="1:8" ht="41.4" x14ac:dyDescent="0.3">
      <c r="A48" s="107" t="s">
        <v>0</v>
      </c>
      <c r="B48" s="94" t="s">
        <v>1</v>
      </c>
      <c r="C48" s="5" t="s">
        <v>10</v>
      </c>
      <c r="D48" s="94" t="s">
        <v>2</v>
      </c>
      <c r="E48" s="94" t="s">
        <v>4</v>
      </c>
      <c r="F48" s="94" t="s">
        <v>3</v>
      </c>
      <c r="G48" s="94" t="s">
        <v>8</v>
      </c>
      <c r="H48" s="94" t="s">
        <v>100</v>
      </c>
    </row>
    <row r="49" spans="1:8" ht="41.4" x14ac:dyDescent="0.3">
      <c r="A49" s="108">
        <v>1</v>
      </c>
      <c r="B49" s="109" t="s">
        <v>130</v>
      </c>
      <c r="C49" s="204" t="s">
        <v>131</v>
      </c>
      <c r="D49" s="110" t="s">
        <v>5</v>
      </c>
      <c r="E49" s="110">
        <v>1</v>
      </c>
      <c r="F49" s="110" t="s">
        <v>6</v>
      </c>
      <c r="G49" s="88">
        <f>E49</f>
        <v>1</v>
      </c>
      <c r="H49" s="88" t="s">
        <v>103</v>
      </c>
    </row>
    <row r="50" spans="1:8" x14ac:dyDescent="0.3">
      <c r="A50" s="108">
        <v>2</v>
      </c>
      <c r="B50" s="109" t="s">
        <v>28</v>
      </c>
      <c r="C50" s="202" t="s">
        <v>132</v>
      </c>
      <c r="D50" s="110" t="s">
        <v>5</v>
      </c>
      <c r="E50" s="110">
        <v>1</v>
      </c>
      <c r="F50" s="110" t="s">
        <v>6</v>
      </c>
      <c r="G50" s="88">
        <f t="shared" ref="G50:G53" si="0">E50</f>
        <v>1</v>
      </c>
      <c r="H50" s="88" t="s">
        <v>103</v>
      </c>
    </row>
    <row r="51" spans="1:8" ht="55.2" x14ac:dyDescent="0.3">
      <c r="A51" s="108">
        <v>3</v>
      </c>
      <c r="B51" s="86" t="s">
        <v>133</v>
      </c>
      <c r="C51" s="199" t="s">
        <v>134</v>
      </c>
      <c r="D51" s="110" t="s">
        <v>5</v>
      </c>
      <c r="E51" s="110">
        <v>1</v>
      </c>
      <c r="F51" s="110" t="s">
        <v>6</v>
      </c>
      <c r="G51" s="88">
        <f t="shared" si="0"/>
        <v>1</v>
      </c>
      <c r="H51" s="88" t="s">
        <v>103</v>
      </c>
    </row>
    <row r="52" spans="1:8" x14ac:dyDescent="0.3">
      <c r="A52" s="108">
        <v>4</v>
      </c>
      <c r="B52" s="86" t="s">
        <v>25</v>
      </c>
      <c r="C52" s="202" t="s">
        <v>135</v>
      </c>
      <c r="D52" s="110" t="s">
        <v>5</v>
      </c>
      <c r="E52" s="110">
        <v>1</v>
      </c>
      <c r="F52" s="110" t="s">
        <v>6</v>
      </c>
      <c r="G52" s="88">
        <f t="shared" si="0"/>
        <v>1</v>
      </c>
      <c r="H52" s="88" t="s">
        <v>103</v>
      </c>
    </row>
    <row r="53" spans="1:8" x14ac:dyDescent="0.3">
      <c r="A53" s="108">
        <v>5</v>
      </c>
      <c r="B53" s="86" t="s">
        <v>136</v>
      </c>
      <c r="C53" s="202" t="s">
        <v>137</v>
      </c>
      <c r="D53" s="110" t="s">
        <v>5</v>
      </c>
      <c r="E53" s="110">
        <v>1</v>
      </c>
      <c r="F53" s="110" t="s">
        <v>6</v>
      </c>
      <c r="G53" s="88">
        <f t="shared" si="0"/>
        <v>1</v>
      </c>
      <c r="H53" s="88" t="s">
        <v>103</v>
      </c>
    </row>
    <row r="54" spans="1:8" x14ac:dyDescent="0.3">
      <c r="A54" s="108">
        <v>6</v>
      </c>
      <c r="B54" s="105" t="s">
        <v>27</v>
      </c>
      <c r="C54" s="202" t="s">
        <v>138</v>
      </c>
      <c r="D54" s="106" t="s">
        <v>5</v>
      </c>
      <c r="E54" s="98">
        <v>1</v>
      </c>
      <c r="F54" s="97" t="s">
        <v>139</v>
      </c>
      <c r="G54" s="98">
        <v>1</v>
      </c>
      <c r="H54" s="88" t="s">
        <v>103</v>
      </c>
    </row>
    <row r="55" spans="1:8" x14ac:dyDescent="0.3">
      <c r="A55" s="111">
        <v>7</v>
      </c>
      <c r="B55" s="112" t="s">
        <v>140</v>
      </c>
      <c r="C55" s="205" t="s">
        <v>124</v>
      </c>
      <c r="D55" s="113" t="s">
        <v>5</v>
      </c>
      <c r="E55" s="114">
        <v>1</v>
      </c>
      <c r="F55" s="115" t="s">
        <v>139</v>
      </c>
      <c r="G55" s="114">
        <v>1</v>
      </c>
      <c r="H55" s="93" t="s">
        <v>103</v>
      </c>
    </row>
    <row r="56" spans="1:8" ht="39.6" x14ac:dyDescent="0.3">
      <c r="A56" s="111">
        <v>8</v>
      </c>
      <c r="B56" s="91" t="s">
        <v>119</v>
      </c>
      <c r="C56" s="200" t="s">
        <v>120</v>
      </c>
      <c r="D56" s="116" t="s">
        <v>18</v>
      </c>
      <c r="E56" s="114">
        <v>1</v>
      </c>
      <c r="F56" s="115" t="s">
        <v>139</v>
      </c>
      <c r="G56" s="114">
        <v>13</v>
      </c>
      <c r="H56" s="116" t="s">
        <v>103</v>
      </c>
    </row>
    <row r="57" spans="1:8" x14ac:dyDescent="0.3">
      <c r="A57" s="117">
        <v>9</v>
      </c>
      <c r="B57" s="118" t="s">
        <v>141</v>
      </c>
      <c r="C57" s="202" t="s">
        <v>142</v>
      </c>
      <c r="D57" s="88" t="s">
        <v>7</v>
      </c>
      <c r="E57" s="88">
        <v>1</v>
      </c>
      <c r="F57" s="88" t="s">
        <v>6</v>
      </c>
      <c r="G57" s="88">
        <f>E57</f>
        <v>1</v>
      </c>
      <c r="H57" s="88" t="s">
        <v>103</v>
      </c>
    </row>
    <row r="58" spans="1:8" x14ac:dyDescent="0.3">
      <c r="A58" s="117">
        <v>10</v>
      </c>
      <c r="B58" s="118" t="s">
        <v>64</v>
      </c>
      <c r="C58" s="206" t="s">
        <v>143</v>
      </c>
      <c r="D58" s="88" t="s">
        <v>7</v>
      </c>
      <c r="E58" s="88">
        <v>1</v>
      </c>
      <c r="F58" s="88" t="s">
        <v>6</v>
      </c>
      <c r="G58" s="88">
        <f>E58</f>
        <v>1</v>
      </c>
      <c r="H58" s="88" t="s">
        <v>103</v>
      </c>
    </row>
    <row r="59" spans="1:8" x14ac:dyDescent="0.3">
      <c r="A59" s="117">
        <v>11</v>
      </c>
      <c r="B59" s="119" t="s">
        <v>144</v>
      </c>
      <c r="C59" s="199" t="s">
        <v>145</v>
      </c>
      <c r="D59" s="98" t="s">
        <v>5</v>
      </c>
      <c r="E59" s="106">
        <v>1</v>
      </c>
      <c r="F59" s="98" t="s">
        <v>6</v>
      </c>
      <c r="G59" s="106">
        <v>1</v>
      </c>
      <c r="H59" s="120" t="s">
        <v>103</v>
      </c>
    </row>
    <row r="60" spans="1:8" x14ac:dyDescent="0.3">
      <c r="A60" s="117">
        <v>12</v>
      </c>
      <c r="B60" s="86" t="s">
        <v>146</v>
      </c>
      <c r="C60" s="207" t="s">
        <v>147</v>
      </c>
      <c r="D60" s="121" t="s">
        <v>5</v>
      </c>
      <c r="E60" s="121">
        <v>1</v>
      </c>
      <c r="F60" s="121" t="s">
        <v>6</v>
      </c>
      <c r="G60" s="121">
        <v>1</v>
      </c>
      <c r="H60" s="122" t="s">
        <v>103</v>
      </c>
    </row>
    <row r="61" spans="1:8" ht="21" x14ac:dyDescent="0.3">
      <c r="A61" s="324" t="s">
        <v>14</v>
      </c>
      <c r="B61" s="325"/>
      <c r="C61" s="325"/>
      <c r="D61" s="325"/>
      <c r="E61" s="325"/>
      <c r="F61" s="325"/>
      <c r="G61" s="325"/>
      <c r="H61" s="325"/>
    </row>
    <row r="62" spans="1:8" ht="41.4" x14ac:dyDescent="0.3">
      <c r="A62" s="107" t="s">
        <v>0</v>
      </c>
      <c r="B62" s="94" t="s">
        <v>1</v>
      </c>
      <c r="C62" s="5" t="s">
        <v>10</v>
      </c>
      <c r="D62" s="94" t="s">
        <v>2</v>
      </c>
      <c r="E62" s="94" t="s">
        <v>4</v>
      </c>
      <c r="F62" s="94" t="s">
        <v>3</v>
      </c>
      <c r="G62" s="94" t="s">
        <v>8</v>
      </c>
      <c r="H62" s="94" t="s">
        <v>100</v>
      </c>
    </row>
    <row r="63" spans="1:8" x14ac:dyDescent="0.3">
      <c r="A63" s="123">
        <v>1</v>
      </c>
      <c r="B63" s="124" t="s">
        <v>20</v>
      </c>
      <c r="C63" s="199" t="s">
        <v>148</v>
      </c>
      <c r="D63" s="88" t="s">
        <v>9</v>
      </c>
      <c r="E63" s="110">
        <v>1</v>
      </c>
      <c r="F63" s="110" t="s">
        <v>6</v>
      </c>
      <c r="G63" s="88">
        <f>E63</f>
        <v>1</v>
      </c>
      <c r="H63" s="88" t="s">
        <v>149</v>
      </c>
    </row>
    <row r="64" spans="1:8" x14ac:dyDescent="0.3">
      <c r="A64" s="125">
        <v>2</v>
      </c>
      <c r="B64" s="126" t="s">
        <v>21</v>
      </c>
      <c r="C64" s="208" t="s">
        <v>150</v>
      </c>
      <c r="D64" s="5" t="s">
        <v>9</v>
      </c>
      <c r="E64" s="5">
        <v>1</v>
      </c>
      <c r="F64" s="5" t="s">
        <v>6</v>
      </c>
      <c r="G64" s="5">
        <f t="shared" ref="G64:G67" si="1">E64</f>
        <v>1</v>
      </c>
      <c r="H64" s="88" t="s">
        <v>149</v>
      </c>
    </row>
    <row r="65" spans="1:8" x14ac:dyDescent="0.3">
      <c r="A65" s="125">
        <v>3</v>
      </c>
      <c r="B65" s="126" t="s">
        <v>151</v>
      </c>
      <c r="C65" s="209" t="s">
        <v>152</v>
      </c>
      <c r="D65" s="5" t="s">
        <v>9</v>
      </c>
      <c r="E65" s="5">
        <v>1</v>
      </c>
      <c r="F65" s="5" t="s">
        <v>6</v>
      </c>
      <c r="G65" s="5">
        <f t="shared" si="1"/>
        <v>1</v>
      </c>
      <c r="H65" s="88" t="s">
        <v>149</v>
      </c>
    </row>
    <row r="66" spans="1:8" x14ac:dyDescent="0.3">
      <c r="A66" s="125">
        <v>4</v>
      </c>
      <c r="B66" s="126" t="s">
        <v>22</v>
      </c>
      <c r="C66" s="210" t="s">
        <v>153</v>
      </c>
      <c r="D66" s="5" t="s">
        <v>9</v>
      </c>
      <c r="E66" s="5">
        <v>1</v>
      </c>
      <c r="F66" s="5" t="s">
        <v>6</v>
      </c>
      <c r="G66" s="5">
        <f t="shared" si="1"/>
        <v>1</v>
      </c>
      <c r="H66" s="88" t="s">
        <v>149</v>
      </c>
    </row>
    <row r="67" spans="1:8" x14ac:dyDescent="0.3">
      <c r="A67" s="127">
        <v>5</v>
      </c>
      <c r="B67" s="126" t="s">
        <v>36</v>
      </c>
      <c r="C67" s="209" t="s">
        <v>154</v>
      </c>
      <c r="D67" s="5" t="s">
        <v>9</v>
      </c>
      <c r="E67" s="128">
        <v>25</v>
      </c>
      <c r="F67" s="5" t="s">
        <v>6</v>
      </c>
      <c r="G67" s="5">
        <f t="shared" si="1"/>
        <v>25</v>
      </c>
      <c r="H67" s="88" t="s">
        <v>149</v>
      </c>
    </row>
    <row r="68" spans="1:8" x14ac:dyDescent="0.3">
      <c r="A68" s="127">
        <v>6</v>
      </c>
      <c r="B68" s="21" t="s">
        <v>155</v>
      </c>
      <c r="C68" s="129" t="s">
        <v>156</v>
      </c>
      <c r="D68" s="88" t="s">
        <v>9</v>
      </c>
      <c r="E68" s="110">
        <v>1</v>
      </c>
      <c r="F68" s="110" t="s">
        <v>6</v>
      </c>
      <c r="G68" s="88">
        <f>E68</f>
        <v>1</v>
      </c>
      <c r="H68" s="88" t="s">
        <v>149</v>
      </c>
    </row>
    <row r="69" spans="1:8" ht="21.6" thickBot="1" x14ac:dyDescent="0.35">
      <c r="A69" s="326" t="s">
        <v>157</v>
      </c>
      <c r="B69" s="327"/>
      <c r="C69" s="327"/>
      <c r="D69" s="327"/>
      <c r="E69" s="327"/>
      <c r="F69" s="327"/>
      <c r="G69" s="327"/>
      <c r="H69" s="328"/>
    </row>
    <row r="70" spans="1:8" ht="21.6" thickBot="1" x14ac:dyDescent="0.35">
      <c r="A70" s="329" t="s">
        <v>12</v>
      </c>
      <c r="B70" s="330"/>
      <c r="C70" s="330"/>
      <c r="D70" s="330"/>
      <c r="E70" s="330"/>
      <c r="F70" s="330"/>
      <c r="G70" s="330"/>
      <c r="H70" s="331"/>
    </row>
    <row r="71" spans="1:8" x14ac:dyDescent="0.3">
      <c r="A71" s="296" t="s">
        <v>13</v>
      </c>
      <c r="B71" s="297"/>
      <c r="C71" s="297"/>
      <c r="D71" s="297"/>
      <c r="E71" s="297"/>
      <c r="F71" s="297"/>
      <c r="G71" s="297"/>
      <c r="H71" s="298"/>
    </row>
    <row r="72" spans="1:8" x14ac:dyDescent="0.3">
      <c r="A72" s="321" t="s">
        <v>158</v>
      </c>
      <c r="B72" s="322"/>
      <c r="C72" s="322"/>
      <c r="D72" s="322"/>
      <c r="E72" s="322"/>
      <c r="F72" s="322"/>
      <c r="G72" s="322"/>
      <c r="H72" s="323"/>
    </row>
    <row r="73" spans="1:8" x14ac:dyDescent="0.3">
      <c r="A73" s="321" t="s">
        <v>159</v>
      </c>
      <c r="B73" s="322"/>
      <c r="C73" s="322"/>
      <c r="D73" s="322"/>
      <c r="E73" s="322"/>
      <c r="F73" s="322"/>
      <c r="G73" s="322"/>
      <c r="H73" s="323"/>
    </row>
    <row r="74" spans="1:8" x14ac:dyDescent="0.3">
      <c r="A74" s="299" t="s">
        <v>160</v>
      </c>
      <c r="B74" s="300"/>
      <c r="C74" s="300"/>
      <c r="D74" s="300"/>
      <c r="E74" s="300"/>
      <c r="F74" s="300"/>
      <c r="G74" s="300"/>
      <c r="H74" s="301"/>
    </row>
    <row r="75" spans="1:8" x14ac:dyDescent="0.3">
      <c r="A75" s="321" t="s">
        <v>161</v>
      </c>
      <c r="B75" s="322"/>
      <c r="C75" s="322"/>
      <c r="D75" s="322"/>
      <c r="E75" s="322"/>
      <c r="F75" s="322"/>
      <c r="G75" s="322"/>
      <c r="H75" s="323"/>
    </row>
    <row r="76" spans="1:8" x14ac:dyDescent="0.3">
      <c r="A76" s="321" t="s">
        <v>96</v>
      </c>
      <c r="B76" s="322"/>
      <c r="C76" s="322"/>
      <c r="D76" s="322"/>
      <c r="E76" s="322"/>
      <c r="F76" s="322"/>
      <c r="G76" s="322"/>
      <c r="H76" s="323"/>
    </row>
    <row r="77" spans="1:8" x14ac:dyDescent="0.3">
      <c r="A77" s="321" t="s">
        <v>162</v>
      </c>
      <c r="B77" s="322"/>
      <c r="C77" s="322"/>
      <c r="D77" s="322"/>
      <c r="E77" s="322"/>
      <c r="F77" s="322"/>
      <c r="G77" s="322"/>
      <c r="H77" s="323"/>
    </row>
    <row r="78" spans="1:8" x14ac:dyDescent="0.3">
      <c r="A78" s="321" t="s">
        <v>163</v>
      </c>
      <c r="B78" s="322"/>
      <c r="C78" s="322"/>
      <c r="D78" s="322"/>
      <c r="E78" s="322"/>
      <c r="F78" s="322"/>
      <c r="G78" s="322"/>
      <c r="H78" s="323"/>
    </row>
    <row r="79" spans="1:8" x14ac:dyDescent="0.3">
      <c r="A79" s="321" t="s">
        <v>99</v>
      </c>
      <c r="B79" s="322"/>
      <c r="C79" s="322"/>
      <c r="D79" s="322"/>
      <c r="E79" s="322"/>
      <c r="F79" s="322"/>
      <c r="G79" s="322"/>
      <c r="H79" s="323"/>
    </row>
    <row r="80" spans="1:8" ht="15" thickBot="1" x14ac:dyDescent="0.35">
      <c r="A80" s="332" t="s">
        <v>164</v>
      </c>
      <c r="B80" s="333"/>
      <c r="C80" s="333"/>
      <c r="D80" s="333"/>
      <c r="E80" s="333"/>
      <c r="F80" s="333"/>
      <c r="G80" s="333"/>
      <c r="H80" s="334"/>
    </row>
    <row r="81" spans="1:8" ht="41.4" x14ac:dyDescent="0.3">
      <c r="A81" s="130" t="s">
        <v>0</v>
      </c>
      <c r="B81" s="84" t="s">
        <v>1</v>
      </c>
      <c r="C81" s="128" t="s">
        <v>10</v>
      </c>
      <c r="D81" s="84" t="s">
        <v>2</v>
      </c>
      <c r="E81" s="84" t="s">
        <v>4</v>
      </c>
      <c r="F81" s="84" t="s">
        <v>3</v>
      </c>
      <c r="G81" s="84" t="s">
        <v>8</v>
      </c>
      <c r="H81" s="131" t="s">
        <v>100</v>
      </c>
    </row>
    <row r="82" spans="1:8" ht="27.6" x14ac:dyDescent="0.3">
      <c r="A82" s="132">
        <v>1</v>
      </c>
      <c r="B82" s="133" t="s">
        <v>165</v>
      </c>
      <c r="C82" s="201" t="s">
        <v>166</v>
      </c>
      <c r="D82" s="134" t="s">
        <v>167</v>
      </c>
      <c r="E82" s="134">
        <v>1</v>
      </c>
      <c r="F82" s="135" t="s">
        <v>168</v>
      </c>
      <c r="G82" s="134">
        <v>1</v>
      </c>
      <c r="H82" s="136" t="s">
        <v>103</v>
      </c>
    </row>
    <row r="83" spans="1:8" ht="41.4" x14ac:dyDescent="0.3">
      <c r="A83" s="132">
        <v>2</v>
      </c>
      <c r="B83" s="133" t="s">
        <v>169</v>
      </c>
      <c r="C83" s="201" t="s">
        <v>170</v>
      </c>
      <c r="D83" s="134" t="s">
        <v>167</v>
      </c>
      <c r="E83" s="134">
        <v>1</v>
      </c>
      <c r="F83" s="135" t="s">
        <v>168</v>
      </c>
      <c r="G83" s="134">
        <v>1</v>
      </c>
      <c r="H83" s="136" t="s">
        <v>103</v>
      </c>
    </row>
    <row r="84" spans="1:8" ht="41.4" x14ac:dyDescent="0.3">
      <c r="A84" s="132">
        <v>3</v>
      </c>
      <c r="B84" s="133" t="s">
        <v>171</v>
      </c>
      <c r="C84" s="201" t="s">
        <v>172</v>
      </c>
      <c r="D84" s="134" t="s">
        <v>167</v>
      </c>
      <c r="E84" s="134">
        <v>1</v>
      </c>
      <c r="F84" s="135" t="s">
        <v>168</v>
      </c>
      <c r="G84" s="134">
        <v>1</v>
      </c>
      <c r="H84" s="136" t="s">
        <v>103</v>
      </c>
    </row>
    <row r="85" spans="1:8" ht="27.6" x14ac:dyDescent="0.3">
      <c r="A85" s="132">
        <v>4</v>
      </c>
      <c r="B85" s="133" t="s">
        <v>173</v>
      </c>
      <c r="C85" s="201" t="s">
        <v>174</v>
      </c>
      <c r="D85" s="134" t="s">
        <v>167</v>
      </c>
      <c r="E85" s="134">
        <v>1</v>
      </c>
      <c r="F85" s="135" t="s">
        <v>168</v>
      </c>
      <c r="G85" s="134">
        <v>1</v>
      </c>
      <c r="H85" s="136" t="s">
        <v>103</v>
      </c>
    </row>
    <row r="86" spans="1:8" ht="55.2" x14ac:dyDescent="0.3">
      <c r="A86" s="132">
        <v>5</v>
      </c>
      <c r="B86" s="133" t="s">
        <v>175</v>
      </c>
      <c r="C86" s="201" t="s">
        <v>176</v>
      </c>
      <c r="D86" s="134" t="s">
        <v>167</v>
      </c>
      <c r="E86" s="134">
        <v>1</v>
      </c>
      <c r="F86" s="135" t="s">
        <v>168</v>
      </c>
      <c r="G86" s="134">
        <v>1</v>
      </c>
      <c r="H86" s="136" t="s">
        <v>103</v>
      </c>
    </row>
    <row r="87" spans="1:8" ht="27.6" x14ac:dyDescent="0.3">
      <c r="A87" s="132">
        <v>6</v>
      </c>
      <c r="B87" s="133" t="s">
        <v>177</v>
      </c>
      <c r="C87" s="201" t="s">
        <v>178</v>
      </c>
      <c r="D87" s="134" t="s">
        <v>167</v>
      </c>
      <c r="E87" s="134">
        <v>1</v>
      </c>
      <c r="F87" s="135" t="s">
        <v>168</v>
      </c>
      <c r="G87" s="134">
        <v>1</v>
      </c>
      <c r="H87" s="136" t="s">
        <v>103</v>
      </c>
    </row>
    <row r="88" spans="1:8" ht="27.6" x14ac:dyDescent="0.3">
      <c r="A88" s="132">
        <v>7</v>
      </c>
      <c r="B88" s="137" t="s">
        <v>179</v>
      </c>
      <c r="C88" s="201" t="s">
        <v>180</v>
      </c>
      <c r="D88" s="134" t="s">
        <v>167</v>
      </c>
      <c r="E88" s="134">
        <v>1</v>
      </c>
      <c r="F88" s="135" t="s">
        <v>168</v>
      </c>
      <c r="G88" s="134">
        <v>1</v>
      </c>
      <c r="H88" s="136" t="s">
        <v>181</v>
      </c>
    </row>
    <row r="89" spans="1:8" ht="41.4" x14ac:dyDescent="0.3">
      <c r="A89" s="132">
        <v>8</v>
      </c>
      <c r="B89" s="138" t="s">
        <v>182</v>
      </c>
      <c r="C89" s="201" t="s">
        <v>183</v>
      </c>
      <c r="D89" s="134" t="s">
        <v>167</v>
      </c>
      <c r="E89" s="134">
        <v>1</v>
      </c>
      <c r="F89" s="135" t="s">
        <v>168</v>
      </c>
      <c r="G89" s="134">
        <v>1</v>
      </c>
      <c r="H89" s="136" t="s">
        <v>103</v>
      </c>
    </row>
    <row r="90" spans="1:8" ht="15" thickBot="1" x14ac:dyDescent="0.35">
      <c r="A90" s="335" t="s">
        <v>15</v>
      </c>
      <c r="B90" s="336"/>
      <c r="C90" s="336"/>
      <c r="D90" s="336"/>
      <c r="E90" s="336"/>
      <c r="F90" s="336"/>
      <c r="G90" s="336"/>
      <c r="H90" s="337"/>
    </row>
    <row r="91" spans="1:8" x14ac:dyDescent="0.3">
      <c r="A91" s="296" t="s">
        <v>13</v>
      </c>
      <c r="B91" s="297"/>
      <c r="C91" s="297"/>
      <c r="D91" s="297"/>
      <c r="E91" s="297"/>
      <c r="F91" s="297"/>
      <c r="G91" s="297"/>
      <c r="H91" s="298"/>
    </row>
    <row r="92" spans="1:8" x14ac:dyDescent="0.3">
      <c r="A92" s="299" t="s">
        <v>184</v>
      </c>
      <c r="B92" s="300"/>
      <c r="C92" s="300"/>
      <c r="D92" s="300"/>
      <c r="E92" s="300"/>
      <c r="F92" s="300"/>
      <c r="G92" s="300"/>
      <c r="H92" s="301"/>
    </row>
    <row r="93" spans="1:8" x14ac:dyDescent="0.3">
      <c r="A93" s="321" t="s">
        <v>185</v>
      </c>
      <c r="B93" s="322"/>
      <c r="C93" s="322"/>
      <c r="D93" s="322"/>
      <c r="E93" s="322"/>
      <c r="F93" s="322"/>
      <c r="G93" s="322"/>
      <c r="H93" s="323"/>
    </row>
    <row r="94" spans="1:8" x14ac:dyDescent="0.3">
      <c r="A94" s="299" t="s">
        <v>186</v>
      </c>
      <c r="B94" s="300"/>
      <c r="C94" s="300"/>
      <c r="D94" s="300"/>
      <c r="E94" s="300"/>
      <c r="F94" s="300"/>
      <c r="G94" s="300"/>
      <c r="H94" s="301"/>
    </row>
    <row r="95" spans="1:8" x14ac:dyDescent="0.3">
      <c r="A95" s="321" t="s">
        <v>187</v>
      </c>
      <c r="B95" s="322"/>
      <c r="C95" s="322"/>
      <c r="D95" s="322"/>
      <c r="E95" s="322"/>
      <c r="F95" s="322"/>
      <c r="G95" s="322"/>
      <c r="H95" s="323"/>
    </row>
    <row r="96" spans="1:8" x14ac:dyDescent="0.3">
      <c r="A96" s="321" t="s">
        <v>96</v>
      </c>
      <c r="B96" s="322"/>
      <c r="C96" s="322"/>
      <c r="D96" s="322"/>
      <c r="E96" s="322"/>
      <c r="F96" s="322"/>
      <c r="G96" s="322"/>
      <c r="H96" s="323"/>
    </row>
    <row r="97" spans="1:8" x14ac:dyDescent="0.3">
      <c r="A97" s="321" t="s">
        <v>188</v>
      </c>
      <c r="B97" s="322"/>
      <c r="C97" s="322"/>
      <c r="D97" s="322"/>
      <c r="E97" s="322"/>
      <c r="F97" s="322"/>
      <c r="G97" s="322"/>
      <c r="H97" s="323"/>
    </row>
    <row r="98" spans="1:8" x14ac:dyDescent="0.3">
      <c r="A98" s="321" t="s">
        <v>98</v>
      </c>
      <c r="B98" s="322"/>
      <c r="C98" s="322"/>
      <c r="D98" s="322"/>
      <c r="E98" s="322"/>
      <c r="F98" s="322"/>
      <c r="G98" s="322"/>
      <c r="H98" s="323"/>
    </row>
    <row r="99" spans="1:8" x14ac:dyDescent="0.3">
      <c r="A99" s="321" t="s">
        <v>99</v>
      </c>
      <c r="B99" s="322"/>
      <c r="C99" s="322"/>
      <c r="D99" s="322"/>
      <c r="E99" s="322"/>
      <c r="F99" s="322"/>
      <c r="G99" s="322"/>
      <c r="H99" s="323"/>
    </row>
    <row r="100" spans="1:8" ht="15" thickBot="1" x14ac:dyDescent="0.35">
      <c r="A100" s="332" t="s">
        <v>164</v>
      </c>
      <c r="B100" s="333"/>
      <c r="C100" s="333"/>
      <c r="D100" s="333"/>
      <c r="E100" s="333"/>
      <c r="F100" s="333"/>
      <c r="G100" s="333"/>
      <c r="H100" s="334"/>
    </row>
    <row r="101" spans="1:8" ht="41.4" x14ac:dyDescent="0.3">
      <c r="A101" s="130" t="s">
        <v>0</v>
      </c>
      <c r="B101" s="84" t="s">
        <v>1</v>
      </c>
      <c r="C101" s="128" t="s">
        <v>10</v>
      </c>
      <c r="D101" s="84" t="s">
        <v>2</v>
      </c>
      <c r="E101" s="84" t="s">
        <v>4</v>
      </c>
      <c r="F101" s="84" t="s">
        <v>3</v>
      </c>
      <c r="G101" s="84" t="s">
        <v>8</v>
      </c>
      <c r="H101" s="131" t="s">
        <v>100</v>
      </c>
    </row>
    <row r="102" spans="1:8" x14ac:dyDescent="0.3">
      <c r="A102" s="139">
        <v>1</v>
      </c>
      <c r="B102" s="140" t="s">
        <v>27</v>
      </c>
      <c r="C102" s="211" t="s">
        <v>189</v>
      </c>
      <c r="D102" s="99" t="s">
        <v>5</v>
      </c>
      <c r="E102" s="141">
        <v>1</v>
      </c>
      <c r="F102" s="141" t="s">
        <v>6</v>
      </c>
      <c r="G102" s="99">
        <f>E102</f>
        <v>1</v>
      </c>
      <c r="H102" s="136" t="s">
        <v>103</v>
      </c>
    </row>
    <row r="103" spans="1:8" x14ac:dyDescent="0.3">
      <c r="A103" s="139">
        <v>2</v>
      </c>
      <c r="B103" s="142" t="s">
        <v>190</v>
      </c>
      <c r="C103" s="201" t="s">
        <v>132</v>
      </c>
      <c r="D103" s="141" t="s">
        <v>5</v>
      </c>
      <c r="E103" s="141">
        <v>1</v>
      </c>
      <c r="F103" s="141" t="s">
        <v>6</v>
      </c>
      <c r="G103" s="99">
        <v>1</v>
      </c>
      <c r="H103" s="136" t="s">
        <v>103</v>
      </c>
    </row>
    <row r="104" spans="1:8" x14ac:dyDescent="0.3">
      <c r="A104" s="143">
        <v>3</v>
      </c>
      <c r="B104" s="133" t="s">
        <v>191</v>
      </c>
      <c r="C104" s="199" t="s">
        <v>192</v>
      </c>
      <c r="D104" s="99" t="s">
        <v>7</v>
      </c>
      <c r="E104" s="99">
        <v>1</v>
      </c>
      <c r="F104" s="99" t="s">
        <v>6</v>
      </c>
      <c r="G104" s="99">
        <f>E104</f>
        <v>1</v>
      </c>
      <c r="H104" s="136" t="s">
        <v>103</v>
      </c>
    </row>
    <row r="105" spans="1:8" x14ac:dyDescent="0.3">
      <c r="A105" s="143">
        <v>4</v>
      </c>
      <c r="B105" s="140" t="s">
        <v>61</v>
      </c>
      <c r="C105" s="212" t="s">
        <v>193</v>
      </c>
      <c r="D105" s="99" t="s">
        <v>7</v>
      </c>
      <c r="E105" s="99">
        <v>1</v>
      </c>
      <c r="F105" s="99" t="s">
        <v>6</v>
      </c>
      <c r="G105" s="99">
        <v>1</v>
      </c>
      <c r="H105" s="136" t="s">
        <v>103</v>
      </c>
    </row>
    <row r="106" spans="1:8" x14ac:dyDescent="0.3">
      <c r="A106" s="143">
        <v>5</v>
      </c>
      <c r="B106" s="140" t="s">
        <v>63</v>
      </c>
      <c r="C106" s="212" t="s">
        <v>194</v>
      </c>
      <c r="D106" s="99" t="s">
        <v>7</v>
      </c>
      <c r="E106" s="99">
        <v>1</v>
      </c>
      <c r="F106" s="99" t="s">
        <v>6</v>
      </c>
      <c r="G106" s="99">
        <v>1</v>
      </c>
      <c r="H106" s="136" t="s">
        <v>103</v>
      </c>
    </row>
    <row r="107" spans="1:8" x14ac:dyDescent="0.3">
      <c r="A107" s="143">
        <v>6</v>
      </c>
      <c r="B107" s="140" t="s">
        <v>64</v>
      </c>
      <c r="C107" s="212" t="s">
        <v>195</v>
      </c>
      <c r="D107" s="99" t="s">
        <v>7</v>
      </c>
      <c r="E107" s="99">
        <v>1</v>
      </c>
      <c r="F107" s="99" t="s">
        <v>6</v>
      </c>
      <c r="G107" s="99">
        <v>1</v>
      </c>
      <c r="H107" s="136" t="s">
        <v>103</v>
      </c>
    </row>
    <row r="108" spans="1:8" x14ac:dyDescent="0.3">
      <c r="A108" s="144">
        <v>7</v>
      </c>
      <c r="B108" s="138" t="s">
        <v>196</v>
      </c>
      <c r="C108" s="207" t="s">
        <v>197</v>
      </c>
      <c r="D108" s="121" t="s">
        <v>7</v>
      </c>
      <c r="E108" s="121">
        <v>1</v>
      </c>
      <c r="F108" s="121" t="s">
        <v>139</v>
      </c>
      <c r="G108" s="121">
        <v>1</v>
      </c>
      <c r="H108" s="99" t="s">
        <v>103</v>
      </c>
    </row>
    <row r="109" spans="1:8" ht="21" x14ac:dyDescent="0.3">
      <c r="A109" s="338" t="s">
        <v>14</v>
      </c>
      <c r="B109" s="325"/>
      <c r="C109" s="325"/>
      <c r="D109" s="325"/>
      <c r="E109" s="325"/>
      <c r="F109" s="325"/>
      <c r="G109" s="325"/>
      <c r="H109" s="339"/>
    </row>
    <row r="110" spans="1:8" ht="41.4" x14ac:dyDescent="0.3">
      <c r="A110" s="145" t="s">
        <v>0</v>
      </c>
      <c r="B110" s="94" t="s">
        <v>1</v>
      </c>
      <c r="C110" s="5" t="s">
        <v>10</v>
      </c>
      <c r="D110" s="94" t="s">
        <v>2</v>
      </c>
      <c r="E110" s="94" t="s">
        <v>4</v>
      </c>
      <c r="F110" s="94" t="s">
        <v>3</v>
      </c>
      <c r="G110" s="94" t="s">
        <v>8</v>
      </c>
      <c r="H110" s="146" t="s">
        <v>100</v>
      </c>
    </row>
    <row r="111" spans="1:8" x14ac:dyDescent="0.3">
      <c r="A111" s="139">
        <v>1</v>
      </c>
      <c r="B111" s="142" t="s">
        <v>20</v>
      </c>
      <c r="C111" s="199" t="s">
        <v>198</v>
      </c>
      <c r="D111" s="99" t="s">
        <v>9</v>
      </c>
      <c r="E111" s="141">
        <v>1</v>
      </c>
      <c r="F111" s="141" t="s">
        <v>6</v>
      </c>
      <c r="G111" s="99">
        <f>E111</f>
        <v>1</v>
      </c>
      <c r="H111" s="136" t="s">
        <v>149</v>
      </c>
    </row>
    <row r="112" spans="1:8" x14ac:dyDescent="0.3">
      <c r="A112" s="143">
        <v>2</v>
      </c>
      <c r="B112" s="140" t="s">
        <v>21</v>
      </c>
      <c r="C112" s="199" t="s">
        <v>199</v>
      </c>
      <c r="D112" s="99" t="s">
        <v>9</v>
      </c>
      <c r="E112" s="99">
        <v>2</v>
      </c>
      <c r="F112" s="99" t="s">
        <v>6</v>
      </c>
      <c r="G112" s="99">
        <v>2</v>
      </c>
      <c r="H112" s="136" t="s">
        <v>149</v>
      </c>
    </row>
    <row r="113" spans="1:8" x14ac:dyDescent="0.3">
      <c r="A113" s="143">
        <v>3</v>
      </c>
      <c r="B113" s="140" t="s">
        <v>151</v>
      </c>
      <c r="C113" s="199" t="s">
        <v>200</v>
      </c>
      <c r="D113" s="99" t="s">
        <v>9</v>
      </c>
      <c r="E113" s="99">
        <v>1</v>
      </c>
      <c r="F113" s="99" t="s">
        <v>6</v>
      </c>
      <c r="G113" s="99">
        <f t="shared" ref="G113:G114" si="2">E113</f>
        <v>1</v>
      </c>
      <c r="H113" s="136" t="s">
        <v>149</v>
      </c>
    </row>
    <row r="114" spans="1:8" x14ac:dyDescent="0.3">
      <c r="A114" s="143">
        <v>4</v>
      </c>
      <c r="B114" s="140" t="s">
        <v>22</v>
      </c>
      <c r="C114" s="199" t="s">
        <v>201</v>
      </c>
      <c r="D114" s="99" t="s">
        <v>9</v>
      </c>
      <c r="E114" s="99">
        <v>1</v>
      </c>
      <c r="F114" s="99" t="s">
        <v>6</v>
      </c>
      <c r="G114" s="99">
        <f t="shared" si="2"/>
        <v>1</v>
      </c>
      <c r="H114" s="136" t="s">
        <v>149</v>
      </c>
    </row>
    <row r="115" spans="1:8" x14ac:dyDescent="0.3">
      <c r="A115" s="147">
        <v>5</v>
      </c>
      <c r="B115" s="140" t="s">
        <v>36</v>
      </c>
      <c r="C115" s="199" t="s">
        <v>154</v>
      </c>
      <c r="D115" s="99" t="s">
        <v>9</v>
      </c>
      <c r="E115" s="141">
        <v>8</v>
      </c>
      <c r="F115" s="99" t="s">
        <v>6</v>
      </c>
      <c r="G115" s="99">
        <v>8</v>
      </c>
      <c r="H115" s="136" t="s">
        <v>149</v>
      </c>
    </row>
    <row r="116" spans="1:8" x14ac:dyDescent="0.3">
      <c r="A116" s="147">
        <v>6</v>
      </c>
      <c r="B116" s="140" t="s">
        <v>202</v>
      </c>
      <c r="C116" s="199" t="s">
        <v>203</v>
      </c>
      <c r="D116" s="99" t="s">
        <v>32</v>
      </c>
      <c r="E116" s="99">
        <v>8</v>
      </c>
      <c r="F116" s="99" t="s">
        <v>6</v>
      </c>
      <c r="G116" s="99">
        <v>8</v>
      </c>
      <c r="H116" s="136" t="s">
        <v>149</v>
      </c>
    </row>
    <row r="117" spans="1:8" x14ac:dyDescent="0.3">
      <c r="A117" s="147">
        <v>7</v>
      </c>
      <c r="B117" s="148" t="s">
        <v>204</v>
      </c>
      <c r="C117" s="199" t="s">
        <v>205</v>
      </c>
      <c r="D117" s="99" t="s">
        <v>32</v>
      </c>
      <c r="E117" s="99">
        <v>8</v>
      </c>
      <c r="F117" s="99" t="s">
        <v>6</v>
      </c>
      <c r="G117" s="99">
        <v>8</v>
      </c>
      <c r="H117" s="136" t="s">
        <v>149</v>
      </c>
    </row>
    <row r="118" spans="1:8" ht="15" thickBot="1" x14ac:dyDescent="0.35">
      <c r="A118" s="149">
        <v>8</v>
      </c>
      <c r="B118" s="150" t="s">
        <v>206</v>
      </c>
      <c r="C118" s="213" t="s">
        <v>207</v>
      </c>
      <c r="D118" s="151" t="s">
        <v>32</v>
      </c>
      <c r="E118" s="151">
        <v>8</v>
      </c>
      <c r="F118" s="151" t="s">
        <v>6</v>
      </c>
      <c r="G118" s="151">
        <v>8</v>
      </c>
      <c r="H118" s="136" t="s">
        <v>149</v>
      </c>
    </row>
    <row r="119" spans="1:8" ht="15" thickBot="1" x14ac:dyDescent="0.35">
      <c r="A119" s="152">
        <v>9</v>
      </c>
      <c r="B119" s="153" t="s">
        <v>155</v>
      </c>
      <c r="C119" s="214" t="s">
        <v>208</v>
      </c>
      <c r="D119" s="99" t="s">
        <v>9</v>
      </c>
      <c r="E119" s="99">
        <v>1</v>
      </c>
      <c r="F119" s="99" t="s">
        <v>6</v>
      </c>
      <c r="G119" s="99">
        <f t="shared" ref="G119" si="3">E119</f>
        <v>1</v>
      </c>
      <c r="H119" s="136" t="s">
        <v>149</v>
      </c>
    </row>
    <row r="120" spans="1:8" ht="21.6" thickBot="1" x14ac:dyDescent="0.35">
      <c r="A120" s="340" t="s">
        <v>209</v>
      </c>
      <c r="B120" s="341"/>
      <c r="C120" s="341"/>
      <c r="D120" s="341"/>
      <c r="E120" s="341"/>
      <c r="F120" s="341"/>
      <c r="G120" s="341"/>
      <c r="H120" s="342"/>
    </row>
    <row r="121" spans="1:8" ht="21.6" thickBot="1" x14ac:dyDescent="0.35">
      <c r="A121" s="329" t="s">
        <v>12</v>
      </c>
      <c r="B121" s="330"/>
      <c r="C121" s="330"/>
      <c r="D121" s="330"/>
      <c r="E121" s="330"/>
      <c r="F121" s="330"/>
      <c r="G121" s="330"/>
      <c r="H121" s="331"/>
    </row>
    <row r="122" spans="1:8" x14ac:dyDescent="0.3">
      <c r="A122" s="296" t="s">
        <v>13</v>
      </c>
      <c r="B122" s="297"/>
      <c r="C122" s="297"/>
      <c r="D122" s="297"/>
      <c r="E122" s="297"/>
      <c r="F122" s="297"/>
      <c r="G122" s="297"/>
      <c r="H122" s="298"/>
    </row>
    <row r="123" spans="1:8" x14ac:dyDescent="0.3">
      <c r="A123" s="321" t="s">
        <v>210</v>
      </c>
      <c r="B123" s="322"/>
      <c r="C123" s="322"/>
      <c r="D123" s="322"/>
      <c r="E123" s="322"/>
      <c r="F123" s="322"/>
      <c r="G123" s="322"/>
      <c r="H123" s="323"/>
    </row>
    <row r="124" spans="1:8" x14ac:dyDescent="0.3">
      <c r="A124" s="321" t="s">
        <v>159</v>
      </c>
      <c r="B124" s="322"/>
      <c r="C124" s="322"/>
      <c r="D124" s="322"/>
      <c r="E124" s="322"/>
      <c r="F124" s="322"/>
      <c r="G124" s="322"/>
      <c r="H124" s="323"/>
    </row>
    <row r="125" spans="1:8" x14ac:dyDescent="0.3">
      <c r="A125" s="299" t="s">
        <v>211</v>
      </c>
      <c r="B125" s="300"/>
      <c r="C125" s="300"/>
      <c r="D125" s="300"/>
      <c r="E125" s="300"/>
      <c r="F125" s="300"/>
      <c r="G125" s="300"/>
      <c r="H125" s="301"/>
    </row>
    <row r="126" spans="1:8" x14ac:dyDescent="0.3">
      <c r="A126" s="321" t="s">
        <v>212</v>
      </c>
      <c r="B126" s="322"/>
      <c r="C126" s="322"/>
      <c r="D126" s="322"/>
      <c r="E126" s="322"/>
      <c r="F126" s="322"/>
      <c r="G126" s="322"/>
      <c r="H126" s="323"/>
    </row>
    <row r="127" spans="1:8" x14ac:dyDescent="0.3">
      <c r="A127" s="321" t="s">
        <v>96</v>
      </c>
      <c r="B127" s="322"/>
      <c r="C127" s="322"/>
      <c r="D127" s="322"/>
      <c r="E127" s="322"/>
      <c r="F127" s="322"/>
      <c r="G127" s="322"/>
      <c r="H127" s="323"/>
    </row>
    <row r="128" spans="1:8" x14ac:dyDescent="0.3">
      <c r="A128" s="321" t="s">
        <v>213</v>
      </c>
      <c r="B128" s="322"/>
      <c r="C128" s="322"/>
      <c r="D128" s="322"/>
      <c r="E128" s="322"/>
      <c r="F128" s="322"/>
      <c r="G128" s="322"/>
      <c r="H128" s="323"/>
    </row>
    <row r="129" spans="1:8" x14ac:dyDescent="0.3">
      <c r="A129" s="321" t="s">
        <v>163</v>
      </c>
      <c r="B129" s="322"/>
      <c r="C129" s="322"/>
      <c r="D129" s="322"/>
      <c r="E129" s="322"/>
      <c r="F129" s="322"/>
      <c r="G129" s="322"/>
      <c r="H129" s="323"/>
    </row>
    <row r="130" spans="1:8" x14ac:dyDescent="0.3">
      <c r="A130" s="321" t="s">
        <v>99</v>
      </c>
      <c r="B130" s="322"/>
      <c r="C130" s="322"/>
      <c r="D130" s="322"/>
      <c r="E130" s="322"/>
      <c r="F130" s="322"/>
      <c r="G130" s="322"/>
      <c r="H130" s="323"/>
    </row>
    <row r="131" spans="1:8" ht="15" thickBot="1" x14ac:dyDescent="0.35">
      <c r="A131" s="332" t="s">
        <v>214</v>
      </c>
      <c r="B131" s="333"/>
      <c r="C131" s="333"/>
      <c r="D131" s="333"/>
      <c r="E131" s="333"/>
      <c r="F131" s="333"/>
      <c r="G131" s="333"/>
      <c r="H131" s="334"/>
    </row>
    <row r="132" spans="1:8" ht="41.4" x14ac:dyDescent="0.3">
      <c r="A132" s="130" t="s">
        <v>0</v>
      </c>
      <c r="B132" s="84" t="s">
        <v>1</v>
      </c>
      <c r="C132" s="128" t="s">
        <v>10</v>
      </c>
      <c r="D132" s="84" t="s">
        <v>2</v>
      </c>
      <c r="E132" s="84" t="s">
        <v>4</v>
      </c>
      <c r="F132" s="84" t="s">
        <v>3</v>
      </c>
      <c r="G132" s="84" t="s">
        <v>8</v>
      </c>
      <c r="H132" s="131" t="s">
        <v>100</v>
      </c>
    </row>
    <row r="133" spans="1:8" ht="27.6" x14ac:dyDescent="0.3">
      <c r="A133" s="132">
        <v>1</v>
      </c>
      <c r="B133" s="133" t="s">
        <v>215</v>
      </c>
      <c r="C133" s="199" t="s">
        <v>216</v>
      </c>
      <c r="D133" s="121" t="s">
        <v>11</v>
      </c>
      <c r="E133" s="121">
        <v>1</v>
      </c>
      <c r="F133" s="135" t="s">
        <v>168</v>
      </c>
      <c r="G133" s="121">
        <v>1</v>
      </c>
      <c r="H133" s="122" t="s">
        <v>103</v>
      </c>
    </row>
    <row r="134" spans="1:8" ht="41.4" x14ac:dyDescent="0.3">
      <c r="A134" s="154">
        <v>2</v>
      </c>
      <c r="B134" s="155" t="s">
        <v>105</v>
      </c>
      <c r="C134" s="215" t="s">
        <v>106</v>
      </c>
      <c r="D134" s="156" t="s">
        <v>11</v>
      </c>
      <c r="E134" s="156">
        <v>1</v>
      </c>
      <c r="F134" s="156" t="s">
        <v>6</v>
      </c>
      <c r="G134" s="156">
        <v>1</v>
      </c>
      <c r="H134" s="157" t="s">
        <v>103</v>
      </c>
    </row>
    <row r="135" spans="1:8" ht="83.4" thickBot="1" x14ac:dyDescent="0.35">
      <c r="A135" s="154">
        <v>3</v>
      </c>
      <c r="B135" s="155" t="s">
        <v>107</v>
      </c>
      <c r="C135" s="215" t="s">
        <v>108</v>
      </c>
      <c r="D135" s="156" t="s">
        <v>11</v>
      </c>
      <c r="E135" s="156">
        <v>1</v>
      </c>
      <c r="F135" s="156" t="s">
        <v>6</v>
      </c>
      <c r="G135" s="156">
        <v>1</v>
      </c>
      <c r="H135" s="157" t="s">
        <v>103</v>
      </c>
    </row>
    <row r="136" spans="1:8" ht="21.6" thickBot="1" x14ac:dyDescent="0.35">
      <c r="A136" s="329" t="s">
        <v>109</v>
      </c>
      <c r="B136" s="330"/>
      <c r="C136" s="330"/>
      <c r="D136" s="330"/>
      <c r="E136" s="330"/>
      <c r="F136" s="330"/>
      <c r="G136" s="330"/>
      <c r="H136" s="331"/>
    </row>
    <row r="137" spans="1:8" x14ac:dyDescent="0.3">
      <c r="A137" s="296" t="s">
        <v>13</v>
      </c>
      <c r="B137" s="297"/>
      <c r="C137" s="297"/>
      <c r="D137" s="297"/>
      <c r="E137" s="297"/>
      <c r="F137" s="297"/>
      <c r="G137" s="297"/>
      <c r="H137" s="298"/>
    </row>
    <row r="138" spans="1:8" x14ac:dyDescent="0.3">
      <c r="A138" s="321" t="s">
        <v>217</v>
      </c>
      <c r="B138" s="322"/>
      <c r="C138" s="322"/>
      <c r="D138" s="322"/>
      <c r="E138" s="322"/>
      <c r="F138" s="322"/>
      <c r="G138" s="322"/>
      <c r="H138" s="323"/>
    </row>
    <row r="139" spans="1:8" x14ac:dyDescent="0.3">
      <c r="A139" s="321" t="s">
        <v>185</v>
      </c>
      <c r="B139" s="322"/>
      <c r="C139" s="322"/>
      <c r="D139" s="322"/>
      <c r="E139" s="322"/>
      <c r="F139" s="322"/>
      <c r="G139" s="322"/>
      <c r="H139" s="323"/>
    </row>
    <row r="140" spans="1:8" x14ac:dyDescent="0.3">
      <c r="A140" s="321" t="s">
        <v>218</v>
      </c>
      <c r="B140" s="322"/>
      <c r="C140" s="322"/>
      <c r="D140" s="322"/>
      <c r="E140" s="322"/>
      <c r="F140" s="322"/>
      <c r="G140" s="322"/>
      <c r="H140" s="323"/>
    </row>
    <row r="141" spans="1:8" x14ac:dyDescent="0.3">
      <c r="A141" s="321" t="s">
        <v>219</v>
      </c>
      <c r="B141" s="322"/>
      <c r="C141" s="322"/>
      <c r="D141" s="322"/>
      <c r="E141" s="322"/>
      <c r="F141" s="322"/>
      <c r="G141" s="322"/>
      <c r="H141" s="323"/>
    </row>
    <row r="142" spans="1:8" x14ac:dyDescent="0.3">
      <c r="A142" s="321" t="s">
        <v>220</v>
      </c>
      <c r="B142" s="322"/>
      <c r="C142" s="322"/>
      <c r="D142" s="322"/>
      <c r="E142" s="322"/>
      <c r="F142" s="322"/>
      <c r="G142" s="322"/>
      <c r="H142" s="323"/>
    </row>
    <row r="143" spans="1:8" x14ac:dyDescent="0.3">
      <c r="A143" s="321" t="s">
        <v>221</v>
      </c>
      <c r="B143" s="322"/>
      <c r="C143" s="322"/>
      <c r="D143" s="322"/>
      <c r="E143" s="322"/>
      <c r="F143" s="322"/>
      <c r="G143" s="322"/>
      <c r="H143" s="323"/>
    </row>
    <row r="144" spans="1:8" x14ac:dyDescent="0.3">
      <c r="A144" s="321" t="s">
        <v>222</v>
      </c>
      <c r="B144" s="322"/>
      <c r="C144" s="322"/>
      <c r="D144" s="322"/>
      <c r="E144" s="322"/>
      <c r="F144" s="322"/>
      <c r="G144" s="322"/>
      <c r="H144" s="323"/>
    </row>
    <row r="145" spans="1:8" x14ac:dyDescent="0.3">
      <c r="A145" s="321" t="s">
        <v>214</v>
      </c>
      <c r="B145" s="322"/>
      <c r="C145" s="322"/>
      <c r="D145" s="322"/>
      <c r="E145" s="322"/>
      <c r="F145" s="322"/>
      <c r="G145" s="322"/>
      <c r="H145" s="323"/>
    </row>
    <row r="146" spans="1:8" ht="15" thickBot="1" x14ac:dyDescent="0.35">
      <c r="A146" s="332" t="s">
        <v>99</v>
      </c>
      <c r="B146" s="333"/>
      <c r="C146" s="333"/>
      <c r="D146" s="333"/>
      <c r="E146" s="333"/>
      <c r="F146" s="333"/>
      <c r="G146" s="333"/>
      <c r="H146" s="334"/>
    </row>
    <row r="147" spans="1:8" ht="41.4" x14ac:dyDescent="0.3">
      <c r="A147" s="158" t="s">
        <v>0</v>
      </c>
      <c r="B147" s="84" t="s">
        <v>1</v>
      </c>
      <c r="C147" s="128" t="s">
        <v>10</v>
      </c>
      <c r="D147" s="84" t="s">
        <v>2</v>
      </c>
      <c r="E147" s="84" t="s">
        <v>4</v>
      </c>
      <c r="F147" s="84" t="s">
        <v>3</v>
      </c>
      <c r="G147" s="84" t="s">
        <v>8</v>
      </c>
      <c r="H147" s="131" t="s">
        <v>100</v>
      </c>
    </row>
    <row r="148" spans="1:8" ht="27.6" x14ac:dyDescent="0.3">
      <c r="A148" s="159">
        <v>1</v>
      </c>
      <c r="B148" s="160" t="s">
        <v>223</v>
      </c>
      <c r="C148" s="207" t="s">
        <v>224</v>
      </c>
      <c r="D148" s="97" t="s">
        <v>11</v>
      </c>
      <c r="E148" s="134">
        <v>1</v>
      </c>
      <c r="F148" s="135" t="s">
        <v>225</v>
      </c>
      <c r="G148" s="134">
        <v>6</v>
      </c>
      <c r="H148" s="122" t="s">
        <v>103</v>
      </c>
    </row>
    <row r="149" spans="1:8" ht="41.4" x14ac:dyDescent="0.3">
      <c r="A149" s="159">
        <v>2</v>
      </c>
      <c r="B149" s="160" t="s">
        <v>226</v>
      </c>
      <c r="C149" s="207" t="s">
        <v>227</v>
      </c>
      <c r="D149" s="97" t="s">
        <v>11</v>
      </c>
      <c r="E149" s="121">
        <v>1</v>
      </c>
      <c r="F149" s="135" t="s">
        <v>225</v>
      </c>
      <c r="G149" s="121">
        <v>6</v>
      </c>
      <c r="H149" s="122" t="s">
        <v>103</v>
      </c>
    </row>
    <row r="150" spans="1:8" ht="55.2" x14ac:dyDescent="0.3">
      <c r="A150" s="159">
        <v>3</v>
      </c>
      <c r="B150" s="160" t="s">
        <v>228</v>
      </c>
      <c r="C150" s="201" t="s">
        <v>229</v>
      </c>
      <c r="D150" s="97" t="s">
        <v>11</v>
      </c>
      <c r="E150" s="121">
        <v>1</v>
      </c>
      <c r="F150" s="135" t="s">
        <v>225</v>
      </c>
      <c r="G150" s="121">
        <v>6</v>
      </c>
      <c r="H150" s="122" t="s">
        <v>103</v>
      </c>
    </row>
    <row r="151" spans="1:8" ht="27.6" x14ac:dyDescent="0.3">
      <c r="A151" s="159">
        <v>5</v>
      </c>
      <c r="B151" s="160" t="s">
        <v>230</v>
      </c>
      <c r="C151" s="201" t="s">
        <v>231</v>
      </c>
      <c r="D151" s="98" t="s">
        <v>11</v>
      </c>
      <c r="E151" s="121">
        <v>1</v>
      </c>
      <c r="F151" s="135" t="s">
        <v>225</v>
      </c>
      <c r="G151" s="121">
        <v>6</v>
      </c>
      <c r="H151" s="122" t="s">
        <v>103</v>
      </c>
    </row>
    <row r="152" spans="1:8" ht="27.6" x14ac:dyDescent="0.3">
      <c r="A152" s="159">
        <v>6</v>
      </c>
      <c r="B152" s="160" t="s">
        <v>232</v>
      </c>
      <c r="C152" s="207" t="s">
        <v>233</v>
      </c>
      <c r="D152" s="98" t="s">
        <v>11</v>
      </c>
      <c r="E152" s="121">
        <v>1</v>
      </c>
      <c r="F152" s="135" t="s">
        <v>225</v>
      </c>
      <c r="G152" s="121">
        <v>6</v>
      </c>
      <c r="H152" s="122" t="s">
        <v>103</v>
      </c>
    </row>
    <row r="153" spans="1:8" ht="27.6" x14ac:dyDescent="0.3">
      <c r="A153" s="159">
        <v>7</v>
      </c>
      <c r="B153" s="160" t="s">
        <v>234</v>
      </c>
      <c r="C153" s="207" t="s">
        <v>235</v>
      </c>
      <c r="D153" s="98" t="s">
        <v>11</v>
      </c>
      <c r="E153" s="121">
        <v>1</v>
      </c>
      <c r="F153" s="135" t="s">
        <v>225</v>
      </c>
      <c r="G153" s="121">
        <v>6</v>
      </c>
      <c r="H153" s="122" t="s">
        <v>103</v>
      </c>
    </row>
    <row r="154" spans="1:8" ht="27.6" x14ac:dyDescent="0.3">
      <c r="A154" s="159">
        <v>8</v>
      </c>
      <c r="B154" s="160" t="s">
        <v>236</v>
      </c>
      <c r="C154" s="201" t="s">
        <v>237</v>
      </c>
      <c r="D154" s="103" t="s">
        <v>11</v>
      </c>
      <c r="E154" s="134">
        <v>1</v>
      </c>
      <c r="F154" s="135" t="s">
        <v>225</v>
      </c>
      <c r="G154" s="134">
        <v>6</v>
      </c>
      <c r="H154" s="161" t="s">
        <v>103</v>
      </c>
    </row>
    <row r="155" spans="1:8" ht="27.6" x14ac:dyDescent="0.3">
      <c r="A155" s="159">
        <v>9</v>
      </c>
      <c r="B155" s="160" t="s">
        <v>238</v>
      </c>
      <c r="C155" s="216" t="s">
        <v>239</v>
      </c>
      <c r="D155" s="103" t="s">
        <v>11</v>
      </c>
      <c r="E155" s="134">
        <v>1</v>
      </c>
      <c r="F155" s="135" t="s">
        <v>225</v>
      </c>
      <c r="G155" s="134">
        <v>6</v>
      </c>
      <c r="H155" s="122" t="s">
        <v>103</v>
      </c>
    </row>
    <row r="156" spans="1:8" ht="27.6" x14ac:dyDescent="0.3">
      <c r="A156" s="159">
        <v>10</v>
      </c>
      <c r="B156" s="160" t="s">
        <v>240</v>
      </c>
      <c r="C156" s="216" t="s">
        <v>241</v>
      </c>
      <c r="D156" s="98" t="s">
        <v>11</v>
      </c>
      <c r="E156" s="134">
        <v>1</v>
      </c>
      <c r="F156" s="135" t="s">
        <v>225</v>
      </c>
      <c r="G156" s="134">
        <v>6</v>
      </c>
      <c r="H156" s="122" t="s">
        <v>242</v>
      </c>
    </row>
    <row r="157" spans="1:8" ht="27.6" x14ac:dyDescent="0.3">
      <c r="A157" s="159">
        <v>11</v>
      </c>
      <c r="B157" s="160" t="s">
        <v>243</v>
      </c>
      <c r="C157" s="207" t="s">
        <v>244</v>
      </c>
      <c r="D157" s="98" t="s">
        <v>11</v>
      </c>
      <c r="E157" s="121">
        <v>1</v>
      </c>
      <c r="F157" s="135" t="s">
        <v>225</v>
      </c>
      <c r="G157" s="121">
        <v>8</v>
      </c>
      <c r="H157" s="122" t="s">
        <v>103</v>
      </c>
    </row>
    <row r="158" spans="1:8" ht="41.4" x14ac:dyDescent="0.3">
      <c r="A158" s="159">
        <v>12</v>
      </c>
      <c r="B158" s="160" t="s">
        <v>245</v>
      </c>
      <c r="C158" s="207" t="s">
        <v>246</v>
      </c>
      <c r="D158" s="98" t="s">
        <v>11</v>
      </c>
      <c r="E158" s="121">
        <v>1</v>
      </c>
      <c r="F158" s="135" t="s">
        <v>225</v>
      </c>
      <c r="G158" s="121">
        <v>6</v>
      </c>
      <c r="H158" s="122" t="s">
        <v>103</v>
      </c>
    </row>
    <row r="159" spans="1:8" ht="27.6" x14ac:dyDescent="0.3">
      <c r="A159" s="162">
        <v>13</v>
      </c>
      <c r="B159" s="160" t="s">
        <v>247</v>
      </c>
      <c r="C159" s="207" t="s">
        <v>248</v>
      </c>
      <c r="D159" s="97" t="s">
        <v>11</v>
      </c>
      <c r="E159" s="134">
        <v>1</v>
      </c>
      <c r="F159" s="135" t="s">
        <v>225</v>
      </c>
      <c r="G159" s="134">
        <v>6</v>
      </c>
      <c r="H159" s="161" t="s">
        <v>103</v>
      </c>
    </row>
    <row r="160" spans="1:8" ht="27.6" x14ac:dyDescent="0.3">
      <c r="A160" s="162">
        <v>14</v>
      </c>
      <c r="B160" s="160" t="s">
        <v>249</v>
      </c>
      <c r="C160" s="202" t="s">
        <v>250</v>
      </c>
      <c r="D160" s="97" t="s">
        <v>11</v>
      </c>
      <c r="E160" s="134">
        <v>1</v>
      </c>
      <c r="F160" s="135" t="s">
        <v>225</v>
      </c>
      <c r="G160" s="134">
        <v>6</v>
      </c>
      <c r="H160" s="161" t="s">
        <v>103</v>
      </c>
    </row>
    <row r="161" spans="1:8" ht="27.6" x14ac:dyDescent="0.3">
      <c r="A161" s="162">
        <v>15</v>
      </c>
      <c r="B161" s="160" t="s">
        <v>251</v>
      </c>
      <c r="C161" s="207" t="s">
        <v>252</v>
      </c>
      <c r="D161" s="97" t="s">
        <v>11</v>
      </c>
      <c r="E161" s="163">
        <v>1</v>
      </c>
      <c r="F161" s="135" t="s">
        <v>225</v>
      </c>
      <c r="G161" s="163">
        <v>6</v>
      </c>
      <c r="H161" s="161" t="s">
        <v>103</v>
      </c>
    </row>
    <row r="162" spans="1:8" ht="15" thickBot="1" x14ac:dyDescent="0.35">
      <c r="A162" s="335" t="s">
        <v>15</v>
      </c>
      <c r="B162" s="336"/>
      <c r="C162" s="336"/>
      <c r="D162" s="336"/>
      <c r="E162" s="336"/>
      <c r="F162" s="336"/>
      <c r="G162" s="336"/>
      <c r="H162" s="337"/>
    </row>
    <row r="163" spans="1:8" x14ac:dyDescent="0.3">
      <c r="A163" s="296" t="s">
        <v>13</v>
      </c>
      <c r="B163" s="297"/>
      <c r="C163" s="297"/>
      <c r="D163" s="297"/>
      <c r="E163" s="297"/>
      <c r="F163" s="297"/>
      <c r="G163" s="297"/>
      <c r="H163" s="298"/>
    </row>
    <row r="164" spans="1:8" x14ac:dyDescent="0.3">
      <c r="A164" s="299" t="s">
        <v>253</v>
      </c>
      <c r="B164" s="300"/>
      <c r="C164" s="300"/>
      <c r="D164" s="300"/>
      <c r="E164" s="300"/>
      <c r="F164" s="300"/>
      <c r="G164" s="300"/>
      <c r="H164" s="301"/>
    </row>
    <row r="165" spans="1:8" x14ac:dyDescent="0.3">
      <c r="A165" s="321" t="s">
        <v>185</v>
      </c>
      <c r="B165" s="322"/>
      <c r="C165" s="322"/>
      <c r="D165" s="322"/>
      <c r="E165" s="322"/>
      <c r="F165" s="322"/>
      <c r="G165" s="322"/>
      <c r="H165" s="323"/>
    </row>
    <row r="166" spans="1:8" x14ac:dyDescent="0.3">
      <c r="A166" s="299" t="s">
        <v>218</v>
      </c>
      <c r="B166" s="300"/>
      <c r="C166" s="300"/>
      <c r="D166" s="300"/>
      <c r="E166" s="300"/>
      <c r="F166" s="300"/>
      <c r="G166" s="300"/>
      <c r="H166" s="301"/>
    </row>
    <row r="167" spans="1:8" x14ac:dyDescent="0.3">
      <c r="A167" s="321" t="s">
        <v>187</v>
      </c>
      <c r="B167" s="322"/>
      <c r="C167" s="322"/>
      <c r="D167" s="322"/>
      <c r="E167" s="322"/>
      <c r="F167" s="322"/>
      <c r="G167" s="322"/>
      <c r="H167" s="323"/>
    </row>
    <row r="168" spans="1:8" x14ac:dyDescent="0.3">
      <c r="A168" s="321" t="s">
        <v>96</v>
      </c>
      <c r="B168" s="322"/>
      <c r="C168" s="322"/>
      <c r="D168" s="322"/>
      <c r="E168" s="322"/>
      <c r="F168" s="322"/>
      <c r="G168" s="322"/>
      <c r="H168" s="323"/>
    </row>
    <row r="169" spans="1:8" x14ac:dyDescent="0.3">
      <c r="A169" s="321" t="s">
        <v>254</v>
      </c>
      <c r="B169" s="322"/>
      <c r="C169" s="322"/>
      <c r="D169" s="322"/>
      <c r="E169" s="322"/>
      <c r="F169" s="322"/>
      <c r="G169" s="322"/>
      <c r="H169" s="323"/>
    </row>
    <row r="170" spans="1:8" x14ac:dyDescent="0.3">
      <c r="A170" s="321" t="s">
        <v>98</v>
      </c>
      <c r="B170" s="322"/>
      <c r="C170" s="322"/>
      <c r="D170" s="322"/>
      <c r="E170" s="322"/>
      <c r="F170" s="322"/>
      <c r="G170" s="322"/>
      <c r="H170" s="323"/>
    </row>
    <row r="171" spans="1:8" x14ac:dyDescent="0.3">
      <c r="A171" s="321" t="s">
        <v>99</v>
      </c>
      <c r="B171" s="322"/>
      <c r="C171" s="322"/>
      <c r="D171" s="322"/>
      <c r="E171" s="322"/>
      <c r="F171" s="322"/>
      <c r="G171" s="322"/>
      <c r="H171" s="323"/>
    </row>
    <row r="172" spans="1:8" ht="15" thickBot="1" x14ac:dyDescent="0.35">
      <c r="A172" s="332" t="s">
        <v>214</v>
      </c>
      <c r="B172" s="333"/>
      <c r="C172" s="333"/>
      <c r="D172" s="333"/>
      <c r="E172" s="333"/>
      <c r="F172" s="333"/>
      <c r="G172" s="333"/>
      <c r="H172" s="334"/>
    </row>
    <row r="173" spans="1:8" ht="41.4" x14ac:dyDescent="0.3">
      <c r="A173" s="130" t="s">
        <v>0</v>
      </c>
      <c r="B173" s="84" t="s">
        <v>1</v>
      </c>
      <c r="C173" s="128" t="s">
        <v>10</v>
      </c>
      <c r="D173" s="84" t="s">
        <v>2</v>
      </c>
      <c r="E173" s="84" t="s">
        <v>4</v>
      </c>
      <c r="F173" s="84" t="s">
        <v>3</v>
      </c>
      <c r="G173" s="84" t="s">
        <v>8</v>
      </c>
      <c r="H173" s="131" t="s">
        <v>100</v>
      </c>
    </row>
    <row r="174" spans="1:8" x14ac:dyDescent="0.3">
      <c r="A174" s="139">
        <v>1</v>
      </c>
      <c r="B174" s="140" t="s">
        <v>27</v>
      </c>
      <c r="C174" s="211" t="s">
        <v>189</v>
      </c>
      <c r="D174" s="99" t="s">
        <v>5</v>
      </c>
      <c r="E174" s="141">
        <v>1</v>
      </c>
      <c r="F174" s="141" t="s">
        <v>6</v>
      </c>
      <c r="G174" s="99">
        <f>E174</f>
        <v>1</v>
      </c>
      <c r="H174" s="136" t="s">
        <v>103</v>
      </c>
    </row>
    <row r="175" spans="1:8" x14ac:dyDescent="0.3">
      <c r="A175" s="139">
        <v>2</v>
      </c>
      <c r="B175" s="142" t="s">
        <v>28</v>
      </c>
      <c r="C175" s="201" t="s">
        <v>132</v>
      </c>
      <c r="D175" s="141" t="s">
        <v>5</v>
      </c>
      <c r="E175" s="141">
        <v>1</v>
      </c>
      <c r="F175" s="141" t="s">
        <v>6</v>
      </c>
      <c r="G175" s="99">
        <v>1</v>
      </c>
      <c r="H175" s="136" t="s">
        <v>103</v>
      </c>
    </row>
    <row r="176" spans="1:8" x14ac:dyDescent="0.3">
      <c r="A176" s="143">
        <v>4</v>
      </c>
      <c r="B176" s="133" t="s">
        <v>191</v>
      </c>
      <c r="C176" s="199" t="s">
        <v>255</v>
      </c>
      <c r="D176" s="99" t="s">
        <v>7</v>
      </c>
      <c r="E176" s="99">
        <v>1</v>
      </c>
      <c r="F176" s="99" t="s">
        <v>6</v>
      </c>
      <c r="G176" s="99">
        <f>E176</f>
        <v>1</v>
      </c>
      <c r="H176" s="136" t="s">
        <v>103</v>
      </c>
    </row>
    <row r="177" spans="1:8" x14ac:dyDescent="0.3">
      <c r="A177" s="143">
        <v>5</v>
      </c>
      <c r="B177" s="140" t="s">
        <v>256</v>
      </c>
      <c r="C177" s="212" t="s">
        <v>257</v>
      </c>
      <c r="D177" s="99" t="s">
        <v>7</v>
      </c>
      <c r="E177" s="99">
        <v>1</v>
      </c>
      <c r="F177" s="99" t="s">
        <v>6</v>
      </c>
      <c r="G177" s="99">
        <v>1</v>
      </c>
      <c r="H177" s="136" t="s">
        <v>103</v>
      </c>
    </row>
    <row r="178" spans="1:8" x14ac:dyDescent="0.3">
      <c r="A178" s="143">
        <v>6</v>
      </c>
      <c r="B178" s="140" t="s">
        <v>63</v>
      </c>
      <c r="C178" s="212" t="s">
        <v>258</v>
      </c>
      <c r="D178" s="99" t="s">
        <v>7</v>
      </c>
      <c r="E178" s="99">
        <v>1</v>
      </c>
      <c r="F178" s="99" t="s">
        <v>6</v>
      </c>
      <c r="G178" s="99">
        <v>1</v>
      </c>
      <c r="H178" s="136" t="s">
        <v>103</v>
      </c>
    </row>
    <row r="179" spans="1:8" x14ac:dyDescent="0.3">
      <c r="A179" s="143">
        <v>7</v>
      </c>
      <c r="B179" s="140" t="s">
        <v>64</v>
      </c>
      <c r="C179" s="212" t="s">
        <v>259</v>
      </c>
      <c r="D179" s="99" t="s">
        <v>7</v>
      </c>
      <c r="E179" s="99">
        <v>1</v>
      </c>
      <c r="F179" s="99" t="s">
        <v>6</v>
      </c>
      <c r="G179" s="99">
        <v>1</v>
      </c>
      <c r="H179" s="136" t="s">
        <v>103</v>
      </c>
    </row>
    <row r="180" spans="1:8" x14ac:dyDescent="0.3">
      <c r="A180" s="144">
        <v>8</v>
      </c>
      <c r="B180" s="138" t="s">
        <v>196</v>
      </c>
      <c r="C180" s="207" t="s">
        <v>197</v>
      </c>
      <c r="D180" s="121" t="s">
        <v>7</v>
      </c>
      <c r="E180" s="121">
        <v>1</v>
      </c>
      <c r="F180" s="121" t="s">
        <v>139</v>
      </c>
      <c r="G180" s="121">
        <v>1</v>
      </c>
      <c r="H180" s="99" t="s">
        <v>103</v>
      </c>
    </row>
    <row r="181" spans="1:8" ht="21" x14ac:dyDescent="0.3">
      <c r="A181" s="338" t="s">
        <v>14</v>
      </c>
      <c r="B181" s="325"/>
      <c r="C181" s="325"/>
      <c r="D181" s="325"/>
      <c r="E181" s="325"/>
      <c r="F181" s="325"/>
      <c r="G181" s="325"/>
      <c r="H181" s="339"/>
    </row>
    <row r="182" spans="1:8" ht="41.4" x14ac:dyDescent="0.3">
      <c r="A182" s="145" t="s">
        <v>0</v>
      </c>
      <c r="B182" s="94" t="s">
        <v>1</v>
      </c>
      <c r="C182" s="5" t="s">
        <v>10</v>
      </c>
      <c r="D182" s="94" t="s">
        <v>2</v>
      </c>
      <c r="E182" s="94" t="s">
        <v>4</v>
      </c>
      <c r="F182" s="94" t="s">
        <v>3</v>
      </c>
      <c r="G182" s="94" t="s">
        <v>8</v>
      </c>
      <c r="H182" s="146" t="s">
        <v>100</v>
      </c>
    </row>
    <row r="183" spans="1:8" x14ac:dyDescent="0.3">
      <c r="A183" s="139">
        <v>1</v>
      </c>
      <c r="B183" s="142" t="s">
        <v>20</v>
      </c>
      <c r="C183" s="199" t="s">
        <v>198</v>
      </c>
      <c r="D183" s="99" t="s">
        <v>9</v>
      </c>
      <c r="E183" s="141">
        <v>1</v>
      </c>
      <c r="F183" s="141" t="s">
        <v>6</v>
      </c>
      <c r="G183" s="99">
        <f>E183</f>
        <v>1</v>
      </c>
      <c r="H183" s="136" t="s">
        <v>149</v>
      </c>
    </row>
    <row r="184" spans="1:8" x14ac:dyDescent="0.3">
      <c r="A184" s="143">
        <v>2</v>
      </c>
      <c r="B184" s="140" t="s">
        <v>21</v>
      </c>
      <c r="C184" s="199" t="s">
        <v>199</v>
      </c>
      <c r="D184" s="99" t="s">
        <v>9</v>
      </c>
      <c r="E184" s="99">
        <v>2</v>
      </c>
      <c r="F184" s="99" t="s">
        <v>6</v>
      </c>
      <c r="G184" s="99">
        <v>2</v>
      </c>
      <c r="H184" s="136" t="s">
        <v>149</v>
      </c>
    </row>
    <row r="185" spans="1:8" x14ac:dyDescent="0.3">
      <c r="A185" s="143">
        <v>3</v>
      </c>
      <c r="B185" s="140" t="s">
        <v>151</v>
      </c>
      <c r="C185" s="199" t="s">
        <v>200</v>
      </c>
      <c r="D185" s="99" t="s">
        <v>9</v>
      </c>
      <c r="E185" s="99">
        <v>1</v>
      </c>
      <c r="F185" s="99" t="s">
        <v>6</v>
      </c>
      <c r="G185" s="99">
        <f t="shared" ref="G185:G186" si="4">E185</f>
        <v>1</v>
      </c>
      <c r="H185" s="136" t="s">
        <v>149</v>
      </c>
    </row>
    <row r="186" spans="1:8" x14ac:dyDescent="0.3">
      <c r="A186" s="143">
        <v>4</v>
      </c>
      <c r="B186" s="140" t="s">
        <v>22</v>
      </c>
      <c r="C186" s="199" t="s">
        <v>201</v>
      </c>
      <c r="D186" s="99" t="s">
        <v>9</v>
      </c>
      <c r="E186" s="99">
        <v>1</v>
      </c>
      <c r="F186" s="99" t="s">
        <v>6</v>
      </c>
      <c r="G186" s="99">
        <f t="shared" si="4"/>
        <v>1</v>
      </c>
      <c r="H186" s="136" t="s">
        <v>149</v>
      </c>
    </row>
    <row r="187" spans="1:8" x14ac:dyDescent="0.3">
      <c r="A187" s="147">
        <v>5</v>
      </c>
      <c r="B187" s="140" t="s">
        <v>36</v>
      </c>
      <c r="C187" s="199" t="s">
        <v>154</v>
      </c>
      <c r="D187" s="99" t="s">
        <v>9</v>
      </c>
      <c r="E187" s="141">
        <v>1</v>
      </c>
      <c r="F187" s="99" t="s">
        <v>6</v>
      </c>
      <c r="G187" s="99">
        <v>6</v>
      </c>
      <c r="H187" s="136" t="s">
        <v>149</v>
      </c>
    </row>
    <row r="188" spans="1:8" x14ac:dyDescent="0.3">
      <c r="A188" s="147">
        <v>6</v>
      </c>
      <c r="B188" s="140" t="s">
        <v>202</v>
      </c>
      <c r="C188" s="199" t="s">
        <v>203</v>
      </c>
      <c r="D188" s="99" t="s">
        <v>32</v>
      </c>
      <c r="E188" s="99">
        <v>1</v>
      </c>
      <c r="F188" s="99" t="s">
        <v>6</v>
      </c>
      <c r="G188" s="99">
        <v>6</v>
      </c>
      <c r="H188" s="136" t="s">
        <v>149</v>
      </c>
    </row>
    <row r="189" spans="1:8" x14ac:dyDescent="0.3">
      <c r="A189" s="147">
        <v>7</v>
      </c>
      <c r="B189" s="148" t="s">
        <v>260</v>
      </c>
      <c r="C189" s="199" t="s">
        <v>205</v>
      </c>
      <c r="D189" s="99" t="s">
        <v>32</v>
      </c>
      <c r="E189" s="99">
        <v>1</v>
      </c>
      <c r="F189" s="99" t="s">
        <v>6</v>
      </c>
      <c r="G189" s="99">
        <v>6</v>
      </c>
      <c r="H189" s="136" t="s">
        <v>149</v>
      </c>
    </row>
    <row r="190" spans="1:8" ht="15" thickBot="1" x14ac:dyDescent="0.35">
      <c r="A190" s="149">
        <v>8</v>
      </c>
      <c r="B190" s="164" t="s">
        <v>206</v>
      </c>
      <c r="C190" s="217" t="s">
        <v>261</v>
      </c>
      <c r="D190" s="151" t="s">
        <v>32</v>
      </c>
      <c r="E190" s="151">
        <v>1</v>
      </c>
      <c r="F190" s="151" t="s">
        <v>6</v>
      </c>
      <c r="G190" s="151">
        <v>6</v>
      </c>
      <c r="H190" s="136" t="s">
        <v>149</v>
      </c>
    </row>
    <row r="191" spans="1:8" ht="15" thickBot="1" x14ac:dyDescent="0.35">
      <c r="A191" s="165">
        <v>9</v>
      </c>
      <c r="B191" s="126" t="s">
        <v>155</v>
      </c>
      <c r="C191" s="206" t="s">
        <v>208</v>
      </c>
      <c r="D191" s="166" t="s">
        <v>32</v>
      </c>
      <c r="E191" s="141">
        <v>1</v>
      </c>
      <c r="F191" s="99" t="s">
        <v>6</v>
      </c>
      <c r="G191" s="99">
        <v>6</v>
      </c>
      <c r="H191" s="136" t="s">
        <v>149</v>
      </c>
    </row>
    <row r="192" spans="1:8" ht="21.6" thickBot="1" x14ac:dyDescent="0.45">
      <c r="A192" s="351" t="s">
        <v>262</v>
      </c>
      <c r="B192" s="351"/>
      <c r="C192" s="351"/>
      <c r="D192" s="351"/>
      <c r="E192" s="351"/>
      <c r="F192" s="351"/>
      <c r="G192" s="351"/>
      <c r="H192" s="351"/>
    </row>
    <row r="193" spans="1:8" ht="15.6" x14ac:dyDescent="0.3">
      <c r="A193" s="352" t="s">
        <v>263</v>
      </c>
      <c r="B193" s="353"/>
      <c r="C193" s="353"/>
      <c r="D193" s="353"/>
      <c r="E193" s="353"/>
      <c r="F193" s="353"/>
      <c r="G193" s="353"/>
      <c r="H193" s="354"/>
    </row>
    <row r="194" spans="1:8" ht="15.6" x14ac:dyDescent="0.3">
      <c r="A194" s="355" t="s">
        <v>264</v>
      </c>
      <c r="B194" s="356"/>
      <c r="C194" s="356"/>
      <c r="D194" s="356"/>
      <c r="E194" s="356"/>
      <c r="F194" s="356"/>
      <c r="G194" s="356"/>
      <c r="H194" s="357"/>
    </row>
    <row r="195" spans="1:8" x14ac:dyDescent="0.3">
      <c r="A195" s="358" t="s">
        <v>265</v>
      </c>
      <c r="B195" s="359"/>
      <c r="C195" s="359"/>
      <c r="D195" s="359"/>
      <c r="E195" s="359"/>
      <c r="F195" s="359"/>
      <c r="G195" s="359"/>
      <c r="H195" s="360"/>
    </row>
    <row r="196" spans="1:8" x14ac:dyDescent="0.3">
      <c r="A196" s="358" t="s">
        <v>266</v>
      </c>
      <c r="B196" s="359"/>
      <c r="C196" s="359"/>
      <c r="D196" s="359"/>
      <c r="E196" s="359"/>
      <c r="F196" s="359"/>
      <c r="G196" s="359"/>
      <c r="H196" s="360"/>
    </row>
    <row r="197" spans="1:8" ht="21" x14ac:dyDescent="0.3">
      <c r="A197" s="361" t="s">
        <v>267</v>
      </c>
      <c r="B197" s="361"/>
      <c r="C197" s="361"/>
      <c r="D197" s="361"/>
      <c r="E197" s="361"/>
      <c r="F197" s="361"/>
      <c r="G197" s="361"/>
      <c r="H197" s="361"/>
    </row>
    <row r="198" spans="1:8" ht="21.6" thickBot="1" x14ac:dyDescent="0.35">
      <c r="A198" s="343" t="s">
        <v>12</v>
      </c>
      <c r="B198" s="344"/>
      <c r="C198" s="344"/>
      <c r="D198" s="344"/>
      <c r="E198" s="344"/>
      <c r="F198" s="344"/>
      <c r="G198" s="344"/>
      <c r="H198" s="344"/>
    </row>
    <row r="199" spans="1:8" x14ac:dyDescent="0.3">
      <c r="A199" s="345" t="s">
        <v>13</v>
      </c>
      <c r="B199" s="346"/>
      <c r="C199" s="346"/>
      <c r="D199" s="346"/>
      <c r="E199" s="346"/>
      <c r="F199" s="346"/>
      <c r="G199" s="346"/>
      <c r="H199" s="347"/>
    </row>
    <row r="200" spans="1:8" x14ac:dyDescent="0.3">
      <c r="A200" s="348" t="s">
        <v>268</v>
      </c>
      <c r="B200" s="349"/>
      <c r="C200" s="349"/>
      <c r="D200" s="349"/>
      <c r="E200" s="349"/>
      <c r="F200" s="349"/>
      <c r="G200" s="349"/>
      <c r="H200" s="350"/>
    </row>
    <row r="201" spans="1:8" x14ac:dyDescent="0.3">
      <c r="A201" s="348" t="s">
        <v>269</v>
      </c>
      <c r="B201" s="349"/>
      <c r="C201" s="349"/>
      <c r="D201" s="349"/>
      <c r="E201" s="349"/>
      <c r="F201" s="349"/>
      <c r="G201" s="349"/>
      <c r="H201" s="350"/>
    </row>
    <row r="202" spans="1:8" x14ac:dyDescent="0.3">
      <c r="A202" s="348" t="s">
        <v>270</v>
      </c>
      <c r="B202" s="349"/>
      <c r="C202" s="349"/>
      <c r="D202" s="349"/>
      <c r="E202" s="349"/>
      <c r="F202" s="349"/>
      <c r="G202" s="349"/>
      <c r="H202" s="350"/>
    </row>
    <row r="203" spans="1:8" x14ac:dyDescent="0.3">
      <c r="A203" s="348" t="s">
        <v>271</v>
      </c>
      <c r="B203" s="349"/>
      <c r="C203" s="349"/>
      <c r="D203" s="349"/>
      <c r="E203" s="349"/>
      <c r="F203" s="349"/>
      <c r="G203" s="349"/>
      <c r="H203" s="350"/>
    </row>
    <row r="204" spans="1:8" x14ac:dyDescent="0.3">
      <c r="A204" s="348" t="s">
        <v>272</v>
      </c>
      <c r="B204" s="349"/>
      <c r="C204" s="349"/>
      <c r="D204" s="349"/>
      <c r="E204" s="349"/>
      <c r="F204" s="349"/>
      <c r="G204" s="349"/>
      <c r="H204" s="350"/>
    </row>
    <row r="205" spans="1:8" x14ac:dyDescent="0.3">
      <c r="A205" s="348" t="s">
        <v>273</v>
      </c>
      <c r="B205" s="349"/>
      <c r="C205" s="349"/>
      <c r="D205" s="349"/>
      <c r="E205" s="349"/>
      <c r="F205" s="349"/>
      <c r="G205" s="349"/>
      <c r="H205" s="350"/>
    </row>
    <row r="206" spans="1:8" ht="15" thickBot="1" x14ac:dyDescent="0.35">
      <c r="A206" s="365" t="s">
        <v>99</v>
      </c>
      <c r="B206" s="366"/>
      <c r="C206" s="366"/>
      <c r="D206" s="366"/>
      <c r="E206" s="366"/>
      <c r="F206" s="366"/>
      <c r="G206" s="366"/>
      <c r="H206" s="367"/>
    </row>
    <row r="207" spans="1:8" ht="41.4" x14ac:dyDescent="0.3">
      <c r="A207" s="82" t="s">
        <v>0</v>
      </c>
      <c r="B207" s="83" t="s">
        <v>1</v>
      </c>
      <c r="C207" s="198" t="s">
        <v>10</v>
      </c>
      <c r="D207" s="84" t="s">
        <v>2</v>
      </c>
      <c r="E207" s="84" t="s">
        <v>4</v>
      </c>
      <c r="F207" s="84" t="s">
        <v>3</v>
      </c>
      <c r="G207" s="84" t="s">
        <v>8</v>
      </c>
      <c r="H207" s="84" t="s">
        <v>100</v>
      </c>
    </row>
    <row r="208" spans="1:8" ht="27.6" x14ac:dyDescent="0.3">
      <c r="A208" s="167">
        <v>1</v>
      </c>
      <c r="B208" s="168" t="s">
        <v>274</v>
      </c>
      <c r="C208" s="54" t="s">
        <v>275</v>
      </c>
      <c r="D208" s="169" t="s">
        <v>7</v>
      </c>
      <c r="E208" s="169">
        <v>12</v>
      </c>
      <c r="F208" s="170" t="s">
        <v>6</v>
      </c>
      <c r="G208" s="171">
        <v>12</v>
      </c>
      <c r="H208" s="53" t="s">
        <v>103</v>
      </c>
    </row>
    <row r="209" spans="1:8" ht="15.6" x14ac:dyDescent="0.3">
      <c r="A209" s="167">
        <v>2</v>
      </c>
      <c r="B209" s="172" t="s">
        <v>276</v>
      </c>
      <c r="C209" s="10" t="s">
        <v>277</v>
      </c>
      <c r="D209" s="169" t="s">
        <v>7</v>
      </c>
      <c r="E209" s="169">
        <v>5</v>
      </c>
      <c r="F209" s="170" t="s">
        <v>6</v>
      </c>
      <c r="G209" s="169">
        <v>5</v>
      </c>
      <c r="H209" s="53" t="s">
        <v>103</v>
      </c>
    </row>
    <row r="210" spans="1:8" ht="15.6" x14ac:dyDescent="0.3">
      <c r="A210" s="167">
        <v>3</v>
      </c>
      <c r="B210" s="168" t="s">
        <v>278</v>
      </c>
      <c r="C210" s="54" t="s">
        <v>279</v>
      </c>
      <c r="D210" s="169" t="s">
        <v>7</v>
      </c>
      <c r="E210" s="169">
        <v>5</v>
      </c>
      <c r="F210" s="169" t="s">
        <v>6</v>
      </c>
      <c r="G210" s="169">
        <v>5</v>
      </c>
      <c r="H210" s="53" t="s">
        <v>103</v>
      </c>
    </row>
    <row r="211" spans="1:8" ht="27.6" x14ac:dyDescent="0.3">
      <c r="A211" s="167">
        <v>4</v>
      </c>
      <c r="B211" s="173" t="s">
        <v>280</v>
      </c>
      <c r="C211" s="54" t="s">
        <v>281</v>
      </c>
      <c r="D211" s="171" t="s">
        <v>11</v>
      </c>
      <c r="E211" s="169">
        <v>2</v>
      </c>
      <c r="F211" s="169" t="s">
        <v>139</v>
      </c>
      <c r="G211" s="169">
        <v>2</v>
      </c>
      <c r="H211" s="53" t="s">
        <v>103</v>
      </c>
    </row>
    <row r="212" spans="1:8" ht="21.6" thickBot="1" x14ac:dyDescent="0.35">
      <c r="A212" s="294" t="s">
        <v>109</v>
      </c>
      <c r="B212" s="295"/>
      <c r="C212" s="295"/>
      <c r="D212" s="295"/>
      <c r="E212" s="295"/>
      <c r="F212" s="295"/>
      <c r="G212" s="295"/>
      <c r="H212" s="295"/>
    </row>
    <row r="213" spans="1:8" x14ac:dyDescent="0.3">
      <c r="A213" s="368" t="s">
        <v>13</v>
      </c>
      <c r="B213" s="369"/>
      <c r="C213" s="369"/>
      <c r="D213" s="369"/>
      <c r="E213" s="369"/>
      <c r="F213" s="369"/>
      <c r="G213" s="369"/>
      <c r="H213" s="370"/>
    </row>
    <row r="214" spans="1:8" x14ac:dyDescent="0.3">
      <c r="A214" s="348" t="s">
        <v>282</v>
      </c>
      <c r="B214" s="349"/>
      <c r="C214" s="349"/>
      <c r="D214" s="349"/>
      <c r="E214" s="349"/>
      <c r="F214" s="349"/>
      <c r="G214" s="349"/>
      <c r="H214" s="350"/>
    </row>
    <row r="215" spans="1:8" x14ac:dyDescent="0.3">
      <c r="A215" s="362" t="s">
        <v>283</v>
      </c>
      <c r="B215" s="363"/>
      <c r="C215" s="363"/>
      <c r="D215" s="363"/>
      <c r="E215" s="363"/>
      <c r="F215" s="363"/>
      <c r="G215" s="363"/>
      <c r="H215" s="364"/>
    </row>
    <row r="216" spans="1:8" x14ac:dyDescent="0.3">
      <c r="A216" s="362" t="s">
        <v>284</v>
      </c>
      <c r="B216" s="363"/>
      <c r="C216" s="363"/>
      <c r="D216" s="363"/>
      <c r="E216" s="363"/>
      <c r="F216" s="363"/>
      <c r="G216" s="363"/>
      <c r="H216" s="364"/>
    </row>
    <row r="217" spans="1:8" x14ac:dyDescent="0.3">
      <c r="A217" s="362" t="s">
        <v>285</v>
      </c>
      <c r="B217" s="363"/>
      <c r="C217" s="363"/>
      <c r="D217" s="363"/>
      <c r="E217" s="363"/>
      <c r="F217" s="363"/>
      <c r="G217" s="363"/>
      <c r="H217" s="364"/>
    </row>
    <row r="218" spans="1:8" x14ac:dyDescent="0.3">
      <c r="A218" s="362" t="s">
        <v>286</v>
      </c>
      <c r="B218" s="363"/>
      <c r="C218" s="363"/>
      <c r="D218" s="363"/>
      <c r="E218" s="363"/>
      <c r="F218" s="363"/>
      <c r="G218" s="363"/>
      <c r="H218" s="364"/>
    </row>
    <row r="219" spans="1:8" x14ac:dyDescent="0.3">
      <c r="A219" s="362" t="s">
        <v>287</v>
      </c>
      <c r="B219" s="363"/>
      <c r="C219" s="363"/>
      <c r="D219" s="363"/>
      <c r="E219" s="363"/>
      <c r="F219" s="363"/>
      <c r="G219" s="363"/>
      <c r="H219" s="364"/>
    </row>
    <row r="220" spans="1:8" x14ac:dyDescent="0.3">
      <c r="A220" s="362" t="s">
        <v>273</v>
      </c>
      <c r="B220" s="363"/>
      <c r="C220" s="363"/>
      <c r="D220" s="363"/>
      <c r="E220" s="363"/>
      <c r="F220" s="363"/>
      <c r="G220" s="363"/>
      <c r="H220" s="364"/>
    </row>
    <row r="221" spans="1:8" ht="15" thickBot="1" x14ac:dyDescent="0.35">
      <c r="A221" s="371" t="s">
        <v>99</v>
      </c>
      <c r="B221" s="372"/>
      <c r="C221" s="372"/>
      <c r="D221" s="372"/>
      <c r="E221" s="372"/>
      <c r="F221" s="372"/>
      <c r="G221" s="372"/>
      <c r="H221" s="373"/>
    </row>
    <row r="222" spans="1:8" ht="41.4" x14ac:dyDescent="0.3">
      <c r="A222" s="82" t="s">
        <v>0</v>
      </c>
      <c r="B222" s="83" t="s">
        <v>1</v>
      </c>
      <c r="C222" s="198" t="s">
        <v>10</v>
      </c>
      <c r="D222" s="84" t="s">
        <v>2</v>
      </c>
      <c r="E222" s="84" t="s">
        <v>4</v>
      </c>
      <c r="F222" s="84" t="s">
        <v>3</v>
      </c>
      <c r="G222" s="84" t="s">
        <v>8</v>
      </c>
      <c r="H222" s="84" t="s">
        <v>100</v>
      </c>
    </row>
    <row r="223" spans="1:8" ht="27.6" x14ac:dyDescent="0.3">
      <c r="A223" s="5">
        <v>1</v>
      </c>
      <c r="B223" s="174" t="s">
        <v>288</v>
      </c>
      <c r="C223" s="218" t="s">
        <v>289</v>
      </c>
      <c r="D223" s="176" t="s">
        <v>11</v>
      </c>
      <c r="E223" s="94">
        <v>1</v>
      </c>
      <c r="F223" s="177" t="s">
        <v>290</v>
      </c>
      <c r="G223" s="94">
        <v>6</v>
      </c>
      <c r="H223" s="59" t="s">
        <v>103</v>
      </c>
    </row>
    <row r="224" spans="1:8" ht="27.6" x14ac:dyDescent="0.3">
      <c r="A224" s="5">
        <v>2</v>
      </c>
      <c r="B224" s="174" t="s">
        <v>291</v>
      </c>
      <c r="C224" s="219" t="s">
        <v>292</v>
      </c>
      <c r="D224" s="169" t="s">
        <v>7</v>
      </c>
      <c r="E224" s="94">
        <v>1</v>
      </c>
      <c r="F224" s="177" t="s">
        <v>290</v>
      </c>
      <c r="G224" s="94">
        <v>6</v>
      </c>
      <c r="H224" s="59" t="s">
        <v>103</v>
      </c>
    </row>
    <row r="225" spans="1:8" ht="27.6" x14ac:dyDescent="0.3">
      <c r="A225" s="5">
        <v>3</v>
      </c>
      <c r="B225" s="174" t="s">
        <v>293</v>
      </c>
      <c r="C225" s="219" t="s">
        <v>294</v>
      </c>
      <c r="D225" s="176" t="s">
        <v>11</v>
      </c>
      <c r="E225" s="94">
        <v>1</v>
      </c>
      <c r="F225" s="177" t="s">
        <v>290</v>
      </c>
      <c r="G225" s="94">
        <v>6</v>
      </c>
      <c r="H225" s="53" t="s">
        <v>103</v>
      </c>
    </row>
    <row r="226" spans="1:8" ht="27.6" x14ac:dyDescent="0.3">
      <c r="A226" s="5">
        <v>4</v>
      </c>
      <c r="B226" s="174" t="s">
        <v>295</v>
      </c>
      <c r="C226" s="219" t="s">
        <v>296</v>
      </c>
      <c r="D226" s="176" t="s">
        <v>11</v>
      </c>
      <c r="E226" s="94">
        <v>1</v>
      </c>
      <c r="F226" s="177" t="s">
        <v>290</v>
      </c>
      <c r="G226" s="94">
        <v>6</v>
      </c>
      <c r="H226" s="59" t="s">
        <v>103</v>
      </c>
    </row>
    <row r="227" spans="1:8" ht="27.6" x14ac:dyDescent="0.3">
      <c r="A227" s="5">
        <v>5</v>
      </c>
      <c r="B227" s="174" t="s">
        <v>297</v>
      </c>
      <c r="C227" s="219" t="s">
        <v>298</v>
      </c>
      <c r="D227" s="176" t="s">
        <v>11</v>
      </c>
      <c r="E227" s="178">
        <v>1</v>
      </c>
      <c r="F227" s="170" t="s">
        <v>290</v>
      </c>
      <c r="G227" s="178">
        <v>6</v>
      </c>
      <c r="H227" s="59" t="s">
        <v>103</v>
      </c>
    </row>
    <row r="228" spans="1:8" ht="27.6" x14ac:dyDescent="0.3">
      <c r="A228" s="5">
        <v>6</v>
      </c>
      <c r="B228" s="174" t="s">
        <v>299</v>
      </c>
      <c r="C228" s="219" t="s">
        <v>300</v>
      </c>
      <c r="D228" s="176" t="s">
        <v>11</v>
      </c>
      <c r="E228" s="178">
        <v>1</v>
      </c>
      <c r="F228" s="170" t="s">
        <v>290</v>
      </c>
      <c r="G228" s="178">
        <v>6</v>
      </c>
      <c r="H228" s="59" t="s">
        <v>242</v>
      </c>
    </row>
    <row r="229" spans="1:8" ht="27.6" x14ac:dyDescent="0.3">
      <c r="A229" s="5">
        <v>7</v>
      </c>
      <c r="B229" s="174" t="s">
        <v>301</v>
      </c>
      <c r="C229" s="219" t="s">
        <v>302</v>
      </c>
      <c r="D229" s="176" t="s">
        <v>11</v>
      </c>
      <c r="E229" s="178">
        <v>1</v>
      </c>
      <c r="F229" s="170" t="s">
        <v>290</v>
      </c>
      <c r="G229" s="178">
        <v>6</v>
      </c>
      <c r="H229" s="59" t="s">
        <v>242</v>
      </c>
    </row>
    <row r="230" spans="1:8" ht="41.4" x14ac:dyDescent="0.3">
      <c r="A230" s="5">
        <v>8</v>
      </c>
      <c r="B230" s="174" t="s">
        <v>303</v>
      </c>
      <c r="C230" s="219" t="s">
        <v>304</v>
      </c>
      <c r="D230" s="176" t="s">
        <v>11</v>
      </c>
      <c r="E230" s="178">
        <v>1</v>
      </c>
      <c r="F230" s="170" t="s">
        <v>290</v>
      </c>
      <c r="G230" s="178">
        <v>6</v>
      </c>
      <c r="H230" s="59" t="s">
        <v>242</v>
      </c>
    </row>
    <row r="231" spans="1:8" ht="27.6" x14ac:dyDescent="0.3">
      <c r="A231" s="5">
        <v>9</v>
      </c>
      <c r="B231" s="175" t="s">
        <v>305</v>
      </c>
      <c r="C231" s="218" t="s">
        <v>306</v>
      </c>
      <c r="D231" s="176" t="s">
        <v>11</v>
      </c>
      <c r="E231" s="178">
        <v>1</v>
      </c>
      <c r="F231" s="170" t="s">
        <v>290</v>
      </c>
      <c r="G231" s="178">
        <v>6</v>
      </c>
      <c r="H231" s="59" t="s">
        <v>242</v>
      </c>
    </row>
    <row r="232" spans="1:8" ht="27.6" x14ac:dyDescent="0.3">
      <c r="A232" s="5">
        <v>10</v>
      </c>
      <c r="B232" s="174" t="s">
        <v>307</v>
      </c>
      <c r="C232" s="219" t="s">
        <v>308</v>
      </c>
      <c r="D232" s="176" t="s">
        <v>11</v>
      </c>
      <c r="E232" s="178">
        <v>1</v>
      </c>
      <c r="F232" s="170" t="s">
        <v>290</v>
      </c>
      <c r="G232" s="178">
        <v>6</v>
      </c>
      <c r="H232" s="59" t="s">
        <v>242</v>
      </c>
    </row>
    <row r="233" spans="1:8" ht="27.6" x14ac:dyDescent="0.3">
      <c r="A233" s="5">
        <v>11</v>
      </c>
      <c r="B233" s="174" t="s">
        <v>309</v>
      </c>
      <c r="C233" s="219" t="s">
        <v>310</v>
      </c>
      <c r="D233" s="176" t="s">
        <v>11</v>
      </c>
      <c r="E233" s="178">
        <v>1</v>
      </c>
      <c r="F233" s="170" t="s">
        <v>290</v>
      </c>
      <c r="G233" s="178">
        <v>6</v>
      </c>
      <c r="H233" s="59" t="s">
        <v>242</v>
      </c>
    </row>
    <row r="234" spans="1:8" ht="27.6" x14ac:dyDescent="0.3">
      <c r="A234" s="5">
        <v>12</v>
      </c>
      <c r="B234" s="174" t="s">
        <v>311</v>
      </c>
      <c r="C234" s="219" t="s">
        <v>312</v>
      </c>
      <c r="D234" s="176" t="s">
        <v>11</v>
      </c>
      <c r="E234" s="178">
        <v>1</v>
      </c>
      <c r="F234" s="170" t="s">
        <v>290</v>
      </c>
      <c r="G234" s="178">
        <v>6</v>
      </c>
      <c r="H234" s="59" t="s">
        <v>242</v>
      </c>
    </row>
    <row r="235" spans="1:8" ht="41.4" x14ac:dyDescent="0.3">
      <c r="A235" s="5">
        <v>13</v>
      </c>
      <c r="B235" s="172" t="s">
        <v>313</v>
      </c>
      <c r="C235" s="219" t="s">
        <v>314</v>
      </c>
      <c r="D235" s="176" t="s">
        <v>11</v>
      </c>
      <c r="E235" s="178">
        <v>1</v>
      </c>
      <c r="F235" s="170" t="s">
        <v>290</v>
      </c>
      <c r="G235" s="178">
        <v>6</v>
      </c>
      <c r="H235" s="59" t="s">
        <v>242</v>
      </c>
    </row>
    <row r="236" spans="1:8" ht="27.6" x14ac:dyDescent="0.3">
      <c r="A236" s="179">
        <v>14</v>
      </c>
      <c r="B236" s="180" t="s">
        <v>315</v>
      </c>
      <c r="C236" s="220" t="s">
        <v>316</v>
      </c>
      <c r="D236" s="181" t="s">
        <v>11</v>
      </c>
      <c r="E236" s="182">
        <v>1</v>
      </c>
      <c r="F236" s="183" t="s">
        <v>290</v>
      </c>
      <c r="G236" s="182">
        <v>6</v>
      </c>
      <c r="H236" s="184" t="s">
        <v>242</v>
      </c>
    </row>
    <row r="237" spans="1:8" ht="27.6" x14ac:dyDescent="0.3">
      <c r="A237" s="5">
        <v>15</v>
      </c>
      <c r="B237" s="174" t="s">
        <v>317</v>
      </c>
      <c r="C237" s="219" t="s">
        <v>318</v>
      </c>
      <c r="D237" s="176" t="s">
        <v>11</v>
      </c>
      <c r="E237" s="178">
        <v>1</v>
      </c>
      <c r="F237" s="170" t="s">
        <v>290</v>
      </c>
      <c r="G237" s="178">
        <v>6</v>
      </c>
      <c r="H237" s="59" t="s">
        <v>242</v>
      </c>
    </row>
    <row r="238" spans="1:8" ht="27.6" x14ac:dyDescent="0.3">
      <c r="A238" s="5">
        <v>16</v>
      </c>
      <c r="B238" s="174" t="s">
        <v>319</v>
      </c>
      <c r="C238" s="219" t="s">
        <v>320</v>
      </c>
      <c r="D238" s="176" t="s">
        <v>11</v>
      </c>
      <c r="E238" s="178">
        <v>1</v>
      </c>
      <c r="F238" s="170" t="s">
        <v>290</v>
      </c>
      <c r="G238" s="178">
        <v>6</v>
      </c>
      <c r="H238" s="59" t="s">
        <v>242</v>
      </c>
    </row>
    <row r="239" spans="1:8" ht="27.6" x14ac:dyDescent="0.3">
      <c r="A239" s="5">
        <v>17</v>
      </c>
      <c r="B239" s="174" t="s">
        <v>321</v>
      </c>
      <c r="C239" s="219" t="s">
        <v>322</v>
      </c>
      <c r="D239" s="176" t="s">
        <v>11</v>
      </c>
      <c r="E239" s="178">
        <v>1</v>
      </c>
      <c r="F239" s="170" t="s">
        <v>290</v>
      </c>
      <c r="G239" s="178">
        <v>6</v>
      </c>
      <c r="H239" s="59" t="s">
        <v>242</v>
      </c>
    </row>
    <row r="240" spans="1:8" ht="27.6" x14ac:dyDescent="0.3">
      <c r="A240" s="5">
        <v>18</v>
      </c>
      <c r="B240" s="174" t="s">
        <v>323</v>
      </c>
      <c r="C240" s="218" t="s">
        <v>324</v>
      </c>
      <c r="D240" s="176" t="s">
        <v>11</v>
      </c>
      <c r="E240" s="178">
        <v>1</v>
      </c>
      <c r="F240" s="170" t="s">
        <v>290</v>
      </c>
      <c r="G240" s="178">
        <v>6</v>
      </c>
      <c r="H240" s="59" t="s">
        <v>103</v>
      </c>
    </row>
    <row r="241" spans="1:8" ht="55.2" x14ac:dyDescent="0.3">
      <c r="A241" s="5">
        <v>19</v>
      </c>
      <c r="B241" s="174" t="s">
        <v>325</v>
      </c>
      <c r="C241" s="219" t="s">
        <v>326</v>
      </c>
      <c r="D241" s="176" t="s">
        <v>11</v>
      </c>
      <c r="E241" s="178">
        <v>1</v>
      </c>
      <c r="F241" s="170" t="s">
        <v>290</v>
      </c>
      <c r="G241" s="178">
        <v>6</v>
      </c>
      <c r="H241" s="59" t="s">
        <v>103</v>
      </c>
    </row>
    <row r="242" spans="1:8" ht="55.2" x14ac:dyDescent="0.3">
      <c r="A242" s="5">
        <v>20</v>
      </c>
      <c r="B242" s="174" t="s">
        <v>327</v>
      </c>
      <c r="C242" s="219" t="s">
        <v>328</v>
      </c>
      <c r="D242" s="176" t="s">
        <v>11</v>
      </c>
      <c r="E242" s="178">
        <v>1</v>
      </c>
      <c r="F242" s="170" t="s">
        <v>290</v>
      </c>
      <c r="G242" s="178">
        <v>6</v>
      </c>
      <c r="H242" s="59" t="s">
        <v>103</v>
      </c>
    </row>
    <row r="243" spans="1:8" ht="27.6" x14ac:dyDescent="0.3">
      <c r="A243" s="5">
        <v>21</v>
      </c>
      <c r="B243" s="175" t="s">
        <v>329</v>
      </c>
      <c r="C243" s="218" t="s">
        <v>330</v>
      </c>
      <c r="D243" s="176" t="s">
        <v>11</v>
      </c>
      <c r="E243" s="185">
        <v>1</v>
      </c>
      <c r="F243" s="186" t="s">
        <v>290</v>
      </c>
      <c r="G243" s="185">
        <v>6</v>
      </c>
      <c r="H243" s="187" t="s">
        <v>242</v>
      </c>
    </row>
    <row r="244" spans="1:8" ht="27.6" x14ac:dyDescent="0.3">
      <c r="A244" s="5">
        <v>22</v>
      </c>
      <c r="B244" s="174" t="s">
        <v>331</v>
      </c>
      <c r="C244" s="219" t="s">
        <v>332</v>
      </c>
      <c r="D244" s="176" t="s">
        <v>11</v>
      </c>
      <c r="E244" s="178">
        <v>1</v>
      </c>
      <c r="F244" s="170" t="s">
        <v>290</v>
      </c>
      <c r="G244" s="178">
        <v>6</v>
      </c>
      <c r="H244" s="59" t="s">
        <v>242</v>
      </c>
    </row>
    <row r="245" spans="1:8" ht="27.6" x14ac:dyDescent="0.3">
      <c r="A245" s="5">
        <v>23</v>
      </c>
      <c r="B245" s="174" t="s">
        <v>333</v>
      </c>
      <c r="C245" s="219" t="s">
        <v>334</v>
      </c>
      <c r="D245" s="176" t="s">
        <v>11</v>
      </c>
      <c r="E245" s="178">
        <v>1</v>
      </c>
      <c r="F245" s="170" t="s">
        <v>290</v>
      </c>
      <c r="G245" s="178">
        <v>6</v>
      </c>
      <c r="H245" s="59" t="s">
        <v>242</v>
      </c>
    </row>
    <row r="246" spans="1:8" ht="27.6" x14ac:dyDescent="0.3">
      <c r="A246" s="5">
        <v>24</v>
      </c>
      <c r="B246" s="174" t="s">
        <v>335</v>
      </c>
      <c r="C246" s="219" t="s">
        <v>336</v>
      </c>
      <c r="D246" s="176" t="s">
        <v>11</v>
      </c>
      <c r="E246" s="178">
        <v>1</v>
      </c>
      <c r="F246" s="170" t="s">
        <v>290</v>
      </c>
      <c r="G246" s="178">
        <v>6</v>
      </c>
      <c r="H246" s="59" t="s">
        <v>242</v>
      </c>
    </row>
    <row r="247" spans="1:8" ht="27.6" x14ac:dyDescent="0.3">
      <c r="A247" s="5">
        <v>25</v>
      </c>
      <c r="B247" s="174" t="s">
        <v>337</v>
      </c>
      <c r="C247" s="219" t="s">
        <v>338</v>
      </c>
      <c r="D247" s="176" t="s">
        <v>11</v>
      </c>
      <c r="E247" s="178">
        <v>1</v>
      </c>
      <c r="F247" s="170" t="s">
        <v>290</v>
      </c>
      <c r="G247" s="178">
        <v>6</v>
      </c>
      <c r="H247" s="59" t="s">
        <v>242</v>
      </c>
    </row>
    <row r="248" spans="1:8" ht="55.2" x14ac:dyDescent="0.3">
      <c r="A248" s="5">
        <v>26</v>
      </c>
      <c r="B248" s="174" t="s">
        <v>339</v>
      </c>
      <c r="C248" s="219" t="s">
        <v>340</v>
      </c>
      <c r="D248" s="176" t="s">
        <v>11</v>
      </c>
      <c r="E248" s="178">
        <v>1</v>
      </c>
      <c r="F248" s="170" t="s">
        <v>290</v>
      </c>
      <c r="G248" s="178">
        <v>6</v>
      </c>
      <c r="H248" s="59" t="s">
        <v>103</v>
      </c>
    </row>
    <row r="249" spans="1:8" ht="27.6" x14ac:dyDescent="0.3">
      <c r="A249" s="5">
        <v>27</v>
      </c>
      <c r="B249" s="174" t="s">
        <v>341</v>
      </c>
      <c r="C249" s="219" t="s">
        <v>342</v>
      </c>
      <c r="D249" s="176" t="s">
        <v>11</v>
      </c>
      <c r="E249" s="178">
        <v>1</v>
      </c>
      <c r="F249" s="170" t="s">
        <v>290</v>
      </c>
      <c r="G249" s="178">
        <v>6</v>
      </c>
      <c r="H249" s="59" t="s">
        <v>242</v>
      </c>
    </row>
    <row r="250" spans="1:8" ht="27.6" x14ac:dyDescent="0.3">
      <c r="A250" s="5">
        <v>28</v>
      </c>
      <c r="B250" s="174" t="s">
        <v>343</v>
      </c>
      <c r="C250" s="219" t="s">
        <v>344</v>
      </c>
      <c r="D250" s="176" t="s">
        <v>11</v>
      </c>
      <c r="E250" s="178">
        <v>1</v>
      </c>
      <c r="F250" s="170" t="s">
        <v>290</v>
      </c>
      <c r="G250" s="178">
        <v>6</v>
      </c>
      <c r="H250" s="59" t="s">
        <v>103</v>
      </c>
    </row>
    <row r="251" spans="1:8" ht="41.4" x14ac:dyDescent="0.3">
      <c r="A251" s="5">
        <v>29</v>
      </c>
      <c r="B251" s="175" t="s">
        <v>345</v>
      </c>
      <c r="C251" s="218" t="s">
        <v>346</v>
      </c>
      <c r="D251" s="176" t="s">
        <v>11</v>
      </c>
      <c r="E251" s="185">
        <v>1</v>
      </c>
      <c r="F251" s="186" t="s">
        <v>290</v>
      </c>
      <c r="G251" s="185">
        <v>6</v>
      </c>
      <c r="H251" s="187" t="s">
        <v>103</v>
      </c>
    </row>
    <row r="252" spans="1:8" ht="27.6" x14ac:dyDescent="0.3">
      <c r="A252" s="5">
        <v>30</v>
      </c>
      <c r="B252" s="174" t="s">
        <v>347</v>
      </c>
      <c r="C252" s="219" t="s">
        <v>348</v>
      </c>
      <c r="D252" s="176" t="s">
        <v>11</v>
      </c>
      <c r="E252" s="178">
        <v>1</v>
      </c>
      <c r="F252" s="170" t="s">
        <v>290</v>
      </c>
      <c r="G252" s="178">
        <v>6</v>
      </c>
      <c r="H252" s="59" t="s">
        <v>242</v>
      </c>
    </row>
    <row r="253" spans="1:8" ht="41.4" x14ac:dyDescent="0.3">
      <c r="A253" s="5">
        <v>31</v>
      </c>
      <c r="B253" s="174" t="s">
        <v>349</v>
      </c>
      <c r="C253" s="219" t="s">
        <v>350</v>
      </c>
      <c r="D253" s="176" t="s">
        <v>11</v>
      </c>
      <c r="E253" s="178">
        <v>1</v>
      </c>
      <c r="F253" s="170" t="s">
        <v>290</v>
      </c>
      <c r="G253" s="178">
        <v>6</v>
      </c>
      <c r="H253" s="59" t="s">
        <v>242</v>
      </c>
    </row>
    <row r="254" spans="1:8" ht="27.6" x14ac:dyDescent="0.3">
      <c r="A254" s="5">
        <v>32</v>
      </c>
      <c r="B254" s="174" t="s">
        <v>351</v>
      </c>
      <c r="C254" s="219" t="s">
        <v>352</v>
      </c>
      <c r="D254" s="176" t="s">
        <v>11</v>
      </c>
      <c r="E254" s="178">
        <v>1</v>
      </c>
      <c r="F254" s="170" t="s">
        <v>290</v>
      </c>
      <c r="G254" s="178">
        <v>6</v>
      </c>
      <c r="H254" s="59" t="s">
        <v>103</v>
      </c>
    </row>
    <row r="255" spans="1:8" ht="41.4" x14ac:dyDescent="0.3">
      <c r="A255" s="5">
        <v>33</v>
      </c>
      <c r="B255" s="174" t="s">
        <v>353</v>
      </c>
      <c r="C255" s="54" t="s">
        <v>354</v>
      </c>
      <c r="D255" s="176" t="s">
        <v>11</v>
      </c>
      <c r="E255" s="170">
        <v>1</v>
      </c>
      <c r="F255" s="170" t="s">
        <v>290</v>
      </c>
      <c r="G255" s="170">
        <v>6</v>
      </c>
      <c r="H255" s="53" t="s">
        <v>103</v>
      </c>
    </row>
    <row r="256" spans="1:8" ht="27.6" x14ac:dyDescent="0.3">
      <c r="A256" s="188">
        <v>34</v>
      </c>
      <c r="B256" s="174" t="s">
        <v>355</v>
      </c>
      <c r="C256" s="219" t="s">
        <v>356</v>
      </c>
      <c r="D256" s="176" t="s">
        <v>11</v>
      </c>
      <c r="E256" s="178">
        <v>1</v>
      </c>
      <c r="F256" s="170" t="s">
        <v>290</v>
      </c>
      <c r="G256" s="178">
        <v>6</v>
      </c>
      <c r="H256" s="55" t="s">
        <v>242</v>
      </c>
    </row>
    <row r="257" spans="1:8" ht="27.6" x14ac:dyDescent="0.3">
      <c r="A257" s="5">
        <v>35</v>
      </c>
      <c r="B257" s="174" t="s">
        <v>357</v>
      </c>
      <c r="C257" s="219" t="s">
        <v>358</v>
      </c>
      <c r="D257" s="176" t="s">
        <v>11</v>
      </c>
      <c r="E257" s="178">
        <v>1</v>
      </c>
      <c r="F257" s="170" t="s">
        <v>290</v>
      </c>
      <c r="G257" s="178">
        <v>6</v>
      </c>
      <c r="H257" s="55" t="s">
        <v>242</v>
      </c>
    </row>
    <row r="258" spans="1:8" ht="27.6" x14ac:dyDescent="0.3">
      <c r="A258" s="5">
        <v>36</v>
      </c>
      <c r="B258" s="174" t="s">
        <v>319</v>
      </c>
      <c r="C258" s="219" t="s">
        <v>320</v>
      </c>
      <c r="D258" s="176" t="s">
        <v>11</v>
      </c>
      <c r="E258" s="178">
        <v>1</v>
      </c>
      <c r="F258" s="170" t="s">
        <v>290</v>
      </c>
      <c r="G258" s="178">
        <v>6</v>
      </c>
      <c r="H258" s="55" t="s">
        <v>242</v>
      </c>
    </row>
    <row r="259" spans="1:8" ht="27.6" x14ac:dyDescent="0.3">
      <c r="A259" s="5">
        <v>37</v>
      </c>
      <c r="B259" s="174" t="s">
        <v>359</v>
      </c>
      <c r="C259" s="219" t="s">
        <v>360</v>
      </c>
      <c r="D259" s="176" t="s">
        <v>11</v>
      </c>
      <c r="E259" s="94">
        <v>1</v>
      </c>
      <c r="F259" s="169" t="s">
        <v>290</v>
      </c>
      <c r="G259" s="94">
        <v>6</v>
      </c>
      <c r="H259" s="55" t="s">
        <v>242</v>
      </c>
    </row>
    <row r="260" spans="1:8" ht="27.6" x14ac:dyDescent="0.3">
      <c r="A260" s="189">
        <v>38</v>
      </c>
      <c r="B260" s="175" t="s">
        <v>361</v>
      </c>
      <c r="C260" s="222" t="s">
        <v>362</v>
      </c>
      <c r="D260" s="176" t="s">
        <v>11</v>
      </c>
      <c r="E260" s="176">
        <v>1</v>
      </c>
      <c r="F260" s="171" t="s">
        <v>290</v>
      </c>
      <c r="G260" s="176">
        <v>6</v>
      </c>
      <c r="H260" s="190" t="s">
        <v>242</v>
      </c>
    </row>
    <row r="261" spans="1:8" ht="27.6" x14ac:dyDescent="0.3">
      <c r="A261" s="5">
        <v>39</v>
      </c>
      <c r="B261" s="174" t="s">
        <v>363</v>
      </c>
      <c r="C261" s="219" t="s">
        <v>364</v>
      </c>
      <c r="D261" s="176" t="s">
        <v>11</v>
      </c>
      <c r="E261" s="94">
        <v>1</v>
      </c>
      <c r="F261" s="169" t="s">
        <v>290</v>
      </c>
      <c r="G261" s="94">
        <v>6</v>
      </c>
      <c r="H261" s="55" t="s">
        <v>242</v>
      </c>
    </row>
    <row r="262" spans="1:8" ht="27.6" x14ac:dyDescent="0.3">
      <c r="A262" s="5">
        <v>40</v>
      </c>
      <c r="B262" s="174" t="s">
        <v>365</v>
      </c>
      <c r="C262" s="219" t="s">
        <v>366</v>
      </c>
      <c r="D262" s="176" t="s">
        <v>11</v>
      </c>
      <c r="E262" s="94">
        <v>1</v>
      </c>
      <c r="F262" s="169" t="s">
        <v>290</v>
      </c>
      <c r="G262" s="94">
        <v>6</v>
      </c>
      <c r="H262" s="55" t="s">
        <v>242</v>
      </c>
    </row>
    <row r="263" spans="1:8" ht="27.6" x14ac:dyDescent="0.3">
      <c r="A263" s="5">
        <v>41</v>
      </c>
      <c r="B263" s="174" t="s">
        <v>367</v>
      </c>
      <c r="C263" s="219" t="s">
        <v>368</v>
      </c>
      <c r="D263" s="176" t="s">
        <v>11</v>
      </c>
      <c r="E263" s="94">
        <v>1</v>
      </c>
      <c r="F263" s="169" t="s">
        <v>290</v>
      </c>
      <c r="G263" s="94">
        <v>6</v>
      </c>
      <c r="H263" s="55" t="s">
        <v>242</v>
      </c>
    </row>
    <row r="264" spans="1:8" ht="27.6" x14ac:dyDescent="0.3">
      <c r="A264" s="5">
        <v>42</v>
      </c>
      <c r="B264" s="174" t="s">
        <v>369</v>
      </c>
      <c r="C264" s="219" t="s">
        <v>370</v>
      </c>
      <c r="D264" s="176" t="s">
        <v>11</v>
      </c>
      <c r="E264" s="94">
        <v>1</v>
      </c>
      <c r="F264" s="169" t="s">
        <v>290</v>
      </c>
      <c r="G264" s="94">
        <v>6</v>
      </c>
      <c r="H264" s="55" t="s">
        <v>242</v>
      </c>
    </row>
    <row r="265" spans="1:8" ht="27.6" x14ac:dyDescent="0.3">
      <c r="A265" s="5">
        <v>43</v>
      </c>
      <c r="B265" s="175" t="s">
        <v>371</v>
      </c>
      <c r="C265" s="218" t="s">
        <v>372</v>
      </c>
      <c r="D265" s="176" t="s">
        <v>11</v>
      </c>
      <c r="E265" s="176">
        <v>1</v>
      </c>
      <c r="F265" s="171" t="s">
        <v>290</v>
      </c>
      <c r="G265" s="176">
        <v>6</v>
      </c>
      <c r="H265" s="190" t="s">
        <v>242</v>
      </c>
    </row>
    <row r="266" spans="1:8" ht="27.6" x14ac:dyDescent="0.3">
      <c r="A266" s="5">
        <v>44</v>
      </c>
      <c r="B266" s="175" t="s">
        <v>373</v>
      </c>
      <c r="C266" s="218" t="s">
        <v>374</v>
      </c>
      <c r="D266" s="176" t="s">
        <v>11</v>
      </c>
      <c r="E266" s="176">
        <v>1</v>
      </c>
      <c r="F266" s="171" t="s">
        <v>290</v>
      </c>
      <c r="G266" s="176">
        <v>6</v>
      </c>
      <c r="H266" s="190" t="s">
        <v>242</v>
      </c>
    </row>
    <row r="267" spans="1:8" ht="27.6" x14ac:dyDescent="0.3">
      <c r="A267" s="5">
        <v>45</v>
      </c>
      <c r="B267" s="174" t="s">
        <v>375</v>
      </c>
      <c r="C267" s="219" t="s">
        <v>376</v>
      </c>
      <c r="D267" s="176" t="s">
        <v>11</v>
      </c>
      <c r="E267" s="94">
        <v>1</v>
      </c>
      <c r="F267" s="169" t="s">
        <v>290</v>
      </c>
      <c r="G267" s="94">
        <v>6</v>
      </c>
      <c r="H267" s="55" t="s">
        <v>242</v>
      </c>
    </row>
    <row r="268" spans="1:8" ht="27.6" x14ac:dyDescent="0.3">
      <c r="A268" s="5">
        <v>46</v>
      </c>
      <c r="B268" s="174" t="s">
        <v>377</v>
      </c>
      <c r="C268" s="219" t="s">
        <v>378</v>
      </c>
      <c r="D268" s="176" t="s">
        <v>11</v>
      </c>
      <c r="E268" s="94">
        <v>1</v>
      </c>
      <c r="F268" s="169" t="s">
        <v>290</v>
      </c>
      <c r="G268" s="94">
        <v>6</v>
      </c>
      <c r="H268" s="55" t="s">
        <v>242</v>
      </c>
    </row>
    <row r="269" spans="1:8" ht="21.6" thickBot="1" x14ac:dyDescent="0.35">
      <c r="A269" s="294" t="s">
        <v>15</v>
      </c>
      <c r="B269" s="295"/>
      <c r="C269" s="295"/>
      <c r="D269" s="295"/>
      <c r="E269" s="295"/>
      <c r="F269" s="295"/>
      <c r="G269" s="295"/>
      <c r="H269" s="295"/>
    </row>
    <row r="270" spans="1:8" x14ac:dyDescent="0.3">
      <c r="A270" s="368" t="s">
        <v>13</v>
      </c>
      <c r="B270" s="369"/>
      <c r="C270" s="369"/>
      <c r="D270" s="369"/>
      <c r="E270" s="369"/>
      <c r="F270" s="369"/>
      <c r="G270" s="369"/>
      <c r="H270" s="370"/>
    </row>
    <row r="271" spans="1:8" x14ac:dyDescent="0.3">
      <c r="A271" s="348" t="s">
        <v>379</v>
      </c>
      <c r="B271" s="349"/>
      <c r="C271" s="349"/>
      <c r="D271" s="349"/>
      <c r="E271" s="349"/>
      <c r="F271" s="349"/>
      <c r="G271" s="349"/>
      <c r="H271" s="350"/>
    </row>
    <row r="272" spans="1:8" x14ac:dyDescent="0.3">
      <c r="A272" s="348" t="s">
        <v>269</v>
      </c>
      <c r="B272" s="349"/>
      <c r="C272" s="349"/>
      <c r="D272" s="349"/>
      <c r="E272" s="349"/>
      <c r="F272" s="349"/>
      <c r="G272" s="349"/>
      <c r="H272" s="350"/>
    </row>
    <row r="273" spans="1:8" x14ac:dyDescent="0.3">
      <c r="A273" s="348" t="s">
        <v>380</v>
      </c>
      <c r="B273" s="349"/>
      <c r="C273" s="349"/>
      <c r="D273" s="349"/>
      <c r="E273" s="349"/>
      <c r="F273" s="349"/>
      <c r="G273" s="349"/>
      <c r="H273" s="350"/>
    </row>
    <row r="274" spans="1:8" x14ac:dyDescent="0.3">
      <c r="A274" s="348" t="s">
        <v>187</v>
      </c>
      <c r="B274" s="349"/>
      <c r="C274" s="349"/>
      <c r="D274" s="349"/>
      <c r="E274" s="349"/>
      <c r="F274" s="349"/>
      <c r="G274" s="349"/>
      <c r="H274" s="350"/>
    </row>
    <row r="275" spans="1:8" x14ac:dyDescent="0.3">
      <c r="A275" s="348" t="s">
        <v>271</v>
      </c>
      <c r="B275" s="349"/>
      <c r="C275" s="349"/>
      <c r="D275" s="349"/>
      <c r="E275" s="349"/>
      <c r="F275" s="349"/>
      <c r="G275" s="349"/>
      <c r="H275" s="350"/>
    </row>
    <row r="276" spans="1:8" x14ac:dyDescent="0.3">
      <c r="A276" s="348" t="s">
        <v>381</v>
      </c>
      <c r="B276" s="349"/>
      <c r="C276" s="349"/>
      <c r="D276" s="349"/>
      <c r="E276" s="349"/>
      <c r="F276" s="349"/>
      <c r="G276" s="349"/>
      <c r="H276" s="350"/>
    </row>
    <row r="277" spans="1:8" x14ac:dyDescent="0.3">
      <c r="A277" s="348" t="s">
        <v>98</v>
      </c>
      <c r="B277" s="349"/>
      <c r="C277" s="349"/>
      <c r="D277" s="349"/>
      <c r="E277" s="349"/>
      <c r="F277" s="349"/>
      <c r="G277" s="349"/>
      <c r="H277" s="350"/>
    </row>
    <row r="278" spans="1:8" ht="15" thickBot="1" x14ac:dyDescent="0.35">
      <c r="A278" s="365" t="s">
        <v>99</v>
      </c>
      <c r="B278" s="366"/>
      <c r="C278" s="366"/>
      <c r="D278" s="366"/>
      <c r="E278" s="366"/>
      <c r="F278" s="366"/>
      <c r="G278" s="366"/>
      <c r="H278" s="367"/>
    </row>
    <row r="279" spans="1:8" ht="41.4" x14ac:dyDescent="0.3">
      <c r="A279" s="82" t="s">
        <v>0</v>
      </c>
      <c r="B279" s="83" t="s">
        <v>1</v>
      </c>
      <c r="C279" s="198" t="s">
        <v>10</v>
      </c>
      <c r="D279" s="84" t="s">
        <v>2</v>
      </c>
      <c r="E279" s="84" t="s">
        <v>4</v>
      </c>
      <c r="F279" s="84" t="s">
        <v>3</v>
      </c>
      <c r="G279" s="84" t="s">
        <v>8</v>
      </c>
      <c r="H279" s="84" t="s">
        <v>100</v>
      </c>
    </row>
    <row r="280" spans="1:8" ht="41.4" x14ac:dyDescent="0.3">
      <c r="A280" s="189">
        <v>1</v>
      </c>
      <c r="B280" s="175" t="s">
        <v>382</v>
      </c>
      <c r="C280" s="218" t="s">
        <v>383</v>
      </c>
      <c r="D280" s="171" t="s">
        <v>5</v>
      </c>
      <c r="E280" s="176">
        <v>1</v>
      </c>
      <c r="F280" s="191" t="s">
        <v>6</v>
      </c>
      <c r="G280" s="176">
        <v>1</v>
      </c>
      <c r="H280" s="171" t="s">
        <v>103</v>
      </c>
    </row>
    <row r="281" spans="1:8" x14ac:dyDescent="0.3">
      <c r="A281" s="189">
        <v>2</v>
      </c>
      <c r="B281" s="175" t="s">
        <v>384</v>
      </c>
      <c r="C281" s="221" t="s">
        <v>385</v>
      </c>
      <c r="D281" s="171" t="s">
        <v>5</v>
      </c>
      <c r="E281" s="176">
        <v>1</v>
      </c>
      <c r="F281" s="191" t="s">
        <v>6</v>
      </c>
      <c r="G281" s="176">
        <v>1</v>
      </c>
      <c r="H281" s="171" t="s">
        <v>103</v>
      </c>
    </row>
    <row r="282" spans="1:8" x14ac:dyDescent="0.3">
      <c r="A282" s="192">
        <v>3</v>
      </c>
      <c r="B282" s="193" t="s">
        <v>386</v>
      </c>
      <c r="C282" s="10" t="s">
        <v>387</v>
      </c>
      <c r="D282" s="194" t="s">
        <v>7</v>
      </c>
      <c r="E282" s="191">
        <v>1</v>
      </c>
      <c r="F282" s="191" t="s">
        <v>6</v>
      </c>
      <c r="G282" s="171">
        <v>1</v>
      </c>
      <c r="H282" s="171" t="s">
        <v>103</v>
      </c>
    </row>
    <row r="283" spans="1:8" x14ac:dyDescent="0.3">
      <c r="A283" s="195">
        <v>4</v>
      </c>
      <c r="B283" s="193" t="s">
        <v>388</v>
      </c>
      <c r="C283" s="10" t="s">
        <v>389</v>
      </c>
      <c r="D283" s="194" t="s">
        <v>7</v>
      </c>
      <c r="E283" s="8">
        <v>1</v>
      </c>
      <c r="F283" s="9" t="s">
        <v>6</v>
      </c>
      <c r="G283" s="8">
        <v>1</v>
      </c>
      <c r="H283" s="171" t="s">
        <v>103</v>
      </c>
    </row>
    <row r="284" spans="1:8" x14ac:dyDescent="0.3">
      <c r="A284" s="192">
        <v>5</v>
      </c>
      <c r="B284" s="196" t="s">
        <v>390</v>
      </c>
      <c r="C284" s="223" t="s">
        <v>391</v>
      </c>
      <c r="D284" s="194" t="s">
        <v>7</v>
      </c>
      <c r="E284" s="8">
        <v>1</v>
      </c>
      <c r="F284" s="9" t="s">
        <v>6</v>
      </c>
      <c r="G284" s="8">
        <v>1</v>
      </c>
      <c r="H284" s="171" t="s">
        <v>103</v>
      </c>
    </row>
    <row r="285" spans="1:8" ht="21" x14ac:dyDescent="0.3">
      <c r="A285" s="343" t="s">
        <v>14</v>
      </c>
      <c r="B285" s="344"/>
      <c r="C285" s="344"/>
      <c r="D285" s="344"/>
      <c r="E285" s="344"/>
      <c r="F285" s="344"/>
      <c r="G285" s="344"/>
      <c r="H285" s="344"/>
    </row>
    <row r="286" spans="1:8" ht="41.4" x14ac:dyDescent="0.3">
      <c r="A286" s="107" t="s">
        <v>0</v>
      </c>
      <c r="B286" s="94" t="s">
        <v>1</v>
      </c>
      <c r="C286" s="5" t="s">
        <v>10</v>
      </c>
      <c r="D286" s="94" t="s">
        <v>2</v>
      </c>
      <c r="E286" s="94" t="s">
        <v>4</v>
      </c>
      <c r="F286" s="94" t="s">
        <v>3</v>
      </c>
      <c r="G286" s="94" t="s">
        <v>8</v>
      </c>
      <c r="H286" s="94" t="s">
        <v>100</v>
      </c>
    </row>
    <row r="287" spans="1:8" x14ac:dyDescent="0.3">
      <c r="A287" s="128">
        <v>1</v>
      </c>
      <c r="B287" s="197" t="s">
        <v>20</v>
      </c>
      <c r="C287" s="54" t="s">
        <v>392</v>
      </c>
      <c r="D287" s="169" t="s">
        <v>9</v>
      </c>
      <c r="E287" s="6">
        <v>1</v>
      </c>
      <c r="F287" s="128" t="s">
        <v>6</v>
      </c>
      <c r="G287" s="5">
        <f>E287</f>
        <v>1</v>
      </c>
      <c r="H287" s="5" t="s">
        <v>181</v>
      </c>
    </row>
    <row r="288" spans="1:8" x14ac:dyDescent="0.3">
      <c r="A288" s="5">
        <v>2</v>
      </c>
      <c r="B288" s="54" t="s">
        <v>21</v>
      </c>
      <c r="C288" s="193" t="s">
        <v>393</v>
      </c>
      <c r="D288" s="169" t="s">
        <v>9</v>
      </c>
      <c r="E288" s="7">
        <v>1</v>
      </c>
      <c r="F288" s="5" t="s">
        <v>6</v>
      </c>
      <c r="G288" s="5">
        <f t="shared" ref="G288" si="5">E288</f>
        <v>1</v>
      </c>
      <c r="H288" s="5" t="s">
        <v>181</v>
      </c>
    </row>
    <row r="289" spans="1:8" ht="27.6" x14ac:dyDescent="0.3">
      <c r="A289" s="195">
        <v>3</v>
      </c>
      <c r="B289" s="174" t="s">
        <v>394</v>
      </c>
      <c r="C289" s="219" t="s">
        <v>395</v>
      </c>
      <c r="D289" s="94" t="s">
        <v>32</v>
      </c>
      <c r="E289" s="94">
        <v>25</v>
      </c>
      <c r="F289" s="6" t="s">
        <v>6</v>
      </c>
      <c r="G289" s="94">
        <v>25</v>
      </c>
      <c r="H289" s="169" t="s">
        <v>149</v>
      </c>
    </row>
  </sheetData>
  <mergeCells count="132">
    <mergeCell ref="A274:H274"/>
    <mergeCell ref="A275:H275"/>
    <mergeCell ref="A276:H276"/>
    <mergeCell ref="A277:H277"/>
    <mergeCell ref="A278:H278"/>
    <mergeCell ref="A285:H285"/>
    <mergeCell ref="A221:H221"/>
    <mergeCell ref="A269:H269"/>
    <mergeCell ref="A270:H270"/>
    <mergeCell ref="A271:H271"/>
    <mergeCell ref="A272:H272"/>
    <mergeCell ref="A273:H273"/>
    <mergeCell ref="A215:H215"/>
    <mergeCell ref="A216:H216"/>
    <mergeCell ref="A217:H217"/>
    <mergeCell ref="A218:H218"/>
    <mergeCell ref="A219:H219"/>
    <mergeCell ref="A220:H220"/>
    <mergeCell ref="A204:H204"/>
    <mergeCell ref="A205:H205"/>
    <mergeCell ref="A206:H206"/>
    <mergeCell ref="A212:H212"/>
    <mergeCell ref="A213:H213"/>
    <mergeCell ref="A214:H214"/>
    <mergeCell ref="A198:H198"/>
    <mergeCell ref="A199:H199"/>
    <mergeCell ref="A200:H200"/>
    <mergeCell ref="A201:H201"/>
    <mergeCell ref="A202:H202"/>
    <mergeCell ref="A203:H203"/>
    <mergeCell ref="A192:H192"/>
    <mergeCell ref="A193:H193"/>
    <mergeCell ref="A194:H194"/>
    <mergeCell ref="A195:H195"/>
    <mergeCell ref="A196:H196"/>
    <mergeCell ref="A197:H197"/>
    <mergeCell ref="A168:H168"/>
    <mergeCell ref="A169:H169"/>
    <mergeCell ref="A170:H170"/>
    <mergeCell ref="A171:H171"/>
    <mergeCell ref="A172:H172"/>
    <mergeCell ref="A181:H181"/>
    <mergeCell ref="A162:H162"/>
    <mergeCell ref="A163:H163"/>
    <mergeCell ref="A164:H164"/>
    <mergeCell ref="A165:H165"/>
    <mergeCell ref="A166:H166"/>
    <mergeCell ref="A167:H167"/>
    <mergeCell ref="A141:H141"/>
    <mergeCell ref="A142:H142"/>
    <mergeCell ref="A143:H143"/>
    <mergeCell ref="A144:H144"/>
    <mergeCell ref="A145:H145"/>
    <mergeCell ref="A146:H146"/>
    <mergeCell ref="A131:H131"/>
    <mergeCell ref="A136:H136"/>
    <mergeCell ref="A137:H137"/>
    <mergeCell ref="A138:H138"/>
    <mergeCell ref="A139:H139"/>
    <mergeCell ref="A140:H140"/>
    <mergeCell ref="A125:H125"/>
    <mergeCell ref="A126:H126"/>
    <mergeCell ref="A127:H127"/>
    <mergeCell ref="A128:H128"/>
    <mergeCell ref="A129:H129"/>
    <mergeCell ref="A130:H130"/>
    <mergeCell ref="A109:H109"/>
    <mergeCell ref="A120:H120"/>
    <mergeCell ref="A121:H121"/>
    <mergeCell ref="A122:H122"/>
    <mergeCell ref="A123:H123"/>
    <mergeCell ref="A124:H124"/>
    <mergeCell ref="A95:H95"/>
    <mergeCell ref="A96:H96"/>
    <mergeCell ref="A97:H97"/>
    <mergeCell ref="A98:H98"/>
    <mergeCell ref="A99:H99"/>
    <mergeCell ref="A100:H100"/>
    <mergeCell ref="A80:H80"/>
    <mergeCell ref="A90:H90"/>
    <mergeCell ref="A91:H91"/>
    <mergeCell ref="A92:H92"/>
    <mergeCell ref="A93:H93"/>
    <mergeCell ref="A94:H94"/>
    <mergeCell ref="A74:H74"/>
    <mergeCell ref="A75:H75"/>
    <mergeCell ref="A76:H76"/>
    <mergeCell ref="A77:H77"/>
    <mergeCell ref="A78:H78"/>
    <mergeCell ref="A79:H79"/>
    <mergeCell ref="A61:H61"/>
    <mergeCell ref="A69:H69"/>
    <mergeCell ref="A70:H70"/>
    <mergeCell ref="A71:H71"/>
    <mergeCell ref="A72:H72"/>
    <mergeCell ref="A73:H73"/>
    <mergeCell ref="A42:H42"/>
    <mergeCell ref="A43:H43"/>
    <mergeCell ref="A44:H44"/>
    <mergeCell ref="A45:H45"/>
    <mergeCell ref="A46:H46"/>
    <mergeCell ref="A47:H47"/>
    <mergeCell ref="A30:H30"/>
    <mergeCell ref="A31:H31"/>
    <mergeCell ref="A38:H38"/>
    <mergeCell ref="A39:H39"/>
    <mergeCell ref="A40:H40"/>
    <mergeCell ref="A41:H41"/>
    <mergeCell ref="A24:H24"/>
    <mergeCell ref="A25:H25"/>
    <mergeCell ref="A26:H26"/>
    <mergeCell ref="A27:H27"/>
    <mergeCell ref="A28:H28"/>
    <mergeCell ref="A29:H29"/>
    <mergeCell ref="A13:H13"/>
    <mergeCell ref="A14:H14"/>
    <mergeCell ref="A15:H15"/>
    <mergeCell ref="A16:H16"/>
    <mergeCell ref="A22:H22"/>
    <mergeCell ref="A23:H23"/>
    <mergeCell ref="A7:H7"/>
    <mergeCell ref="A8:H8"/>
    <mergeCell ref="A9:H9"/>
    <mergeCell ref="A10:H10"/>
    <mergeCell ref="A11:H11"/>
    <mergeCell ref="A12:H12"/>
    <mergeCell ref="A1:H1"/>
    <mergeCell ref="A2:H2"/>
    <mergeCell ref="A3:H3"/>
    <mergeCell ref="A4:H4"/>
    <mergeCell ref="A5:H5"/>
    <mergeCell ref="A6:H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5:B56 B33:B37" xr:uid="{5535A3C2-84C1-4343-8C13-5818D17B74FF}"/>
  </dataValidations>
  <hyperlinks>
    <hyperlink ref="B251" r:id="rId1" display="https://www.rothenberger.ru/catalog/oborudovanie_instrument_dlya_svarki_i_obrabotki_polimernykh_trub/svarochnye_apparaty_dlya_rastrubnoy_svarki_polimernykh_trub/" xr:uid="{8B8DF197-E0E7-4BDE-9CF7-5891E0FDA85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20"/>
    </sheetView>
  </sheetViews>
  <sheetFormatPr defaultRowHeight="14.4" x14ac:dyDescent="0.3"/>
  <cols>
    <col min="1" max="1" width="28.6640625" style="22"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73</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2026-03-27T07:42:02Z</dcterms:modified>
</cp:coreProperties>
</file>