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ельское хозяйство.Готово!\На сайт\"/>
    </mc:Choice>
  </mc:AlternateContent>
  <xr:revisionPtr revIDLastSave="0" documentId="13_ncr:1_{C2F50FCC-B5AB-4C59-BE37-96207CF67A89}" xr6:coauthVersionLast="47" xr6:coauthVersionMax="47" xr10:uidLastSave="{00000000-0000-0000-0000-000000000000}"/>
  <bookViews>
    <workbookView xWindow="26268" yWindow="0" windowWidth="1501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Лист1" sheetId="15" state="hidden" r:id="rId7"/>
    <sheet name="Перечень кластеров" sheetId="8" state="hidden" r:id="rId8"/>
    <sheet name="Все ИЛ" sheetId="14" state="hidden" r:id="rId9"/>
    <sheet name="Виды" sheetId="9" state="hidden" r:id="rId10"/>
  </sheets>
  <definedNames>
    <definedName name="_xlnm._FilterDatabase" localSheetId="2" hidden="1">'Общая зона'!$A$1:$H$245</definedName>
    <definedName name="_xlnm._FilterDatabase" localSheetId="5" hidden="1">'Охрана труда'!$A$1:$H$89</definedName>
    <definedName name="_xlnm._FilterDatabase" localSheetId="4" hidden="1">'Рабочее место преподавателя'!$A$1:$H$55</definedName>
    <definedName name="_xlnm._FilterDatabase" localSheetId="3" hidden="1">'Рабочее место учащегося'!$A$1:$H$108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6" l="1"/>
  <c r="G63" i="10"/>
  <c r="G233" i="10"/>
  <c r="G9" i="10"/>
  <c r="G208" i="10"/>
  <c r="G90" i="10"/>
  <c r="G73" i="10"/>
  <c r="G70" i="10"/>
  <c r="G180" i="10"/>
  <c r="G238" i="10"/>
  <c r="G227" i="10"/>
  <c r="G163" i="10"/>
  <c r="G64" i="10"/>
  <c r="G169" i="10"/>
  <c r="G45" i="10"/>
  <c r="G46" i="10"/>
  <c r="G29" i="10"/>
  <c r="G154" i="10"/>
  <c r="G49" i="10"/>
  <c r="G124" i="10"/>
  <c r="G69" i="10"/>
  <c r="G153" i="10"/>
  <c r="G183" i="10"/>
  <c r="G19" i="10"/>
  <c r="G65" i="10"/>
  <c r="G123" i="10"/>
  <c r="G57" i="10"/>
  <c r="G245" i="10"/>
  <c r="G31" i="10"/>
  <c r="G232" i="10"/>
  <c r="G8" i="10"/>
  <c r="G207" i="10"/>
  <c r="G128" i="10"/>
  <c r="G127" i="10"/>
  <c r="G96" i="10"/>
  <c r="G71" i="10"/>
  <c r="G139" i="10"/>
  <c r="G137" i="10"/>
  <c r="G138" i="10"/>
  <c r="G47" i="10"/>
  <c r="G192" i="10"/>
  <c r="G97" i="10"/>
  <c r="G184" i="10"/>
  <c r="G204" i="10"/>
  <c r="G217" i="10"/>
  <c r="G122" i="10"/>
  <c r="G89" i="10"/>
  <c r="G116" i="10"/>
  <c r="G196" i="10"/>
  <c r="G32" i="10"/>
  <c r="G121" i="10"/>
  <c r="G85" i="10"/>
  <c r="G37" i="10"/>
  <c r="G84" i="10"/>
  <c r="G177" i="10"/>
  <c r="G109" i="10"/>
  <c r="G83" i="10"/>
  <c r="G86" i="10"/>
  <c r="G7" i="10"/>
  <c r="G203" i="10"/>
  <c r="G87" i="10"/>
  <c r="G88" i="10"/>
  <c r="G23" i="10"/>
  <c r="G108" i="10"/>
  <c r="G33" i="10"/>
  <c r="G34" i="10"/>
  <c r="G214" i="10"/>
  <c r="G213" i="10"/>
  <c r="G59" i="10"/>
  <c r="G206" i="10"/>
  <c r="G156" i="10"/>
  <c r="G205" i="10"/>
  <c r="G30" i="10"/>
  <c r="G51" i="10"/>
  <c r="G10" i="10"/>
  <c r="G92" i="10"/>
  <c r="G110" i="10"/>
  <c r="G62" i="10"/>
  <c r="G61" i="10"/>
  <c r="G50" i="10"/>
  <c r="G190" i="10"/>
  <c r="G74" i="10"/>
  <c r="G68" i="10"/>
  <c r="G119" i="10"/>
  <c r="G2" i="10"/>
  <c r="G22" i="10"/>
  <c r="G120" i="10"/>
  <c r="G55" i="10"/>
  <c r="G189" i="10"/>
  <c r="G67" i="10"/>
  <c r="G235" i="10"/>
  <c r="G25" i="10"/>
  <c r="G202" i="10"/>
  <c r="G181" i="10"/>
  <c r="G228" i="10"/>
  <c r="G75" i="10"/>
  <c r="G77" i="10"/>
  <c r="G243" i="10"/>
  <c r="G14" i="10"/>
  <c r="G195" i="10"/>
  <c r="G191" i="10"/>
  <c r="G199" i="10"/>
  <c r="G28" i="10"/>
  <c r="G152" i="10"/>
  <c r="G237" i="10"/>
  <c r="G95" i="10"/>
  <c r="G198" i="10"/>
  <c r="G99" i="10"/>
  <c r="G131" i="10"/>
  <c r="G141" i="10"/>
  <c r="G143" i="10"/>
  <c r="G135" i="10"/>
  <c r="G175" i="10"/>
  <c r="G133" i="10"/>
  <c r="G161" i="10"/>
  <c r="G58" i="10"/>
  <c r="G18" i="10"/>
  <c r="G17" i="10"/>
  <c r="G20" i="10"/>
  <c r="G176" i="10"/>
  <c r="G6" i="10"/>
  <c r="G5" i="10"/>
  <c r="G114" i="10"/>
  <c r="G151" i="10"/>
  <c r="G239" i="10"/>
  <c r="G178" i="10"/>
  <c r="G36" i="10"/>
  <c r="G106" i="10"/>
  <c r="G41" i="10"/>
  <c r="G220" i="10"/>
  <c r="G209" i="10"/>
  <c r="G102" i="10"/>
  <c r="G107" i="10"/>
  <c r="G182" i="10"/>
  <c r="G173" i="10"/>
  <c r="G174" i="10"/>
  <c r="G167" i="10"/>
  <c r="G158" i="10"/>
  <c r="G101" i="10"/>
  <c r="G157" i="10"/>
  <c r="G185" i="10"/>
  <c r="G160" i="10"/>
  <c r="G164" i="10"/>
  <c r="G179" i="10"/>
  <c r="G187" i="10"/>
  <c r="G13" i="10"/>
  <c r="G129" i="10"/>
  <c r="G150" i="10"/>
  <c r="G147" i="10"/>
  <c r="G188" i="10"/>
  <c r="G221" i="10"/>
  <c r="G21" i="10"/>
  <c r="G162" i="10"/>
  <c r="G229" i="10"/>
  <c r="G230" i="10"/>
  <c r="G130" i="10"/>
  <c r="G12" i="10"/>
  <c r="G218" i="10"/>
  <c r="G146" i="10"/>
  <c r="G140" i="10"/>
  <c r="G136" i="10"/>
  <c r="G134" i="10"/>
  <c r="G38" i="10"/>
  <c r="G145" i="10"/>
  <c r="G216" i="10"/>
  <c r="G149" i="10"/>
  <c r="G44" i="10"/>
  <c r="G60" i="10"/>
  <c r="G148" i="10"/>
  <c r="G54" i="10"/>
  <c r="G111" i="10"/>
  <c r="G48" i="10"/>
  <c r="G56" i="10"/>
  <c r="G244" i="10"/>
  <c r="G93" i="10"/>
  <c r="G222" i="10"/>
  <c r="G242" i="10"/>
  <c r="G11" i="10"/>
  <c r="G118" i="10"/>
  <c r="G103" i="10"/>
  <c r="G241" i="10"/>
  <c r="G225" i="10"/>
  <c r="G224" i="10"/>
  <c r="G42" i="10"/>
  <c r="G98" i="10"/>
  <c r="G91" i="10"/>
  <c r="G125" i="10"/>
  <c r="G53" i="10"/>
  <c r="G24" i="10"/>
  <c r="G132" i="10"/>
  <c r="G142" i="10"/>
  <c r="G15" i="10"/>
  <c r="G126" i="10"/>
  <c r="G26" i="10"/>
  <c r="G117" i="10"/>
  <c r="G197" i="10"/>
  <c r="G231" i="10"/>
  <c r="G210" i="10"/>
  <c r="G112" i="10"/>
  <c r="G78" i="10"/>
  <c r="G82" i="10"/>
  <c r="G72" i="10"/>
  <c r="G66" i="10"/>
  <c r="G76" i="10"/>
  <c r="G94" i="10"/>
  <c r="G43" i="10"/>
  <c r="G52" i="10"/>
  <c r="G201" i="10"/>
  <c r="G200" i="10"/>
  <c r="G186" i="10"/>
  <c r="G226" i="10"/>
  <c r="G104" i="10"/>
  <c r="G234" i="10"/>
  <c r="G3" i="10"/>
  <c r="G215" i="10"/>
  <c r="G100" i="10"/>
  <c r="G115" i="10"/>
  <c r="G27" i="10"/>
  <c r="G4" i="10"/>
  <c r="G194" i="10"/>
  <c r="G236" i="10"/>
  <c r="G39" i="10"/>
  <c r="G16" i="10"/>
  <c r="G144" i="10"/>
  <c r="G219" i="10"/>
  <c r="G193" i="10"/>
  <c r="G105" i="10"/>
  <c r="G240" i="10"/>
  <c r="G223" i="10"/>
  <c r="G35" i="10"/>
  <c r="G79" i="10"/>
  <c r="G113" i="10"/>
  <c r="G40" i="10"/>
  <c r="G168" i="10"/>
  <c r="G81" i="10"/>
  <c r="G212" i="10"/>
  <c r="G80" i="10"/>
  <c r="G211" i="10"/>
  <c r="G170" i="10"/>
  <c r="G171" i="10"/>
  <c r="G165" i="10"/>
  <c r="G159" i="10"/>
  <c r="G166" i="10"/>
  <c r="G172" i="10"/>
  <c r="G97" i="11"/>
  <c r="G101" i="11"/>
  <c r="G58" i="11"/>
  <c r="G22" i="11"/>
  <c r="G44" i="11"/>
  <c r="G2" i="11"/>
  <c r="G48" i="11"/>
  <c r="G106" i="11"/>
  <c r="G51" i="11"/>
  <c r="G15" i="11"/>
  <c r="G96" i="11"/>
  <c r="G47" i="11"/>
  <c r="G45" i="11"/>
  <c r="G46" i="11"/>
  <c r="G66" i="11"/>
  <c r="G73" i="11"/>
  <c r="G98" i="11"/>
  <c r="G100" i="11"/>
  <c r="G26" i="11"/>
  <c r="G57" i="11"/>
  <c r="G9" i="11"/>
  <c r="G99" i="11"/>
  <c r="G77" i="11"/>
  <c r="G67" i="11"/>
  <c r="G60" i="11"/>
  <c r="G75" i="11"/>
  <c r="G56" i="11"/>
  <c r="G40" i="11"/>
  <c r="G14" i="11"/>
  <c r="G33" i="11"/>
  <c r="G11" i="11"/>
  <c r="G71" i="11"/>
  <c r="G32" i="11"/>
  <c r="G10" i="11"/>
  <c r="G16" i="11"/>
  <c r="G70" i="11"/>
  <c r="G31" i="11"/>
  <c r="G8" i="11"/>
  <c r="G69" i="11"/>
  <c r="G30" i="11"/>
  <c r="G7" i="11"/>
  <c r="G29" i="11"/>
  <c r="G6" i="11"/>
  <c r="G38" i="11"/>
  <c r="G52" i="11"/>
  <c r="G61" i="11"/>
  <c r="G63" i="11"/>
  <c r="G43" i="11"/>
  <c r="G42" i="11"/>
  <c r="G41" i="11"/>
  <c r="G107" i="11"/>
  <c r="G83" i="11"/>
  <c r="G12" i="11"/>
  <c r="G74" i="11"/>
  <c r="G64" i="11"/>
  <c r="G95" i="11"/>
  <c r="G90" i="11"/>
  <c r="G13" i="11"/>
  <c r="G55" i="11"/>
  <c r="G5" i="11"/>
  <c r="G79" i="11"/>
  <c r="G85" i="11"/>
  <c r="G87" i="11"/>
  <c r="G86" i="11"/>
  <c r="G104" i="11"/>
  <c r="G103" i="11"/>
  <c r="G80" i="11"/>
  <c r="G84" i="11"/>
  <c r="G105" i="11"/>
  <c r="G54" i="11"/>
  <c r="G4" i="11"/>
  <c r="G49" i="11"/>
  <c r="G82" i="11"/>
  <c r="G81" i="11"/>
  <c r="G108" i="11"/>
  <c r="G102" i="11"/>
  <c r="G94" i="11"/>
  <c r="G92" i="11"/>
  <c r="G88" i="11"/>
  <c r="G76" i="11"/>
  <c r="G72" i="11"/>
  <c r="G65" i="11"/>
  <c r="G62" i="11"/>
  <c r="G59" i="11"/>
  <c r="G50" i="11"/>
  <c r="G39" i="11"/>
  <c r="G36" i="11"/>
  <c r="G35" i="11"/>
  <c r="G34" i="11"/>
  <c r="G27" i="11"/>
  <c r="G25" i="11"/>
  <c r="G24" i="11"/>
  <c r="G23" i="11"/>
  <c r="G21" i="11"/>
  <c r="G18" i="11"/>
  <c r="G17" i="11"/>
  <c r="G20" i="11"/>
  <c r="G19" i="11"/>
  <c r="G3" i="11"/>
  <c r="G68" i="11"/>
  <c r="G91" i="11"/>
  <c r="G37" i="11"/>
  <c r="G28" i="11"/>
  <c r="G53" i="11"/>
  <c r="G78" i="11"/>
  <c r="G93" i="11"/>
  <c r="G49" i="12"/>
  <c r="G36" i="12"/>
  <c r="G10" i="12"/>
  <c r="G48" i="12"/>
  <c r="G25" i="12"/>
  <c r="G9" i="12"/>
  <c r="G47" i="12"/>
  <c r="G24" i="12"/>
  <c r="G2" i="12"/>
  <c r="G8" i="12"/>
  <c r="G46" i="12"/>
  <c r="G23" i="12"/>
  <c r="G4" i="12"/>
  <c r="G7" i="12"/>
  <c r="G45" i="12"/>
  <c r="G22" i="12"/>
  <c r="G3" i="12"/>
  <c r="G6" i="12"/>
  <c r="G44" i="12"/>
  <c r="G21" i="12"/>
  <c r="G13" i="12"/>
  <c r="G18" i="12"/>
  <c r="G32" i="12"/>
  <c r="G11" i="12"/>
  <c r="G26" i="12"/>
  <c r="G53" i="12"/>
  <c r="G20" i="12"/>
  <c r="G17" i="12"/>
  <c r="G39" i="12"/>
  <c r="G52" i="12"/>
  <c r="G5" i="12"/>
  <c r="G38" i="12"/>
  <c r="G51" i="12"/>
  <c r="G43" i="12"/>
  <c r="G35" i="12"/>
  <c r="G29" i="12"/>
  <c r="G16" i="12"/>
  <c r="G42" i="12"/>
  <c r="G34" i="12"/>
  <c r="G28" i="12"/>
  <c r="G15" i="12"/>
  <c r="G14" i="12"/>
  <c r="G41" i="12"/>
  <c r="G19" i="12"/>
  <c r="G30" i="12"/>
  <c r="G27" i="12"/>
  <c r="G12" i="12"/>
  <c r="G55" i="12"/>
  <c r="G31" i="12"/>
  <c r="G54" i="12"/>
  <c r="G50" i="12"/>
  <c r="G37" i="12"/>
  <c r="G40" i="12"/>
  <c r="G37" i="13"/>
  <c r="G60" i="13"/>
  <c r="G20" i="13"/>
  <c r="G59" i="13"/>
  <c r="G19" i="13"/>
  <c r="G36" i="13"/>
  <c r="G58" i="13"/>
  <c r="G18" i="13"/>
  <c r="G73" i="13"/>
  <c r="G72" i="13"/>
  <c r="G80" i="13"/>
  <c r="G25" i="13"/>
  <c r="G78" i="13"/>
  <c r="G71" i="13"/>
  <c r="G57" i="13"/>
  <c r="G17" i="13"/>
  <c r="G70" i="13"/>
  <c r="G69" i="13"/>
  <c r="G79" i="13"/>
  <c r="G24" i="13"/>
  <c r="G77" i="13"/>
  <c r="G68" i="13"/>
  <c r="G56" i="13"/>
  <c r="G16" i="13"/>
  <c r="G23" i="13"/>
  <c r="G76" i="13"/>
  <c r="G67" i="13"/>
  <c r="G55" i="13"/>
  <c r="G15" i="13"/>
  <c r="G22" i="13"/>
  <c r="G75" i="13"/>
  <c r="G66" i="13"/>
  <c r="G54" i="13"/>
  <c r="G14" i="13"/>
  <c r="G21" i="13"/>
  <c r="G74" i="13"/>
  <c r="G65" i="13"/>
  <c r="G53" i="13"/>
  <c r="G13" i="13"/>
  <c r="G89" i="13"/>
  <c r="G30" i="13"/>
  <c r="G52" i="13"/>
  <c r="G12" i="13"/>
  <c r="G51" i="13"/>
  <c r="G83" i="13"/>
  <c r="G88" i="13"/>
  <c r="G64" i="13"/>
  <c r="G28" i="13"/>
  <c r="G35" i="13"/>
  <c r="G87" i="13"/>
  <c r="G11" i="13"/>
  <c r="G50" i="13"/>
  <c r="G49" i="13"/>
  <c r="G10" i="13"/>
  <c r="G48" i="13"/>
  <c r="G47" i="13"/>
  <c r="G9" i="13"/>
  <c r="G46" i="13"/>
  <c r="G45" i="13"/>
  <c r="G8" i="13"/>
  <c r="G44" i="13"/>
  <c r="G43" i="13"/>
  <c r="G7" i="13"/>
  <c r="G42" i="13"/>
  <c r="G41" i="13"/>
  <c r="G6" i="13"/>
  <c r="G82" i="13"/>
  <c r="G63" i="13"/>
  <c r="G27" i="13"/>
  <c r="G34" i="13"/>
  <c r="G86" i="13"/>
  <c r="G32" i="13"/>
  <c r="G40" i="13"/>
  <c r="G5" i="13"/>
  <c r="G81" i="13"/>
  <c r="G62" i="13"/>
  <c r="G26" i="13"/>
  <c r="G33" i="13"/>
  <c r="G85" i="13"/>
  <c r="G31" i="13"/>
  <c r="G39" i="13"/>
  <c r="G4" i="13"/>
  <c r="G61" i="13"/>
  <c r="G3" i="13"/>
  <c r="G84" i="13"/>
  <c r="G29" i="13"/>
  <c r="G38" i="13"/>
  <c r="F60" i="13"/>
  <c r="F20" i="13"/>
  <c r="F59" i="13"/>
  <c r="F19" i="13"/>
  <c r="F36" i="13"/>
  <c r="F58" i="13"/>
  <c r="F18" i="13"/>
  <c r="F57" i="13"/>
  <c r="F17" i="13"/>
  <c r="F25" i="12"/>
  <c r="F56" i="13"/>
  <c r="F16" i="13"/>
  <c r="F24" i="12"/>
  <c r="F55" i="13"/>
  <c r="F15" i="13"/>
  <c r="F23" i="12"/>
  <c r="F54" i="13"/>
  <c r="F14" i="13"/>
  <c r="F22" i="12"/>
  <c r="F53" i="13"/>
  <c r="F13" i="13"/>
  <c r="F21" i="12"/>
  <c r="F13" i="12"/>
  <c r="F18" i="12"/>
  <c r="F87" i="13"/>
  <c r="F11" i="13"/>
  <c r="F133" i="10"/>
  <c r="F161" i="10"/>
  <c r="F58" i="10"/>
  <c r="F50" i="13"/>
  <c r="F49" i="13"/>
  <c r="F10" i="13"/>
  <c r="F48" i="13"/>
  <c r="F47" i="13"/>
  <c r="F9" i="13"/>
  <c r="F46" i="13"/>
  <c r="F45" i="13"/>
  <c r="F8" i="13"/>
  <c r="F44" i="13"/>
  <c r="F43" i="13"/>
  <c r="F7" i="13"/>
  <c r="F42" i="13"/>
  <c r="F41" i="13"/>
  <c r="F6" i="13"/>
  <c r="F34" i="13"/>
  <c r="F86" i="13"/>
  <c r="F32" i="13"/>
  <c r="F40" i="13"/>
  <c r="F5" i="13"/>
  <c r="F33" i="13"/>
  <c r="F85" i="13"/>
  <c r="F31" i="13"/>
  <c r="F39" i="13"/>
  <c r="F4" i="13"/>
  <c r="F34" i="12"/>
  <c r="F61" i="13"/>
  <c r="F3" i="13"/>
  <c r="F40" i="12"/>
  <c r="F33" i="12"/>
  <c r="G1203" i="14"/>
  <c r="G1202" i="14"/>
  <c r="G1135" i="14"/>
  <c r="G1134" i="14"/>
  <c r="G1090" i="14"/>
  <c r="G1089" i="14"/>
  <c r="G1088" i="14"/>
  <c r="G1020" i="14" l="1"/>
  <c r="G1019" i="14"/>
  <c r="G1015" i="14"/>
  <c r="G965" i="14"/>
  <c r="G964" i="14"/>
  <c r="G960" i="14"/>
  <c r="G911" i="14"/>
  <c r="G910" i="14"/>
  <c r="G906" i="14"/>
  <c r="G857" i="14"/>
  <c r="G856" i="14"/>
  <c r="G852" i="14"/>
  <c r="G801" i="14"/>
  <c r="G800" i="14"/>
  <c r="G796" i="14"/>
  <c r="G795" i="14"/>
  <c r="G794" i="14"/>
  <c r="B735" i="14"/>
  <c r="G659" i="14"/>
  <c r="G658" i="14"/>
  <c r="G611" i="14"/>
  <c r="G610" i="14"/>
  <c r="G609" i="14"/>
  <c r="G590" i="14"/>
  <c r="G589" i="14"/>
  <c r="A589" i="14"/>
  <c r="A590" i="14" s="1"/>
  <c r="G588" i="14"/>
  <c r="A575" i="14"/>
  <c r="G558" i="14"/>
  <c r="G557" i="14"/>
  <c r="A557" i="14"/>
  <c r="A558" i="14" s="1"/>
  <c r="G556" i="14"/>
  <c r="G502" i="14"/>
  <c r="A502" i="14"/>
  <c r="G501" i="14"/>
  <c r="A501" i="14"/>
  <c r="G500" i="14"/>
  <c r="A476" i="14"/>
  <c r="A477" i="14" s="1"/>
  <c r="A478" i="14" s="1"/>
  <c r="A479" i="14" s="1"/>
  <c r="A480" i="14" s="1"/>
  <c r="A481" i="14" s="1"/>
  <c r="A482" i="14" s="1"/>
  <c r="A483" i="14" s="1"/>
  <c r="A484" i="14" s="1"/>
  <c r="A485" i="14" s="1"/>
  <c r="A486" i="14" s="1"/>
  <c r="A487" i="14" s="1"/>
  <c r="A472" i="14"/>
  <c r="A473" i="14" s="1"/>
  <c r="G457" i="14"/>
  <c r="G456" i="14"/>
  <c r="A456" i="14"/>
  <c r="A457" i="14" s="1"/>
  <c r="G455" i="14"/>
  <c r="A433" i="14"/>
  <c r="A434" i="14" s="1"/>
  <c r="A435" i="14" s="1"/>
  <c r="A436" i="14" s="1"/>
  <c r="A437" i="14" s="1"/>
  <c r="A438" i="14" s="1"/>
  <c r="A439" i="14" s="1"/>
  <c r="A428" i="14"/>
  <c r="A429" i="14" s="1"/>
  <c r="A430" i="14" s="1"/>
  <c r="A431" i="14" s="1"/>
  <c r="G413" i="14"/>
  <c r="G412" i="14"/>
  <c r="A412" i="14"/>
  <c r="A413" i="14" s="1"/>
  <c r="G411" i="14"/>
  <c r="G374" i="14" l="1"/>
  <c r="G373" i="14"/>
  <c r="G372" i="14"/>
  <c r="G371" i="14"/>
  <c r="G370" i="14"/>
  <c r="G329" i="14" l="1"/>
  <c r="G328" i="14"/>
  <c r="G327" i="14"/>
  <c r="G326" i="14"/>
  <c r="G325" i="14"/>
  <c r="G321" i="14"/>
  <c r="G270" i="14" l="1"/>
  <c r="G269" i="14"/>
  <c r="G64" i="14"/>
  <c r="G63" i="14"/>
  <c r="H1" i="8" l="1"/>
  <c r="G20" i="6"/>
  <c r="G155" i="10" l="1"/>
  <c r="G89" i="11"/>
  <c r="G33" i="12"/>
  <c r="G2" i="13"/>
  <c r="G34" i="6" l="1"/>
  <c r="G35" i="6"/>
  <c r="G30" i="6"/>
  <c r="G29" i="6"/>
  <c r="G32" i="6"/>
</calcChain>
</file>

<file path=xl/sharedStrings.xml><?xml version="1.0" encoding="utf-8"?>
<sst xmlns="http://schemas.openxmlformats.org/spreadsheetml/2006/main" count="6832" uniqueCount="1212">
  <si>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</si>
  <si>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</si>
  <si>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</si>
  <si>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</si>
  <si>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</si>
  <si>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</si>
  <si>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</si>
  <si>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</si>
  <si>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</si>
  <si>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</si>
  <si>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</si>
  <si>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</si>
  <si>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</si>
  <si>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</si>
  <si>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</si>
  <si>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</si>
  <si>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</si>
  <si>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</si>
  <si>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</si>
  <si>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</si>
  <si>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</si>
  <si>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</si>
  <si>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</si>
  <si>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</si>
  <si>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</si>
  <si>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</si>
  <si>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</si>
  <si>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</si>
  <si>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</si>
  <si>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</si>
  <si>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</si>
  <si>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</si>
  <si>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</si>
  <si>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</si>
  <si>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</si>
  <si>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</si>
  <si>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</si>
  <si>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</si>
  <si>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</si>
  <si>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</si>
  <si>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</si>
  <si>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</si>
  <si>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</si>
  <si>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</si>
  <si>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</si>
  <si>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</si>
  <si>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</si>
  <si>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</si>
  <si>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</si>
  <si>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</si>
  <si>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</si>
  <si>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</si>
  <si>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</si>
  <si>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</si>
  <si>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</si>
  <si>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</si>
  <si>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</si>
  <si>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</si>
  <si>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</si>
  <si>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</si>
  <si>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</si>
  <si>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</si>
  <si>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</si>
  <si>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</si>
  <si>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</si>
  <si>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</si>
  <si>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</si>
  <si>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</si>
  <si>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</si>
  <si>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t>Отрасль</t>
  </si>
  <si>
    <t>Учебные пособия</t>
  </si>
  <si>
    <t>Рабочее место учащегося №</t>
  </si>
  <si>
    <t>Сельское хозйство</t>
  </si>
  <si>
    <t>Курская область</t>
  </si>
  <si>
    <t>ОБПОУ «Областной многопрофильный колледж имени Даниила Гранина»</t>
  </si>
  <si>
    <t>Лаборатория ремонт и испытание топливной аппаратуры автотракторной техники</t>
  </si>
  <si>
    <t>35.01.27 Мастер сельскохозяйственного производства
35.02.05 Агрономия
35.02.16 Эксплуатация и ремонт сельскохозяйственной техники и оборудования</t>
  </si>
  <si>
    <t>Ремонт и обслуживание сельскохозяйственной техники и оборудования</t>
  </si>
  <si>
    <t>Лаборатория ремонт и испытание электрооборудования автотракторной техники</t>
  </si>
  <si>
    <t>Нижегородская область</t>
  </si>
  <si>
    <t>ГБПОУ «Шахунский колледж аграрной индустрии»</t>
  </si>
  <si>
    <t>Техническое обслуживание и ремонт сельскохозяйственной техники и оборудования</t>
  </si>
  <si>
    <t>35.01.27 Мастер сельскохозяйственного производства
35.02.16 Эксплуатация и ремонт сельскохозяйственной техники и оборудования</t>
  </si>
  <si>
    <t>Республика Марий Эл</t>
  </si>
  <si>
    <t>Йошкар-Олинский аграрный колледж</t>
  </si>
  <si>
    <t>ТО и ремонт двигателей, трансмиссии и гидравлических систем</t>
  </si>
  <si>
    <t>23.01.17 Мастер по ремонту и обслуживанию автомобилей
23.02.07 Техническое обслуживание и ремонт двигателей, систем и агрегатов автомобилей
35.02.16 Эксплуатация и ремонт сельскохозяйственной техники и оборудования</t>
  </si>
  <si>
    <t>Республика Татарстан</t>
  </si>
  <si>
    <t>ГАПОУ «Кукморский аграрный колледж»</t>
  </si>
  <si>
    <t>Ремонт топливной аппаратуры дизельных ДВС</t>
  </si>
  <si>
    <t>35.02.16 Эксплуатация сельскохозяйственной техники и оборудования</t>
  </si>
  <si>
    <t>Цех по диагностики и ремонту гидроблоков и соленоидов АКПП</t>
  </si>
  <si>
    <t>Алтайский край</t>
  </si>
  <si>
    <t>ФГБОУ ВО «Алтайский государственный аграрный университет»</t>
  </si>
  <si>
    <t>Диагностика машин</t>
  </si>
  <si>
    <t>35.02.16 Эксплуатация и ремонт сельскохозяйственной техники и оборудования</t>
  </si>
  <si>
    <t>Ремонт ДВС и трансмиссии</t>
  </si>
  <si>
    <t>Ремонт узлов гидросистемы и топливной аппаратуры</t>
  </si>
  <si>
    <t>Ремонт автотракторного электрооборудования</t>
  </si>
  <si>
    <t>Горячие регулировки</t>
  </si>
  <si>
    <t>Воронежская область</t>
  </si>
  <si>
    <t>ГБПОУ Воронежской области «Бобровский аграрно-индустриальный колледж имени М.Ф. Тимашовой»</t>
  </si>
  <si>
    <t>Зона под вид работ Ремонт и восстановление сельскохозяйственной техники</t>
  </si>
  <si>
    <t>Кабардино-Балкарская Республика</t>
  </si>
  <si>
    <t>ГБПОУ «Кабардино-Балкарский агропромышленный колледж им. Б.Г. Хамдохова»</t>
  </si>
  <si>
    <t>ГАПОУ «Азнакаевский политехнический техникум»</t>
  </si>
  <si>
    <t>Участок технического обслуживания почвообрабатывающих машин</t>
  </si>
  <si>
    <t>Участок технического обслуживания и ремонта тракторов и сельхозмашин</t>
  </si>
  <si>
    <t>35.01.27 Мастер сельскохозяйственного производства</t>
  </si>
  <si>
    <t>Участок технического обслуживания машин и оборудования животноводства</t>
  </si>
  <si>
    <t>Участок подготовки машин, механизмов, установок, приспособлений к работе, комплектование сборочных единиц</t>
  </si>
  <si>
    <t>Участок технического обслуживания и ремонта машин для возделывания и уборки лубяных культур</t>
  </si>
  <si>
    <t>Тамбовская область</t>
  </si>
  <si>
    <t>Тамбовское областное ГБПОУ «Аграрно-технологический техникум»</t>
  </si>
  <si>
    <t>Техническое обслуживание сельскохозяйственных машин и оборудования</t>
  </si>
  <si>
    <t>Лаборатория ремонта двигателей</t>
  </si>
  <si>
    <t>Лаборатория  ремонта КПП, мостов, ТВНД</t>
  </si>
  <si>
    <r>
      <t xml:space="preserve">Инфраструктурный лист для оснащения образовательно-производственного центра (кластера)
</t>
    </r>
    <r>
      <rPr>
        <i/>
        <sz val="16"/>
        <rFont val="Times New Roman"/>
        <family val="1"/>
      </rPr>
      <t xml:space="preserve"> по отрасли сельское хозяйство в Курской области</t>
    </r>
  </si>
  <si>
    <t>1. Зона под вид работ Лаборатория оценки качества продукции растениеводства (15 рабочих мест)</t>
  </si>
  <si>
    <t>Площадь зоны: не менее 20 кв.м.</t>
  </si>
  <si>
    <t xml:space="preserve">Освещение: Допустимо верхнее искусственное освещение (Люминисцентные  лампы)( не менее 400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</si>
  <si>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</si>
  <si>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5 розеток</t>
  </si>
  <si>
    <t>Контур заземления для электропитания и сети слаботочных подключений (при необходимости) : требуется</t>
  </si>
  <si>
    <t>Покрытие пола: линолиум -20 м2 на всю зону</t>
  </si>
  <si>
    <t>Подведение/ отведение ГХВС (при необходимости) :  требуется</t>
  </si>
  <si>
    <t>Подведение сжатого воздуха (при необходимости): не требуется</t>
  </si>
  <si>
    <t>8. Зона под вид работ Лаборатория ремонт и испытание топливной аппаратуры автотракторной техники (15 рабочих мест)</t>
  </si>
  <si>
    <t>Площадь зоны: не менее 25  кв.м.</t>
  </si>
  <si>
    <r>
      <t>Освещение:</t>
    </r>
    <r>
      <rPr>
        <sz val="12"/>
        <color rgb="FFFF0000"/>
        <rFont val="Times New Roman"/>
        <family val="1"/>
      </rPr>
      <t xml:space="preserve"> </t>
    </r>
    <r>
      <rPr>
        <sz val="12"/>
        <rFont val="Times New Roman"/>
        <family val="1"/>
      </rPr>
      <t>Допустимо верхнее искусственное освещение (Люминисцентные лампы) ( не менее 400</t>
    </r>
    <r>
      <rPr>
        <sz val="12"/>
        <color rgb="FFFF0000"/>
        <rFont val="Times New Roman"/>
        <family val="1"/>
      </rPr>
      <t xml:space="preserve"> </t>
    </r>
    <r>
      <rPr>
        <sz val="12"/>
        <rFont val="Times New Roman"/>
        <family val="1"/>
      </rPr>
      <t xml:space="preserve">люкс) </t>
    </r>
  </si>
  <si>
    <t xml:space="preserve">Электричество: подключения к сети  по 220 Вольт, 6 розеток </t>
  </si>
  <si>
    <t>Контур заземления для электропитания и сети слаботочных подключений (при необходимости) :  требуется</t>
  </si>
  <si>
    <t>Покрытие пола: керамогранит -25 м2 на всю зону</t>
  </si>
  <si>
    <t>Источник финансирования</t>
  </si>
  <si>
    <t>Стенд  для диагностики форсунок</t>
  </si>
  <si>
    <t xml:space="preserve">  Стапель держатель для всех типов инжекторов CR
 Топливоприемник для подключения распылителя к системе замера - (2 шт)     Переходник M12X1.5 – 3 шт
   Переходник M14X1.5 – 3 шт.
   Комплект проводов с разными наконечниками для подключения инжекторов
     Подпорный клапан для подключения пьезо инжекторов – 1 шт.
     Комплект переходников для трубок
    Трубка высокого давления -1 шт.
     Топливоприемник для инжекторов CR – 2 шт</t>
  </si>
  <si>
    <t>ФБ</t>
  </si>
  <si>
    <t xml:space="preserve">Стенд для уз очистки и диагностики инжекторов </t>
  </si>
  <si>
    <t>Применяется для очистки и тестирования форсунок в количестве до 4 штук на каждую из операций. Поставка укомплектована специальной ультразвуковой ванной. Мощность генератора составляет 35 ВТ, объем ванны - 0,5 литров. Изделие оснащено подогревом.</t>
  </si>
  <si>
    <t xml:space="preserve">Стенд для проверки форсунок </t>
  </si>
  <si>
    <t xml:space="preserve"> Диапазон воспроизводимого давления, МПа (кгс/см2) - 0 ... 40 (0 ... 400)
Емкость резервуара, л - 2
Подача топлива, мм3/цикл, не менее - 1200
Габаритные размеры, мм - 325x325x300
Масса, кг - 20</t>
  </si>
  <si>
    <t>Стенд  для испытания насос-форсунок и односекционных тнвд</t>
  </si>
  <si>
    <t xml:space="preserve">Испытательный комплект (стенд) проверки и регулировки ТНВД , мощность двигателя 15 кВт, комплект кронштейнов для отечественных и импортных автомобилей. В составе стенда: корректор воздуха и вакуума, станция для смазки ТНВД. </t>
  </si>
  <si>
    <t>Стенд  для проверки плунжерных пар</t>
  </si>
  <si>
    <t>Давление воздуха на входе в стенд должно быть не менее, МПа  0,4
Число одновременно проверяемых пар, шт.  1
Диапазон рабочих температур,С  5-50
Габаритные размеры , мм  220х260х340
Масса, кг  8</t>
  </si>
  <si>
    <t xml:space="preserve">Стенд  для разборки-сборки ТНВД </t>
  </si>
  <si>
    <t xml:space="preserve"> Тип - настольный переносной
Габаритные размеры (мм) - 402×320×173
Масса (кг) - 18
</t>
  </si>
  <si>
    <t>Стенд  для разборки-сборки рядных ТНВД</t>
  </si>
  <si>
    <t xml:space="preserve"> Тип
настольный, переносной
Габаритные размеры, мм
420х424х357
Масса, кг
30
</t>
  </si>
  <si>
    <t xml:space="preserve">ТНВД к двигателям </t>
  </si>
  <si>
    <t xml:space="preserve">
привод - Европривод трехшпилечный фланец
смазка - центральная
тип двигателя - турбодизель
</t>
  </si>
  <si>
    <t>Насос топливный</t>
  </si>
  <si>
    <t>Вес - 45.00 кг                     Мощность двигателя 230 л.с</t>
  </si>
  <si>
    <t xml:space="preserve">Топливный насос высокого давления </t>
  </si>
  <si>
    <t xml:space="preserve">
Двигатель
Ширина, м:
0.21
Высота, м:
0.21
Длина, м:
0.28
Вес, кг:
8.63</t>
  </si>
  <si>
    <t xml:space="preserve">Насос топливный  с электроуправлением </t>
  </si>
  <si>
    <t xml:space="preserve">
Ширина, м  0.4
Высота, м  0.25
Длина, м  0.8
Вес, кг  40</t>
  </si>
  <si>
    <t>Рабочее место учащегося</t>
  </si>
  <si>
    <r>
      <t>Площадь зоны: не менее 30</t>
    </r>
    <r>
      <rPr>
        <sz val="12"/>
        <color rgb="FFFF0000"/>
        <rFont val="Times New Roman"/>
        <family val="1"/>
      </rPr>
      <t xml:space="preserve"> </t>
    </r>
    <r>
      <rPr>
        <sz val="12"/>
        <rFont val="Times New Roman"/>
        <family val="1"/>
      </rPr>
      <t xml:space="preserve"> кв.м.</t>
    </r>
  </si>
  <si>
    <r>
      <t>Освещение:</t>
    </r>
    <r>
      <rPr>
        <sz val="12"/>
        <color rgb="FFFF0000"/>
        <rFont val="Times New Roman"/>
        <family val="1"/>
      </rPr>
      <t xml:space="preserve"> </t>
    </r>
    <r>
      <rPr>
        <sz val="12"/>
        <rFont val="Times New Roman"/>
        <family val="1"/>
      </rPr>
      <t xml:space="preserve">Допустимо верхнее искусственное освещение  (Люминисцентные лампы) ( не менее 400  люкс) </t>
    </r>
  </si>
  <si>
    <t>Электричество:  подключения к сети  по 220 Вольт , 6 подключений</t>
  </si>
  <si>
    <t>Покрытие пола: керамогранит -30 м2 на всю зону</t>
  </si>
  <si>
    <t>Подведение/ отведение ГХВС (при необходимости) : не требуется</t>
  </si>
  <si>
    <t xml:space="preserve">Стол </t>
  </si>
  <si>
    <t xml:space="preserve">Материал  ЛДСП, Металл; Производитель  Россия; Кромка  Противоударная ПВХ 2 мм </t>
  </si>
  <si>
    <t xml:space="preserve">шт ( на 1 раб.место) </t>
  </si>
  <si>
    <t>РБ</t>
  </si>
  <si>
    <t xml:space="preserve">Материал каркаса: металл
Цвет каркаса: серый
Профиль каркаса: прямоугольный
Материал сидения и спинки: фанера/пластик </t>
  </si>
  <si>
    <t>Специнструмент для ремонта инжекторов</t>
  </si>
  <si>
    <t>Комплектация
  Торцевой ключ для откручивания гайки электромагнитного соленоида форсунок – 6 шт.
    Торцевой ключ для откручивания колпачка распылителя форсунки – 2 шт.
    Приспособление для уплотнительного кольца инжектора – 2 шт.
    Инструмент для откручивания стопорной гайки клапана инжектора – 2 шт.
    Монтажная оправка – 1 шт.
    Крестообразный ключ для инжекторов – 1 шт.
    Съемник уплотнительного кольца – 1 шт.
    Магнитный держатель – 1 шт.
    Специальный ключ для гайки инжекторов – 1 шт.
    Оправка для монтажа клапана инжекторов – 1 шт.
    Зажимное приспособление для форсунок. Диапазон захвата от 6 до 32 мм – 1 шт.
    Кейс для хранения инструментов</t>
  </si>
  <si>
    <t xml:space="preserve">шт ( на 15 раб.место) </t>
  </si>
  <si>
    <t xml:space="preserve">Набор для регулировки форсунок </t>
  </si>
  <si>
    <t>Цифровой микрометр - 1 шт.
Штатив - 1 шт.
Набор переходников - 12 шт.
Кейс для переноски и хранения</t>
  </si>
  <si>
    <t>Комплект дополнительного оборудования по ремонту топливной аппаратуры</t>
  </si>
  <si>
    <t>Комплект поставки:
1. Оправка  1 
2. Ключ для регулировки толкателей насосов  1 
3. Клещи для установки и снятия стопорных колец  1 
4. Крючок для регулировки корректора насоса  1 
5. Приспособление для вывешивания толкателей  1 
6. Упор  2 
7. Приспособление для сборки и разборки топливных насосов  1
8. Ложе  1 
9. Приспособление для установки стопорного кольца на кулачковый вал насоса  1 
10. Калибр  1 
11. Приспособление для сборки рычагов регулятора насоса  1 
12. Приспособление для сжатия пружины плунжера  1 
13. Втулка  1 
14. Съемник упругой муфты  1 
15. Приспособление для сборки-разборки форсунок, головок и секций топливных насосов  1 
16. Палец  1 
17. Упор для развальцовки осей грузов регулятора насоса 2 
18. Пуансон   1 
19. Съемник для наружных колец шарикоподшипников кулачкового вала насосов 1 
20. Съемник для внутреннего кольца шарикоподшипника кулачкового вала насоса 1
21. Съемник для заднего шарикоподшипника вала регулятора   1 
22. Съемник универсальный   1 
23. Съемник для нагнетательных клапанов насосов
24. Молоток   1 
25. Наставка для установки стопорного кольца плунжера  1 
26. Головка сменная   1 
27. Головка сменная    1 
28. Головка сменная    1 
29. Головка сменная    1 
30. Приспособление для разборки и сборки топливных насосов   1 
31. Оправка для удержания кулачкового вала от проворачивания  1
32. Ключ для сменных головок   1 
33. Ключ для гайки крепления муфты опережения впрыскивания   1 
34. Ключ для гайки крепления муфты опережения впрыскивания   1 
35. Съемник муфты опережения   1 
36. Съемник муфты опережения   1 
37. Ключ для корпуса муфты опережения впрыскивания   1 
38. Подставка для разборки муфты опережения впрыскивания  1 
39. Ключ для регулировки корректора   1 
40. Приспособление для сборки и разборки корректора  1
41. Съемник передней крышки  1
42. Съемник втулки ведущей шестерни  1
43. Съемник для снятия подшипников валика державки  1
44. Приспособление для сжатия пружин топливного насоса  1
45. Паспорт  1</t>
  </si>
  <si>
    <t>Площадь зоны: не менее 5 кв.м.</t>
  </si>
  <si>
    <r>
      <t>Освещение:</t>
    </r>
    <r>
      <rPr>
        <sz val="12"/>
        <color rgb="FFFF0000"/>
        <rFont val="Times New Roman"/>
        <family val="1"/>
      </rPr>
      <t xml:space="preserve"> </t>
    </r>
    <r>
      <rPr>
        <sz val="12"/>
        <rFont val="Times New Roman"/>
        <family val="1"/>
      </rPr>
      <t xml:space="preserve">Допустимо верхнее искусственное освещение  (Люминисцентные лампы) ( не менее 400 люкс) </t>
    </r>
  </si>
  <si>
    <t>Электричество:  подключения к сети  по 220 Вольт, 4 подключения</t>
  </si>
  <si>
    <t>Контур заземления для электропитания и сети слаботочных подключений (при необходимости) : не требуется</t>
  </si>
  <si>
    <t>Покрытие пола: керамогранит -5 м2на всю зону</t>
  </si>
  <si>
    <t xml:space="preserve"> Материал каркаса: металл
Цвет каркаса: серый
Профиль каркаса: прямоугольный
Материал сидения и спинки: фанера/пластик </t>
  </si>
  <si>
    <t>9. Зона под вид работ Лаборатория ремонт и испытание электрооборудования автотракторной техники (15 рабочих мест)</t>
  </si>
  <si>
    <t>Площадь зоны: не менее 60 кв.м.</t>
  </si>
  <si>
    <r>
      <t>Освещение:</t>
    </r>
    <r>
      <rPr>
        <sz val="12"/>
        <color rgb="FFFF0000"/>
        <rFont val="Times New Roman"/>
        <family val="1"/>
      </rPr>
      <t xml:space="preserve"> </t>
    </r>
    <r>
      <rPr>
        <sz val="12"/>
        <rFont val="Times New Roman"/>
        <family val="1"/>
      </rPr>
      <t xml:space="preserve">Допустимо верхнее искусственное освещение (Люминисцентные лампы) ( не менее 400 люкс) </t>
    </r>
  </si>
  <si>
    <t>Электричество:  подключения к сети  по 220 Вольт , 6 подключения</t>
  </si>
  <si>
    <t>Покрытие пола: керамогранит -60 м2 на всю зону</t>
  </si>
  <si>
    <r>
      <t xml:space="preserve">Подведение/ отведение ГХВС (при необходимости) : </t>
    </r>
    <r>
      <rPr>
        <sz val="12"/>
        <color rgb="FFFF0000"/>
        <rFont val="Times New Roman"/>
        <family val="1"/>
      </rPr>
      <t xml:space="preserve"> </t>
    </r>
    <r>
      <rPr>
        <sz val="12"/>
        <rFont val="Times New Roman"/>
        <family val="1"/>
      </rPr>
      <t>требуется</t>
    </r>
  </si>
  <si>
    <t>Стенд для проверки электрооборудования</t>
  </si>
  <si>
    <t>Диапазон переменного испытательного напряжения  от 1 кВ до 10 кВ
Максимальное значение тока нагрузки на переменном напряжении  до 200 мА
Относительная погрешность измерения тока и напряжения  не более 3%
Режим испытаний  ручной и автоматический (в автоматичесом режиме настраиваются параметры предела высокого напряжения, скорости подъема испытательного напряжения, ток отсечки, время выдержки испытательного напряжения)</t>
  </si>
  <si>
    <t>Комплект приборов для проверки и очистки свечей зажигания</t>
  </si>
  <si>
    <t>Диапазон измерений давления, МПа (атм)   0-1,6 (0-16)
Искровой промежуток контрольного разрядника, мм  12
Питание сжатым воздухом Э203-О, МПа (атм)  0,6-0,8 (6-8)
Продолжительность очистки одной свечи от нагара, с  10
Расход сжатого воздуха, м3 /час  6
Электропитание Э203-П, В  220
Время непрерывной работы Э203-П, с  30
Габаритные размеры Э203-П/Э203-О, мм  370х300х115/182х182х288
Масса Э203-П/Э203, кг  7/4</t>
  </si>
  <si>
    <t>Пуско-зарядное устройство</t>
  </si>
  <si>
    <t xml:space="preserve"> Вес, кг:  35,90     Длина, мм: не более 650 Ширина, мм:не более 370 Высота, мм:не более 320
</t>
  </si>
  <si>
    <t>Нагрузочно дигностическое устройство</t>
  </si>
  <si>
    <t>вид АКБ стартерные и тяговые
питание:
от внутреннего источника
от измеряемого объекта          от 8V
измеряемое напряжение 0-20V
испытательный ток нагрузки 
200А
продолжительность испытания под нагрузкой 5 с
индикация       
цифровая
наличие защиты от     
неправильного подключения полярности,
завышенного напряжения
 (до 25 V )
масса прибора               
1,1 кг
габаритные размеры 
200 х 110 х 195 мм</t>
  </si>
  <si>
    <t>Комплект аккумуляторщика</t>
  </si>
  <si>
    <t xml:space="preserve">В комплект входит:
    Ящик металлический (окраска порошковая) - 1шт.
    Вилка нагрузочная - 1шт.
    Ареометр - 1шт.
    Спринцовка - 1шт.
    Канистра для воды и электролита - 1шт.
    Корщетка для клемм АКБ - 1шт.
    Съемник - 1шт.
    Ключ гаечный 10Х12 - 1шт.
    Ключ гаечный 13Х14 - 1шт.
</t>
  </si>
  <si>
    <t>Импульсное зарядное десульфатирующее устройство</t>
  </si>
  <si>
    <t xml:space="preserve">
Дискретность изменения выходного напряжения, В
0,1
Дискретность изменения выходного тока, А
0,1
Кол-во каналов, шт
1
Степень защиты оболочки по ГОСТ 14254-96
IP20
Ток разряда, А
18
Ток заряда, А
30
Напряжение, В
32
</t>
  </si>
  <si>
    <t>Зарядный шкаф</t>
  </si>
  <si>
    <t>Количество каналов, шт.: от 2 до 8;
Тип заряда, А: 100;
Напряжение, В: 40;
Ток разряда, А: 100;
Материал: сталь, порошково-полимерное покрытие.</t>
  </si>
  <si>
    <t>Прибор для проверки и регулировки света фар автомобилей</t>
  </si>
  <si>
    <r>
      <t xml:space="preserve"> Тип  
Механический
Визир
Зеркальный
Высота до центра фары           
230-1460 мм.
Центровка     
Нет
Темп. диапазон        
-15 - +45 С
</t>
    </r>
    <r>
      <rPr>
        <sz val="12"/>
        <color rgb="FFFF0000"/>
        <rFont val="Times New Roman"/>
        <family val="1"/>
      </rPr>
      <t>Цвет   
Синий, серый
Упаковочные размеры, ДхШхВ
1700х600х330 мм
(жесткая упаковка, 1 место)</t>
    </r>
    <r>
      <rPr>
        <sz val="12"/>
        <rFont val="Times New Roman"/>
        <family val="1"/>
      </rPr>
      <t xml:space="preserve">
</t>
    </r>
    <r>
      <rPr>
        <sz val="12"/>
        <color rgb="FFFF0000"/>
        <rFont val="Times New Roman"/>
        <family val="1"/>
      </rPr>
      <t xml:space="preserve">Вес брутто    
29 кг. </t>
    </r>
  </si>
  <si>
    <t>Стробоскоп для установки зажигания</t>
  </si>
  <si>
    <t xml:space="preserve">Напряжение бортовой сети
12В
Питание излучателя                      От аккумулятора
Тип излучателя
 Ксеноновая лампа-вспышка </t>
  </si>
  <si>
    <t>Установка для заправки автомобильных кондиционеров</t>
  </si>
  <si>
    <t xml:space="preserve"> Тип установки
Полуавтомат
Тип фреона
R134a
Вакуумный насос, л/мин
90
Компрессор, HP
3/8 HP
Объем баллона, кг
12
Длина шлангов, м
2,5
Вес, кг
71
Габариты, см.
65х68х117 </t>
  </si>
  <si>
    <t>Стартер</t>
  </si>
  <si>
    <t>Мощность, Вт  3000
Напряжение, В  12
Номинальные обороты, об/мин  1500
Число зубьев  10
Вес  5,9 кг</t>
  </si>
  <si>
    <t>Генератор МТЗ</t>
  </si>
  <si>
    <t>Ширина, м  0.25
Высота, м  0.14
Длина, м  0.14
Вес, кг  6.1</t>
  </si>
  <si>
    <t>Комплект дополнительного оборудования для ремонта и испытания электрооборудования</t>
  </si>
  <si>
    <t>Диапазон переменного испытательного напряжения  от 1 кВ до 10 кВ
Максимальное значение тока нагрузки на переменном напряжении  до 200 мА
Относительная погрешность измерения тока и напряжения  не более 3%</t>
  </si>
  <si>
    <t xml:space="preserve">Шкаф </t>
  </si>
  <si>
    <t>Стенка задняя - ДВПО в цвет корпуса.
Кромка на видимых торцах - ПВХ.
Петли - без доводчиков.
Ручки - металл, цвет глянцевый хром</t>
  </si>
  <si>
    <t xml:space="preserve">Аккумулятор </t>
  </si>
  <si>
    <t>АКБ - 6 ст-190А
Емкость -1690 Ач
напряжение - 12 В
Полярность прамая</t>
  </si>
  <si>
    <t xml:space="preserve">Автомобильный инвертор </t>
  </si>
  <si>
    <t>Портативный ДС 12V
сила - 600/1000/2000W</t>
  </si>
  <si>
    <t xml:space="preserve">Радиатор охлаждения ЗИЛ </t>
  </si>
  <si>
    <t>Количество рядов трубок - 4 шт
Теплоотдача 108,14 кВт
Габаритные размеры без вылета патрубков 808*91*710 мм</t>
  </si>
  <si>
    <r>
      <t xml:space="preserve">Инфраструктурный лист для оснащения образовательно-производственного центра (кластера) </t>
    </r>
    <r>
      <rPr>
        <b/>
        <sz val="12"/>
        <color rgb="FFD0CECE"/>
        <rFont val="Times New Roman"/>
        <family val="1"/>
        <charset val="204"/>
      </rPr>
      <t>«Нижегородский сельскохозяйственный кластер»</t>
    </r>
  </si>
  <si>
    <r>
      <t xml:space="preserve">Основная информация об образовательно-производственном центре (кластере): </t>
    </r>
    <r>
      <rPr>
        <sz val="12"/>
        <color rgb="FF000000"/>
        <rFont val="Times New Roman"/>
        <family val="1"/>
        <charset val="204"/>
      </rPr>
      <t>Образовательно-производственный центр (кластер) "Нижегородский сельскохозяйственный кластер"</t>
    </r>
  </si>
  <si>
    <r>
      <t xml:space="preserve">Субъект Российской Федерации: </t>
    </r>
    <r>
      <rPr>
        <sz val="12"/>
        <rFont val="Times New Roman"/>
        <family val="1"/>
        <charset val="204"/>
      </rPr>
      <t>Нижегородская область</t>
    </r>
  </si>
  <si>
    <r>
      <t xml:space="preserve">Базовая организация кластера: </t>
    </r>
    <r>
      <rPr>
        <sz val="12"/>
        <rFont val="Times New Roman"/>
        <family val="1"/>
        <charset val="204"/>
      </rPr>
      <t>ГБПОУ "Шахунский колледж аграрной индустрии"</t>
    </r>
  </si>
  <si>
    <r>
      <t xml:space="preserve">Адрес базовой образовательной организации: </t>
    </r>
    <r>
      <rPr>
        <sz val="12"/>
        <rFont val="Times New Roman"/>
        <family val="1"/>
        <charset val="204"/>
      </rPr>
      <t>г. Шахунья, ул. Тургенева, д. 15</t>
    </r>
  </si>
  <si>
    <r>
      <t>1. Зона под вид работ «Техническое обслуживание и ремонт сельскохозяйственной техники и оборудования»</t>
    </r>
    <r>
      <rPr>
        <b/>
        <sz val="12"/>
        <color rgb="FFFF0000"/>
        <rFont val="Times New Roman"/>
        <family val="1"/>
        <charset val="204"/>
      </rPr>
      <t xml:space="preserve"> </t>
    </r>
    <r>
      <rPr>
        <b/>
        <sz val="12"/>
        <rFont val="Times New Roman"/>
        <family val="1"/>
        <charset val="204"/>
      </rPr>
      <t>(12 рабочих мест)</t>
    </r>
  </si>
  <si>
    <r>
      <t xml:space="preserve">Площадь зоны: не менее </t>
    </r>
    <r>
      <rPr>
        <sz val="12"/>
        <rFont val="Times New Roman"/>
        <family val="1"/>
        <charset val="204"/>
      </rPr>
      <t>266,4</t>
    </r>
    <r>
      <rPr>
        <sz val="12"/>
        <color rgb="FF000000"/>
        <rFont val="Times New Roman"/>
        <family val="1"/>
        <charset val="204"/>
      </rPr>
      <t xml:space="preserve"> кв.м.</t>
    </r>
  </si>
  <si>
    <r>
      <t>Освещение:</t>
    </r>
    <r>
      <rPr>
        <sz val="12"/>
        <rFont val="Times New Roman"/>
        <family val="1"/>
        <charset val="204"/>
      </rPr>
      <t xml:space="preserve"> верхнее искусственное освещение</t>
    </r>
    <r>
      <rPr>
        <sz val="12"/>
        <color rgb="FF000000"/>
        <rFont val="Times New Roman"/>
        <family val="1"/>
        <charset val="204"/>
      </rPr>
      <t xml:space="preserve"> (не менее 300 люкс на м2) </t>
    </r>
  </si>
  <si>
    <t>Интернет: Подключение ноутбуков к беспроводному интернету (с возможностью подключения к проводному интернету), 20 Мб/с</t>
  </si>
  <si>
    <r>
      <t xml:space="preserve">Электричество: </t>
    </r>
    <r>
      <rPr>
        <sz val="12"/>
        <rFont val="Times New Roman"/>
        <family val="1"/>
        <charset val="204"/>
      </rPr>
      <t>220</t>
    </r>
    <r>
      <rPr>
        <sz val="12"/>
        <color rgb="FF000000"/>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</si>
  <si>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t>
    </r>
    <r>
      <rPr>
        <sz val="12"/>
        <rFont val="Times New Roman"/>
        <family val="1"/>
        <charset val="204"/>
      </rPr>
      <t>имеется</t>
    </r>
  </si>
  <si>
    <r>
      <t xml:space="preserve">Покрытие пола: </t>
    </r>
    <r>
      <rPr>
        <sz val="12"/>
        <rFont val="Times New Roman"/>
        <family val="1"/>
        <charset val="204"/>
      </rPr>
      <t>бетон -</t>
    </r>
    <r>
      <rPr>
        <sz val="12"/>
        <color rgb="FF000000"/>
        <rFont val="Times New Roman"/>
        <family val="1"/>
        <charset val="204"/>
      </rPr>
      <t xml:space="preserve"> 266,4 м2 на всю зону</t>
    </r>
  </si>
  <si>
    <t>Подведение/ отведение ГХВС (при необходимости): имеется</t>
  </si>
  <si>
    <r>
      <t xml:space="preserve">Подведение сжатого воздуха (при необходимости): </t>
    </r>
    <r>
      <rPr>
        <sz val="12"/>
        <rFont val="Times New Roman"/>
        <family val="1"/>
        <charset val="204"/>
      </rPr>
      <t>имеется</t>
    </r>
  </si>
  <si>
    <t>Гидравлический пресс</t>
  </si>
  <si>
    <t>Насос в комплекте: да    Вес нетто: 97 кг    Усилие: 20 т    Привод: гидравлический    Рабочий ход: 145 мм    Подъем станины min: 106 мм    Подъем станины max: 1066 мм 
Длина, мм       700         
Ширина, мм       760         
Высота, мм       1700
гидравлический насос в комплекте</t>
  </si>
  <si>
    <t>оборудование</t>
  </si>
  <si>
    <t>Колесный трактор категории "С"</t>
  </si>
  <si>
    <t>Модель двигателя – дизельный.
Тяговый класс — 1,4 т.
Мощность (Дизель) – 59 (80) кВт/л. ...
Количество передач вперед/назад – 18/4.
Габариты трактора длина/ ширина/ высота – 3815/1970/2470 мм.
Колея по передним/задним колесам – 1200–1800/1350–2100 мм.
Масса — 3160 кг.</t>
  </si>
  <si>
    <t>в наличии</t>
  </si>
  <si>
    <t>Автомобиль категории "В"</t>
  </si>
  <si>
    <t xml:space="preserve">Легковой атомобиль размер 4870х1800х1422 </t>
  </si>
  <si>
    <t>Шасси с двигателем грузового автомобиля</t>
  </si>
  <si>
    <t>Двигатель V-8
КПП 5ст.
Тормозная система пневматическая. 6900х2500х2970</t>
  </si>
  <si>
    <t>Прибор для проверки и регулировки света фар</t>
  </si>
  <si>
    <t>Питание
встроенный аккумулятор
Напряжение питания, В 12
Min высота измерительного блока, мм 240
Max высота измерительного блока, мм 1410
Угол наклона светового пучка в вертикальной плоскости От  0% до минус 4 %
Вес нетто, кг 30
Габариты без упаковки, мм 670х600х1740</t>
  </si>
  <si>
    <t>Учебный лабораторный стенд «Действующий инжекторный двигатель»</t>
  </si>
  <si>
    <t>Имитирует неисправность двигателя
производит сканирование неисправностей.
Масса, до 350 кг.
Габариты: 1500х1200х1200</t>
  </si>
  <si>
    <t>Стенд-тренажер действующего дизельного двигателя с электронной системой впрыска</t>
  </si>
  <si>
    <t>Имитирует неисправность двигателя
Производит сканирование неисправностей
Масса, до 500 кг.
Габариты: 2000х1300х1200</t>
  </si>
  <si>
    <t xml:space="preserve">Инструментальная тележка </t>
  </si>
  <si>
    <t xml:space="preserve">система хранения ящик
Количество полок, шт  2
Количество ящиков, шт 7
Инструмент в комплекте есть
Габариты без упаковки, мм 687х459х1000         </t>
  </si>
  <si>
    <t>Инструментальная тележка</t>
  </si>
  <si>
    <t xml:space="preserve">Система хранения ящик
Количество полок, шт  1
Количество ящиков, шт 4
Инструмент в комплекте нет Вес нетто, кг 37
Габариты без упаковки, мм 745х465х825         </t>
  </si>
  <si>
    <t>Лестница-стремянка</t>
  </si>
  <si>
    <t>Рабочая высота: 2,7 м    Высота площадки: 0,6 м    Размер в сложенном состоянии: 130х42х11 см    Количество ступеней: 3 шт    Кол-во ступеней по одной стороне: 3 шт    Материал: алюминий    Max рабочая нагрузка: 150 кг</t>
  </si>
  <si>
    <t>Компрессор</t>
  </si>
  <si>
    <t>Напряжение: 220 В    Рабочее давление: 10 бар    Диаметр соединения: 1/4    Производительность на входе: 420 л/мин    Объем ресивера: 100 л    Тип компрессора: поршневой ременной    Мощность (кВт): 2,2
Габариты без упаковки, мм 1150x850x490</t>
  </si>
  <si>
    <t>Пневматический пистолет для подкачки шин</t>
  </si>
  <si>
    <t>Давление: 11,84 атм
Расход воздуха: 200 л/мин</t>
  </si>
  <si>
    <t xml:space="preserve">Набор пневмоинструмента </t>
  </si>
  <si>
    <t xml:space="preserve">Тип соединения резьбовое; Количество в наборе 41; В наборе       Гайковерт
 Специальные головки с защитой (17, 19, 21 мм)
 Короткие ударные головки (10, 11, 12, 13, 14, 15, 16, 17, 18, 19, 21, 22, 24, 27, 30, 32 мм)
 Глубокие ударные головки (10, 11, 12, 13, 14, 15, 16, 17, 18, 19, 21, 22, 24 мм)
 Лубрикатор
 Динамометрический ключ
 Продувочный пистолет
 Кардан ударный
 Удлинители ударные (75 мм, 125 мм)
 Штуцер БРС (2 шт.)
</t>
  </si>
  <si>
    <t>Набор динамометрических ключей</t>
  </si>
  <si>
    <t>Тип предельный - Квадрат 1/2 дюйма Min усилие, Нм 28 Max усилие, Нм 250 Длина, мм 450
 Головки торцевые 6-гранные SuperLock 1/2": 16, 17, 19, 21, 22, 24, 27 мм; Биты-головки: H6, H8, H10, H12: Удлинитель 1/2" - 50 мм.</t>
  </si>
  <si>
    <t>Набор микрометров</t>
  </si>
  <si>
    <t>Поверка: нет    Класс точности: 1    Диапазон измерений: 0-120 мм    Шаг измерения: 0.01 мм    Вес нетто: 1,25 кг    Габариты без упаковки: 230х180х35 мм</t>
  </si>
  <si>
    <t>Микрометрический нутромер</t>
  </si>
  <si>
    <t>ип инструмента: индикаторный    Диапазон измерений: 50-160 мм    Измерение до: 160 мм    Класс точности: 1    Размер шага: 0,01 мм    Габариты без упаковки: 370х140х60 мм    Вес нетто: 1,109 кг</t>
  </si>
  <si>
    <t>Набор щупов</t>
  </si>
  <si>
    <t>Ширина - 10 мм;
 Габариты набора щупов для установки зазора (0.05-1.0 мм, 20 штук)  140х75х20 мм</t>
  </si>
  <si>
    <t xml:space="preserve">Пускозарядное устройство </t>
  </si>
  <si>
    <t>Напряжение питания, В        220          Для аккумуляторов напряжением, В       12/24
Габариты без упаковки, мм       340х340х690         Max потребляемая мощность зарядки, Вт       2000         Max потребляемая мощность запуска, кВт       12         Min емкость аккумулятора, А*ч       60         Max емкость аккумулятора, А*ч       1000</t>
  </si>
  <si>
    <t>Аккумуляторный цифровой тестер</t>
  </si>
  <si>
    <t>Тип индикатора        цифровой          Max нагрузка, А       125         Напряжение аккумулятора, В        12          Габариты без упаковки, мм       320х180х95         Вес нетто, кг       1,42</t>
  </si>
  <si>
    <t>Цифровой мультиметр</t>
  </si>
  <si>
    <t>Постоянное напряжение: 1000 В
Постоянный ток: 20 А
Сопротивление: 200 МОм</t>
  </si>
  <si>
    <t>Цанговый съемник внутренних подшипников с обратным молотком</t>
  </si>
  <si>
    <t>Тип захвата для внутренних подшипников
Привод  механический
Max глубина рабочего пространства, мм   90
Max ширина рабочего пространства, мм   58
Количество лап 2</t>
  </si>
  <si>
    <t>Универсальный реверсивный съемник 2- и 3-лапый</t>
  </si>
  <si>
    <t>тип захвата  для внешних/внутренних подшипников
Привод  механический
Количество лап 2-3</t>
  </si>
  <si>
    <t>Измеритель натяжения приводных ремней</t>
  </si>
  <si>
    <t xml:space="preserve">измеряет прогиб (стрелу) ремня под известной нагрузкой, либо нагрузку, которую нужно приложить для получения заданного прогиба
</t>
  </si>
  <si>
    <t>Диагностический мультимарочный сканер</t>
  </si>
  <si>
    <t xml:space="preserve">Автоматическое распознавание по VIN;
Чтение и стирание кодов ошибок:
Чтение потока данных в цифровом и графическом режиме;
Идентификация ЭБУ;
Полная диагностика всех систем;
Стоп-кадр;
Проверка герметичности абсорбера;
Проверка исполнительных механизмов;
Сброс сервисных интервалов;
Адаптация дроссельной заслонки и форсунок;
Обслуживание тормозной системы с электронным стояночным тормозом;
Работа с системой ABS;
Обучение датчика положения рулевого колеса;
Позволяет проводить восстановление и регенерацию сажевого фильтра автомобилей;
Позволяет прописать данные нового АКБ при смене;
Обслуживание системы контроля давления в шинах TPMS;
Программирование ключей - функция IMMO;
Отображение напряжения АКБ в режиме реального времени;
Обучение люка;
Сохранения отчетов по диагностике.
</t>
  </si>
  <si>
    <t>Видеоэндоскоп</t>
  </si>
  <si>
    <t xml:space="preserve">Диаметр камеры, мм 5  Min радиус изгиба, мм 23         
Фокусное расстояние, мм   3-300         
Размер дисплея, дюйм       2.7         
Разрешение, px       1280x720
   </t>
  </si>
  <si>
    <t>Автоматический шиномонтажный станок</t>
  </si>
  <si>
    <t xml:space="preserve">Давление воздуха, атм8         
Напряжение, В       220         Мощность, кВт       1,1         Max диаметр колеса, дюйм       43         
Max ширина колеса, дюйм       16
     </t>
  </si>
  <si>
    <t>Станок для балансировки колес</t>
  </si>
  <si>
    <t xml:space="preserve">Тип автомат
Напряжение, В 220
Мощность, кВт 0,35
Вес колеса, кг 70
Диаметр обода, дюйм 28         </t>
  </si>
  <si>
    <t>Подкатной домкрат</t>
  </si>
  <si>
    <t>Грузоподъемность: 3 т    Высота подхвата: 133 мм    Высота подъема: 470 мм    Рабочий ход: 337 мм    Материал корпуса: металл</t>
  </si>
  <si>
    <t>Люфтомер для проверки суммарного люфта рулевого управления</t>
  </si>
  <si>
    <t>Диапазон измерений люфта 30 градусов</t>
  </si>
  <si>
    <t>Система удаления выхлопных газов</t>
  </si>
  <si>
    <t>Вес, кг 96
Давление, бар 900
Диаметр воздуховодов, мм 125
Длина воздуховода, м 12
Исполнение Стационарные
Использование Удаление выхлопных газов
Мощность двигателя, кВт 1,1
Напряжение сети, В 220
Применение Приточная вентиляция
Производительность по воздуху, м3/ч 600</t>
  </si>
  <si>
    <t xml:space="preserve">Передвижной стенд для разборки-сборки двигателей </t>
  </si>
  <si>
    <t>Тип кантователь Грузоподъемность, кг 580 Вес нетто, кг 35,3</t>
  </si>
  <si>
    <t xml:space="preserve">Подъемник двигателя гидравлический </t>
  </si>
  <si>
    <t>грузоподъемность 2 т.</t>
  </si>
  <si>
    <t>Комплект учебного оборудования «Теплотехника и термодинамика»</t>
  </si>
  <si>
    <t>Габаритные размеры стенда: 1600х700х1600мм предназначен для проведения лабораторных работ по «Термодинамике» и «Теплотехнике»</t>
  </si>
  <si>
    <t>Учебно-лабораторное оборудование "Гидроавтоматика"</t>
  </si>
  <si>
    <t>Габариты: 1560 х 780 х 1773 мм.
Рабочее давление: 65 бар.
Мощность: 2 кВт.</t>
  </si>
  <si>
    <t>Учебный лабораторный стенд «Гидростатика»</t>
  </si>
  <si>
    <t xml:space="preserve">Габаритные размеры: 
длина 2100 мм
ширина 680 мм
высота 1600 мм
Комплект предназначен для проведения лабораторно-практических занятий по "Гидростатике" в высших и средних профессиональных образовательных учреждениях
</t>
  </si>
  <si>
    <t>Шкаф инструментальный</t>
  </si>
  <si>
    <t>Габариты: 1900х950х500 мм</t>
  </si>
  <si>
    <t>мебель</t>
  </si>
  <si>
    <t>Прибор для определения октанового числа бензина, цетанового числа дизельного топлива</t>
  </si>
  <si>
    <t>Габариты, мм
датчик 60х100
электронный блок 211 х 100 х 26
Вес, гр 680</t>
  </si>
  <si>
    <t>Рефрактометр</t>
  </si>
  <si>
    <t>размеры: 111х224х257мм                                                                            - для измерения температуры замерзания низкозамерзающей охлаждающей жидкости;
- для измерения температуры замерзания жидкости для омывания стекол;
- для измерения плотности электролита аккумулятора.</t>
  </si>
  <si>
    <t>Верстак</t>
  </si>
  <si>
    <t>Длина рабочего стола: 1200 мм</t>
  </si>
  <si>
    <t>Габариты без упаковки: 1900х950х500 мм</t>
  </si>
  <si>
    <t>Установка для тестирования и очистки форсунок</t>
  </si>
  <si>
    <t>Диапазон рабочего давления: 0-6.5 бар    Кол-во одновременно промываемых форсунок: 6 шт    Объем ванны: 2,5 л    Питание: 220 В    Мощность: 300 Вт    Вес нетто: 12 кг    Габариты без упаковки: 396x380x446 мм</t>
  </si>
  <si>
    <t>Набор инструментов</t>
  </si>
  <si>
    <t>Количество в наборе, шт 77
Головка торцевая 1/4", 9 шт. 4, 5, 6, 7, 8, 9, 10, 11, 12 мм.
 Торцевая головка глубокая 1/4", 4 шт. 8, 10, 12, 13 мм.
 Трещоточная рукоятка 1/4".
 Удлинитель 1/4", 75 мм.
 Гибкий удлинитель, 1/4", 150 мм.
 Вороток т-образный, 1/4", 130 мм.
 Отверточная рукоятка 1/4".
 Шарнир карданный 1/4".
 Адаптер 1/4".
 Биты 1/4", 30мм., шестигранные (НЕХ) 3, 4, 5, 6 мм.
 Биты 1/4", 30мм., шлиц 3, 4, 5, 6 мм.
 Биты 1/4", 30мм., TORX: Т10, Т15, Т20, Т25, Т27, Т30, Т40.
 Биты 1/4", 30мм., PHILLIPS: 1, 2, 3.
 Головка торцевая 1/2", 12-гранная 13 шт., 12, 13, 14, 16, 17, 18, 19, 21, 22, 24, 27, 30, 32 мм.
 Головки свечные 1/2", 2 шт. 16, 21 мм.
 Трещоточная рукоятка 1/2".
 Удлинители 1/2", 2 шт. 125 мм., 250 мм.
 Адаптер 3-х сторонний 1/2".
 Шарнир карданный 1/2".
 Ключи комбинированные 8 шт., 8, 10, 12, 13, 14, 15, 17, 19 мм.
 Клещи переставные 250 мм.
 Пассатижи 200 мм.
 Ключи Г-образные шестигранные 1.5, 2, 3 мм.
 Молоток 0,5 кг.
 Отвертки 5 шт. (+)РН1Х80 мм, (+)РН2Х100 мм, (+)РН3Х150 мм, 0,8Х4Х80 мм(-);1,2Х6,5Х150 мм(-).</t>
  </si>
  <si>
    <t xml:space="preserve">Шкаф коммуникационный </t>
  </si>
  <si>
    <t xml:space="preserve">Артикул ШРН-Э-6.350
Высота, U 6
Высота, мм 345
Толщина металла, мм 1.2
Ширина, мм 600
Глубина, мм 350
Полезная глубина, мм 300
Распределенная нагрузка, кг 50
Тип передней двери Стекло
Масса изделия, кг 11.43
Цвет Серый RAL 7035
Угол открытия дверей, ° 180                                                          Монтаж на стену. Монтажная ширина стойки - 19", класс защиты IP20, </t>
  </si>
  <si>
    <t>оборудование IT</t>
  </si>
  <si>
    <t xml:space="preserve">Коммутатор настраиваемый </t>
  </si>
  <si>
    <t xml:space="preserve">Предназначен для построения проводных сетей. Функции управления  Web-интерфейс. Уровень коммутатора: L2. Тип коммутатора: настраиваемый. Производительность маршрутизации  41.7. Объем таблицы MAC адресов  8000. Напряжение  100-240В/50-60ГЦ. Внутренняя пропускная способность  56 Гбит/сек. Корпус  металл. Порты:
RJ45 1000: 24
Максимальная пропускная способность (LAN), Гбит/с: 56
Комбинированный порт RJ45 GbE/SFP: 4
Поддерживаемые стандарты:
IEEE 802.1d, IEEE 802.1p, IEEE 802.1Q, IEEE 802.1S, IEEE 802.1w, IEEE 802.3, IEEE 802.3u, IEEE 802.3x, IEEE 802.3z, IEEE 802.3az, IEEE 802.3ab, имеется встроенный блок питания, максимальная потребляемая мощность, Вт: 17.32.
Габариты:
Ширина: 440
Высота: 44
Глубина: 140,                                                                                            Вес, кг  2.99                          </t>
  </si>
  <si>
    <t xml:space="preserve">Интерактивный ИБП </t>
  </si>
  <si>
    <t>Источник бесперебойного питания. Вес (грамм)10700. Время зарядки8 час. Время реакции3 мс. Входное напряжение165 - 275 В. Наличие ЖК-дисплея. Защита линии связи. Защита от короткого замыкания. Защита от перегрузок. Звуковые сигналы. ИндикацияЖК-экран. ИнтерфейсUSB, искажения выходного напряжения ± 10 % Кол-во выходных розеток - 2. Максимальная выходная мощность (Вт)1000. Размеры (ширина x высота x глубина)110 x 265 x 340 мм. Тип выходного сигнала синусоида.Фильтрация радиочастотных и электромагнитных помех. Холодный старт. Эффективная мощность(Вт)600. Длина(см)45. Ширина(см)21. Высота(см)38. Масса(кг)13.9</t>
  </si>
  <si>
    <t>Площадь зоны: не менее 266,4 кв.м.</t>
  </si>
  <si>
    <t xml:space="preserve">
Кресло компьютерное</t>
  </si>
  <si>
    <t>Высота 80.5 см Ширина 54 см  Глубина 45 см</t>
  </si>
  <si>
    <t>шт (на 1 раб.место)</t>
  </si>
  <si>
    <t>Ширина 110 см Глубина 60 см Толщина 1.6 см</t>
  </si>
  <si>
    <t>Персональный компьютер</t>
  </si>
  <si>
    <t>16Gb/240SSD/HDD 1Tb/400W, Монитор 27, клавиатура, мышка</t>
  </si>
  <si>
    <t>Интернет: Подключение ноутбуков к беспроводному интернету (с возможностью подключения к проводному интернету) 20 Мб/с</t>
  </si>
  <si>
    <t>Стол преподавателя</t>
  </si>
  <si>
    <t>Размер: 1200×600×750 мм</t>
  </si>
  <si>
    <t>Стул преподавателя</t>
  </si>
  <si>
    <t>Высота 80 см Ширина 54 см Глубина 45 см</t>
  </si>
  <si>
    <t>Школьная доска</t>
  </si>
  <si>
    <t>Одноэлементная магнитная меловая доска 100х85 см</t>
  </si>
  <si>
    <t>Разрешение 1920x1080 Пикс</t>
  </si>
  <si>
    <t>Экран для видеопроектора</t>
  </si>
  <si>
    <t>Размер полотна экрана Д x В (см) 185x105</t>
  </si>
  <si>
    <t>Тип печати лазерный
Цветность печати черно-белая
Максимальный формат A4
Функции: автоматическая двусторонняя печать, копирование, сканирование</t>
  </si>
  <si>
    <t>16Gb/240SSD/HDD 1Tb/400W,
Монитор 27,
клавиатура,
мышка</t>
  </si>
  <si>
    <r>
      <t>ПО для работы с текстовыми документами</t>
    </r>
    <r>
      <rPr>
        <sz val="10"/>
        <color rgb="FFFF0000"/>
        <rFont val="Times New Roman"/>
        <family val="1"/>
        <charset val="204"/>
      </rPr>
      <t xml:space="preserve"> </t>
    </r>
  </si>
  <si>
    <t>ГОСТ</t>
  </si>
  <si>
    <t>шт.</t>
  </si>
  <si>
    <t>5 кг</t>
  </si>
  <si>
    <t xml:space="preserve">Кулер </t>
  </si>
  <si>
    <t>19 л (холодная/горячая вода)</t>
  </si>
  <si>
    <t>1 л</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</si>
  <si>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(наименование кластера)</t>
    </r>
  </si>
  <si>
    <t xml:space="preserve">Основная информация об образовательно-производственном центре (кластере): Центр растениеводства и кормопроизводства </t>
  </si>
  <si>
    <r>
      <t xml:space="preserve">Субъект Российской Федерации: </t>
    </r>
    <r>
      <rPr>
        <sz val="12"/>
        <rFont val="Times New Roman"/>
        <family val="1"/>
        <charset val="204"/>
      </rPr>
      <t>Республика Марий Эл</t>
    </r>
  </si>
  <si>
    <r>
      <t xml:space="preserve">Базовая организация кластера: </t>
    </r>
    <r>
      <rPr>
        <sz val="12"/>
        <rFont val="Times New Roman"/>
        <family val="1"/>
        <charset val="204"/>
      </rPr>
      <t xml:space="preserve"> Федеральное государственное бюджетное образовательное учреждение высшего образования «Поволжский государственный технологический университет»</t>
    </r>
  </si>
  <si>
    <r>
      <t>Адрес базовой образовательной организации:</t>
    </r>
    <r>
      <rPr>
        <sz val="12"/>
        <rFont val="Times New Roman"/>
        <family val="1"/>
        <charset val="204"/>
      </rPr>
      <t>424000, Республика Марий Эл, г. Йошкар-Ола, пл. Ленина, дом 3</t>
    </r>
  </si>
  <si>
    <t>2. Зона под вид работ ТО и ремонт двигателей, трансмиссии и гидравлических систем (8 рабочих мест)</t>
  </si>
  <si>
    <t>Освещение: Допустимо верхнее искусственное освещение ( не менее 400 люкс)</t>
  </si>
  <si>
    <t xml:space="preserve">Электричество: 220 Вольт  подключения к сети  по (220 Вольт и 380 Вольт)	</t>
  </si>
  <si>
    <t>Покрытие пола: линолеум  - 20 м2 на всю зону</t>
  </si>
  <si>
    <t xml:space="preserve">Проектор </t>
  </si>
  <si>
    <t>Разрешение не менее 1920х1080, количество встроенных громкоговорителей не менее 1 мощностью не менее 2 Вт, соотношение сторон 16:9, световой поток не менее 1000 люмен, максимальный размер проекции по диагонали не менее 2 м, наличие hdmi и vga видеовходов, наличие аудиовыхода 3.5 мм, возможность воспроизведение flash накопителей</t>
  </si>
  <si>
    <t>Магнитно-маркерная доска</t>
  </si>
  <si>
    <t>Магнитно-маркерная доска: размеры (ширина х высота) не менее 1200х900 мм, цвет белый, количество секций 1, крепление настенное, материал рамы/каркаса алюминий/сталь, с лотком для принадлежностей, антибликовый.</t>
  </si>
  <si>
    <t xml:space="preserve">Металлический, толщина стали не менее1.2 мм
Высота стеллажа не менее 1800 мм
Глубина полки не менее 300 мм.
Ширина полки не менее 1200 мм
Количество ярусов на стеллаже не менее 4.
Нагрузка на полку/ярус не менее 140 кг
Тип покрытия - порошковая краска
Цвет - серый полуматовый
</t>
  </si>
  <si>
    <t xml:space="preserve">Многофункциональное устройство </t>
  </si>
  <si>
    <t>Многофункциональное устройство
МФУ лазерное,монохромное, двусторонняя печать,
копир/принтер/сканер, поддерживаемые размеры печатных носителей A3; A4; A5 скорость А4 не менее 24 стр/мин, не менее 4-строчный ЖК-дисплей</t>
  </si>
  <si>
    <t>Площадь зоны: не менее 66_ кв.м.</t>
  </si>
  <si>
    <t xml:space="preserve">Электричество: 220 Вольт и 380 Вольт подключения к сети  по (220 Вольт и 380 Вольт)	</t>
  </si>
  <si>
    <t>Покрытие пола: линолеум -66 м2 на всю зону</t>
  </si>
  <si>
    <t>Длина рабочего стола, мм: не менее1400  
Высота стола, мм: не менее 800 и не более 860
Глубина стола, мм не менее 680
Max нагрузка на стол, кг: не менее 250  
Наличие тумб: однотумбовый, с невыдвижными не менее двумя полками для инструментов
Материал столешницы: фанера, толщиной не менее 24 мм
Покрытие столешницы: оцинкованная сталь толщиной не менее 1,5 мм 
С экраном на ширину стола и высотой не менее 500 мм</t>
  </si>
  <si>
    <t xml:space="preserve">шт. ( на 4 раб.мест) </t>
  </si>
  <si>
    <r>
      <t xml:space="preserve">Двигатель  внутреннего сгорания  </t>
    </r>
    <r>
      <rPr>
        <b/>
        <sz val="10"/>
        <color theme="1"/>
        <rFont val="Times New Roman"/>
        <family val="1"/>
        <charset val="204"/>
      </rPr>
      <t xml:space="preserve"> </t>
    </r>
    <r>
      <rPr>
        <sz val="10"/>
        <color theme="1"/>
        <rFont val="Times New Roman"/>
        <family val="1"/>
        <charset val="204"/>
      </rPr>
      <t xml:space="preserve"> на кантователе</t>
    </r>
  </si>
  <si>
    <t>Рабочий объём не более– 4,75 л.
Мощность двигателя не более – 59 кВт, или 80 л. с.
Диаметр цилиндра не более– 110 мм.
Ход поршня не более– 125 мм.
Степень сжатия не более– 16.
Очерёдность хода цилиндров – «1» + «3» + «4» + «2».
Давление впрыска горючего – 175-180 кгс*см2.
Объём моторного масла не более – 15 л.</t>
  </si>
  <si>
    <t xml:space="preserve">шт. ( на 8 раб.мест) </t>
  </si>
  <si>
    <t>В наличии</t>
  </si>
  <si>
    <t>Двигатель  внутреннего сгорания на кантователе</t>
  </si>
  <si>
    <t>мощностью не более 150 л. с. при 3200 об/мин. (с ограничителем), максимальным крутящим моментом 41 кгм при 1800 об/мин., степенью сжатия не более 6,5 и рабочим объёмом не более 5969 см³</t>
  </si>
  <si>
    <t>Двигатель  внутреннего сгорания</t>
  </si>
  <si>
    <t>Число и расположение цилиндров: 8, V-образное.
Рабочий объём: не более 4,254 литра.
Диаметр цилиндра: 92 мм, ход поршня: 80 мм.
Степень сжатия: 7,6.
Число клапанов на цилиндр: 2 (1-впуск; 1-выпуск).</t>
  </si>
  <si>
    <t>Число и расположение цилиндров: 8, V-образное.
Рабочий объём: не более 4,254 литра.
Диаметр цилиндра: 92 мм, ход поршня: 80 мм.
Степень сжатия: 7,6.
Число клапанов на цилиндр: 2 (1-впуск; 1-выпуск).
Генератор на 12 В</t>
  </si>
  <si>
    <t xml:space="preserve">Дроссель- расходомер </t>
  </si>
  <si>
    <t>Дроссель- расходомер. Универсальный с набором переходных штуцеров для подключения к агрегатам гидросистемы трактора</t>
  </si>
  <si>
    <t>Задний мост грузового автомобиля</t>
  </si>
  <si>
    <t>Евро ступицы, МКБ. 
Ступицы: евро
Фланец редуктора:  круглый евро со шлицами.
Габариты (ДШВ),м - не менее  0.55 х 2.22 x 0.67 
Масса не менее 582 кг.</t>
  </si>
  <si>
    <t xml:space="preserve">Кантователь для ДВС, КПП двух сторонний </t>
  </si>
  <si>
    <t>Универсальный для закрепления на стенде любой двигатель, КПП или другой агрегат весом
Для ДВС, не менее 900 кг
П-образное шасси с четырьмя колесами;
Блок крепления с поворотом на 360°;
С редуктором</t>
  </si>
  <si>
    <t xml:space="preserve">Ключ моментный </t>
  </si>
  <si>
    <t xml:space="preserve"> (комплект)5-25, 19-110. 42-210 Н/м.</t>
  </si>
  <si>
    <t xml:space="preserve">Кольцосъемник </t>
  </si>
  <si>
    <t>Диаметр 160 мм</t>
  </si>
  <si>
    <t xml:space="preserve">шт. ( на 15 раб.мест) </t>
  </si>
  <si>
    <t>Компрессор гаражный</t>
  </si>
  <si>
    <t>Максимальное рабочее давление не менее 8 bar, объем ресивера не менее 100 л</t>
  </si>
  <si>
    <t xml:space="preserve">Коробка передач   </t>
  </si>
  <si>
    <r>
      <t xml:space="preserve">КПП - грузового автомобиля
Тип КПП: механическая
Количество передач: не менее 5 и не более 10
Передаточные числа: не более 7,82  и не менее  0,815
Максимальный крутящий момент, Н*м (кгс*м):
не более 850 (87)
</t>
    </r>
    <r>
      <rPr>
        <sz val="10"/>
        <color rgb="FFC00000"/>
        <rFont val="Times New Roman"/>
        <family val="1"/>
        <charset val="204"/>
      </rPr>
      <t/>
    </r>
  </si>
  <si>
    <t xml:space="preserve">Кран гидравлический </t>
  </si>
  <si>
    <t>Мах высота крюка, мм: 2380  
Грузоподъемность, т: не менее 2
Вес, кг: не менее 83  
Габариты, мм: не менее 1550х145</t>
  </si>
  <si>
    <t xml:space="preserve">Лабораторный стенд "Гидроприводы и гидромашины" </t>
  </si>
  <si>
    <t>Лабораторный стенд "Гидроприводы и гидромашины" 
Стенд позволяет собирать различные схемы гидроприводов, включать их в работу и диагностировать энергетические параметры работы агрегатов гидропривода</t>
  </si>
  <si>
    <t>Моментоскоп</t>
  </si>
  <si>
    <t>Длина стеклянной трубки 30-40 мм; внутренний диаметр 2-3мм</t>
  </si>
  <si>
    <t>Набор монтажек</t>
  </si>
  <si>
    <t>В наборе не менее 3 монтажек различных размеров</t>
  </si>
  <si>
    <t>Набор с инструментов</t>
  </si>
  <si>
    <t xml:space="preserve">Молоток, зубило слесарное, отвертки шлицевые и   крестовые не менее 4 шт, торцевые головки размерами от 8 до 32 мм. не менее  12 шт, трещотки с быстрым сбросом, ключи слесарные комбинированные от 8 до 32 мм не менее 7 шт. Удлинитель до 25 мм. Ящик для инструментов. </t>
  </si>
  <si>
    <t xml:space="preserve">шт. ( на 2 раб.мест) </t>
  </si>
  <si>
    <t>Нутромер</t>
  </si>
  <si>
    <t xml:space="preserve">Тип инструмента: индикаторный  
Измерение до, мм: 160
Размер шага, мм: 0.01  
Диапазон измерений, мм: 100-160
Погрешность, мкм: 18  
</t>
  </si>
  <si>
    <t>Приспособление для ремонта коробок переключения передач</t>
  </si>
  <si>
    <t xml:space="preserve">Набор из:
Съемник фланцев, подшипников, шестерен  или аналог
Пластина установочная с фигурными вырезами  или аналог
Насадка для установки присоединительного фланца или аналог
Оправка для запрессовки игольчатого подшипника и сальника втулки подшипника в корпус коробки передач или аналог
Вставка (резьбовая деталь) между приспособлением и удлинителем или аналог
Главное приспособление для снятия внутренней обоймы роликоподшипника первичного вала или аналог
Удлинитель или аналог
Приспособление для снятия переднего подшипника первичного вала (10 шариков) или аналог
Приспособление для снятия переднего подшипника первичного вала (11 шариков) или аналог
Рым-болты для снятия-установки картера сцепления при разборке-сборке или аналог
Приспособление для установки резьбового кольца при сборке ведущего вала или аналог
Рым-болты для съема первичного вала или аналог
Захват для выпрессовки роликоподшипника промежуточного вала или аналог
Захват для выпрессовки роликоподшипника или аналог
Захват для выпрессовки роликоподшипника промежуточного вала или аналог
Подъемное приспособление или аналог 
</t>
  </si>
  <si>
    <t>Рабочий стол</t>
  </si>
  <si>
    <t xml:space="preserve">Размеры, мм (длина х ширина х высота) не менее 1200х650х750, каркас металлический, столешница из МДФ, толщинане менее 16 мм </t>
  </si>
  <si>
    <t xml:space="preserve">шт. ( на 1 раб.место) </t>
  </si>
  <si>
    <t xml:space="preserve">Стенд электронный для испытаний и регулировки форсунок </t>
  </si>
  <si>
    <t>Для проверки дизельных форсунок на  давление начала впрыска, утечки топлива в распылителе, качество распыления топлива.</t>
  </si>
  <si>
    <t>Стропа</t>
  </si>
  <si>
    <t xml:space="preserve">Для поднятия трансмиссии гидравлическим краном. Длина не менее 1 м </t>
  </si>
  <si>
    <t xml:space="preserve">Стул </t>
  </si>
  <si>
    <t xml:space="preserve">Размеры, мм (ширина х глубина х высота) не менее 400х410х450
Каркас: металл
Материал корпуса: гнутоклееная фанера
Макс. статическая нагрузка, кг: не менее 100 </t>
  </si>
  <si>
    <t xml:space="preserve">шт. ( на 1 раб.мест) </t>
  </si>
  <si>
    <t>Тиски слесарные</t>
  </si>
  <si>
    <t>Тип: слесарные  
Функция поворота: есть
Ширина губок, мм: 150  
Рабочий ход не менее, мм:  150
Габариты не менее , мм: 246х221х457  
Вес не более, кг: 20</t>
  </si>
  <si>
    <t xml:space="preserve">шт. ( на 1 раб.места) </t>
  </si>
  <si>
    <t xml:space="preserve">Штангенциркуль </t>
  </si>
  <si>
    <t xml:space="preserve"> Тип цифровой
Длина не менее 243 мм
Максимальная величина измерения 150 мм
Цена деления не более 0.01 мм
 Погрешность не более 30 мкм
</t>
  </si>
  <si>
    <t>Площадь зоны: не менее 10 кв.м.</t>
  </si>
  <si>
    <t xml:space="preserve">Освещение: Допустимо верхнее искусственное освещение ( не менее 400 люкс) </t>
  </si>
  <si>
    <t xml:space="preserve">Электричество: 220 Вольт подключения к сети  по (220 Вольт и 380 Вольт)	</t>
  </si>
  <si>
    <t>Покрытие пола: линолеум - 10 м2 на всю зону</t>
  </si>
  <si>
    <t>Офисный стол</t>
  </si>
  <si>
    <t>Размеры не менее, мм (длина х ширина х высота) 1200х600х750, Толщина столешницы не менее 16 мм</t>
  </si>
  <si>
    <t xml:space="preserve">Ноутбук </t>
  </si>
  <si>
    <t xml:space="preserve">Процессор с 4 2хпоточными ядрами и больше с частотой от 3.5 ГГц и датой выхода не раньше 2020 г.
Оперативная память DDR4 16 Гб и больше с частотой не ниже 2666 МГц.
Накопитель SSD 512 Гб и больше.
Видеокарта с частотой видеоядра не меньше 1400 МГц и памятью не ниже GDDR5 объемом не меньше 4 Гб.
Монитор с диагональю не меньше 15` с разрешением матрицы не ниже 1920х1080 пикселей.
</t>
  </si>
  <si>
    <t xml:space="preserve">В соответствии с приказом Мин. здрав. РФ от 15.12.2020 г. № 1331н.
Содержание аптечки:
- Маска медицинская нестерильная одноразовая 10 шт.
- Перчатки медицинские нестерильные, размером не менее м 2 пары
- Устройство для проведения искусственного дыхания «Рот-Устройство-Рот» 1 шт.
- Жгут кровоостанавливающий для остановки артериального кровотечения 1 шт.
- Бинт марлевый медицинский размером не менее 5 м × 10 см 4 шт.
- Бинт марлевый медицинский размером не менее 7 м × 14 см 4 шт.
- Салфетки марлевые медицинские стерильные размером не менее 16 × 14 см №10 2 уп.
- Лейкопластырь фиксирующий рулонный размером не менее 2 × 500 см 1 шт.
- Лейкопластырь бактерицидный размером не менее 1,9 х 7,2 см 10 шт.
- Лейкопластырь бактерицидный размером не менее 4 х 10 см 2 шт.
- Покрывало спасательное изотермическое размером не менее 160 × 210 см 2 шт.
- Ножницы для разрезания повязок 1 шт.
- Инструкция по оказанию первой помощи с применением аптечки для оказания первой помощи работникам 1 шт.
</t>
  </si>
  <si>
    <t>Огнетушитель порошковый</t>
  </si>
  <si>
    <t>с массой заряда огнетушащего вещества не менее 5 кг.</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</si>
  <si>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(Профессионалитет)</t>
    </r>
  </si>
  <si>
    <t>приложение №1</t>
  </si>
  <si>
    <r>
      <t xml:space="preserve">Субъект Российской Федерации: </t>
    </r>
    <r>
      <rPr>
        <sz val="12"/>
        <rFont val="Times New Roman"/>
        <family val="1"/>
        <charset val="204"/>
      </rPr>
      <t>Республика Татарстан</t>
    </r>
  </si>
  <si>
    <r>
      <t xml:space="preserve">Базовая организация кластера: </t>
    </r>
    <r>
      <rPr>
        <sz val="11"/>
        <rFont val="Times New Roman"/>
        <family val="1"/>
        <charset val="204"/>
      </rPr>
      <t>ГАПОУ Кукморский аграрный колледж</t>
    </r>
  </si>
  <si>
    <r>
      <t xml:space="preserve">Адрес базовой образовательной организации: </t>
    </r>
    <r>
      <rPr>
        <sz val="11"/>
        <rFont val="Times New Roman"/>
        <family val="1"/>
        <charset val="204"/>
      </rPr>
      <t>422122, Республика Татарстан,</t>
    </r>
    <r>
      <rPr>
        <b/>
        <sz val="11"/>
        <rFont val="Times New Roman"/>
        <family val="1"/>
        <charset val="204"/>
      </rPr>
      <t xml:space="preserve"> </t>
    </r>
    <r>
      <rPr>
        <sz val="11"/>
        <rFont val="Times New Roman"/>
        <family val="1"/>
        <charset val="204"/>
      </rPr>
      <t>Кукморский район , село Яныль, улица Профтехквартал 9Б</t>
    </r>
  </si>
  <si>
    <t>5. Зона под вид работ Ремонт топливной аппаратуры дизельных ДВС (5 рабочих мест)</t>
  </si>
  <si>
    <r>
      <t xml:space="preserve">Площадь зоны: не менее </t>
    </r>
    <r>
      <rPr>
        <sz val="11"/>
        <rFont val="Times New Roman"/>
        <family val="1"/>
        <charset val="204"/>
      </rPr>
      <t>59</t>
    </r>
    <r>
      <rPr>
        <sz val="11"/>
        <color theme="1"/>
        <rFont val="Times New Roman"/>
        <family val="1"/>
        <charset val="204"/>
      </rPr>
      <t xml:space="preserve"> кв.м.</t>
    </r>
  </si>
  <si>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</si>
  <si>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</si>
  <si>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 подключения к сети  по 220 Вольт и 1 подключение к сети 380 Вольт	</t>
  </si>
  <si>
    <r>
      <t>Контур заземления для электропитания и сети слаботочных подключений (при необходимости) :</t>
    </r>
    <r>
      <rPr>
        <sz val="11"/>
        <color rgb="FFFF0000"/>
        <rFont val="Times New Roman"/>
        <family val="1"/>
        <charset val="204"/>
      </rPr>
      <t xml:space="preserve"> </t>
    </r>
    <r>
      <rPr>
        <sz val="11"/>
        <rFont val="Times New Roman"/>
        <family val="1"/>
        <charset val="204"/>
      </rPr>
      <t>требуется</t>
    </r>
  </si>
  <si>
    <r>
      <t xml:space="preserve">Покрытие пола: </t>
    </r>
    <r>
      <rPr>
        <sz val="11"/>
        <rFont val="Times New Roman"/>
        <family val="1"/>
        <charset val="204"/>
      </rPr>
      <t>промышленный пол 59</t>
    </r>
    <r>
      <rPr>
        <sz val="11"/>
        <color rgb="FFFF0000"/>
        <rFont val="Times New Roman"/>
        <family val="1"/>
        <charset val="204"/>
      </rPr>
      <t xml:space="preserve"> </t>
    </r>
    <r>
      <rPr>
        <sz val="11"/>
        <color theme="1"/>
        <rFont val="Times New Roman"/>
        <family val="1"/>
        <charset val="204"/>
      </rPr>
      <t>м2 на всю зону</t>
    </r>
  </si>
  <si>
    <r>
      <t xml:space="preserve">Подведение/ отведение ГХВС (при необходимости) : </t>
    </r>
    <r>
      <rPr>
        <sz val="11"/>
        <rFont val="Times New Roman"/>
        <family val="1"/>
        <charset val="204"/>
      </rPr>
      <t>требуется</t>
    </r>
  </si>
  <si>
    <r>
      <t xml:space="preserve">Подведение сжатого воздуха (при необходимости): </t>
    </r>
    <r>
      <rPr>
        <sz val="11"/>
        <color rgb="FFFF0000"/>
        <rFont val="Times New Roman"/>
        <family val="1"/>
        <charset val="204"/>
      </rPr>
      <t xml:space="preserve"> </t>
    </r>
    <r>
      <rPr>
        <sz val="11"/>
        <rFont val="Times New Roman"/>
        <family val="1"/>
        <charset val="204"/>
      </rPr>
      <t>требуется</t>
    </r>
  </si>
  <si>
    <t>Объем рессивера не менее 500 литров; рабочее давление не менее 10 бар; мощность не менее 5,5 кВт</t>
  </si>
  <si>
    <t>Металлический стеллаж. Тип полки регулируемый</t>
  </si>
  <si>
    <t xml:space="preserve">Освещение:  верхнее и местное искусственное освещение ( не менее 300 люкс) </t>
  </si>
  <si>
    <t xml:space="preserve">Интернет : не требуется 	</t>
  </si>
  <si>
    <t xml:space="preserve">Электричество: 3 подключения к сети  по 220 Вольт и 3 подключения к сети по 380 Вольт	</t>
  </si>
  <si>
    <r>
      <t xml:space="preserve">Покрытие пола: </t>
    </r>
    <r>
      <rPr>
        <sz val="11"/>
        <rFont val="Times New Roman"/>
        <family val="1"/>
        <charset val="204"/>
      </rPr>
      <t>промышленный пол  - 59</t>
    </r>
    <r>
      <rPr>
        <sz val="11"/>
        <color rgb="FFFF0000"/>
        <rFont val="Times New Roman"/>
        <family val="1"/>
        <charset val="204"/>
      </rPr>
      <t xml:space="preserve">  </t>
    </r>
    <r>
      <rPr>
        <sz val="11"/>
        <color theme="1"/>
        <rFont val="Times New Roman"/>
        <family val="1"/>
        <charset val="204"/>
      </rPr>
      <t>м2 на всю зону</t>
    </r>
  </si>
  <si>
    <r>
      <t xml:space="preserve">Подведение/ отведение ГХВС (при необходимости) : </t>
    </r>
    <r>
      <rPr>
        <sz val="11"/>
        <color rgb="FFFF0000"/>
        <rFont val="Times New Roman"/>
        <family val="1"/>
        <charset val="204"/>
      </rPr>
      <t xml:space="preserve"> </t>
    </r>
    <r>
      <rPr>
        <sz val="11"/>
        <rFont val="Times New Roman"/>
        <family val="1"/>
        <charset val="204"/>
      </rPr>
      <t>требуется</t>
    </r>
  </si>
  <si>
    <t>Стенд для испытания, регулировки ТНВД</t>
  </si>
  <si>
    <t>Стенд для диагностики топливных насосов высокого давления, Мензурочная система измерения. Количество проверяемых форсунок не менее 4 Напряжение питания 380В ёмкость бака не менее 30 dм3 направление вращения- левое /правое</t>
  </si>
  <si>
    <t xml:space="preserve">шт ( на 5 раб.место) </t>
  </si>
  <si>
    <t>Стенд для испытания, регулировки форсунок CR</t>
  </si>
  <si>
    <t>Для проверки дизельных форсунок на давление начала впрыска, утечки топлива в распылителе, качество распыления топлива.проверка форсунки с одновременным измерением "подачи" и "обратки" в двух независимых измерительных модулях
электронная система измерения
частота подачи импульсов открытия форсунки (60 – 1500 мин-1);
длительность импульса открытия форсунки (100 – 3000мкс);
температурный контроль тестовой жидкости в диапазоне 0-100±1 град.С
регулирование давления тестовой жидкости в диапазоне:0 – 2200 bar с возможностью увеличения давления до 2400 bar
электронное измерение давления в аккумуляторе давления топлива в диапазоне: 0 – 2200 bar с возможностью увеличения давления до 2400 bar
контроль температуры тестовой жидкости на форсунке
защитное стекло из поликарбоната (h=10мм) наличие пьезокамеры для кодировки форсунок</t>
  </si>
  <si>
    <t>Моечная установка</t>
  </si>
  <si>
    <t>Машины для мойки узлов, деталей, агрегатов стационарная, вращающаяся струйная. Диаметр корзины не менее 600мм, Высота рабочего пространства не менее 410мм, Тип привода корзины электромеханический,  Напряжение питания, 380В или 220В</t>
  </si>
  <si>
    <t xml:space="preserve">Стол верстак слесарный металлический с экраном и с тумбой с дверцей,Размеры (В×Ш×Г) не менее 825×2000×700 мм, Материал столешницы фанера 24 мм + оцинковка 1,5 мм,Допустимая нагрузка не менее 750 кг
Полка-стенка в комплекте.
</t>
  </si>
  <si>
    <t xml:space="preserve">шт ( на 3 раб.место) </t>
  </si>
  <si>
    <t>отвёртки, вороток для головок, трещотка, пассатижи, ключи гаечные, ключ разводной, рукоять для головок, биты, торцевые головки, удлинитель для головок, гибкий удлинитель для головок, держатель для бит, телескопический магнитный щуп, шарнир карданный для головок</t>
  </si>
  <si>
    <t>Формирователь импульсов</t>
  </si>
  <si>
    <t>Генерация импульса управляющего сигнала частоты и напряжения.
- Активация инжекторов для тестирования и промывки бензиновых систем, GDI и LPG.
- Режим тестирования и очистки соленоидных клапанов Холостого хода (ISC). 
- Режим очистки соленоидных клапанов АКПП во время замены АТФ. 
- Режим очистки соленоидных клапанов рециркуляции (ERG и EERG). 
- Режим тестирования и активации IMV клапанов потока дизельных ТНВД с Коммон Рейл. 
- Режим тестирования OCV клапанов для системы изменения фаз газораспределения (CVVT).
- Режим активации и тестирования форсунок Crdi.
- Режим симуляции сигнала с датчика распредвала и коленвала разных типов. Корпус : металл 
- Входной канал : 1
- Выходной канал : 3 канала
- Питание : 12 Вольт</t>
  </si>
  <si>
    <t>Стенд для регулировки форсунок</t>
  </si>
  <si>
    <t xml:space="preserve">настольный ручной привод, диапазон воспроизводимого давления, МПа  0-40, бак для топлива не менее  2л, </t>
  </si>
  <si>
    <t>Площадь зоны: не менее 4 кв.м.</t>
  </si>
  <si>
    <r>
      <t>Электричество: 1</t>
    </r>
    <r>
      <rPr>
        <sz val="11"/>
        <color rgb="FFFF0000"/>
        <rFont val="Times New Roman"/>
        <family val="1"/>
        <charset val="204"/>
      </rPr>
      <t xml:space="preserve"> </t>
    </r>
    <r>
      <rPr>
        <sz val="11"/>
        <rFont val="Times New Roman"/>
        <family val="1"/>
        <charset val="204"/>
      </rPr>
      <t xml:space="preserve">подключения к сети  по 220 Вольт </t>
    </r>
    <r>
      <rPr>
        <sz val="11"/>
        <color theme="1"/>
        <rFont val="Times New Roman"/>
        <family val="1"/>
        <charset val="204"/>
      </rPr>
      <t xml:space="preserve">	</t>
    </r>
  </si>
  <si>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 xml:space="preserve"> </t>
    </r>
    <r>
      <rPr>
        <sz val="11"/>
        <rFont val="Times New Roman"/>
        <family val="1"/>
        <charset val="204"/>
      </rPr>
      <t>требуется</t>
    </r>
  </si>
  <si>
    <r>
      <t xml:space="preserve">Покрытие пола: </t>
    </r>
    <r>
      <rPr>
        <sz val="11"/>
        <rFont val="Times New Roman"/>
        <family val="1"/>
        <charset val="204"/>
      </rPr>
      <t>промышленный пол - 4</t>
    </r>
    <r>
      <rPr>
        <sz val="11"/>
        <color theme="1"/>
        <rFont val="Times New Roman"/>
        <family val="1"/>
        <charset val="204"/>
      </rPr>
      <t xml:space="preserve"> м2 на всю зону</t>
    </r>
  </si>
  <si>
    <r>
      <t xml:space="preserve">Подведение/ отведение ГХВС (при необходимости) :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</si>
  <si>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</si>
  <si>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 xml:space="preserve">Процессор не менее 3 ГГЦ ядер не менее 4
Жесткий диск SSD не менее 500 Гб
Оптическая мышь
Оперативная память не менее 8 Гб
Экран диагональ не менее 17 дюймов
Предустановленная операционная система
Видеокарта с оперативной памятью не  менее 2 Гб
</t>
  </si>
  <si>
    <t>Принтер</t>
  </si>
  <si>
    <t>Принтер МФУ, цветная, чёрно-белая, цветная печатьобъем лотка —не менее 100 листов; 
максимальная скорость печати —не менее 15 стр./мин; 
формат бумаги —  А4.</t>
  </si>
  <si>
    <t>Сборно-разборный усиленный металлический каркас,Регулируемые опоры с ходом регулировки</t>
  </si>
  <si>
    <t xml:space="preserve">металлический каркас,обивка из кожзаменителя высокого качества;
</t>
  </si>
  <si>
    <t>Согласовнного рекомендациям Минздрава</t>
  </si>
  <si>
    <t>Порошковый ОП-4</t>
  </si>
  <si>
    <t>Кулер 19 л (холодная/горячая вода)</t>
  </si>
  <si>
    <t>Напольный без охлаждения и нагревания</t>
  </si>
  <si>
    <t>дезинфицирующего средства, который используется в среде медицинского обслуживания для предотвращения передачи патогенных микроорганизмов, а также для соблюдения элементарных правил гигиены рук</t>
  </si>
  <si>
    <t>изделие из нетканого материала с фильтром из мелкой сетки (мельтблауна)</t>
  </si>
  <si>
    <t>Защитные очки</t>
  </si>
  <si>
    <t>закрытые очки с прямой вентиляцией</t>
  </si>
  <si>
    <t xml:space="preserve">Тыльная сторона ладони без покрытияТыльная сторона ладони без покрытия
</t>
  </si>
  <si>
    <t>Респиратор</t>
  </si>
  <si>
    <t>Маска респиратор, с клапаном, черного цвета,</t>
  </si>
  <si>
    <t>8. Зона под вид работ Цех по диагностики и ремонту гидроблоков и соленоидов АКПП (3 рабочих мест)</t>
  </si>
  <si>
    <r>
      <t xml:space="preserve">Площадь зоны: не менее </t>
    </r>
    <r>
      <rPr>
        <sz val="11"/>
        <rFont val="Times New Roman"/>
        <family val="1"/>
        <charset val="204"/>
      </rPr>
      <t>40</t>
    </r>
    <r>
      <rPr>
        <sz val="11"/>
        <color theme="1"/>
        <rFont val="Times New Roman"/>
        <family val="1"/>
        <charset val="204"/>
      </rPr>
      <t xml:space="preserve"> кв.м.</t>
    </r>
  </si>
  <si>
    <t>Электричество:  2 подключения к сети  по 220 Вольт и 1 подключение к сети 380 Вольт</t>
  </si>
  <si>
    <t>Контур заземления для электропитания и сети слаботочных подключений (при необходимости) :   требуется</t>
  </si>
  <si>
    <r>
      <t xml:space="preserve">Покрытие пола: </t>
    </r>
    <r>
      <rPr>
        <sz val="11"/>
        <rFont val="Times New Roman"/>
        <family val="1"/>
        <charset val="204"/>
      </rPr>
      <t>промышленный пол  - 40</t>
    </r>
    <r>
      <rPr>
        <sz val="11"/>
        <color rgb="FFFF0000"/>
        <rFont val="Times New Roman"/>
        <family val="1"/>
        <charset val="204"/>
      </rPr>
      <t xml:space="preserve">  </t>
    </r>
    <r>
      <rPr>
        <sz val="11"/>
        <color theme="1"/>
        <rFont val="Times New Roman"/>
        <family val="1"/>
        <charset val="204"/>
      </rPr>
      <t>м2 на всю зону</t>
    </r>
  </si>
  <si>
    <r>
      <t xml:space="preserve">Подведение сжатого воздуха (при необходимости): </t>
    </r>
    <r>
      <rPr>
        <sz val="11"/>
        <rFont val="Times New Roman"/>
        <family val="1"/>
        <charset val="204"/>
      </rPr>
      <t xml:space="preserve">  требуется</t>
    </r>
  </si>
  <si>
    <t>Стенд для диагностики гидроблоков и соленоидов АКПП с набором оснастки и переходными плитами для различных гидроблоков и саленоидов</t>
  </si>
  <si>
    <t>Стенд для диагностики  с возможностью проверки гидроблоков и соленоидов различных производителей. Напряжение питания 380В ёмкость.  Возможность нагрева рабочей жидкости до 100 градусов. Вывод графиков с эталонными тестами новых годироблоков.Формирование графиков отображающие отклонение давления тестируемого гидроблока от эталонного</t>
  </si>
  <si>
    <t>Установка для сварки гидротрансформаторов с набором оснастки</t>
  </si>
  <si>
    <t>Служит для точного сварного соединения двух половин корпуса гиротрансформатора с заданными допусками по осевому биению и внутреннему тепловому зазору. Наличие автоматического привода, возможность фиксации гидротрансформатора.</t>
  </si>
  <si>
    <t>Установка наклеивания фрикционных накладок с набором оснастки</t>
  </si>
  <si>
    <t>Максимальная потребляемая мощность не менее 6 кВТ;     Нпаряжения сети питания 220 Вт; Рабочее давление сжатого воздуха не менее  7 кг/см.кв; Масса  установки не более 280 кг.;  Габаритные размеры установки: 1150х600х1800 мм</t>
  </si>
  <si>
    <t>Стенд проверки герметичности гидротрансформаторов с набором оснастки</t>
  </si>
  <si>
    <t>Установка  позволяет быстро и удобно выявлять места возможных протечек по сварным соединениям или другим местам повреждения целостности корпуса гидротрансформатора. Давление проверки на герметичность не менее 8 бар; номинальный объем ванны не менее 0,05 м.куб.</t>
  </si>
  <si>
    <t>Стенд провреки внутреннего зазора в гидротрансформаторах</t>
  </si>
  <si>
    <t>Служит для контроля осевого зазора и позволяет с точностью до 0.01 мм определить его величину у гидротрансформаторов различной конструкции. Диапазон измерения зазора 10 мм</t>
  </si>
  <si>
    <t>Стенд контроля преднатяга  механизма блокировки</t>
  </si>
  <si>
    <t xml:space="preserve">Постоянное рабочее давление не менее 7 кг/см.кв; Масса стенда не более 40 кг.; Габариты: 450х635х1000 мм. </t>
  </si>
  <si>
    <t xml:space="preserve">Стол верстак слесарный металлический с экраном и с тумбой с дверцей,Размеры (В×Ш×Г) не менее 825×2000×700 мм. Допустимая нагрузка не менее 1000 кг
Полка-стенка в комплекте.
</t>
  </si>
  <si>
    <t>Отвёртки, вороток для головок, трещотка, пассатижи, ключи гаечные, ключ разводной, рукоять для головок, биты, торцевые головки, удлинитель для головок, гибкий удлинитель для головок, держатель для бит, телескопический магнитный щуп, шарнир карданный для головок</t>
  </si>
  <si>
    <r>
      <t>Площадь зоны: не менее 4</t>
    </r>
    <r>
      <rPr>
        <sz val="11"/>
        <rFont val="Times New Roman"/>
        <family val="1"/>
        <charset val="204"/>
      </rPr>
      <t>,0</t>
    </r>
    <r>
      <rPr>
        <sz val="11"/>
        <color theme="1"/>
        <rFont val="Times New Roman"/>
        <family val="1"/>
        <charset val="204"/>
      </rPr>
      <t xml:space="preserve"> кв.м.</t>
    </r>
  </si>
  <si>
    <t xml:space="preserve">Интернет : Подключение  ноутбуков к беспроводному интернет 	</t>
  </si>
  <si>
    <r>
      <t xml:space="preserve">Электричество: </t>
    </r>
    <r>
      <rPr>
        <sz val="11"/>
        <rFont val="Times New Roman"/>
        <family val="1"/>
        <charset val="204"/>
      </rPr>
      <t>1</t>
    </r>
    <r>
      <rPr>
        <sz val="11"/>
        <color theme="1"/>
        <rFont val="Times New Roman"/>
        <family val="1"/>
        <charset val="204"/>
      </rPr>
      <t xml:space="preserve"> подключения к сети  по 220 Вольт</t>
    </r>
  </si>
  <si>
    <r>
      <t xml:space="preserve">Контур заземления для электропитания и сети слаботочных подключений (при необходимости) : </t>
    </r>
    <r>
      <rPr>
        <sz val="11"/>
        <rFont val="Times New Roman"/>
        <family val="1"/>
        <charset val="204"/>
      </rPr>
      <t xml:space="preserve"> требуется</t>
    </r>
  </si>
  <si>
    <r>
      <t xml:space="preserve">Покрытие пола: </t>
    </r>
    <r>
      <rPr>
        <sz val="11"/>
        <rFont val="Times New Roman"/>
        <family val="1"/>
        <charset val="204"/>
      </rPr>
      <t>промышленный пол</t>
    </r>
    <r>
      <rPr>
        <sz val="11"/>
        <color rgb="FFFF0000"/>
        <rFont val="Times New Roman"/>
        <family val="1"/>
        <charset val="204"/>
      </rPr>
      <t xml:space="preserve">  -</t>
    </r>
    <r>
      <rPr>
        <sz val="11"/>
        <color theme="1"/>
        <rFont val="Times New Roman"/>
        <family val="1"/>
        <charset val="204"/>
      </rPr>
      <t xml:space="preserve"> 4,0 м2 на всю зону</t>
    </r>
  </si>
  <si>
    <t>Принтер МФУ, цветная. 
формат бумаги —  А3.</t>
  </si>
  <si>
    <t>Инфраструктурный лист для оснащения образовательно-производственного центра (кластера) в cельскохозяйственной отрасли Алтайского края</t>
  </si>
  <si>
    <r>
      <t xml:space="preserve">Основная информация </t>
    </r>
    <r>
      <rPr>
        <b/>
        <sz val="12"/>
        <rFont val="Times New Roman"/>
        <family val="1"/>
        <charset val="204"/>
      </rPr>
      <t>об образовательно-производственном центре (кластере) :</t>
    </r>
  </si>
  <si>
    <t>Субъект Российской Федерации: Алтайский край</t>
  </si>
  <si>
    <r>
      <t>Ядро кластера:</t>
    </r>
    <r>
      <rPr>
        <sz val="11"/>
        <rFont val="Times New Roman"/>
        <family val="1"/>
        <charset val="204"/>
      </rPr>
      <t xml:space="preserve"> ФГБОУ ВО "Алтайский государственный аграрный университет"</t>
    </r>
  </si>
  <si>
    <r>
      <t xml:space="preserve">Адрес ядра кластера: </t>
    </r>
    <r>
      <rPr>
        <i/>
        <sz val="11"/>
        <rFont val="Times New Roman"/>
        <family val="1"/>
        <charset val="204"/>
      </rPr>
      <t>Алтайский край г. Барнаул пр.Красноармейский 98а и  пр.Красноармейский 98б</t>
    </r>
  </si>
  <si>
    <r>
      <t xml:space="preserve">9. Зона под вид работ </t>
    </r>
    <r>
      <rPr>
        <i/>
        <sz val="16"/>
        <color theme="0"/>
        <rFont val="Times New Roman"/>
        <family val="1"/>
        <charset val="204"/>
      </rPr>
      <t>Диагностика машин</t>
    </r>
    <r>
      <rPr>
        <sz val="16"/>
        <color theme="0"/>
        <rFont val="Times New Roman"/>
        <family val="1"/>
        <charset val="204"/>
      </rPr>
      <t xml:space="preserve"> (6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</si>
  <si>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</si>
  <si>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</si>
  <si>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62 кв.м.</t>
  </si>
  <si>
    <r>
      <t>Освещение:</t>
    </r>
    <r>
      <rPr>
        <sz val="11"/>
        <color rgb="FFFF0000"/>
        <rFont val="Times New Roman"/>
        <family val="1"/>
        <charset val="204"/>
      </rPr>
      <t xml:space="preserve"> </t>
    </r>
    <r>
      <rPr>
        <sz val="11"/>
        <rFont val="Times New Roman"/>
        <family val="1"/>
        <charset val="204"/>
      </rPr>
      <t>Допустимо верхнее, освещение</t>
    </r>
    <r>
      <rPr>
        <sz val="11"/>
        <color theme="1"/>
        <rFont val="Times New Roman"/>
        <family val="1"/>
        <charset val="204"/>
      </rPr>
      <t xml:space="preserve"> ( не менее 500 люкс) </t>
    </r>
  </si>
  <si>
    <r>
      <t xml:space="preserve">Интернет : Подключение к </t>
    </r>
    <r>
      <rPr>
        <sz val="11"/>
        <rFont val="Times New Roman"/>
        <family val="1"/>
        <charset val="204"/>
      </rPr>
      <t xml:space="preserve">беспроводному </t>
    </r>
    <r>
      <rPr>
        <sz val="11"/>
        <color theme="1"/>
        <rFont val="Times New Roman"/>
        <family val="1"/>
        <charset val="204"/>
      </rPr>
      <t>интернету</t>
    </r>
  </si>
  <si>
    <t>Электричество: Подключения к сети 380 В</t>
  </si>
  <si>
    <t>Контур заземления для электропитания и сети слаботочных подключений : требуется</t>
  </si>
  <si>
    <t>Покрытие пола: промышленный наливной на всю зону</t>
  </si>
  <si>
    <t>Подведение/ отведение ГХВС: не требуется</t>
  </si>
  <si>
    <t>Подведение сжатого воздуха: не требуется</t>
  </si>
  <si>
    <t>Трактор с двигателем оборудованным системой впрыска топлива Common Rail</t>
  </si>
  <si>
    <t xml:space="preserve"> Двигатель: дизель с системой впрыска топлива «Common Rail», с турбонаддувом и интеркулером, мощность 268 л.с., Номинальная частота вращения коленчатого вала 2100 Об/мин, число цилиндров 6, рабочий объем 8.8 л, КПП гидромеханическая с фрикционными муфтами, переключение передач электрогидравлическое, число передач: вперёд/назад 30/12 с ходоуменьшителем, скорость движения: вперёд/назад 0,34-40/0,43-20,8, ВОМ задний независимый, двухскоростной, с гидромеханической системой управления, агротехнический просвет 450 мм, наименьший радиус поворота 6,5 м, масса эксплуатационная 12500 кг, колёсная формула 4х4.</t>
  </si>
  <si>
    <t xml:space="preserve">шт. </t>
  </si>
  <si>
    <t>ВБ</t>
  </si>
  <si>
    <t>Стационарная тумба</t>
  </si>
  <si>
    <t>Стальная стационарная тумба. Оснащена замком и полкой. Нагрузка на ящик до 30 кг
Габаритные размеры
500х800х590 мм
Масса 26 кг</t>
  </si>
  <si>
    <t>Комплект для диагностики и ТО трактора</t>
  </si>
  <si>
    <t>Комплект позволяет считывать и выводить параметры работы двигателя, трансмиссии и прочих систем трактора на монитор. Определять неисправности в системах управления и сбрасывать ошибки.</t>
  </si>
  <si>
    <t>Площадь зоны: не менее 3 кв.м.</t>
  </si>
  <si>
    <t>Аптечка первой помощи офисная до 7 человек (бокс пластиковый)</t>
  </si>
  <si>
    <t>Огнетушитель порошковый универсальный переносной закачного типа. Масса заряда огнетушащего вещества - 10 кг.</t>
  </si>
  <si>
    <t>Огнетушитель воздушно-пенный переносной. Масса заряда огнетушащего вещества - 10 кг.</t>
  </si>
  <si>
    <r>
      <t>11. Зона под вид работ Р</t>
    </r>
    <r>
      <rPr>
        <i/>
        <sz val="16"/>
        <color theme="0"/>
        <rFont val="Times New Roman"/>
        <family val="1"/>
        <charset val="204"/>
      </rPr>
      <t>емонт ДВС и трансмиссии</t>
    </r>
    <r>
      <rPr>
        <sz val="16"/>
        <color theme="0"/>
        <rFont val="Times New Roman"/>
        <family val="1"/>
        <charset val="204"/>
      </rPr>
      <t xml:space="preserve"> (12 рабочих мест)</t>
    </r>
  </si>
  <si>
    <t>Площадь зоны: не менее 75 кв.м.</t>
  </si>
  <si>
    <t>Станок для шлифования шеек коленчатых валов</t>
  </si>
  <si>
    <t>Наибольший диаметр устанавливаемого изделия, мм 580
Наибольшая длина устанавливаемого изделия в центрах, мм 1600
Наибольшая длина устанавливаемого изделия в патронах, мм 1450
Диаметр шлифования без люнета, мм 30..150
Наибольший диаметр шлифования в люнете, мм 30..110
Наибольшая длина шлифования, мм 1600
Наибольшая масса обрабатываемого изделия, кг 150
Диаметр шлифовального круга - наименьший/ наибольший, мм 750/ 900
Диаметр шлифовального круга - посадочный, мм 305
Наибольшая высота устанавливаемого круга, мм 63
Количество скоростей шпинделя шлифовальной бабки 
Частота вращения шпинделя шлифовальной бабки, об/мин  740
Передняя бабка 
Частота вращения изделия (при частоте тока 50 Гц), об/мин 30, 60, 90, 180
Количество скоростей вращения изделия 4
Конус шпинделя передней бабки Морзе 5
Задняя бабка 
Величина отвода пиноли задней бабки от руки рычагом/ винтом, мм 35/ 55
Конус шпинделя пиноли задней бабки Морзе 4
Привод и электрооборудование станка 
Количество электродвигателей на станке 7
Электродвигатель шпинделя шлифовальной бабки, кВт 11,0
Электродвигатель насоса системы охлаждения, кВт 0,25
Электродвигатель магнитного сепаратора, кВт 0,09
Электродвигатель основного насоса гидросистемы, кВт 2,2
Электродвигатель насоса системы смазки шпинделя, кВт 0,09
Электродвигатель насоса системы смазки направляющих стола, кВт 0,09
Электродвигатель привода изделия, кВт 1,75
Габаритные размеры и масса станка 
Габаритные размеры станка (длина х ширина х высота), мм 5500 х 2550 х 1670
Масса станка с электрооборудованием и охлаждением, кг 8180</t>
  </si>
  <si>
    <t>Станок расточной для ремонта гильзы цилиндра</t>
  </si>
  <si>
    <t>Диаметр растачиваемого отверстия наибольший/ наименьший, мм 200/ 28
Наибольший диаметр сверления в стали 45, мм 15
Наибольшие размеры обрабатываемого изделия, мм 750 х 500 х 450
Наибольшая масса обрабатываемого изделия, кг 200
Наименьшее расстояние от торца шпинделя до стола, мм 25
Точность межцентровых координат продольных/ поперечных, мм -
Расстояние от оси шпинделя до стойки (вылет шпинделя), мм 320
Шпиндельная бабка 
Наибольшее вертикальное перемещение шпиндельной бабки, мм 500
Величина перемещения на один оборот маховика, мм 0,75
Частота вращения шпинделя, об/мин 26..1200
Количество скоростей шпинделя 12
Пределы рабочих подач на один оборот шпинделя, мм 0,025..0,200
Количество подач 4
Скорость быстрого хода, мм/мин 2000
Предохранение от перегрузки механизма подач (муфта) имеется
Выключающие упоры имеется
Автоматический возврат в исходное положение после окончания расточки имеется
Рабочая поверхность стола, мм 1250 х 500
Привод 
Количество электродвигателей на станке 2
Электродвигатель привода главного движения, кВт 2,2
Электродвигатель привода ускоренного хода шпиндельной бабки, кВт 0,75
Электродвигатель привода стола, кВт нет
Габарит станка, мм 1250 х 1260 х 2125
Масса станка, кг 2100</t>
  </si>
  <si>
    <t>Станок хонинговальный</t>
  </si>
  <si>
    <t>Диаметр хонингования наименьший/ наибольший/ допустимый, мм 65/ 200/
Длина хонингования наибольшая, мм 1050
Расстояние от оси шпинделя до направляющих (вылет), мм 350
Расстояние от торца шпинделя до поверхности плиты, мм 900..1750
Размер рабочей поверхности стола, мм 750 х 750
Ход стола, мм 400
Шпиндель станка 
Частота вращения шпинделя, об/мин 75..400 (6 ступ)
Ход шпинделя, мм 75..1200
Конус шпинделя по ГОСТ 25557-82 Морзе 5
Скорость возвратно-поступательного движения шпинделя, м/мин 0..15 Б/с
Электродвигатель привода главного движения - вращения шпинделя (ДШ)(М2), кВт (об/мин) 7,0 (1500)
Электродвигатель привода возвратно-поступательного движения (ДП), кВт 
Электродвигатель привода гидравлики (М1), кВт (об/мин) 4,5 (1000)
Электродвигатель охлаждения (ДО)(М3), кВт 
Общая мощность электродвигателей станка, кВт 
Габарит станка, мм 2265 х 1260 4870
Масса станка, кг 5800</t>
  </si>
  <si>
    <t>Тумбочка для инструмента на колесах</t>
  </si>
  <si>
    <t>Тумбочка для инструмента передвижная (с 6-ю ящиками). ДхШхВ, мм - 500х480х833.
Нагрузка на ящик (кг) 30
Поворотные колеса d=100 мм (шт) 2
Поворотные колеса с тормозом d=100 мм (шт) 2
Центральный замок (шт) 1
Масса (кг) 34</t>
  </si>
  <si>
    <t>Верстак слесарный</t>
  </si>
  <si>
    <t>Верстак состоит: столешница стальная; стенка задняя металлическая; металлическая верстачная опора; тумба с 2-мя съемными полками (нагрузка до 30 кг); полка верстачная (нагрузка до 40 кг). Тумбу можно установить как с левой, так и с правой стороны верстака. ДхШХВ, мм – 1300х750х860</t>
  </si>
  <si>
    <t>Балансировочный станок для коленчатых валов</t>
  </si>
  <si>
    <t>Горизонтальный, дорезонансный, с жесткими опорами. Количество опор и плоскостей измерения
2 шт., регулируемые по высоте. Масса изделия 0,15 – 150 кг. Диаметр изделия максимальный до 800 мм. Расстояние между серединами опорных шеек ротора 140 – 1400 мм. Диаметр опорных шеек ротора от 10 до 100 мм. Требования к электрической сети 1 фаза, 220 В 50 Гц, 10 А. Электропривод
Частотно-регулируемый асинхронный, 400–2000 об/мин, 2,2 кВт.  Д х Ш х В 1490 х 736 х 1300 мм.Масса 1190 кг.</t>
  </si>
  <si>
    <t>КПП трактора на стенде разборки-сборки ДВС (и других агрегатов)</t>
  </si>
  <si>
    <t>Учебный тренажер представляет собой полнокомплектную коробку перемены передач серийно устанавливаемую на тракторную технику, установленную на специализированном кантователе. КПП без масла и подготовлена для многократной сборки-разборки. Кантователь выполнен из стального металлопроката и покрыт защитной порошковой эмалью.  ДхШхВ, мм - 600х600х1400.</t>
  </si>
  <si>
    <t>Задний мост трактора на стенде разборки-сборки ДВС (и других агрегатов)</t>
  </si>
  <si>
    <t>Учебный тренажер представляет собой полнокомплектный задний мост, серийно устанавливаемый на тракторную технику, закрепленный на специализированном кантователе. Задний мост без масла и подготовлен для многократной сборки-разборки. Кантователь выполнен из стального металлопроката и покрыт защитной порошковой эмалью. ДхШхВ, мм - 1750х1000х1400.</t>
  </si>
  <si>
    <t>Стенд для проверки герметичности ГБЦ</t>
  </si>
  <si>
    <t>Давление сжатого воздуха, бар 4-6
Макс. габариты детали, ДхШхВ, мм 1200х370х400
Максимальный вес детали, кг 270
Масса, кг 440
Объем бака, л 500
Суммарная мощность, кВт 13. ДхШхВ, мм - 2000х1200х1900</t>
  </si>
  <si>
    <t>Магнитопорошковый дефектоскоп</t>
  </si>
  <si>
    <t>Предназначен для намагничивания ферромагнитных объектов приложенным магнитным полем переменного тока и дальнейшего размагничивания убывающим магнитным полем при проведении магнитопорошкового контроля по ГОСТ 53700-2009, ГОСТ 56512-2015, ГОСТ ISO 17638-2018 и ГОСТ Р ИСО 9934-1-2011.Блок управления имеет регулировку тока намагничивания в широком диапазоне, есть функция быстрого размагничивания. Уровни чувствительности «А», «Б», «В»
Выходное напряжение питания электромагнита 0-38 В. Значение тока намагничивания 0-15 А. Габаритные размеры, не более 260х190х360 мм. Масса, не более 8 кг.</t>
  </si>
  <si>
    <t>Установка для ремонта головок блока цилиндров с дополнительным оборудованием</t>
  </si>
  <si>
    <t>Универсальный станок для восстановления рабочей фаски седла фасонным резцом (три угла) должен позволять обрабатывать седло клапана, получая рабочую фаску седла требуемого размера, с возможностью контроля ее заглубления по нониусу. 
Фиксация шпиндельной части станка осуществляется на рабочем столе электромагнитом. Тип привода ручной / электрический
Электропитание 220 В
Частота вращения шлифовального круга -
Диапазон диаметров седел для обработки 18…65 мм
Диапазон диаметров отверстий во втулках 5…13 мм
Диапазон диаметров седел для вырезания 28…70 мм</t>
  </si>
  <si>
    <t>Стенд-тренажер по сборке-разборке дизельного двигателя трактора</t>
  </si>
  <si>
    <t>Учебный тренажер представляет собой полнокомплектный дизельный двигатель без турбонаддува серийно устанавливаемый на тракторную технику, установленный на специализированном кантователе. Двигатель без масла и подготовлен для многократной сборки-разборки. Кантователь выполнен из стального металлопроката и покрыт защитной порошковой эмалью. ДхШхВ, мм - 1450х1000х1710. Вес 600 кг.</t>
  </si>
  <si>
    <t>Каркас металлический.
Покрытие порошковое напыление.
Материал обивки ткань.</t>
  </si>
  <si>
    <t>Письменный стол из ламинированной деревоплиты (ЛДСП). Состоит из боковых опор, горизонтальной планки и столешницы. Кромка отделана ударопрочным ПВХ для защиты от механических повреждений. ДхШхВ, мм - 1200х750х750</t>
  </si>
  <si>
    <r>
      <t>12. Зона под вид работ Р</t>
    </r>
    <r>
      <rPr>
        <i/>
        <sz val="16"/>
        <color theme="0"/>
        <rFont val="Times New Roman"/>
        <family val="1"/>
        <charset val="204"/>
      </rPr>
      <t>емонт узлов гидросистемы и топливной аппаратуры</t>
    </r>
    <r>
      <rPr>
        <sz val="16"/>
        <color theme="0"/>
        <rFont val="Times New Roman"/>
        <family val="1"/>
        <charset val="204"/>
      </rPr>
      <t xml:space="preserve"> (12 рабочих мест)</t>
    </r>
  </si>
  <si>
    <t>Площадь зоны: не менее 31 кв.м.</t>
  </si>
  <si>
    <t>Стеллаж металлический со стойками, имеющими дополнительные ребра жесткости. Стойка должна выдерживать равномерно распределенную нагрузку на секцию до 900 кг. Металлическая полка должна выдерживать нагрузку 200 кг. ВхШхГ, мм - 1200х1000х300</t>
  </si>
  <si>
    <t>Специнструмент для ремонта инжекторов common rail (20 предметов)</t>
  </si>
  <si>
    <t>Позволяет проводить обслуживание дизельных инжекторов легковых и грузовых автомобилей с системой Common Rail. В набор входят различные инструменты и приспособления, которые могут понадобиться для ремонта дизельных форсунок: монтаж / демонтаж магнитного клапана, установка уплотнительного кольца, монтаж / демонтаж стяжной гайки клапана и т.п. В наборе 20 предметов. Набор инструментов Common Rail, комплектация:
Торцевой ключ для откручивания гайки электромагнитного соленоида форсунок Common Rail – 6 шт.
Торцевой ключ для откручивания колпачка распылителя форсунки – 2 шт.
Приспособление для уплотнительного кольца инжектора – 2 шт.
Инструмент для откручивания стопорной гайки клапана инжектора – 2 шт.
Монтажная оправка – 1 шт.
Крестообразный ключ для инжекторов Caterpillar – 1 шт.
Съемник уплотнительного кольца – 1 шт.
Магнитный держатель – 1 шт.
Специальный ключ для гайки инжекторов Denso – 1 шт.
Оправка для монтажа клапана инжекторов – 1 шт.
Зажимное приспособление для форсунок. Диапазон захвата от 6 до 32 мм – 1 шт.
Кейс для хранения инструментов для Common Rail</t>
  </si>
  <si>
    <t>Лабораторный стенд-тренажер «Аккумуляторная система впрыска COMMON RAIL» (тракторная тема)</t>
  </si>
  <si>
    <t>Назначение: изучение состава и принципа работы системы впрыска дизельного топлива типа Common Rail. Состав (основного изделия):
Плата управления системой впрыска Common Rail.
Форсунка (4 шт.).
Топливный насос высокого давления Common Rail.
Система подачи индикаторной жидкости.
Асинхронный двигатель с короткозамкнутым ротором.
Топливная рампа Common Rail.
Регулятор давления.
Клапан дозирования топлива.
Емкость для топлива.
Блок питания. 
Габариты: 1080 х 400 х 840 мм.
Масса: не более 60 кг.
Электропитание: 220 В, 50 Гц.
Потребляемая мощность от сети: не более 2000 Вт.</t>
  </si>
  <si>
    <t xml:space="preserve">шт.  </t>
  </si>
  <si>
    <t>Стенд ТНВД</t>
  </si>
  <si>
    <t>Позволяет проводить регулировки и испытания ТНВД с цикловой подачей до 250 мм³, давлением впрыска до 120 МПа. Применяется для испытания ТНВД отечественных и иностранных производителей. На данном виде оборудования возможен ремонт ТНВД любой техники: легковой, грузовых автомобилей и тягачей, самосвалов, спецтехники, сельхозмашин и тракторов. ДхШхВ, мм - 1760×800×1925. Масса 830 кг.</t>
  </si>
  <si>
    <t>Стенд (Станок) для проверки/ремонта дизельных форсунок Common Rail</t>
  </si>
  <si>
    <t>Cтенд для диагностики и ремонта дизельных форсунок COMMON RAIL оборудован безмензурочной системой измерения в реальном времени.
Фунукциональные возможности стенда:
– тестирование в полностью автоматическом или ручном режиме с выводом результатов на печать.
– электронная система измерения  подачи жидкости
– задержка срабатывания форсунки в реальном времени в процессе теста
– возможность программирования режимов и создания тест-планов в автоматическом режиме
– проверка гидроплотности инжектора
– система термостабилизации
–  давление жидкости 1800 бар
– замер хода анкера электромагнитного инжектора
– сенсорный экран
– Встроенный пьезо блок для проверки инжекторов с пьезо элементом
– Стендовый ТНВД 
ДхШхВ, мм - 1410х800х1200</t>
  </si>
  <si>
    <t>Стенд для испытания насос-форсунок и ТНВД односекционных</t>
  </si>
  <si>
    <t xml:space="preserve">  Позволяет проводить испытания и регулировки насос-форсунок и односекционных насосов путем воспроизведения частоты вращения приводного вала изделия CAM-BOX, числа циклов, подачи топлива, измерения указанных параметров.
   Частоты вращения приводного вала, мин-1 50...3000
Отсчёта числа оборотов, об. 1...9999
Отсчёта числа циклов 1...9999
Диапазон измерения:
Частоты вращения приводного вала, мин-1 40...9999
Давление топлива насоса стенда, МПа (кг/см2) 0...3 (0...30)
Давление топлива насоса ТНВД, МПа (кг/см2) 0...0,6 (0...6)
Питание от сети переменного тока, В 380
Установленная мощность привода, кВт 2,2
Габаритные размеры, мм 950Х520х695</t>
  </si>
  <si>
    <t>Стенд-тренажер "Гидравлическое оборудование трактора"</t>
  </si>
  <si>
    <t>Учебный стенд-тренажер представляет собой собранное в систему гидравлическое оборудование, серийно устанавливаемое на тракторную технику, размещенное на специализированной раме.  ДхШ, мм – 1500х1500</t>
  </si>
  <si>
    <t>Стенд для испытания гидроагрегатов</t>
  </si>
  <si>
    <t>Позволяет проводить послеремонтную обкатку, регулировки и контрольные испытания гидронасосов и распределительно - регулирующей гидроаппаратуры рабочего оборудования тракторов, грузовых автомобилей и машин сельскохозяйственного назначения.
Мощность электродвигателя привода выходного вала стенда, кВт 55
Тип электропривода С блоком управления частотой вращения выходного вала стенда
Диапазон измерения расхода рабочей жидкости, литрах / мин. до 240
Класс точности измерителя расхода, % 1,0
Пределы измерения давления,   Мпа (кгс/см2) 25,0 (250)
 Класс точности манометров, % 1,5
Диапазон измерения температуры рабочей жидкости, °С 0 – 100
Класс точности термометра, град.С 1
Напряжение электропитания стенда 380 В.
Габаритные размеры стенда, мм 1800х800х1700
Масса стенда (без заправки рабочей жидкостью),    кг, не более 600
Объем заправки рабочей жидкостью, литр. 200</t>
  </si>
  <si>
    <t>Прибор для дефектовки прецизионных деталей</t>
  </si>
  <si>
    <t>Позволяет оценить техническое состояние плунжерных пар топливных насосов высокого давления.
 Прибор позволяет проверить следующие параметры:
1. Определить степень износа (выработки) плунжерной пары
2. Протестировать плунжерную пару на пригодность к работе
Давление воздуха на входе в прибор должно быть не менее, МПа (кгс/см2) 0,4 (4)
Число одновременно проверяемых пар, шт. 1
Габаритные размеры, мм 420х260х280
Масса, кг 8,5</t>
  </si>
  <si>
    <t>Стенд для испытания и регулировки форсунок дизельных двигателей (в том числе Common Rail и форсунок А-04)</t>
  </si>
  <si>
    <t>Позволяет проводить испытания и регулировки форсунок автотракторных дизельных двигателей и дизельных инжекторов системы «Common Rail»: электромагнитных и пьезоэлектрических демонтированных с двигателя. Позволяют проверить следующие параметры :
Давление начала впрыска;
Качество распыления топлива;
Герметичность запорного конуса;
Плотность распылителя по запорному конусу и цилиндрической части
Диапазон воспроизводимого давления, МПа (кгс/см2) 0...40 (0...400)
Емкость для топлива, л не менее 2
Подача топлива, мм3/цикл, не менее 1200
Габаритные размеры, мм, не более 480х456х716
Масса (без топлива), кг, не более 25</t>
  </si>
  <si>
    <t>Стенд для проверки форсунок</t>
  </si>
  <si>
    <t>Позволяет проводить испытания и проверки механических форсунок отечественного производства. Диапазон измерения от 0 до 40 МПа. Измерения давления производятся по стрелочному манометру.
Позволяет проверить следующие параметры:
давление начала впрыска и качество распыления топлива, герметичность запорного конуса (по появлению капли топлива на носике распылителя),
гидроплотность по запорному конусу и направляющей цилиндрической части (по времени падения давления)
Стенд состоит из корпуса, который служит баком для топлива. Сверху на корпусе закреплена крышка, где установлены насос высокого давления, клапанная коробка, зажимное устройство, манометр и трубопроводы. Привод стенда производится с помощью рукоятки.</t>
  </si>
  <si>
    <t>Стенд для УЗ очистки и диагностики инжекторов с автоматическим сливом</t>
  </si>
  <si>
    <t>Позволяет проводить одновременную очистку и тестирование до 8 инжекторов (4 - очистка + 4 - тестирование).
Стенд оснащен ДОПОЛНИТЕЛЬНОЙ функцией жидкостного способа очистки инжекторов (без разборки двигателя, без снятия инжекторов).
В комплект поставки входит ультразвуковая ванна объемом 0,5 литра без подогрева, мощностью генератора 35 ВТ, дополнительный комплект адаптеров  для жидкостного способа очистки топливных систем впрыска бензиновых и дизельных двигателей.
Процессор установки имитирует любые режимы работы двигателя и полностью контролирует всю работу стенда.
Позволяет производить диагностику электрической части форсунок, проверять инжекторы на производительность, качество распыления и герметичность.
Позволяет производить очистку топливных систем впрыска бензиновых и дизельных двигателей, без их разборки.
Автоматическое управление.</t>
  </si>
  <si>
    <t>Стенд для УЗ очистки и диагностики инжекторов</t>
  </si>
  <si>
    <t>Позволяет проводить одновременную очистку и тестирование до 12 инжекторов (6 - очистка + 6 - тестирование).
Стенд оснащен ДОПОЛНИТЕЛЬНОЙ функцией жидкостного способа очистки инжекторов (без разборки двигателя, без снятия инжекторов).
В комплект поставки входит ультразвуковая ванна объемом 2,8 литра с подогревом, мощностью генератора 100 ВТ, дополнительный комплект адаптеров для жидкостного способа очистки топливных систем впрыска бензиновых и дизельных двигателей.
Позволяет производить диагностику электрической части форсунок, проверять инжекторы на производительность, качество распыления и герметичность.
Процессор установки имитирует любые режимы работы двигателя и полностью контролирует всю работу стенда.
Позволяет производить очистку топливных систем впрыска бензиновых и дизельных двигателей, без их разборки. Обладает функцией диагностики топливного насоса а/м.
Автоматическое управление. Укомплектован подсветкой.</t>
  </si>
  <si>
    <t>Стенд универсальный для сборки, разборки ТНВД</t>
  </si>
  <si>
    <t>Позволяет проводить разборку и сборку тяжелых рядных ТНВД типов Р и Н, а также легких и средних ТНВД с фланцевым креплением типов М; А; MW.
Стенд состоит из основания, привинчивающегося к столу, поворотной платформы, на которой укреплена стойка, фиксатора поворота платформы, установочной плиты с ложементами. Тип
настольный, переносной. Габаритные размеры, мм 420х424х357. Масса, кг 30.</t>
  </si>
  <si>
    <t>Прибор для разборки и сборки форсунок (стапель)</t>
  </si>
  <si>
    <t>Струбцина для разборки и сборки форсунок Common-Rail позволяет производить установку и фиксацию форсунок. Струбцина позволяет работать как c обычными традиционными форсунками, так и с 2х пружинными и ступенчатыми форсунками. Упаковочные размеры, мм (ДхШхВ)
150x150x400.</t>
  </si>
  <si>
    <r>
      <t>13. Зона под вид работ Р</t>
    </r>
    <r>
      <rPr>
        <i/>
        <sz val="16"/>
        <color theme="0"/>
        <rFont val="Times New Roman"/>
        <family val="1"/>
        <charset val="204"/>
      </rPr>
      <t>емонт автотракторного электрооборудования</t>
    </r>
    <r>
      <rPr>
        <sz val="16"/>
        <color theme="0"/>
        <rFont val="Times New Roman"/>
        <family val="1"/>
        <charset val="204"/>
      </rPr>
      <t xml:space="preserve"> (6 рабочих мест)</t>
    </r>
  </si>
  <si>
    <t>Площадь зоны: не менее 17 кв.м.</t>
  </si>
  <si>
    <t>Индикатор межвиткового замыкания, индикатор короткозамкнутых витков, определитель короткозамкнутого витка, проверка якоря</t>
  </si>
  <si>
    <t>Функциональные возможности: проверка релейных катушек и намоток, автомобильных якорных и статорных элементов, тороидальных трансформаторных систем, роторов и статоров, используемых в конструкциях электрических инструментов с мощностью не более 3 кВт, для контроля отсутствия мелких частиц, способных проводить ток, на коллекторе после любого вида проточки.
Технические характеристики
Индикатор:
Красный
Зеленый
Режим готовности / замкнутость обмотки
обмотки без замыкания
Калибровка автоматическая
Источник питания аккумулятор CR2032 ("таблетка")
Физические размеры 75 × 28 × 16 мм
Материал корпуса пластик
Вес 25 г</t>
  </si>
  <si>
    <t>Тестер для проверки реле регуляторов генераторов</t>
  </si>
  <si>
    <t>Тестер должен позволять производить проверки электрооборудования с напряжением питания 12 и 24 вольта. Имеются терминалы подключения старторных обмоток, лампы индикации, SIG, P/D.
Технические характеристики: Напряжение питания, В 190-240 Потребляемая мощность, Вт 70 Напряжение проверяемых регуляторов, В 12/24 Сопротивление имитируемой обмотки ротора (для 12В / для 24В), Ом 5/20 Проверяемые параметры реле регулятора Напряжение стабилизации, ток через обмотку ротора Точность вольтметра, В 0,1 Точность амперметра, А 0,1 Защита от короткого замыкания есть Звуковой сигнал при коротком замыкании есть Тест регуляторов с внешним управлением есть Время полной проверки реле регулятора, с 30 Габариты, мм 215*235*95 Вес, кг 1</t>
  </si>
  <si>
    <t>Установка для проверки свечей зажигания</t>
  </si>
  <si>
    <t>Функциональные возможности: испытание свечей на бесперебойность искрообразования, герметичность. 
Напряжение питания, В 12
Ток потребления, А (в режиме работы компрессора)  14
Ток потребления, А (в режиме диагностики) 2
Максимально допустимое давление, bar 10
Класс точности манометра 4
Параметры резьбы свечей зажигания М12 и М14
Два режима проверки свечей, имитирующие обороты двигателя, об\мин. 1000 и 5000
Рабочий диапазон температур, ºC +5 … +45
Габаритные размеры, мм 360 х 250 х 230
Масса (не более), кг 5</t>
  </si>
  <si>
    <t>Комплект приборов для проверки свечей зажигания под давлением а также пескоструйной очистки</t>
  </si>
  <si>
    <t xml:space="preserve">Возможность проверки свечей с резьбой на корпусе М14х1,25 и длиной резьбой части от 12 до 19 мм. Комплект состоит из двух приборов:
1. Прибор для очистки свечей зажигания  при помощи пескоструйной очистки и продувки сжатым воздухом.
2. Прибор для контроля и регулирования зазоров между электродами свечей, испытания свечей на герметичность и на бесперебойность искрообразования при заданном давлении в испытательной камере. </t>
  </si>
  <si>
    <t>Прибор для проверки якорей генераторов и стартеров</t>
  </si>
  <si>
    <t>Прибор предназначен для проверки электрооборудования постоянного тока с номинальным напряжением 12В и 24В и диаметром 24мм-180мм.
Функциональные возможности:
- испытание электрической прочности изоляции обмоток и других изолированных деталей генераторов и стартеров;
- определение короткозамкнутых секций обмоток якоря;
- определение правильности направления намотки, числа витков в секциях;
- определение типа обмотки якоря;
- определение наличия обрывов в обмотке якоря.
Технические характеристики:
Тип - индукционный;
Питание от сети однофазного переменного тока 220В;
Диаметр проверяемых якорей - 25мм-180мм;
Мощность  70Вт;
Габариты - 380х160х170мм;
Масса - 10кг.</t>
  </si>
  <si>
    <t>Возможность обслуживания стартерных аккумуляторных батарей с электрической ёмкостью от 45 до 190 А·ч с плотностью электролита от 1,18 до 1,32 г/см и номинальным напряжением 12 В, непосредственно на транспортных средствах в условиях автотранспортных предприятий и станций технического обслуживания. 
СОСТАВ КОМПЛЕКТА:
Нагрузочная вилка для автомобильной аккумуляторной батареи с номинальным напряжением 12 вольт
Ареометр
Приспособление для чистки зажимов и клемм АКБ
Ключ гаечный
Съемник клемм АКБ
Отвертка шлицевая
Кейс</t>
  </si>
  <si>
    <t>Стенд проверки и регулировки электрооборудования</t>
  </si>
  <si>
    <t>Проверяемые генераторы мощностью до 6,5 кВт в режиме холостого хода (х.х.) и под нагрузкой величиной до 3 кВт с током нагрузки до 160А
Проверяемые стартеры мощностью до 11 кВт в режиме х.х. и мощностью до 9 кВт в режиме полного или плавного торможения
Напряжение проверяемого электрооборудования, В 12/24 (14/28)
Максимальная мощность при проверке стартеров, кВ•А 20
Диапазоны измерения силы постоянного тока, А 0,5–5; 5–150; 150–500; 300–1 000
Диапазоны измерения напряжения постоянного и переменного тока, В 0,2–2; 2–20; 20–40
Диапазон измерения крутящего момента, Н•м 10-100
Диапазоны измерения сопротивления постоянному току, Ом 1–100; 1–100 000
Диапазон измерения частоты вращения, об/мин 500–9 500
Частота вращения привода стенда, об/мин 500–6 000</t>
  </si>
  <si>
    <t>Шкаф для аккумуляторов</t>
  </si>
  <si>
    <t>Габаритные размеры (мм) 800х660х1300
Полка (шт) 1
Нагрузка на полку (кг) 100
Поддон для сбора электролита (шт) 1
Диаметр патрубка для подключения к вытяжной вентиляции (мм) 155
Производительность вентилятора (м3/час) 280
Обороты двигателя вентилятора (об/мин) 2650
Ток питающей сети переменный
Напряжение (В) 220
Частота (Гц) 50
Масса (кг) 74</t>
  </si>
  <si>
    <t>Стеллаж металлический со стойками, имеющими дополнительные ребра жесткости. Стойка должна выдерживать равномерно распределенную нагрузку на секцию до 900 кг. Металлическая полка (4 шт.) должна выдерживать нагрузку 200 кг. ВхШхГ, мм - 1200х1000х300</t>
  </si>
  <si>
    <t>Функциональные возможности: дистанционное управление;
Защита электроники автомобиля от скачков напряжения
Защита от короткого замыкания и инверсии полярности
Автоматический режим зарядки без контроля со стороны оператора
Зарядка без ограничения напряжения, зарядка сильноразряженных батарей, ускоренная зарядка
Световая сигнализация "режим зарядки" / "аккумулятор заряжен"
Трансформатор с медной обмоткой
Зарядные кабели сечением 35 мм² и длиной 2.5 м снабжены латунными зажимами.
Вес брутто: 35.9 кг
ДхШхВ: 650х370х320 мм
Емкость аккумулятора, А х ч 30-1100
Пусковой ток, А 900
Зарядный ток, А 50</t>
  </si>
  <si>
    <t>Аккумуляторная батарея 6СТ-60</t>
  </si>
  <si>
    <t>Аккумуляторная батарея емкостью 60 Ач. Габаритные размеры 242x174x190мм.</t>
  </si>
  <si>
    <t>Верстак слесарный однотумбовый с экраном и тисками</t>
  </si>
  <si>
    <t>Характеристики:
Тип конструкции: разборный
Ширина, мм: 1200
Высота, мм: 700
Глубина, мм: 1705
Защитный экран: есть
Столешница: стальная
Кол-во тумб: 1
Тиски: есть
Назначение: для слесарных работ
Покрытие: полимерно-порошковое
Комплектация:
Столешница  - 1 шт.
Полка  - 1 шт.
Стенка  - 1 шт.
Опора верстака  - 1 шт.
Комплект крепежных болтов
Тумба подверстачная  - 1 шт.
Регулируемые опоры - 6 шт.
Защитный перфорированный экран с лампой
Тиски слесарные 100 мм (сталь)</t>
  </si>
  <si>
    <t>шт. (на 1 раб. место)</t>
  </si>
  <si>
    <r>
      <t>14. Зона под вид работ Г</t>
    </r>
    <r>
      <rPr>
        <i/>
        <sz val="16"/>
        <color theme="0"/>
        <rFont val="Times New Roman"/>
        <family val="1"/>
        <charset val="204"/>
      </rPr>
      <t>орячие регулировки</t>
    </r>
    <r>
      <rPr>
        <sz val="16"/>
        <color theme="0"/>
        <rFont val="Times New Roman"/>
        <family val="1"/>
        <charset val="204"/>
      </rPr>
      <t xml:space="preserve"> (6 рабочих мест)</t>
    </r>
  </si>
  <si>
    <t>Площадь зоны: не менее 34 кв.м.</t>
  </si>
  <si>
    <t>Стенд обкаточный</t>
  </si>
  <si>
    <t>Технические характеристики:
Масса, кг 1630
Габаритные размеры, мм 3590х1130х1400
Мощность привода (n=735мин -1 ), кВт 55
Питающая сеть: число фаз - 3; напряжение - 380 В; частота - 50 Гц
Давление сжатого воздуха, подводимого к стенду - 3...4 кг/cм2</t>
  </si>
  <si>
    <t>Двигатель трактора, оборудованный системой Common Rail</t>
  </si>
  <si>
    <t>Дизельный, рядный, вертикальный,   четырехтактный, объем двигателя – 4 л; с системой впрыска топлива Common Rail, номинальная мощность (кВт/л.с) – 70/95; частота вращения при максимальном крутящем моменте – 1700 об/мин.</t>
  </si>
  <si>
    <t>Двигатель грузового автомобиля</t>
  </si>
  <si>
    <t>ДхШхВ, мм - 1500х800х1400</t>
  </si>
  <si>
    <t>Двигатель легкового автомобиля</t>
  </si>
  <si>
    <t>ДхШхВ, мм - 950х550х1200</t>
  </si>
  <si>
    <r>
      <rPr>
        <sz val="16"/>
        <color theme="0"/>
        <rFont val="Times New Roman"/>
        <family val="1"/>
        <charset val="204"/>
      </rP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"Сельское хозяйство"</t>
    </r>
    <r>
      <rPr>
        <sz val="16"/>
        <color theme="0"/>
        <rFont val="Times New Roman"/>
        <family val="1"/>
        <charset val="204"/>
      </rPr>
      <t xml:space="preserve"> </t>
    </r>
    <r>
      <rPr>
        <i/>
        <sz val="16"/>
        <color theme="0"/>
        <rFont val="Times New Roman"/>
        <family val="1"/>
        <charset val="204"/>
      </rPr>
      <t>Воронежская область</t>
    </r>
  </si>
  <si>
    <r>
      <rPr>
        <b/>
        <sz val="12"/>
        <color theme="1"/>
        <rFont val="Times New Roman"/>
        <family val="1"/>
        <charset val="204"/>
      </rPr>
      <t xml:space="preserve">Основная информация </t>
    </r>
    <r>
      <rPr>
        <b/>
        <sz val="12"/>
        <color theme="1"/>
        <rFont val="Times New Roman"/>
        <family val="1"/>
        <charset val="204"/>
      </rPr>
      <t>об образовательно-производственном центре (кластере) :</t>
    </r>
  </si>
  <si>
    <r>
      <rPr>
        <b/>
        <sz val="12"/>
        <color theme="1"/>
        <rFont val="Times New Roman"/>
        <family val="1"/>
        <charset val="204"/>
      </rPr>
      <t xml:space="preserve">Субъект Российской Федерации: </t>
    </r>
    <r>
      <rPr>
        <i/>
        <sz val="12"/>
        <color theme="1"/>
        <rFont val="Times New Roman"/>
        <family val="1"/>
        <charset val="204"/>
      </rPr>
      <t>Воронежская область</t>
    </r>
  </si>
  <si>
    <r>
      <rPr>
        <b/>
        <sz val="11"/>
        <color theme="1"/>
        <rFont val="Times New Roman"/>
        <family val="1"/>
        <charset val="204"/>
      </rPr>
      <t>Ядро кластера:</t>
    </r>
    <r>
      <rPr>
        <sz val="11"/>
        <color theme="1"/>
        <rFont val="Times New Roman"/>
        <family val="1"/>
        <charset val="204"/>
      </rPr>
      <t xml:space="preserve"> ГБПОУ ВО "БАИК"</t>
    </r>
  </si>
  <si>
    <r>
      <rPr>
        <b/>
        <sz val="11"/>
        <color theme="1"/>
        <rFont val="Times New Roman"/>
        <family val="1"/>
        <charset val="204"/>
      </rPr>
      <t xml:space="preserve">Адрес ядра кластера: </t>
    </r>
    <r>
      <rPr>
        <i/>
        <sz val="11"/>
        <color theme="1"/>
        <rFont val="Times New Roman"/>
        <family val="1"/>
        <charset val="204"/>
      </rPr>
      <t>Воронежская область, Бобровский район, город Бобров, улица Полевая, 2а</t>
    </r>
  </si>
  <si>
    <r>
      <t xml:space="preserve">7. Зона под вид работ </t>
    </r>
    <r>
      <rPr>
        <i/>
        <sz val="16"/>
        <color theme="0"/>
        <rFont val="Times New Roman"/>
        <family val="1"/>
        <charset val="204"/>
      </rPr>
      <t xml:space="preserve">Ремонт и восстановление сельскохозяйственной техники </t>
    </r>
    <r>
      <rPr>
        <sz val="16"/>
        <color theme="0"/>
        <rFont val="Times New Roman"/>
        <family val="1"/>
        <charset val="204"/>
      </rPr>
      <t>(25 рабочих мест)</t>
    </r>
  </si>
  <si>
    <t>Площадь зоны: не менее 125,4 кв.м.</t>
  </si>
  <si>
    <r>
      <rPr>
        <sz val="11"/>
        <color theme="1"/>
        <rFont val="Times New Roman"/>
        <family val="1"/>
        <charset val="204"/>
      </rPr>
      <t>Освещение:</t>
    </r>
    <r>
      <rPr>
        <sz val="11"/>
        <color rgb="FFFF0000"/>
        <rFont val="Times New Roman"/>
        <family val="1"/>
        <charset val="204"/>
      </rPr>
      <t xml:space="preserve"> </t>
    </r>
    <r>
      <rPr>
        <sz val="11"/>
        <color theme="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</si>
  <si>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Интернет : Подключение к беспроводному интернету</t>
  </si>
  <si>
    <t xml:space="preserve">Электричество: Подключения к сети 220 и 380 В </t>
  </si>
  <si>
    <r>
      <rPr>
        <sz val="11"/>
        <color theme="1"/>
        <rFont val="Times New Roman"/>
        <family val="1"/>
        <charset val="204"/>
      </rPr>
      <t>Покрытие пола: бетон</t>
    </r>
    <r>
      <rPr>
        <sz val="11"/>
        <color rgb="FFFF0000"/>
        <rFont val="Times New Roman"/>
        <family val="1"/>
        <charset val="204"/>
      </rPr>
      <t xml:space="preserve"> </t>
    </r>
    <r>
      <rPr>
        <sz val="11"/>
        <color theme="1"/>
        <rFont val="Times New Roman"/>
        <family val="1"/>
        <charset val="204"/>
      </rPr>
      <t>- 125,4 кв.м на всю зону</t>
    </r>
  </si>
  <si>
    <t>Подведение/ отведение ГХВС: требуется</t>
  </si>
  <si>
    <t>Подведение сжатого воздуха: требуется</t>
  </si>
  <si>
    <t>Моечная машина</t>
  </si>
  <si>
    <t xml:space="preserve">Диаметр корзины не менее 1000 мм
Макс. высота деталей 700 мм
Грузоподъемность не менее 120 кг
Емкость бака не менее 125 л
Электропитание 380
</t>
  </si>
  <si>
    <t>Стенд для опрессовки</t>
  </si>
  <si>
    <t xml:space="preserve">Грузоподъемность не более 400 кг
Электропитание 380 В
Максимальный размер детали 1500х600х570 мм
Движение вверх-вниз 
</t>
  </si>
  <si>
    <t>Станок для обработки фаски седла клапана</t>
  </si>
  <si>
    <t xml:space="preserve">
Максимальная длина обрабатываемой ГБЦ мм не менее 1000
Максимальная ширина обрабатываемой ГБЦ мм не менее 420
Максимальная высота обрабатываемой ГБЦ мм не менее 170
Диаметры обрабатываемых седел мм не менее 14-70
</t>
  </si>
  <si>
    <t>Стенд для шлифовки фаски клапана</t>
  </si>
  <si>
    <t xml:space="preserve">Максимальный диаметр тарелки клапана для шлифовки мм не менее 90
Максимальная длина обрабатываемого клапана-
без ограничений
Диапазон диаметра тарелки клапана мм не менее 25-90
Диапазон диаметров ножек клапанов не менее мм 6-16
Диапазон углов шлифовки тарелки клапана градус 30-60
Продольное перемещение шлифующей головки мм  не менее 110
Поперечное перемещение шлифующей головки мм
не менее 90
</t>
  </si>
  <si>
    <t>Станок для шлифовки плоскости ГБЦ и блока цилиндров</t>
  </si>
  <si>
    <t xml:space="preserve">Максимальное перемещение стола не менее 1365 мм
Максимальная длина детали для фрезеровки не менее 1100 мм
Максимальная ширина детали для фрезеровки не менее 445 мм
Максимальная высота детали для фрезеровки не менее 520 мм
Минимальная высота детали для фрезеровки не менее 260 мм
</t>
  </si>
  <si>
    <t>Электроэрозионный станок</t>
  </si>
  <si>
    <t xml:space="preserve">Макс. размер заготовки: не менее 435 х 650 х 280 мм
Макс. вес заготовки: не менее 400 кг
</t>
  </si>
  <si>
    <t>Хонинговальный станок</t>
  </si>
  <si>
    <t>Диапазон диаметра хонингования мм не менее: 35-170
Максимальная глубина хонингования мм не менее: 320</t>
  </si>
  <si>
    <t>Вертикально-расточной станок с функцией фрезеровки</t>
  </si>
  <si>
    <t xml:space="preserve">Максимальный диаметр расточки не менее 200 мм
Максимальная глубина расточки не менее 350 мм
Максимальная площадь фрезеровки не менее
300*920 мм
Скорость подачи шпинделя мм/мин (мм/об) не менее 10-900 (00,1-0,2)
Ход шпинделя не менее 650 мм
Расстояние между торцом шпинделя и рабочим столом не менее 0-1050 мм
Расстояние от оси шпинделя до колонны не менее 410 мм
Продольная подача стола не менее 30-3000
мм Продольный ход рабочего стола не менее 1200 мм
Поперечный ход рабочего стола не менее 150 мм
Размер рабочего стола не менее 400*1350 мм
</t>
  </si>
  <si>
    <t>Пресс</t>
  </si>
  <si>
    <t>Нагрузочная способность - не менее 20 т</t>
  </si>
  <si>
    <t>Тележка гидравлическая</t>
  </si>
  <si>
    <t xml:space="preserve">
Грузоподъёмность, не менее 1500 кг
Размер вил (ДхШ) не менее 1150x550 мм
Колёса полиуретан
Ролики полиуретан
Ресурс гидроузла, циклов не менее 50 000</t>
  </si>
  <si>
    <t>Вилочный погрузчик</t>
  </si>
  <si>
    <t xml:space="preserve">Тип Дизельный погрузчик;
Грузоподъемность не менее 3.0 т;
Коробка передач: Гидравлика; 
Высота мачты не менее 3 000 мм;
</t>
  </si>
  <si>
    <t>Шкаф</t>
  </si>
  <si>
    <t xml:space="preserve">Размер не менее: 800х600х1860 мм; 
Матриал: металл </t>
  </si>
  <si>
    <t>Размер не менее: 895х470х1650 мм;
Материал: металл</t>
  </si>
  <si>
    <t>Интерактивная панель на мобильной стойке</t>
  </si>
  <si>
    <t>Диагональ экрана, 75 дюймов
Разрешение 4К
Угол обзора 165°/150°
Мощность звука 10 Вт, стерео
Количество касаний 20
Встроенный компьютер,
Виды выходов USB 3.0, USB 2.0, HDMI, RJ45, VGA, WiFi, Audio
Мобильная стойка</t>
  </si>
  <si>
    <t>Тележка для ноутбуков</t>
  </si>
  <si>
    <t>Размер (ВхШхГ):не менее 973 × 1200 × 536 мм
C Wi Fi роутером 5 Ghz</t>
  </si>
  <si>
    <t>Площадь зоны: не менее 40 кв.м.</t>
  </si>
  <si>
    <r>
      <rPr>
        <sz val="11"/>
        <color theme="1"/>
        <rFont val="Times New Roman"/>
        <family val="1"/>
        <charset val="204"/>
      </rPr>
      <t>Освещение:</t>
    </r>
    <r>
      <rPr>
        <sz val="11"/>
        <color rgb="FFFF0000"/>
        <rFont val="Times New Roman"/>
        <family val="1"/>
        <charset val="204"/>
      </rPr>
      <t xml:space="preserve"> </t>
    </r>
    <r>
      <rPr>
        <sz val="11"/>
        <color theme="1"/>
        <rFont val="Times New Roman"/>
        <family val="1"/>
        <charset val="204"/>
      </rPr>
      <t>Допустимо верхнее светодиодное освещение</t>
    </r>
    <r>
      <rPr>
        <sz val="11"/>
        <color theme="1"/>
        <rFont val="Times New Roman"/>
        <family val="1"/>
        <charset val="204"/>
      </rPr>
      <t xml:space="preserve"> ( не менее 500люкс) </t>
    </r>
  </si>
  <si>
    <t xml:space="preserve">Электричество: Подключения к сети 220 В </t>
  </si>
  <si>
    <r>
      <rPr>
        <sz val="11"/>
        <color theme="1"/>
        <rFont val="Times New Roman"/>
        <family val="1"/>
        <charset val="204"/>
      </rPr>
      <t>Покрытие пола: бетон</t>
    </r>
    <r>
      <rPr>
        <sz val="11"/>
        <color rgb="FFFF0000"/>
        <rFont val="Times New Roman"/>
        <family val="1"/>
        <charset val="204"/>
      </rPr>
      <t xml:space="preserve"> </t>
    </r>
    <r>
      <rPr>
        <sz val="11"/>
        <color theme="1"/>
        <rFont val="Times New Roman"/>
        <family val="1"/>
        <charset val="204"/>
      </rPr>
      <t>-</t>
    </r>
    <r>
      <rPr>
        <sz val="11"/>
        <color theme="1"/>
        <rFont val="Times New Roman"/>
        <family val="1"/>
        <charset val="204"/>
      </rPr>
      <t xml:space="preserve"> 40 м2 на всю зону</t>
    </r>
  </si>
  <si>
    <t>Размер не менее: 1200х500х750 мм.</t>
  </si>
  <si>
    <t xml:space="preserve">шт (на 2 раб. места) </t>
  </si>
  <si>
    <t>Оснащение
спинка, Подъемный механизм
газ-лифт
Материал каркаса
металл</t>
  </si>
  <si>
    <t>шт (на 1 раб. места)</t>
  </si>
  <si>
    <t>Экран: Full HD (1920x1080), IPS, Процессор не менее 8 ядер, RAM не менее 16 ГБ, SSD не менее 512 ГБ, дискретная видеокарта для ноутбуков не менее 8 ГБ..</t>
  </si>
  <si>
    <t xml:space="preserve"> Оборудование IT</t>
  </si>
  <si>
    <t>Программное обеспечение для модуля проектирования</t>
  </si>
  <si>
    <t>Профессиональная 3D-САПР для проектирования и конструирования изделий, в которой представлены профессиональные инструменты для машиностроительного 3D-проектирования, выпуска рабочей документации и моделирования изделий. Решение помогает повысить производительность за счет мощного набора средств для параметрического и непосредственного проектирования.                        Бесплатная версия программы.</t>
  </si>
  <si>
    <t>Рабочее место мастера производственного обучения</t>
  </si>
  <si>
    <r>
      <rPr>
        <sz val="11"/>
        <color theme="1"/>
        <rFont val="Times New Roman"/>
        <family val="1"/>
        <charset val="204"/>
      </rPr>
      <t>Освещение:</t>
    </r>
    <r>
      <rPr>
        <sz val="11"/>
        <color rgb="FFFF0000"/>
        <rFont val="Times New Roman"/>
        <family val="1"/>
        <charset val="204"/>
      </rPr>
      <t xml:space="preserve"> </t>
    </r>
    <r>
      <rPr>
        <sz val="11"/>
        <color theme="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</si>
  <si>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Интернет : Подключение к проводному и беспроводному интернету</t>
  </si>
  <si>
    <t>Электричество: Подключения к сети 220 В</t>
  </si>
  <si>
    <r>
      <rPr>
        <sz val="11"/>
        <color theme="1"/>
        <rFont val="Times New Roman"/>
        <family val="1"/>
        <charset val="204"/>
      </rPr>
      <t>Покрытие пола: бетон</t>
    </r>
    <r>
      <rPr>
        <sz val="11"/>
        <color rgb="FFFF0000"/>
        <rFont val="Times New Roman"/>
        <family val="1"/>
        <charset val="204"/>
      </rPr>
      <t xml:space="preserve"> </t>
    </r>
    <r>
      <rPr>
        <sz val="11"/>
        <color theme="1"/>
        <rFont val="Times New Roman"/>
        <family val="1"/>
        <charset val="204"/>
      </rPr>
      <t>- 4 кв.м на всю зону</t>
    </r>
  </si>
  <si>
    <t>Габаритные размеры не менее: 1200х600х750 мм.</t>
  </si>
  <si>
    <t>Габаритные размеры не менее: 450*450*700 мм.</t>
  </si>
  <si>
    <t>Офисный стул</t>
  </si>
  <si>
    <t>Доска меловая</t>
  </si>
  <si>
    <t>Размер не менее: 2000x1000 мм; Материалы: основа - жёсткий ПВХ, лицо - меловая виниловая панель.
Метод крепления к стене: специальные проушины для навешивания на стену (в комплекте).</t>
  </si>
  <si>
    <t>Сканер 3D</t>
  </si>
  <si>
    <t>Сканирование текстуры ДА
Интерфейсы USB-B (порт)
Мин. область сканирования, мм 208 x 136
Макс. область сканирования, мм 312 x 204
Точность сканирования, мкм 50
3D разрешение 0,2 мм
Формат вывода данных ASC, OBJ, P3, PLY, STL
Технология 3D сканирования Оптическая</t>
  </si>
  <si>
    <t>Набор медикаментов для оказания первой помощи на площадке.</t>
  </si>
  <si>
    <t>Критические технические характеристики отсутствуют</t>
  </si>
  <si>
    <t>Материал: пластик</t>
  </si>
  <si>
    <t>Углекислотный</t>
  </si>
  <si>
    <t>Инфраструктурный лист для оснащения образовательно-производственного центра (кластера) в отрасли «Сельское хозяйство»</t>
  </si>
  <si>
    <r>
      <rPr>
        <b/>
        <sz val="12"/>
        <color rgb="FF000000"/>
        <rFont val="Times New Roman"/>
        <family val="1"/>
        <charset val="204"/>
      </rPr>
      <t xml:space="preserve">Основная информация </t>
    </r>
    <r>
      <rPr>
        <b/>
        <sz val="12"/>
        <rFont val="Times New Roman"/>
        <family val="1"/>
        <charset val="204"/>
      </rPr>
      <t>об образовательно-производственном центре (кластере) :</t>
    </r>
  </si>
  <si>
    <r>
      <rPr>
        <b/>
        <sz val="12"/>
        <color rgb="FF000000"/>
        <rFont val="Times New Roman"/>
        <family val="1"/>
        <charset val="204"/>
      </rPr>
      <t xml:space="preserve">Субъект Российской Федерации: </t>
    </r>
    <r>
      <rPr>
        <b/>
        <sz val="11"/>
        <color rgb="FF000000"/>
        <rFont val="Times New Roman"/>
        <family val="1"/>
        <charset val="204"/>
      </rPr>
      <t xml:space="preserve"> </t>
    </r>
    <r>
      <rPr>
        <sz val="11"/>
        <color rgb="FF000000"/>
        <rFont val="Times New Roman"/>
        <family val="1"/>
        <charset val="204"/>
      </rPr>
      <t>Кабардино-Балкарская Республика</t>
    </r>
  </si>
  <si>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ГБПОУ "Кабардино-Балкарский агропромышленный колледж им.Б.Г.Хамдохова</t>
    </r>
    <r>
      <rPr>
        <b/>
        <sz val="11"/>
        <color rgb="FF000000"/>
        <rFont val="Times New Roman"/>
        <family val="1"/>
        <charset val="204"/>
      </rPr>
      <t>"</t>
    </r>
  </si>
  <si>
    <r>
      <rPr>
        <b/>
        <sz val="11"/>
        <color rgb="FF000000"/>
        <rFont val="Times New Roman"/>
        <family val="1"/>
        <charset val="204"/>
      </rPr>
      <t xml:space="preserve">Адрес ядра кластера: </t>
    </r>
    <r>
      <rPr>
        <sz val="11"/>
        <color rgb="FF000000"/>
        <rFont val="Times New Roman"/>
        <family val="1"/>
        <charset val="204"/>
      </rPr>
      <t>КБР, Урванский район, с.п. Старый Черек, ул.Куашева, 3</t>
    </r>
  </si>
  <si>
    <r>
      <rPr>
        <sz val="16"/>
        <color rgb="FFFFFFFF"/>
        <rFont val="Times New Roman"/>
        <family val="1"/>
        <charset val="204"/>
      </rPr>
      <t>5. Зона под вид работ</t>
    </r>
    <r>
      <rPr>
        <sz val="16"/>
        <rFont val="Times New Roman"/>
        <family val="1"/>
        <charset val="204"/>
      </rPr>
      <t xml:space="preserve"> </t>
    </r>
    <r>
      <rPr>
        <sz val="16"/>
        <color rgb="FFFFFFFF"/>
        <rFont val="Times New Roman"/>
        <family val="1"/>
        <charset val="204"/>
      </rPr>
      <t>«Ремонт и обслуживание сельскохозяйственной техники и оборудования»</t>
    </r>
    <r>
      <rPr>
        <sz val="16"/>
        <rFont val="Times New Roman"/>
        <family val="1"/>
        <charset val="204"/>
      </rPr>
      <t xml:space="preserve"> </t>
    </r>
    <r>
      <rPr>
        <sz val="16"/>
        <color rgb="FFFFFFFF"/>
        <rFont val="Times New Roman"/>
        <family val="1"/>
        <charset val="204"/>
      </rPr>
      <t xml:space="preserve">( </t>
    </r>
    <r>
      <rPr>
        <u/>
        <sz val="16"/>
        <color rgb="FFFFFFFF"/>
        <rFont val="Times New Roman"/>
        <family val="1"/>
        <charset val="204"/>
      </rPr>
      <t xml:space="preserve">18 </t>
    </r>
    <r>
      <rPr>
        <sz val="16"/>
        <color rgb="FFFFFFFF"/>
        <rFont val="Times New Roman"/>
        <family val="1"/>
        <charset val="204"/>
      </rPr>
      <t>рабочих мест)</t>
    </r>
  </si>
  <si>
    <r>
      <rPr>
        <sz val="14"/>
        <color rgb="FFFFFFFF"/>
        <rFont val="Times New Roman"/>
        <family val="1"/>
        <charset val="1"/>
      </rPr>
      <t xml:space="preserve">35.02.16 Эксплуатация и ремонт сельскохозяйственной техники и оборудования  </t>
    </r>
    <r>
      <rPr>
        <i/>
        <sz val="14"/>
        <color rgb="FFFFFFFF"/>
        <rFont val="Times New Roman"/>
        <family val="1"/>
        <charset val="1"/>
      </rPr>
      <t xml:space="preserve"> </t>
    </r>
  </si>
  <si>
    <r>
      <t>Площадь зоны: не менее 64</t>
    </r>
    <r>
      <rPr>
        <u/>
        <sz val="11"/>
        <rFont val="Times New Roman"/>
        <family val="1"/>
        <charset val="204"/>
      </rPr>
      <t xml:space="preserve">,9 </t>
    </r>
    <r>
      <rPr>
        <sz val="11"/>
        <rFont val="Times New Roman"/>
        <family val="1"/>
        <charset val="204"/>
      </rPr>
      <t>кв.м.</t>
    </r>
  </si>
  <si>
    <t xml:space="preserve">Освещение: Допустимо верхнее ____ (вид освещения и источника) освещение ( не менее ___ люкс) </t>
  </si>
  <si>
    <r>
      <t>Интернет : Подключение к</t>
    </r>
    <r>
      <rPr>
        <u/>
        <sz val="11"/>
        <rFont val="Times New Roman"/>
        <family val="1"/>
        <charset val="204"/>
      </rPr>
      <t xml:space="preserve"> проводному</t>
    </r>
    <r>
      <rPr>
        <sz val="11"/>
        <rFont val="Times New Roman"/>
        <family val="1"/>
        <charset val="204"/>
      </rPr>
      <t xml:space="preserve"> интернету</t>
    </r>
  </si>
  <si>
    <r>
      <rPr>
        <sz val="11"/>
        <color rgb="FF000000"/>
        <rFont val="Times New Roman"/>
        <family val="1"/>
        <charset val="204"/>
      </rPr>
      <t xml:space="preserve">Электричество: Подключения к сети </t>
    </r>
    <r>
      <rPr>
        <u/>
        <sz val="11"/>
        <color rgb="FF000000"/>
        <rFont val="Times New Roman"/>
        <family val="1"/>
        <charset val="204"/>
      </rPr>
      <t xml:space="preserve">220 </t>
    </r>
    <r>
      <rPr>
        <sz val="11"/>
        <color rgb="FF000000"/>
        <rFont val="Times New Roman"/>
        <family val="1"/>
        <charset val="204"/>
      </rPr>
      <t xml:space="preserve">В </t>
    </r>
  </si>
  <si>
    <r>
      <rPr>
        <sz val="11"/>
        <color rgb="FF000000"/>
        <rFont val="Times New Roman"/>
        <family val="1"/>
        <charset val="204"/>
      </rPr>
      <t xml:space="preserve">Контур заземления для электропитания и сети слаботочных подключений :  </t>
    </r>
    <r>
      <rPr>
        <u/>
        <sz val="11"/>
        <color rgb="FF000000"/>
        <rFont val="Times New Roman"/>
        <family val="1"/>
        <charset val="204"/>
      </rPr>
      <t xml:space="preserve">требуется </t>
    </r>
  </si>
  <si>
    <r>
      <rPr>
        <sz val="11"/>
        <color rgb="FF000000"/>
        <rFont val="Times New Roman"/>
        <family val="1"/>
        <charset val="204"/>
      </rPr>
      <t xml:space="preserve">Покрытие пола: </t>
    </r>
    <r>
      <rPr>
        <u/>
        <sz val="11"/>
        <color rgb="FF000000"/>
        <rFont val="Times New Roman"/>
        <family val="1"/>
        <charset val="204"/>
      </rPr>
      <t>линолеум</t>
    </r>
    <r>
      <rPr>
        <u/>
        <sz val="11"/>
        <color rgb="FFFF0000"/>
        <rFont val="Times New Roman"/>
        <family val="1"/>
        <charset val="204"/>
      </rPr>
      <t xml:space="preserve"> </t>
    </r>
    <r>
      <rPr>
        <u/>
        <sz val="11"/>
        <rFont val="Times New Roman"/>
        <family val="1"/>
        <charset val="204"/>
      </rPr>
      <t>—</t>
    </r>
    <r>
      <rPr>
        <sz val="11"/>
        <color rgb="FF000000"/>
        <rFont val="Times New Roman"/>
        <family val="1"/>
        <charset val="204"/>
      </rPr>
      <t xml:space="preserve"> 64</t>
    </r>
    <r>
      <rPr>
        <u/>
        <sz val="11"/>
        <color rgb="FF000000"/>
        <rFont val="Times New Roman"/>
        <family val="1"/>
        <charset val="204"/>
      </rPr>
      <t>,9</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</si>
  <si>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не </t>
    </r>
    <r>
      <rPr>
        <u/>
        <sz val="11"/>
        <color rgb="FF000000"/>
        <rFont val="Times New Roman"/>
        <family val="1"/>
        <charset val="204"/>
      </rPr>
      <t xml:space="preserve">требуется </t>
    </r>
  </si>
  <si>
    <r>
      <rPr>
        <sz val="11"/>
        <color rgb="FF000000"/>
        <rFont val="Times New Roman"/>
        <family val="1"/>
        <charset val="204"/>
      </rPr>
      <t xml:space="preserve">Подведение сжатого воздуха: </t>
    </r>
    <r>
      <rPr>
        <u/>
        <sz val="11"/>
        <color rgb="FF000000"/>
        <rFont val="Times New Roman"/>
        <family val="1"/>
        <charset val="204"/>
      </rPr>
      <t xml:space="preserve"> не требуется </t>
    </r>
  </si>
  <si>
    <t>Стол ученический</t>
  </si>
  <si>
    <t>Ш×Г×В — 1 200×500×640-760 мм  Масса:15,8 кг</t>
  </si>
  <si>
    <t>Габариты:
Ш×Г×В — 380×470×380-460 мм
Масса:4,2 кг</t>
  </si>
  <si>
    <t>Вешалка</t>
  </si>
  <si>
    <t>Материал: металл
Размер (ШхГхВ): 153х74х179 см</t>
  </si>
  <si>
    <t>Шкаф металлический для инструментов</t>
  </si>
  <si>
    <t xml:space="preserve">Высота, мм  1900
Ширина, мм  950
Глубина, мм  500
Вес, кг  86.8                                    </t>
  </si>
  <si>
    <t>Набор слесарных инструментов</t>
  </si>
  <si>
    <t>Универсальный набор инструмента  состоит из 111 предметов. Тип головок -
12-гранные,Присоединительный размер-
1/4 + 1/2 дюйма,Система измерения-
метрическая, Min размер головки-3.2 мм
Max размер головки-32 мм</t>
  </si>
  <si>
    <t xml:space="preserve">Оборудование </t>
  </si>
  <si>
    <t>Набор отвёрток</t>
  </si>
  <si>
    <t>Набор отверток магнитных ,10пр. (SL:5.5х100,6.5х125,8.0х150,9.5х175,6.5х38мм; PH:1х75,2х38,2х100,3х125мм+магнит телескоп190-550мм)в кейсе</t>
  </si>
  <si>
    <t xml:space="preserve">Учебный тренажер «Электрооборудование трактора»  </t>
  </si>
  <si>
    <t>Габариты размеры, (ДхВхШ), мм, не более: 2100 х 1500 х 1100.
Масса, не более: 200 кг.
Электропитание: 220 В, 50 Гц.
Потребляемая мощность, не более: 2 кВт.</t>
  </si>
  <si>
    <t>Стенд тренажёр по сборке-разборке дизельного двигателя   Д-260 на кантователе</t>
  </si>
  <si>
    <t xml:space="preserve">Габаритные размеры стенда (ДхВхШ), не более, мм 1460х1450х1300. Вес стенда, не более, кг 950Диаметр цилиндра, не менее, мм 110
Ход поршня, не более, мм 125
Степень сжатия, не менее 16
 </t>
  </si>
  <si>
    <t>ВхШхГ, мм-738х750х453
Вес, кг	46</t>
  </si>
  <si>
    <t>Доска аудиторная</t>
  </si>
  <si>
    <t>длина – 250 см, высота – 100 см. Количество рабочих поверхностей: 5</t>
  </si>
  <si>
    <t>Широкоформатная панель</t>
  </si>
  <si>
    <t>4K UltraHD, 3840x2160, DLNA, Wi-Fi, 60 Гц, Tizen, HDMI х 3</t>
  </si>
  <si>
    <t xml:space="preserve">Оборудование IT </t>
  </si>
  <si>
    <t xml:space="preserve">Компьютер </t>
  </si>
  <si>
    <t xml:space="preserve"> Оперативная память 8 ГБ
Хранение данных 250 ГБ, 27" Монитор Acer KB272HLHbi черный [1920x1080 (FullHD)@75 Гц, Клавиатура+мышь беспроводная </t>
  </si>
  <si>
    <t>Стойка под широкоформатный манитор</t>
  </si>
  <si>
    <t xml:space="preserve">До 50 кг
Размеры максимальные (ШхГхВ), в сантиметрах: 67,5х61,5х200 </t>
  </si>
  <si>
    <t>Коммутатор</t>
  </si>
  <si>
    <t xml:space="preserve"> Базовая скорость передачи данных
100 Мбит/сек, 1000 Мбит/сек,  Внутренняя пропускная способность
32 Гбит/с</t>
  </si>
  <si>
    <t>Сетевой фильтр</t>
  </si>
  <si>
    <t>розетки - 5, 10 А, 2200 Вт, кабель - 5 м</t>
  </si>
  <si>
    <t xml:space="preserve">Витая пара </t>
  </si>
  <si>
    <t>UTP, 4, кат. 5e, одножильный, проводник - медь, 305 м</t>
  </si>
  <si>
    <t xml:space="preserve">IP-камера </t>
  </si>
  <si>
    <t xml:space="preserve"> (2.8 mm)
Основной цвет-белый
Тип конструкции-компактная
Установка камеры-в помещении</t>
  </si>
  <si>
    <t>Сетевой комплекс. Сельскохозяйственная Техника (программа)</t>
  </si>
  <si>
    <t>Образовательный ресурс, представленный в
электронно-цифровой форме.Предназначен для проведения групповых лабораторных и практических занятий и самостоятельной работы.</t>
  </si>
  <si>
    <t>1      (многопользовательская лицензия)</t>
  </si>
  <si>
    <t>БР</t>
  </si>
  <si>
    <r>
      <rPr>
        <sz val="11"/>
        <color rgb="FF000000"/>
        <rFont val="Times New Roman"/>
        <family val="1"/>
        <charset val="204"/>
      </rPr>
      <t xml:space="preserve">Площадь зоны: не менее </t>
    </r>
    <r>
      <rPr>
        <u/>
        <sz val="11"/>
        <color rgb="FF000000"/>
        <rFont val="Times New Roman"/>
        <family val="1"/>
        <charset val="204"/>
      </rPr>
      <t>__12__</t>
    </r>
    <r>
      <rPr>
        <sz val="11"/>
        <color rgb="FF000000"/>
        <rFont val="Times New Roman"/>
        <family val="1"/>
        <charset val="204"/>
      </rPr>
      <t xml:space="preserve"> кв.м.</t>
    </r>
  </si>
  <si>
    <t xml:space="preserve">Интернет : Подключение к   проводному  интернету </t>
  </si>
  <si>
    <r>
      <t>Контур заземления для электропитания и сети слаботочных подключений :</t>
    </r>
    <r>
      <rPr>
        <u/>
        <sz val="11"/>
        <rFont val="Times New Roman"/>
        <family val="1"/>
        <charset val="204"/>
      </rPr>
      <t xml:space="preserve"> требуется </t>
    </r>
  </si>
  <si>
    <r>
      <t xml:space="preserve">Покрытие пола: </t>
    </r>
    <r>
      <rPr>
        <u/>
        <sz val="11"/>
        <rFont val="Times New Roman"/>
        <family val="1"/>
        <charset val="204"/>
      </rPr>
      <t xml:space="preserve">линолеум  </t>
    </r>
    <r>
      <rPr>
        <sz val="11"/>
        <rFont val="Times New Roman"/>
        <family val="1"/>
        <charset val="204"/>
      </rPr>
      <t>- ___ м2 на всю зону</t>
    </r>
  </si>
  <si>
    <r>
      <rPr>
        <sz val="11"/>
        <color rgb="FF000000"/>
        <rFont val="Times New Roman"/>
        <family val="1"/>
        <charset val="204"/>
      </rPr>
      <t>Подведение сжатого воздуха: не</t>
    </r>
    <r>
      <rPr>
        <sz val="11"/>
        <color rgb="FFFF0000"/>
        <rFont val="Times New Roman"/>
        <family val="1"/>
        <charset val="204"/>
      </rPr>
      <t xml:space="preserve"> </t>
    </r>
    <r>
      <rPr>
        <u/>
        <sz val="11"/>
        <color rgb="FF000000"/>
        <rFont val="Times New Roman"/>
        <family val="1"/>
        <charset val="204"/>
      </rPr>
      <t xml:space="preserve">требуется </t>
    </r>
  </si>
  <si>
    <t>Верстак  состоит из столешницы шириной 1196 мм, опоры, тумбы P3 с тремя большими ящиками и полки-стенки.
Предназначен для выполнения сборочных, ремонтных, слесарных, монтажных и других видов работ</t>
  </si>
  <si>
    <t>1 шт. на 3 рабочих места</t>
  </si>
  <si>
    <t>Стенд для проверки и регулировки форсунок</t>
  </si>
  <si>
    <t>применяется для испытания и регулировки  всех типов дизельных форсунок. Ш*В*Т 20см*60см*20см</t>
  </si>
  <si>
    <t>Форсунки дизельные на трактор</t>
  </si>
  <si>
    <t xml:space="preserve">Давление 123—127 кг/см² Скорость истечения топлива - 100—150 м/сек..Форсунка предназначена для распиливания топлива и равномерного его распределения в камере сгорания дизеля. </t>
  </si>
  <si>
    <t>Макет генератора</t>
  </si>
  <si>
    <t>Напряжение -14В, сила тока -115А; mах частота вращения – 6000 об/миндеталь трактора для сборки, разборки и ремонта. Длина</t>
  </si>
  <si>
    <t>Макет стартера</t>
  </si>
  <si>
    <t>Мощность -1,55кВт; двигатель 16 клап.; число зубцов -9;  крепление на 3 болтадеталь трактора для сборки, разборки и ремонта</t>
  </si>
  <si>
    <t>Макет шестеренного насоса</t>
  </si>
  <si>
    <t>Рабочий объем -31,7 куб; частота вращения – 3000 об/мин; производительность – 36,2 лит/мин; давления на выходе – 160 бардеталь трактора для сборки, разборки и ремонта</t>
  </si>
  <si>
    <t>Универсальный набор инструмента  состоит из 111 предметов. Тип головок -
12-гранные,Присоединительный размер-
1/4 + 1/2 дюйма,Система измерения-
метрическая,                                               Min размер головки-3.2 мм
Max размер головки-32 мм</t>
  </si>
  <si>
    <t>Мультиметр</t>
  </si>
  <si>
    <t xml:space="preserve">измерение переменного напряжения, измерение постоянного напряжения, измерение силы переменного тока, измерение силы постоянного тока, измерение сопротивления </t>
  </si>
  <si>
    <t>Кресло офисное</t>
  </si>
  <si>
    <t>Материл; АВС пластик , ткань, максимальная нагрузка до 120 кг.</t>
  </si>
  <si>
    <r>
      <rPr>
        <sz val="11"/>
        <color rgb="FF000000"/>
        <rFont val="Times New Roman"/>
        <family val="1"/>
        <charset val="204"/>
      </rPr>
      <t xml:space="preserve">Площадь зоны: не менее </t>
    </r>
    <r>
      <rPr>
        <u/>
        <sz val="11"/>
        <color rgb="FF000000"/>
        <rFont val="Times New Roman"/>
        <family val="1"/>
        <charset val="204"/>
      </rPr>
      <t>6</t>
    </r>
    <r>
      <rPr>
        <sz val="11"/>
        <color rgb="FF000000"/>
        <rFont val="Times New Roman"/>
        <family val="1"/>
        <charset val="204"/>
      </rPr>
      <t xml:space="preserve"> кв.м.</t>
    </r>
  </si>
  <si>
    <r>
      <t xml:space="preserve">Интернет : Подключение к </t>
    </r>
    <r>
      <rPr>
        <u/>
        <sz val="11"/>
        <rFont val="Times New Roman"/>
        <family val="1"/>
        <charset val="204"/>
      </rPr>
      <t>проводному</t>
    </r>
    <r>
      <rPr>
        <sz val="11"/>
        <rFont val="Times New Roman"/>
        <family val="1"/>
        <charset val="204"/>
      </rPr>
      <t xml:space="preserve"> интернету </t>
    </r>
  </si>
  <si>
    <r>
      <t xml:space="preserve">Электричество: Подключения к сети </t>
    </r>
    <r>
      <rPr>
        <u/>
        <sz val="11"/>
        <rFont val="Times New Roman"/>
        <family val="1"/>
        <charset val="204"/>
      </rPr>
      <t>220</t>
    </r>
    <r>
      <rPr>
        <sz val="11"/>
        <rFont val="Times New Roman"/>
        <family val="1"/>
        <charset val="204"/>
      </rPr>
      <t xml:space="preserve"> В </t>
    </r>
  </si>
  <si>
    <r>
      <t xml:space="preserve">Контур заземления для электропитания и сети слаботочных подключений : </t>
    </r>
    <r>
      <rPr>
        <u/>
        <sz val="11"/>
        <rFont val="Times New Roman"/>
        <family val="1"/>
        <charset val="204"/>
      </rPr>
      <t>требуется</t>
    </r>
    <r>
      <rPr>
        <sz val="11"/>
        <rFont val="Times New Roman"/>
        <family val="1"/>
        <charset val="204"/>
      </rPr>
      <t xml:space="preserve"> </t>
    </r>
  </si>
  <si>
    <t>Покрытие пола: линолеум - ___ м2 на всю зону</t>
  </si>
  <si>
    <r>
      <rPr>
        <sz val="11"/>
        <color rgb="FF000000"/>
        <rFont val="Times New Roman"/>
        <family val="1"/>
        <charset val="204"/>
      </rPr>
      <t xml:space="preserve">Подведение сжатого воздуха: не </t>
    </r>
    <r>
      <rPr>
        <u/>
        <sz val="11"/>
        <color rgb="FF000000"/>
        <rFont val="Times New Roman"/>
        <family val="1"/>
        <charset val="204"/>
      </rPr>
      <t xml:space="preserve">требуется </t>
    </r>
  </si>
  <si>
    <t xml:space="preserve"> Процессор,Мат. Плата,Оперативная память 8 ГБ
Хранение данных 250 ГБ, 27" Монитор   [1920x1080 (FullHD)@75 Гц, Клавиатура+мышь беспроводная </t>
  </si>
  <si>
    <t>сканер: Планшетный/протяжный, A4,Черно-белая лазерная печать,, 2 лотка, 600 x 600dpi, Duplex, цвет серый, W1A28A Интерфейсы Wi-Fi, USB, Ethernet (RJ-45), AirPrint, Bluetooth.Функции печати:</t>
  </si>
  <si>
    <t>Стол преподавательский</t>
  </si>
  <si>
    <t xml:space="preserve">    автоматическая двусторонняя печать</t>
  </si>
  <si>
    <t xml:space="preserve">  Вес:20 кг
Вес пользователя до:120 кг
Высота сиденья max (мм):580
Высота сиденья min (мм):480
Регулировка по высоте:
</t>
  </si>
  <si>
    <t>Модуль "Молотильный аппарат комбайна"(программа)</t>
  </si>
  <si>
    <t xml:space="preserve">Модуль "Сеялка" </t>
  </si>
  <si>
    <t>Программа для установки модулей</t>
  </si>
  <si>
    <t>Доска маркерная</t>
  </si>
  <si>
    <t>Уточняются</t>
  </si>
  <si>
    <t>футляр из полистирола - 285x255x100 мм</t>
  </si>
  <si>
    <t xml:space="preserve">Огнетушитель </t>
  </si>
  <si>
    <t xml:space="preserve">Огнетушитель углекислотный, масса заряда не менее 5.7 кг, длина струи 3 м, огнетушащая способность 70В,  </t>
  </si>
  <si>
    <t>Температура охлаждения воды-10 °С
Температура нагревания воды-95 °С
Объем бака горячей воды-1 л
Объем бака холодной воды-0.8 л</t>
  </si>
  <si>
    <t>Объем диспенсера, мл 1000
Длина, см  30, Ширина, см 22.5
Высота, см 9.5</t>
  </si>
  <si>
    <r>
      <t xml:space="preserve">Инфраструктурный лист для оснащения образовательно-производственного центра (кластера) "Агроразвитие" в отрасли </t>
    </r>
    <r>
      <rPr>
        <sz val="16"/>
        <color rgb="FFFF0000"/>
        <rFont val="Times New Roman"/>
        <family val="1"/>
        <charset val="204"/>
      </rPr>
      <t xml:space="preserve"> </t>
    </r>
    <r>
      <rPr>
        <sz val="16"/>
        <color theme="0"/>
        <rFont val="Times New Roman"/>
        <family val="1"/>
        <charset val="204"/>
      </rPr>
      <t xml:space="preserve">«сельское хозяйство» на базе государственного автономного профессионального образовательного учреждения </t>
    </r>
    <r>
      <rPr>
        <sz val="16"/>
        <color rgb="FFFF0000"/>
        <rFont val="Times New Roman"/>
        <family val="1"/>
        <charset val="204"/>
      </rPr>
      <t xml:space="preserve">
</t>
    </r>
    <r>
      <rPr>
        <sz val="16"/>
        <color theme="0"/>
        <rFont val="Times New Roman"/>
        <family val="1"/>
        <charset val="204"/>
      </rPr>
      <t>«Азнакаевский политехнический техникум »</t>
    </r>
  </si>
  <si>
    <r>
      <t xml:space="preserve">Основная информация </t>
    </r>
    <r>
      <rPr>
        <b/>
        <sz val="12"/>
        <rFont val="Times New Roman"/>
        <family val="1"/>
        <charset val="204"/>
      </rPr>
      <t>об образовательном кластере СПО:</t>
    </r>
  </si>
  <si>
    <t>Субъект Российской Федерации: респ. Татарстан</t>
  </si>
  <si>
    <r>
      <t>Ядро кластера:</t>
    </r>
    <r>
      <rPr>
        <sz val="12"/>
        <color theme="1"/>
        <rFont val="Times New Roman"/>
        <family val="1"/>
        <charset val="204"/>
      </rPr>
      <t xml:space="preserve"> ГАПОУ "Азнакаевский политехнический техникум"</t>
    </r>
  </si>
  <si>
    <t>Адрес ядра кластера: 423331, Республика Татарстан, Азнакаевский район, город Азнакаево, ул. М.Султангалиева, д. 27 и  улица Гагарина, д.4 (будет внесен в лицензию)</t>
  </si>
  <si>
    <t>1. Зона под вид работ  Участок технического обслуживания почвообрабатывающих машин (20 рабочих мест)</t>
  </si>
  <si>
    <t>35.02.16 Эксплуатация и ремонт сельскохозяйственного техники и оборудования</t>
  </si>
  <si>
    <t>Площадь зоны: не менее 96 кв.м.</t>
  </si>
  <si>
    <t xml:space="preserve">Освещение:  на рабочих столах 300-500 люкс ( не менее 300 люкс) </t>
  </si>
  <si>
    <t>Интернет : Подключение ноутбуков к беспроводному интернету (с возможностью подключения к проводному интернету)</t>
  </si>
  <si>
    <t>Электричество: Подключения к сети  220 В</t>
  </si>
  <si>
    <t>Контур заземления для электропитания и сети слаботочных подключений : при необходимости</t>
  </si>
  <si>
    <t>Покрытие пола: обеспечивает  безопасное перемещение, не имеет выступов в местах состыковки
элементов покрытия - 50 м2 на всю зону</t>
  </si>
  <si>
    <t>Подведение/ отведение ГХВС:  требуется</t>
  </si>
  <si>
    <t>Подведение сжатого воздуха:  требуется</t>
  </si>
  <si>
    <t>Плуг навесной оборотный 4-х корпусной</t>
  </si>
  <si>
    <t>Ресурсосберегающий, универсальный. Количество рабочих органов  ≥ 4  и  &lt; 6 шт
тип агрегатирования: навесной
Глубина обработки, ≥ 280  и  &lt; 300 мм</t>
  </si>
  <si>
    <t xml:space="preserve">Борона дисковая модернизированная-универсальная </t>
  </si>
  <si>
    <t>Количество рабочих органов ≥ 40  и  &lt; 50, шт.    Максимальная глубина обработки  &lt; 140&lt;160 мм. Тип бороны- дисковая. Тип агрегатирования: прицепной. Угол атаки диска до 30 Рама из профильной трубы сечением 150х100х6мм, корпус режущего узла обслуживаемый, стойка усиленная. Каждый ряд дисков имет возможность регулировать угол атаки и рабочей ширины захвата диска.Корпус режущего узла обслуживаемый. Рама из профильой трубы.</t>
  </si>
  <si>
    <t>Культиватор</t>
  </si>
  <si>
    <t xml:space="preserve">Тип : прицепной  Тип двигателя: дизельный
Ширина обработки ≥ 1050&lt;1100 мм. Количество рабочих органов &lt;55&lt;70 шт. Глубина обработки &lt;120&lt;140мм. Ширина культиватора &lt;200&lt;250мм. Рама из профильной трубы. Культиватор укомплектован 3х рядной пружинной бороной и двойными катками
</t>
  </si>
  <si>
    <t>Каток кольчато-зубчатый</t>
  </si>
  <si>
    <t>Тип:  полуприцепной. Количесвто секций не менее 5 шт
Ширина захвата, 8000-9500 мм. Рама из профильной трубы, диски чугунные, вал каленный, шестигранный, агрегатируется от 80л.с</t>
  </si>
  <si>
    <t>Тележка инструментальная с набором инструментов</t>
  </si>
  <si>
    <t xml:space="preserve">Имеет систему антиопрокидывания. Усиленные шариковые направляющие. Корпус тележки и ее ящиков изготовлен из высококачествеенной стали, толщиной не менее 0,8мм.Материал ложемента: EVA foam.
Количество предметов: не менее 200 шт.
Количество модулей &lt;6&lt;7шт. Материал телеги-металл. Количесвто ящиков в соответствии с модулями &lt;6&lt;7шт
</t>
  </si>
  <si>
    <t>Количество рабочих мест.</t>
  </si>
  <si>
    <t>Площадь зоны: не менее 2 кв.м. на каждого учащегося</t>
  </si>
  <si>
    <r>
      <t>Освещение:</t>
    </r>
    <r>
      <rPr>
        <sz val="11"/>
        <color rgb="FFFF0000"/>
        <rFont val="Times New Roman"/>
        <family val="1"/>
        <charset val="204"/>
      </rPr>
      <t xml:space="preserve">  </t>
    </r>
    <r>
      <rPr>
        <sz val="11"/>
        <color theme="1"/>
        <rFont val="Times New Roman"/>
        <family val="1"/>
        <charset val="204"/>
      </rPr>
      <t>верхнее искусственное освещение</t>
    </r>
    <r>
      <rPr>
        <sz val="11"/>
        <color rgb="FF000000"/>
        <rFont val="Times New Roman"/>
        <family val="1"/>
        <charset val="204"/>
      </rPr>
      <t xml:space="preserve"> ( не менее 500 люкс)</t>
    </r>
  </si>
  <si>
    <r>
      <t xml:space="preserve">Интернет : </t>
    </r>
    <r>
      <rPr>
        <sz val="11"/>
        <color theme="1"/>
        <rFont val="Times New Roman"/>
        <family val="1"/>
        <charset val="204"/>
      </rPr>
      <t>Подключение  ноутбуков к беспроводному интернету (</t>
    </r>
    <r>
      <rPr>
        <sz val="11"/>
        <color rgb="FF000000"/>
        <rFont val="Times New Roman"/>
        <family val="1"/>
        <charset val="204"/>
      </rPr>
      <t xml:space="preserve">с возможностью подключения к проводному интернету) 	</t>
    </r>
  </si>
  <si>
    <r>
      <t xml:space="preserve">Электричество: </t>
    </r>
    <r>
      <rPr>
        <sz val="11"/>
        <color rgb="FF000000"/>
        <rFont val="Times New Roman"/>
        <family val="1"/>
        <charset val="204"/>
      </rPr>
      <t xml:space="preserve"> подключения к сети  по (220 Вольт и 380 Вольт)	</t>
    </r>
  </si>
  <si>
    <t>Контур заземления для электропитания и сети слаботочных подключений (при необходимости) : при необходимости</t>
  </si>
  <si>
    <r>
      <t xml:space="preserve">Покрытие пола: </t>
    </r>
    <r>
      <rPr>
        <sz val="11"/>
        <color theme="1"/>
        <rFont val="Times New Roman"/>
        <family val="1"/>
        <charset val="204"/>
      </rPr>
      <t>не ковролин</t>
    </r>
    <r>
      <rPr>
        <sz val="11"/>
        <color rgb="FF000000"/>
        <rFont val="Times New Roman"/>
        <family val="1"/>
        <charset val="204"/>
      </rPr>
      <t xml:space="preserve"> , должно легко подметаться.</t>
    </r>
  </si>
  <si>
    <t xml:space="preserve">Верстак </t>
  </si>
  <si>
    <t>Состоит из столешницы, опоры, тумбы, малыми и большими ящиками. Размеры (ВхШхГ) — не менее 855x1396x696
Допустимая распределенная нагрузка — не менее 300 кг
Материал- металл. Наличие экрана -обязательно. Опорные элементы выполнены сварными из холодной стали.</t>
  </si>
  <si>
    <t>шт.(на 5 раб.мест)</t>
  </si>
  <si>
    <t>Комплект инструментов</t>
  </si>
  <si>
    <t xml:space="preserve">В комплекте количество элементов не менее 150 шт, которые изготовлены из прочного и долговечного материала. Набор оснащен кейсом 
Тип головок  6-гранные; Е-тип
Присоединительный размер 1/4 + 1/2 дюйма
Количество граней 6
Система измерения метрическая. Min размер головки 8 мм    Max размер головки 60мм. Комбинированные ключи -есть (от 8мм до 60мм); Трещотка -есть; Torx бита/головка. Свечные головки 16мм/18мм/21мм; Материал упаковки-ударопрочный пластик. Класс товара -профессиональный. Размер посадки головки 1/4; 1/2; 3/8. Хвостик бит 1/4 (тип С)/5/16 (тип С). Посадочный размер трещотки 1/4;1/2;3/8 дюйма
</t>
  </si>
  <si>
    <t>шт.(на 5 раб.место)</t>
  </si>
  <si>
    <t>Освещение: допустимо верхнее энергосберегающее освещение  ( не менее  Г-1 400 люкс)</t>
  </si>
  <si>
    <r>
      <t>Интернет : подключение к бес</t>
    </r>
    <r>
      <rPr>
        <sz val="11"/>
        <rFont val="Times New Roman"/>
        <family val="1"/>
        <charset val="204"/>
      </rPr>
      <t>проводному</t>
    </r>
    <r>
      <rPr>
        <sz val="11"/>
        <color rgb="FFFF0000"/>
        <rFont val="Times New Roman"/>
        <family val="1"/>
        <charset val="204"/>
      </rPr>
      <t xml:space="preserve"> </t>
    </r>
    <r>
      <rPr>
        <sz val="11"/>
        <color theme="1"/>
        <rFont val="Times New Roman"/>
        <family val="1"/>
        <charset val="204"/>
      </rPr>
      <t xml:space="preserve">интернету </t>
    </r>
  </si>
  <si>
    <t xml:space="preserve">Электричество: подключения к сети  по (220 Вольт и 380 Вольт) </t>
  </si>
  <si>
    <r>
      <t xml:space="preserve">Контур заземления для электропитания и сети слаботочных подключений : </t>
    </r>
    <r>
      <rPr>
        <sz val="11"/>
        <rFont val="Times New Roman"/>
        <family val="1"/>
        <charset val="204"/>
      </rPr>
      <t xml:space="preserve">требуется </t>
    </r>
  </si>
  <si>
    <r>
      <t xml:space="preserve">Покрытие пола:  не ковролин, должно легко подметаться </t>
    </r>
    <r>
      <rPr>
        <sz val="11"/>
        <color rgb="FFFF0000"/>
        <rFont val="Times New Roman"/>
        <family val="1"/>
        <charset val="204"/>
      </rPr>
      <t xml:space="preserve"> </t>
    </r>
    <r>
      <rPr>
        <sz val="11"/>
        <rFont val="Times New Roman"/>
        <family val="1"/>
        <charset val="204"/>
      </rPr>
      <t/>
    </r>
  </si>
  <si>
    <r>
      <t xml:space="preserve">Подведение/ отведение ГХВС: </t>
    </r>
    <r>
      <rPr>
        <sz val="11"/>
        <rFont val="Times New Roman"/>
        <family val="1"/>
        <charset val="204"/>
      </rPr>
      <t>не требуется</t>
    </r>
  </si>
  <si>
    <r>
      <t>Подведение сжатого воздуха:</t>
    </r>
    <r>
      <rPr>
        <sz val="11"/>
        <rFont val="Times New Roman"/>
        <family val="1"/>
        <charset val="204"/>
      </rPr>
      <t xml:space="preserve"> не требуется</t>
    </r>
  </si>
  <si>
    <t>Диагональ экрана не менее 15`6 с разрешением не менее Full HD 1920x1080, оперативной памяти не менее 8Gb, объем HDD\SSD не менее 256Gb\500Gb, видеокарта с объемом памяти не менее 2Gb аналогдискретная или интегрированная с аналогичными характеристиками, процессор не менее 3,2 ГГц с поддержкой виртуализации.</t>
  </si>
  <si>
    <t xml:space="preserve">МФУ </t>
  </si>
  <si>
    <t xml:space="preserve">МФУ лазерное  (A4, 20 стр / мин, 512Mb, DADF, двустор. печать, USB 2.0, сетевой)
</t>
  </si>
  <si>
    <t>Высота не менее 75 см. Длина  не менее 120 см. Ширина  не менее 70 см. Материал столешницы ЛДСП. Толщина столешницы не менее 22 мм. Сборочные детали в комплекте</t>
  </si>
  <si>
    <t>Стул ученический со спинкой на металличских ножках с высотой сидения не менее 48 см.Сиденье и спинка эргономичной формы (гнутоклеенная фанера, шпон берёзовый лущеный). Высота стула не регулируется.</t>
  </si>
  <si>
    <t>Вешалка для одежды</t>
  </si>
  <si>
    <t>Напольная, стальная, ширина 600мм высота 1800мм, длина 1300мм, плечики 15шт</t>
  </si>
  <si>
    <t>Маски одноразовые не менее 10 шт. Перчатки процедурные не менее 2 пары. Одноразовая реанимационная маска не менее1 шт. Жгут (одно- или многоразовый) не менее 1 шт. Бинты:  5 м х 10 см  не менее 4 шт. и 7 м х 14 см не менее 4 шт. Марлевые салфетки  не менее 2 уп. Рулонный лейкопластырь не менее  1 шт. Бактерицидный пластырь: малый не менее  10 шт., средний не менее 2 шт.; большой не менее 2 шт. Изотермическое одеяло не менее 2 шт. Ножницы не менее 1 шт.</t>
  </si>
  <si>
    <t xml:space="preserve">Тип огнетушителя - порошковый.
Масса заряда ОТВ не менее 5 кг.
Огнетушащее вещество (ОТВ) - порошок. </t>
  </si>
  <si>
    <t xml:space="preserve">Перчатки </t>
  </si>
  <si>
    <t>Хлопчато - бумажные перчатки</t>
  </si>
  <si>
    <t>Рабочая одежда</t>
  </si>
  <si>
    <t xml:space="preserve">Спецодежда летняя костюм мужской  состоит из куртки и брюк </t>
  </si>
  <si>
    <t>Закрытая обувь</t>
  </si>
  <si>
    <t>Ботинки высотой около 150 мм</t>
  </si>
  <si>
    <t>2. Зона под вид работ  Участок технического обслуживания и ремонта тракторов и сельхозмашин (20 рабочих мест)</t>
  </si>
  <si>
    <t>Площадь зоны: не менее 95 кв.м.</t>
  </si>
  <si>
    <r>
      <t>Освещение:</t>
    </r>
    <r>
      <rPr>
        <sz val="11"/>
        <color rgb="FFFF0000"/>
        <rFont val="Times New Roman"/>
        <family val="1"/>
        <charset val="204"/>
      </rPr>
      <t xml:space="preserve"> </t>
    </r>
    <r>
      <rPr>
        <sz val="11"/>
        <rFont val="Times New Roman"/>
        <family val="1"/>
        <charset val="204"/>
      </rPr>
      <t>на рабочих столах 300-500 люкс (не менее 300люкс)</t>
    </r>
  </si>
  <si>
    <t>Интернет : Подключениеноутбуков к беспроводному интернету (с возможностью подключения к проводному интернету)</t>
  </si>
  <si>
    <t>Электричество: Подключения к сети 220 V, 380V</t>
  </si>
  <si>
    <t>Контур заземления для электропитания и сети слаботочных подключений :при необходимости</t>
  </si>
  <si>
    <t>Покрытие пола: обеспечивающее безопасное перемещение, не имеет выступов в местах состыковки - 50 м2 на всю зону</t>
  </si>
  <si>
    <r>
      <t xml:space="preserve">Подведение/ отведение ГХВС: не </t>
    </r>
    <r>
      <rPr>
        <sz val="11"/>
        <color rgb="FFFF0000"/>
        <rFont val="Times New Roman"/>
        <family val="1"/>
        <charset val="204"/>
      </rPr>
      <t xml:space="preserve"> </t>
    </r>
    <r>
      <rPr>
        <sz val="11"/>
        <color theme="1"/>
        <rFont val="Times New Roman"/>
        <family val="1"/>
        <charset val="204"/>
      </rPr>
      <t>требуется</t>
    </r>
  </si>
  <si>
    <t>Стенд для испытания генераторов</t>
  </si>
  <si>
    <t xml:space="preserve"> Трeхфазный двигатель 2 л.с. с ремнем “V” и “Poli V”;
 Реостат нагрузки 200 ватт (12 вольт);
 Вольтметр 0-40 В;
 Амперметр с центральным “o” 50-0- 50 A;
Амперметр для проверки стартеров 0-1000 A Щит для ремня с микровыключателем, индикатором и кнопкой сброса. Питание 380В трехфазное. Имеется питание от аккумулятора 12 и 24 В
</t>
  </si>
  <si>
    <t xml:space="preserve">Имеет систему антиопрокидывания. Усиленные шариковые направляющие. Корпус тележки и ее ящиков изготовлен из высококачествеенной стали, толщиной не менее 0,8мм.Материал ложемента: EVA foam.
Количество предметов: не менее 200 шт.
Количество модулей &lt;6&lt;7шт. Материал инструмента-инструментальная сталь, конструкционная сталь,хром, пластики РР, вспененный PVC ЗЗ+ТРR (рукоятки отверток,трещоток,шарнирно-губцевого инструмента). Набор инструментов включает: Модуль 1. Набор торцевых головок 1/2 с принадлежностями , Набор торцевых головок 1/4 с принадлежностями; Набор торцевых насадок HEX, SPLINE. Модуль 2. Набор отверток не менее 24 шт. Модуль 3.Набор разрезных ключей и шестигранники Г-образные.Набор накидных ключей и Torx L-образных. Модуль 4. Набор комбинированных ключей не менее 20шт; Набор пассатижей и бокорезов не менее 4 шт; Набор пассатижи, переставные клещи и зажим. Модуль 5. Набор съемников стопорных колец не менее 4 шт; Набор зубил, выколоток, кернеров с молотком не менее 8 шт.
</t>
  </si>
  <si>
    <t>Минитрактор тягового класса 0,6</t>
  </si>
  <si>
    <t>Трактор имеет полурамный остов, полноприводную формулу ходовой части. Капот, крылья, крыша и облицовка кабины выполнены из прочного пластика. Мощность 35,3 л.с,  Объём рабочий литр 1,6 литра. Двигатель 4х тактный, дизельный, мощность до 36л.с.Скорость вперед до 25 км/час. Дополнительно трактор может быть оборудован передней навеской и кронштейнами на раме для крепления погрузочного оборудования.</t>
  </si>
  <si>
    <t xml:space="preserve">Колесный трактор </t>
  </si>
  <si>
    <t>Класс тяги-4</t>
  </si>
  <si>
    <t>Колесный трактор</t>
  </si>
  <si>
    <t xml:space="preserve"> Класс тяги – 5.                          Двигатель: Номинальная мощность -380л.с. Объем-10,8л.        Трансмиссия: механическая 12х4, транспортная скорость 35км/ч; блокировка дифференциала передний и задний мост; тормоза гидравлические с сухими суппортами. Гидравлическая система: с закрытым центром, управляяемая реакцией нагрузки. Муфты 3/4 с линией обратного слива без давления (для пневматических сеялок).                                  Пневматическая система: Максимальное давление в системе в пределах 200-210бар.                                                             Электрическая система: Генератор 12В, 200А, Аккумуляторы не менее 3шт, 12В, 950ССА                                                      Тяговы брус и навесное устройство: вертикальная нагрузка 2722 кг, диаметр пальца 51 мм, Грузоподъемность на 340мм от оси подвеса 5900кг.                                                             Кабина: в комплектации комфорт.                                            Система дистанционного мониторинга имеется                        Колеса и шины: Высота 3700мм, ширина на одинарных колесах-2348мм, ширина на сдвоенных колесах-3814мм, Колесная база-длина 3380мм; Колесная база -ширина 1829 (3275 на спарке) Стандартный диаметр поворота не менее 9,73м.</t>
  </si>
  <si>
    <t>Посевной комплекс</t>
  </si>
  <si>
    <t>Комбинированный посевной комплекс общего назначения для провдения сева при любой технологии обработки почвы. Ширина захвата, &lt; 10&lt; 11 м. Емкость бункера, м3 (зерно/удобрения) 5-6/3-4. Технология высева -комбинированная. Электронная система контроля высева. Способ агрегатирования: прицепной. Принцип действия-пневматическое. Двойные дисковые сошники. Гидравлические маркеры.</t>
  </si>
  <si>
    <t>Зерноочистительный комплекс</t>
  </si>
  <si>
    <t>Тип Самопередвижной. Конструкционная масса в комплектации для выполнения основной технологической операции не более 1230кг.
Габаритные размеры в рабочем положении, мм, не более: - длина - ширина - высота 5700, 5300, 3400
Размер решетного полотна в длину не более 800мм, ширину 1000мм.</t>
  </si>
  <si>
    <t>Универсальный самосвальный тракторный прицеп</t>
  </si>
  <si>
    <t xml:space="preserve">Для использования на тракторах от 150л.с. Масса перевозимого груза,  &lt;10&lt;15тонн. Угол опрокидывания кузова не менее50 градусов.
Максимальная скорость движения, км/ч 35. Вместимость &lt;20&lt;25 м3
</t>
  </si>
  <si>
    <r>
      <t>Электричество: подключение к линейной сети</t>
    </r>
    <r>
      <rPr>
        <sz val="11"/>
        <rFont val="Times New Roman"/>
        <family val="1"/>
        <charset val="204"/>
      </rPr>
      <t xml:space="preserve"> 380 В и фазной 220 В </t>
    </r>
  </si>
  <si>
    <r>
      <t xml:space="preserve">Покрытие пола:  не ковролин, должно легко подметаться </t>
    </r>
    <r>
      <rPr>
        <sz val="11"/>
        <color rgb="FFFF0000"/>
        <rFont val="Times New Roman"/>
        <family val="1"/>
        <charset val="204"/>
      </rPr>
      <t xml:space="preserve"> </t>
    </r>
    <r>
      <rPr>
        <sz val="11"/>
        <rFont val="Times New Roman"/>
        <family val="1"/>
        <charset val="204"/>
      </rPr>
      <t xml:space="preserve">55 </t>
    </r>
    <r>
      <rPr>
        <sz val="11"/>
        <color theme="1"/>
        <rFont val="Times New Roman"/>
        <family val="1"/>
        <charset val="204"/>
      </rPr>
      <t>м2 на всю зону</t>
    </r>
  </si>
  <si>
    <t>В комплекте количество элементов не менее 150 шт, которые изготовлены из прочного и долговечного материала. Набор оснащен кейсом 
Тип головок  6-гранные; Е-тип
Присоединительный размер 1/4 + 1/2 дюйма
Количество граней 6
Система измерения метрическая. Min размер головки 8 мм    Max размер головки 60мм. Комбинированные ключи -есть (от 8мм до 60мм); Трещотка -есть; Torx бита/головка. Свечные головки 16мм/18мм/21мм; Материал упаковки-ударопрочный пластик. Класс товара -профессиональный. Размер посадки головки 1/4; 1/2; 3/8. Хвостик бит 1/4 (тип С)/5/16 (тип С). Посадочный размер трещотки 1/4;1/2;3/8 дюйма</t>
  </si>
  <si>
    <t>Планшет</t>
  </si>
  <si>
    <t>Диагональ экрана не более 12,6 с разрешением не менее Full HD 1920x1080, оперативной памяти не менее 8Gb, объем HDD\SSD не менее 256Gb\500Gb, процессор не менее 3,2 ГГц с поддержкой виртуализации. ПО по специальности (Эксплуатация и ремонт с/х оборудования)</t>
  </si>
  <si>
    <t>Аппаратно-программный комплекс с програмным
обеспечением</t>
  </si>
  <si>
    <t>Диагональ активной рабочей поверхности 75”дюйм/мм, Интерфейсы подключения к компьютеру RS232 (опционально), USB2.0, Bluetooth (2.4GHz), RF (радиоканал), ПО Полностью русифицированное программное обеспечение с возможностью записи всего происходящего на доске и сохранения в виде отдельного файла. Экран сенсорный, ручной стирки. Мобильное ркепление - обязательно.</t>
  </si>
  <si>
    <t>3.Зона под вид работ : Участок технического обслуживания машин и оборудования животноводства (12 рабочих мест)</t>
  </si>
  <si>
    <t>Электричество: Подключения к сети  220 V, 380V</t>
  </si>
  <si>
    <t>Доильный комплекс с первичной обработкой молока</t>
  </si>
  <si>
    <t xml:space="preserve">Стенд доильного оборудования (не менее 1,60*1м). Доильные аппараты попарного доения не менее  70*80см - 4 штуки.                           Доильные посты (наличие экрана на каждом посте не менее 3*4см.                                                                                      Автомат промывки  (Длина не мнее 1,40см; Ширина не мнее 60см; Глубина не менее 70см) наличие экрана  не мнее 10*15см. Потребление оборудования для доильного зала 15кВт.                                                                                   Тренажерный комплекс: стойка (ДхШхВ), мм – не менее 
600х600х1200; питание от сети 220 В; потребление, не менее 0,55кВт; наличие ПК.Материал труб молокопровода - нержавеющая сталь, промывка молокопровода - автоматическая, вакуумная установка - водокольцевая. Охладитель молока (не мнее 300 л), материал - нержавеющая сталь, диаметр люка не мнее 300 мм. Молочное такси (не мнее 100 л). Подключение 220 В. </t>
  </si>
  <si>
    <t>Оборудование навозоудаления</t>
  </si>
  <si>
    <t>Настенный стенд из элементов системы навозоудаления не менее  2*2м (образцы цепей КСН Ф100, ТСН2Б, ТСН 160 со скребками, поворотные устройства, звездочки и ролики) (скребки дельта скрепера с горизонтальной и вертикальной осью, поворотные устройства в сборе)</t>
  </si>
  <si>
    <t>Оборудование и машины по обеспечению кормления животных</t>
  </si>
  <si>
    <t xml:space="preserve">Магистральный водопровод (ВГП ДУ 32 мм). Подводка воды к поилкам (ВГП ДУ 20 мм). Гибкая водопроводная проводка к бакам. Шаровой кран и проточно-пропускной клапан. Поилка полимерпесчаная, объём не менее 13 л. Стойка привязи (труба профильная не менее  80*80*3.0 мм сталь). Надхолочный брус ( труба ГОСТ 10704-91 диаметр не менее 48 мм.). Труба для крепления цепи (ГОСТ 10704-91 диаметр не менее 32 мм), толщина стенки не менее 2,8мм. Цепь привязи КРС 5х36 тип 1. Стойка опорная (76*3,5мм). Дуга с пяткой (57*3,5мм). Надхолочный брус (48*3,0мм). Секция кормовой решетки хэдлок (1м).
Материал изготовления - оцинкованная сталь. </t>
  </si>
  <si>
    <t>Тележка инструментальная</t>
  </si>
  <si>
    <t>Аппаратно-программный комплекс</t>
  </si>
  <si>
    <t>Площадь зоны: не менее 55 кв.м.</t>
  </si>
  <si>
    <t>шт. (на 4 раб.место)</t>
  </si>
  <si>
    <t>Диагональ активной рабочей поверхности 75”дюйм/мм, Интерфейсы подключения к компьютеру RS232 (опционально), USB2.0, Bluetooth (2.4GHz), RF (радиоканал), ПО Полностью русифицированное программное обеспечение с возможностью записи всего происходящего на доске и сохранения в виде отдельного файла. Экран сенсорный, ручной стирки. Мобильное крепление - обязательно.</t>
  </si>
  <si>
    <t>5. Зона под вид работ :  Участок подготовки машин, механизмов, установок, приспособлений к работе, комплектование
сборочных единиц (18 рабочих мест)</t>
  </si>
  <si>
    <t>Площадь зоны: не менее 93 кв.м.</t>
  </si>
  <si>
    <t>Электричество: Подключения к сети  220V  380V</t>
  </si>
  <si>
    <t>Подведение/ отведение ГХВС:   требуется</t>
  </si>
  <si>
    <t>Подведение сжатого воздуха:  требуется . Принудительная вытяжка- требуется</t>
  </si>
  <si>
    <t>Оборудование для шиномонтажа и вулканизации</t>
  </si>
  <si>
    <t xml:space="preserve">Состоит из 1)Грузовой шиномонтажный станок. Размеры диска, дюймы 14÷26
С адаптерами, дюймы 14÷42
Максимальный диаметр шины, мм. 1600
Максимальная ширина покрышки, мм. 780
Максимальный вес колеса в сборе, кг 500
Рабочее давление в гидросистеме, бар 0-130
Мощность двигателя привода, кВт 2.2
Мощность двигателя гидравлического привода, кВт 1.5        2) Грузовой балансировочный станок.Максимальная масса колеса, кг  150
Диаметр колеса, мм 1200
Диаметр диска, дюймы 13"-24" 
Ширина диска, дюймы 1.5"-20"
Время измерения, сек 8
Точность балансировки, легковые/грузовые ±1гр/±10 гр.
Скорость вращения, об/мин 200
Напряжение питания, В  380
Мощность, кВт 0.6
Уровень шума, dB &lt;70
Масса, кг 226/273
Габариты упаковки, мм 1220х960х1190
3) Поршневой компрессор
Рессивер, л. 270
Цилиндр / ступень 2/1
Производительность на входе, л./мин. 690
Давление, Атм 10
Мощность, кВт 5,5
Напряжение, В. 380
Выход, дюйм 1/2"+1/4"
Масса, кг 185
Габариты (д*ш*в) в мм. 1660*515*11004) Домкрат грузовой подкатной пневмогидравлика, 50т
Г/п 50 000 кг.
Тип подкатной. Привод пневмогидравлический
Мин. высота подъема не менее280 мм.
Макс. высота подъема 470 мм.Ход поршня    190 мм   
Рабочее давление, бар  6-8.Габариты  370x300x290 мм 
Вес (нетто/брутто)  31 / 33 кг
5) Гайковерт пневматический шиномонтажный грузовой усиленный
Максимальное усилие - 3800Нм,
Посадочный размер под головку - квадрат 1”,
Максимальный размер головки – М45 или 1”,
Ударный механизм – Pinless Hammer,
Встроенный реверсивный механизм,
Скорость свободного вращения - 3500 об/мин
Расход воздуха - 651(л/мин). Подключение - 1/2"
Рекомендуемый шланг – 1/2".Рабочее давление, (бар)    6.2
Уровень шума, (дБА)    86. Размеры упаковки, мм. 750x270x200. Вес, (кг)    17,33
6) Набор монтировок
Монтировка для шиномонтажа 
Предназначены для снятия бескамерных шин и других шиномонтажных работ.
Для снятия 1 шт., общая длина 970 мм.
Для установки 2 шт., общая длина 890 мм.
7) Фильтр c манометром и регулятором давления
Штуцер для подключения воздушного шланга, дюйм 1/2"
Давление воздуха в пневмолинии рекомендованное, Бар 0-10
Максимальная пропускная способность, л/мин 2 000
Максимальное давление, Бар 15
Диаметр шланга внутренний, мм. 10
Масса регулятора с лубрикатором, кг 0,48
</t>
  </si>
  <si>
    <t>Оборудование диагностики топливной системы</t>
  </si>
  <si>
    <t xml:space="preserve">Стационарный стенд для регулировки ТНВД  с возможностью  ремонта ТНВД любой техники: легковых автомобилей, грузовых автомобилей и тягачей, самосвалов, спецтехники, сельхозмашин и тракторов. Количество одновременно испытываемых секций высокого давления - не менее 12
Габаритные размеры, мм не менее 1760×800×1925
Масса, кг- не менее 810
Давления топлива в интервале не менее  6…30 кгс/см²
0,1…0,6 М Па
1…6 кгс/см²
0,6…3,0
Давления воздуха, Мпа
кгс/см²
±0,15
Пределы допускаемых отклонений измеряемых величин углов начала нагнетания (впрыска) топлива, градус
±0,25
</t>
  </si>
  <si>
    <t>Прицепной агрегат технического обслуживания и ремонта с
инструментами</t>
  </si>
  <si>
    <t xml:space="preserve">Прицепной агрегат технического обслуживания и ремонта (автономный). Привод агрегата осуществляется от ДВС (дизель), мощностью 21,0/28/5 кВт/лс, электронным управлением, топливным баком вместимостью 10 литров. Укомплектован: пластиковой ёмкостью для жидкости 1 куб.м. Моечной установкой с регулятором давления до 200 bar. Компрессорной установкой с линиями раздачи воздуха, рабочее давление 10 кг/см², производительностью от 630 до 1000 л/мин. Энергоустановкой 10 кВт - максимальный сварочный ток 230А; - напряжение 380В; - напряжение 220В. Пневмоинструментом (дрель, отрезная машина, набор краскораспылителей). Ящиками для газорезательного оборудования. Контейнерами для инструментов. Откидным слесарным столом с тисками. Переносной лампой освещения. </t>
  </si>
  <si>
    <t>Стенд по диагностике и обслуживания гидравлических систем</t>
  </si>
  <si>
    <t xml:space="preserve">1 Максимальная мощность, кВт 45
2 Трёхфазное напряжение питающий сети переменного тока, В 380 ±10%
3 Частота питающей сети, Гц 50 ±1%
4 Максимальная давление (мощность нагрузки), bar 225
5 Минимальное давление, bar 20
</t>
  </si>
  <si>
    <t>Оборудование для диагностики и ремонта аккумуляторов</t>
  </si>
  <si>
    <t xml:space="preserve">Комплект для обслуживания акб применяется в стартерных, тяговых аккумуляторных батареях и техники специального назначения напряжением 12В – 24В. 
Наименованиеи характеристики 
Двусторонние гаечные ключи ГОСТ 2839-80
Рожковый ключ ГОСТ 2839-80 8х10 1 Ключ рожковый 8х10
Рожковый ключ ГОСТ 2839-80 10х12 1 Ключ рожковый 10х12
Рожковый ключ ГОСТ 2839-80 11х13 1 Ключ рожковый 11х13
Рожковый ключ ГОСТ 2839-80 12х14 1 Ключ рожковый 12х14
</t>
  </si>
  <si>
    <t>Комплект диагностического оборудования для автомобилей</t>
  </si>
  <si>
    <t>Мультимарочный сканер - универсальный прибор, который поможет провести диагностику электронных систем управления автомобилей американского, европейского и азиатского производства. Прибор оснащен 8-ядерным процессором, оперативной памятью объемом 3 Гб, расширенной памятью программ (32 Гб внутренняя и 32 Гб на карте</t>
  </si>
  <si>
    <t>Оборудование для сварочного поста</t>
  </si>
  <si>
    <t xml:space="preserve">В оборудование сварочного поста входит:             1)Сварочный аппарат  инверторного типа, обеспечивающий максимальный ток 320 А, с плавной регулировкой сварочного тока(скорости подачи проволоки) и напряжения, возможностью установки катушки сварочной проволоки  300мм в диаметре, цифровым индикатором сварочных параметров. Полностью укомплектован для выполнения работ (горелка MIG/MAG, обратный кабель 5 метров с зажимом соответствующие номинальному току источника, промежуточный соедиинительный жгут к подающему устройству, комплекты подающих и прижимных роликов 1,0 и 1,2 мм)                                                                                    3)Баллон с защитной смесью К-25 40л. ГОСТ 949-73 (полный) 4)Газовый редуктор с расходомером (Ar+CO2) Редуктор Ar/CO2 (аргон / углекислый газ) Барс Profi MIG-507DT2                  5)Шланг (рукав) III - класса   6) Сборочно-сварочный стол с крепежными элементами (для фиксации трубы в положения Н-L045 PC; PH и  пластин в PA; PC; PF; PE  положении)                        </t>
  </si>
  <si>
    <t>Площадь зоны: не менее 2 кв.м.</t>
  </si>
  <si>
    <r>
      <t>Электричество: подключение к  сети</t>
    </r>
    <r>
      <rPr>
        <sz val="11"/>
        <rFont val="Times New Roman"/>
        <family val="1"/>
        <charset val="204"/>
      </rPr>
      <t xml:space="preserve"> 380 В и  220 В </t>
    </r>
  </si>
  <si>
    <t>Верстак однотумбовый</t>
  </si>
  <si>
    <t xml:space="preserve">Длина рабочего стола 1200 мм
Ширина рабочего стола 500 мм
Высота стола  855 мм
Min нагрузка на стол 300 кг
Габариты без упаковки 855x1200x500 мм
</t>
  </si>
  <si>
    <t>шт.(на 6 раб.место)</t>
  </si>
  <si>
    <t>Аппаратно программный комплекс с программным обеспечением</t>
  </si>
  <si>
    <t>Комплекс представляет единое измерительно-диагностическое устройство, состоящий  из взаимосвязанных компонентов и систем, имеющий интерактивные учебно-практические материалы, связь с базами данных через сеть Internet, включающий в себя основные компоненты:
Интерактивной панели; Стойки на колесах, дисплеем с диагональю не менее 75 дюйма,
Специальный учебно-диагностический ноутбук с встроенным программным обеспечением, Мультимарочный лицензионный сканер (73 марки автомобиля, включая отечественные), Модуль для программирования электронных блоков управления, 8-канальный осциллограф</t>
  </si>
  <si>
    <t>Резиновый диэлектрический коврикковрик</t>
  </si>
  <si>
    <t>Не менее 500х500мм</t>
  </si>
  <si>
    <t>Нитриловые</t>
  </si>
  <si>
    <t>Полиуретановые защитные</t>
  </si>
  <si>
    <t>6. Зона под вид работ   Участок технического обслуживания и ремонта машин для возделывания и уборки лубяных культур (20 рабочих мест)</t>
  </si>
  <si>
    <t>Площадь зоны: не менее 128 кв.м.</t>
  </si>
  <si>
    <t>Подведение/ отведение ГХВС:  не требуется</t>
  </si>
  <si>
    <t>Сеялка навесная пропашная</t>
  </si>
  <si>
    <t xml:space="preserve">Тип сеялки:  навесной , комплектуется пластиковыми зерновыми и туковыми бункерами.                                                        Ширина захвата, м 6
Ширина междурядий, см 80                                                       Агрегатируется с трактором  от 1.4 тягового класса                  Привод вентилятора от ВОМ
</t>
  </si>
  <si>
    <t xml:space="preserve">Зерноуборочный комбайн </t>
  </si>
  <si>
    <t xml:space="preserve">Ширина молотилки, мм 1500
Диаметр молотильного барабана, мм 800
Частота вращения молотильного барабана, об/мин 440-875
Диаметр барабана-ускорителя 600
Площадь сепарации подбарабаний, м² 2,39
Очистка: число каскадов/площадь решет, м² 3/6,15
Объём бункера, л 9000
Высота выгрузки, мм 4400
Номинальная мощность кВт (л.с.) 243(330)
Ёмкость топливного бака, л 600
</t>
  </si>
  <si>
    <t>Сцепка борон с боронами двухследна</t>
  </si>
  <si>
    <t xml:space="preserve">Тип - прицепной. Комплектуется средними зубовыми боронами- БЗСС-1
Количество борон, шт.- 22
Ширина захвата, м- 11
Глубина обработки, см- 4,5-8,5
Габаритные размеры в транспортируемом состоянии Д&lt;6,5
</t>
  </si>
  <si>
    <t>Рассадо-посадочная машина</t>
  </si>
  <si>
    <t xml:space="preserve">Предназначена для посадки кассетной и безкассетной рассады капусты, томата в окрытый грунт с одновременным поливом с различными расстояниями в ряду.Количество высаживаемых секций, шт 6
Рабочая ширина захвата, м 2,8
Производительность, га/час 0,21 - 0,34
Шаг посадки, см 25/37/49,5
Агрегатируется с тракторами, класса 1,4
</t>
  </si>
  <si>
    <t xml:space="preserve">Опрыскиватель </t>
  </si>
  <si>
    <t xml:space="preserve">Навесной, тракторный опрыскиватель предназначен для внесения пестицидов и жидких минералных удобрений. Наличие системы стабилизации и тройных форсунок для удобства регулировки нормы распылителя. Агрегатируется с таркторами тягового класса не менее 1.4 
Ширина захвата, 24м
Привод насоса от ВОМ трактора   Производительность насоса 225л/мин   Система управления штангой гидравлическая. Распылители-инжекторные. Система управления-агронавигатор-плюс "Аэросоюз". GPS навигация-да     
</t>
  </si>
  <si>
    <t>Сеялка Быстрица</t>
  </si>
  <si>
    <t xml:space="preserve">Универсальная пневматическая сеялка. Тип сеялки полуприцепная
Ширина захвата, м 6,0
Производительность за час основного времени, га/ч от 3,6 до 6,0, Количество сошников 48. Прикатывающие катки-в наличии, цинтролизванная и индивидуальная настройка давления сошниковна почву-в наличии, возможность перевода из транспортного положения в рабочее и обратно одним механизатором с помощью гидросистемы-имеется., борона в комплекте.
</t>
  </si>
  <si>
    <t>Трактор 1.4 тягового класса с КУНом</t>
  </si>
  <si>
    <t xml:space="preserve">Колесный трактор 1.4 тягового класса с КУНом. Двигатель мощностью, кВт(л.с.) 60(81).Количество цилиндров 4. Рабочий объем, л 4,75.                                                       КУН: Грузоподъемность: 1600 кг.
Высота подъема: 4,05 м. 
Масса: 640 кг
Длина стрелы: 2700 мм
Ширина стрелы: 1040 мм
Трехсекционная гидравлика: да
</t>
  </si>
  <si>
    <t xml:space="preserve">Имеет систему антиопрокидывания. Усиленные шариковые направляющие. Корпус тележки и ее ящиков изготовлен из высококачествеенной стали, толщиной не менее 0,8мм.Материал ложемента: EVA foam.
Количество предметов: не менее 200 шт.
Количество модулей &lt;6&lt;7шт. Материал телеги-металл. Количесвто ящиков в соответствии с модулями &lt;6&lt;7шт
</t>
  </si>
  <si>
    <t>шт. (на 5 раб.место)</t>
  </si>
  <si>
    <t>ИНФРАСТРУКТУРНЫЙ ЛИСТ ОСНАЩЕНИЯ ОБРАЗОВАТЕЛЬНО-ПРОИЗВОДСТВЕННОГО ЦЕНТРА (КЛАСТЕРА)</t>
  </si>
  <si>
    <t>Агроперспектива</t>
  </si>
  <si>
    <t>ПРОЕКТ</t>
  </si>
  <si>
    <t>Инфраструктурный лист для оснащения образовательно-производственного центра (кластера) в отрасли</t>
  </si>
  <si>
    <t>Основная информация об образовательно-производственном центре (кластере):</t>
  </si>
  <si>
    <r>
      <t xml:space="preserve">Субъет Российской Федерации: </t>
    </r>
    <r>
      <rPr>
        <sz val="12"/>
        <rFont val="Times New Roman"/>
        <family val="1"/>
        <charset val="204"/>
      </rPr>
      <t>Тамбовская область</t>
    </r>
  </si>
  <si>
    <r>
      <t xml:space="preserve">Базовая организация кластера: </t>
    </r>
    <r>
      <rPr>
        <sz val="12"/>
        <rFont val="Times New Roman"/>
        <family val="1"/>
        <charset val="204"/>
      </rPr>
      <t>ТОГБПОУ "Аграрно-технологический техникум"</t>
    </r>
  </si>
  <si>
    <r>
      <t>Адрес базовой организации кластера:</t>
    </r>
    <r>
      <rPr>
        <sz val="12"/>
        <rFont val="Times New Roman"/>
        <family val="1"/>
        <charset val="204"/>
      </rPr>
      <t xml:space="preserve"> Тамбовская область, Тамбовский район, поселок совхоза "Селезневский", ул. Первомайская, д.14</t>
    </r>
  </si>
  <si>
    <t>2. Зона под вид работ: Техническое обслуживание сельскохозяйственных машин и оборудования (  4  рабочих мест)</t>
  </si>
  <si>
    <t>35.02.16 Эксплуатация и ремонт сельскохозяйственной техники и оборудования, 35.01.27 Мастер сельскохозяйственного производства</t>
  </si>
  <si>
    <r>
      <t xml:space="preserve">Площадь зоны: не менее </t>
    </r>
    <r>
      <rPr>
        <sz val="12"/>
        <rFont val="Times New Roman"/>
        <family val="1"/>
        <charset val="204"/>
      </rPr>
      <t>__</t>
    </r>
    <r>
      <rPr>
        <u/>
        <sz val="12"/>
        <rFont val="Times New Roman"/>
        <family val="1"/>
        <charset val="204"/>
      </rPr>
      <t>390</t>
    </r>
    <r>
      <rPr>
        <sz val="12"/>
        <rFont val="Times New Roman"/>
        <family val="1"/>
        <charset val="204"/>
      </rPr>
      <t>__ кв.м.</t>
    </r>
  </si>
  <si>
    <r>
      <t>Освещение:</t>
    </r>
    <r>
      <rPr>
        <sz val="12"/>
        <rFont val="Times New Roman"/>
        <family val="1"/>
        <charset val="204"/>
      </rPr>
      <t xml:space="preserve"> Допустимо боковое искусственное освещение ( не менее _</t>
    </r>
    <r>
      <rPr>
        <u/>
        <sz val="12"/>
        <rFont val="Times New Roman"/>
        <family val="1"/>
        <charset val="204"/>
      </rPr>
      <t>500</t>
    </r>
    <r>
      <rPr>
        <sz val="12"/>
        <rFont val="Times New Roman"/>
        <family val="1"/>
        <charset val="204"/>
      </rPr>
      <t>__ люкс)</t>
    </r>
  </si>
  <si>
    <r>
      <t xml:space="preserve">Интернет : </t>
    </r>
    <r>
      <rPr>
        <sz val="12"/>
        <rFont val="Times New Roman"/>
        <family val="1"/>
        <charset val="204"/>
      </rPr>
      <t xml:space="preserve">Подключение  ноутбуков к беспроводному интернету (с возможностью подключения к проводному интернету) Имеется 	</t>
    </r>
  </si>
  <si>
    <r>
      <t xml:space="preserve">Электричество: </t>
    </r>
    <r>
      <rPr>
        <sz val="12"/>
        <rFont val="Times New Roman"/>
        <family val="1"/>
        <charset val="204"/>
      </rPr>
      <t xml:space="preserve">подключения к сети  по 220 Вольт и 380 Вольт	</t>
    </r>
  </si>
  <si>
    <t>Контур заземления для электропитания и сети слаботочных подключений (при необходимости) : имееется</t>
  </si>
  <si>
    <r>
      <t>Покрытие пола: бетон</t>
    </r>
    <r>
      <rPr>
        <sz val="12"/>
        <rFont val="Times New Roman"/>
        <family val="1"/>
        <charset val="204"/>
      </rPr>
      <t xml:space="preserve">  - _</t>
    </r>
    <r>
      <rPr>
        <u/>
        <sz val="12"/>
        <rFont val="Times New Roman"/>
        <family val="1"/>
        <charset val="204"/>
      </rPr>
      <t>390</t>
    </r>
    <r>
      <rPr>
        <sz val="12"/>
        <rFont val="Times New Roman"/>
        <family val="1"/>
        <charset val="204"/>
      </rPr>
      <t>__ м2 на всю зону</t>
    </r>
  </si>
  <si>
    <t>Подведение/ отведение ГХВС (при необходимости) : имеется</t>
  </si>
  <si>
    <t>Подведение сжатого воздуха (при необходимости): имеется</t>
  </si>
  <si>
    <t xml:space="preserve">Источник финансирования </t>
  </si>
  <si>
    <t>Стенд шиномонтажный</t>
  </si>
  <si>
    <t>Стенд шиномонтажный 380V для грузовых машин, зажимы 14-26", Длина, мм 2100 Ширина, мм 1650</t>
  </si>
  <si>
    <t>Подъемник 4-х стоечный</t>
  </si>
  <si>
    <t>Подъёмник электромеханический,  10 тонн</t>
  </si>
  <si>
    <t xml:space="preserve">Стремянка трёхступенчатая </t>
  </si>
  <si>
    <t>Кран 2 т</t>
  </si>
  <si>
    <t>Кран 2 т, складной, высота подьема до 2 м.</t>
  </si>
  <si>
    <t>Станок токарный</t>
  </si>
  <si>
    <t xml:space="preserve">Станок токарный Класс точности согласно ГОСТ 8-82 Н Наибольший диаметр заготовки над: станиной, см 44.5 суппортом, см 22 выемкой станины, см 62 Наибольшая длина: заготовки, см 150 обтачивания, см 140 Параметры шпинделя Диаметр сквозного отверстия, см 5.4 Величина частоты прямого вращения, об/мин 10-1400 Величина частоты обратного вращения, об/мин 16-1800 Объём внутреннего конуса в шпинделе М5 Конец шпинделя согласно ГОСТ 12593-72 6К Параметры подачи Наибольшее перемещение каретки суппорта: продольное, см 140 поперечное, см 28 Пределы скорости подач: продольных, мм/об 0,018...22,4 поперечных, мм/об 0,009...11,2 Скорость быстрых перемещений суппорта, продольных/ поперечных, см/мин 400/2 Продольное сдвижение на одно деление: лимба, мм 1 нониуса, мм 0.1 Поперечное сдвижение суппорта на одно деление лимба, мм 0.05 Число наносимой резьбы: метрических 36 дюймовых 45 модульных 36 питчевых 45 Предохранитель от перегрузки присутствует Блокировка продольных и поперечных подач присутствует Выключающие продольные упоры присутствует Шероховатость детали при обтачивании начисто, мкм, не более Ra 2.0 Параметры задней бабки Наибольшая длина передвижения пиноли задней бабки, см 15 Наибольшее расстояние передвижения задней бабки, см ±1,5 Параметры встроенного электрического оборудования Число электродвигателей на станке 3 Электродвигатель главного привода, кВт 7.5 Привод ускоренных передвижений, кВт 0.75 Электродвигатель охлаждающего насоса, кВт 0.12 Габаритные размеры и вес станка Габариты станка (д ˣ ш ˣ в), см 280 ˣ 119 ˣ 145 Масса станка, т 2.43
</t>
  </si>
  <si>
    <t>Станок сверлильный</t>
  </si>
  <si>
    <t>Станок сверлильный Диаметр сверления: Ø 3… 12 мм
Наибольшая глубина сверления: 100 мм
Наибольшая высота обрабатываемой детали, установленной на рабочем столе: 400 мм
Пределы чисел оборотов шпинделя в минуту - (5 ступеней) 450, 800, 1400, 2500, 4500 об/мин
Конец шпинделя - В18 наружный укороченный конус Морзе 2 по ГОСТ 9953
Стандартный сверлильный патрон - Патрон 16-В18 ГОСТ 8522-79, диапазон зажима 3..16 мм
Мощность электродвигателя: 0,55 кВт
Масса станка: 120 кг</t>
  </si>
  <si>
    <t>Станок точильный</t>
  </si>
  <si>
    <t>Станок точильный Диаметр шлифовального круга в мм
300. Ширина шлифовального круга в мм 40. Число шлифовальных кругов 2
Рабочие размеры стола (длина X ширина) в мм 100X35
Расстояние между центрами шлифовальных кругов в мм
600.Число оборотов шлифовальных кругов в минуту
1775. Мощность электродвигателя в квт 1.7
Габариты станка (длина X ширина X высота) в мм
760Х840XI100. Вес станка в кг 260</t>
  </si>
  <si>
    <t>Набор инструментов с тележкой</t>
  </si>
  <si>
    <t>Набор инструменов с тележкой, с выдвижными ящиками на колессах, количество предметов не менее 250.</t>
  </si>
  <si>
    <t>Поддоны для отходов ГСМ</t>
  </si>
  <si>
    <t>Набор поддонов для ГСМ, разного объема, в наборе 3 предмета</t>
  </si>
  <si>
    <t>Диагностический сканер</t>
  </si>
  <si>
    <t>Сканер для диагностики электронных систем сельскохозяйственных Т/С: тракторов, комбайнов и т. д., с программным ПО</t>
  </si>
  <si>
    <t>Тестер автомобильный (контрольная лампа)</t>
  </si>
  <si>
    <t xml:space="preserve">Предназначен для быстрой и эффективной диагностики электрооборудования. Позволяет определить полярность напряжения (+/-), выявить замыкание и обрыв проводки или проверить предохранители, лампочки и диоды. Имеет 2 световых индикатора зеленого и красного цветов, металлический щуп. </t>
  </si>
  <si>
    <t>Ареометр</t>
  </si>
  <si>
    <t>Предназначен для отбора и измерения плотности электролита в кислотных и щелочных аккумуляторах в диапазоне от 1100кг/м³ до 1300 кг/м³, а также определение температуры замерзания тосола в системе охлаждения двигателя автомобиля в диапазоне от -5°С до -40°С.</t>
  </si>
  <si>
    <t xml:space="preserve">31/2-разрядный ЖК дисплей c  подсветкой с максимальным выводимым значением параметра измерения 1999 одновременно со значением индицирует единицы измерения измеренного параметра. </t>
  </si>
  <si>
    <t>Ключ моментный (комплект)</t>
  </si>
  <si>
    <t>Комплект: динамометрические ключи 1/4 5-25, 3/8 19-110, 1/2 42-210</t>
  </si>
  <si>
    <t>Шприц рычажно-плунжерный</t>
  </si>
  <si>
    <t>Предназначен для порционной смазки узлов агрегатов, рабочее давление не менее 310 атм.</t>
  </si>
  <si>
    <t>Манометр шинный</t>
  </si>
  <si>
    <t>Манометр с насадкой и шлангом,10 атм. Используют в автосервисах и ремонтных мастерских для контроля давления в шинах. Мембранный манометр оснащен резиновым чехлом для защиты от механических повреждений. Класс точности измерения - 5. Диапазон измеряемого давления составляет от 0.05 до 12 МРа.</t>
  </si>
  <si>
    <t>Вытяжная система</t>
  </si>
  <si>
    <t>Тип - стационарный, механический
Сеть, В 380
Мощность, кВт не менее 0,75
Диаметр шланга, мм не менее 100
Длина шланга, мм 10</t>
  </si>
  <si>
    <t>В наборе монтировочные лопатки 4 штуки, размеры: 8",12",18",24"</t>
  </si>
  <si>
    <r>
      <t xml:space="preserve">Площадь зоны: не менее </t>
    </r>
    <r>
      <rPr>
        <sz val="12"/>
        <rFont val="Times New Roman"/>
        <family val="1"/>
        <charset val="204"/>
      </rPr>
      <t>__</t>
    </r>
    <r>
      <rPr>
        <u/>
        <sz val="12"/>
        <rFont val="Times New Roman"/>
        <family val="1"/>
        <charset val="204"/>
      </rPr>
      <t>10</t>
    </r>
    <r>
      <rPr>
        <sz val="12"/>
        <rFont val="Times New Roman"/>
        <family val="1"/>
        <charset val="204"/>
      </rPr>
      <t>__ кв.м.</t>
    </r>
  </si>
  <si>
    <r>
      <t>Покрытие пола: бетон</t>
    </r>
    <r>
      <rPr>
        <sz val="12"/>
        <rFont val="Times New Roman"/>
        <family val="1"/>
        <charset val="204"/>
      </rPr>
      <t xml:space="preserve">  - _</t>
    </r>
    <r>
      <rPr>
        <u/>
        <sz val="12"/>
        <rFont val="Times New Roman"/>
        <family val="1"/>
        <charset val="204"/>
      </rPr>
      <t>10</t>
    </r>
    <r>
      <rPr>
        <sz val="12"/>
        <rFont val="Times New Roman"/>
        <family val="1"/>
        <charset val="204"/>
      </rPr>
      <t>__ м2 на всю зону</t>
    </r>
  </si>
  <si>
    <t>Вестак металлический</t>
  </si>
  <si>
    <t>Верстак металический двухтумбовый с экраном, размеры 1470x1800x700 ВхШхГ</t>
  </si>
  <si>
    <t>шт (на 1 раб. место)</t>
  </si>
  <si>
    <t>Лампа переноска LED</t>
  </si>
  <si>
    <t>Светодиодный переносной светильник, 10м</t>
  </si>
  <si>
    <t>Набор инструментов в кейсе</t>
  </si>
  <si>
    <t>Набор инструментов: Молоток, отвертки шлицевые,  крестовые,торцевые головки размерами до 32 мм.,трещотки с быстрым сбросом, ключи слесарные комбинированные до 24 мм</t>
  </si>
  <si>
    <t>Противооткатные упоры под колесо</t>
  </si>
  <si>
    <t xml:space="preserve">Противооткатные упоры под колесо, размер (мм) Д470хШ200хВ230, с ручкой
</t>
  </si>
  <si>
    <t>Набор отверток</t>
  </si>
  <si>
    <t>Набор отверток в кейсе, количество предметов 14.
Тип наконечника SL/PH. Отвертки крестовые серии 1411: PH0 x 75 , PH1 x 100 , PH2 x 100 , PH2 x 150 , PH2 x 38 , PH3 x 150.
• Отвертки шлицевые серии 1412: 3 x 75 , 4 x 100 , 5.5 x 100 , 6.5 x 150 , 6.5 x 38 , 8 x 200.
• Отвертка шлицевая серии 1482: 10 x 300.
• Отвертка шлицевая  диэлектрическая, серии 1472: 6.5 x 150.
• Пластиковый кейс.</t>
  </si>
  <si>
    <t>Пассатижи диэлектрические </t>
  </si>
  <si>
    <t>Пассатижи диэлектрические, форма губок
прямая с полукругом и режущей кромкой. Длина 180 мм.
Диэлектрическое покрытие - есть </t>
  </si>
  <si>
    <t>Рулетка</t>
  </si>
  <si>
    <t>Рулетка, 5 м.</t>
  </si>
  <si>
    <t>Тиски</t>
  </si>
  <si>
    <t>Вес не менее 6,5 кг, высота не менее 13,0 см.</t>
  </si>
  <si>
    <t>Производственная аптечка на 30 рабочих мест</t>
  </si>
  <si>
    <t xml:space="preserve">шт </t>
  </si>
  <si>
    <t>Огнетушитель ОП-5, порошковый</t>
  </si>
  <si>
    <t>Маски медицинские, трехслойные</t>
  </si>
  <si>
    <t>3. Зона под вид работ: "Лаборатория ремонта двигателей" (3 рабочих места)</t>
  </si>
  <si>
    <t>35.02.16 Эксплуатация и ремонт сельскохозяйственной техники и оборудования, 35.01.27 Мастер сельскохозяйственного производства.</t>
  </si>
  <si>
    <r>
      <t xml:space="preserve">Площадь зоны: не менее </t>
    </r>
    <r>
      <rPr>
        <sz val="12"/>
        <rFont val="Times New Roman"/>
        <family val="1"/>
        <charset val="204"/>
      </rPr>
      <t>__</t>
    </r>
    <r>
      <rPr>
        <u/>
        <sz val="12"/>
        <rFont val="Times New Roman"/>
        <family val="1"/>
        <charset val="204"/>
      </rPr>
      <t>134</t>
    </r>
    <r>
      <rPr>
        <sz val="12"/>
        <rFont val="Times New Roman"/>
        <family val="1"/>
        <charset val="204"/>
      </rPr>
      <t>__ кв.м.</t>
    </r>
  </si>
  <si>
    <r>
      <t>Покрытие пола: тратуарная плитка</t>
    </r>
    <r>
      <rPr>
        <sz val="12"/>
        <rFont val="Times New Roman"/>
        <family val="1"/>
        <charset val="204"/>
      </rPr>
      <t xml:space="preserve">  - _</t>
    </r>
    <r>
      <rPr>
        <u/>
        <sz val="12"/>
        <rFont val="Times New Roman"/>
        <family val="1"/>
        <charset val="204"/>
      </rPr>
      <t>134</t>
    </r>
    <r>
      <rPr>
        <sz val="12"/>
        <rFont val="Times New Roman"/>
        <family val="1"/>
        <charset val="204"/>
      </rPr>
      <t>__ м2 на всю зону.</t>
    </r>
  </si>
  <si>
    <t>Двигатель трактора</t>
  </si>
  <si>
    <t>4-х тактный поршневой четырехцилиндровый двигатель внутреннего сгорания с рядным вертикальным расположение цилиндров, непосредственным впрыском дизельного топлива и воспламенением от сжатия. Применяется турбонаддув.</t>
  </si>
  <si>
    <t>Стенд универсальный передвижной для ремонта ДВС до 2000кг</t>
  </si>
  <si>
    <t>Стенд универсальный передвижной для ремонта ДВС до 2000кг  Привод - ручной через червячный редуктор, передвижной, Д*Ш мм. - 1200*1100</t>
  </si>
  <si>
    <t>Стенд "Действующий двигатель трактора"</t>
  </si>
  <si>
    <t>Стенд обеспечивает возможность выполнения широкого комплекса практических работ по изучению конструкции и рабочего процесса дизельного двигателя внутреннего сгорания трактора  класса 1,4, расположения и способов крепления навесного оборудования и взаимодействия механизмов и узлов двигателя  тракторной техники, а также способствует формированию первоначальных навыков по диагностированию, техническому обслуживанию и ремонту дизельного двигателя внутреннего сгорания трактора. Габариты размеры, (ДхШхВ), мм:
1700 х 1100 х 1800</t>
  </si>
  <si>
    <t>Набор инструменов с тележкой</t>
  </si>
  <si>
    <t>Кран  2т</t>
  </si>
  <si>
    <r>
      <t>Покрытие пола: тратуарная плитка</t>
    </r>
    <r>
      <rPr>
        <sz val="12"/>
        <rFont val="Times New Roman"/>
        <family val="1"/>
        <charset val="204"/>
      </rPr>
      <t xml:space="preserve">  - _</t>
    </r>
    <r>
      <rPr>
        <u/>
        <sz val="12"/>
        <rFont val="Times New Roman"/>
        <family val="1"/>
        <charset val="204"/>
      </rPr>
      <t>134</t>
    </r>
    <r>
      <rPr>
        <sz val="12"/>
        <rFont val="Times New Roman"/>
        <family val="1"/>
        <charset val="204"/>
      </rPr>
      <t>__ м2. на всю зону.</t>
    </r>
  </si>
  <si>
    <t>Верстак металлический</t>
  </si>
  <si>
    <t>Съемник поршневых колец</t>
  </si>
  <si>
    <t>Щипцы для поршневых колец, 80-120 мм.</t>
  </si>
  <si>
    <t>Приспособление для установки поршня с кольцами в цилиндр</t>
  </si>
  <si>
    <t>Оправка поршневых колец.</t>
  </si>
  <si>
    <t>Нутромер для измерения диаметра цилиндра</t>
  </si>
  <si>
    <t>Нутромер для измерения диаметра цилиндра 50-160 мм.</t>
  </si>
  <si>
    <t>Микрометр для замера диаметра поршня</t>
  </si>
  <si>
    <t>Микрометр МК- 125 мм.</t>
  </si>
  <si>
    <t>Микрометр для замера диаметра коренных шеек коленчатого вала</t>
  </si>
  <si>
    <t>Микрометр МК-100 мм.</t>
  </si>
  <si>
    <t>Микрометр для замера диаметра шатунных шеек коленчатого вала</t>
  </si>
  <si>
    <t>Стул лабораторный</t>
  </si>
  <si>
    <t>Стол лабораторный С-400 установлен на металлический каркас из профильных труб 25х50 с полимерно-порошковым покрытием и регулируемыми опорами. Столешница облицована химостойким  пластиком с 2-х сторон</t>
  </si>
  <si>
    <t>4. Зона под вид работ: "Лаборатория  ремонта КПП, мостов, ТВНД" (3 рабочих места)</t>
  </si>
  <si>
    <r>
      <t xml:space="preserve">Площадь зоны: не менее </t>
    </r>
    <r>
      <rPr>
        <sz val="12"/>
        <rFont val="Times New Roman"/>
        <family val="1"/>
        <charset val="204"/>
      </rPr>
      <t>__</t>
    </r>
    <r>
      <rPr>
        <u/>
        <sz val="12"/>
        <rFont val="Times New Roman"/>
        <family val="1"/>
        <charset val="204"/>
      </rPr>
      <t>70,9</t>
    </r>
    <r>
      <rPr>
        <sz val="12"/>
        <rFont val="Times New Roman"/>
        <family val="1"/>
        <charset val="204"/>
      </rPr>
      <t>__ кв.м.</t>
    </r>
  </si>
  <si>
    <r>
      <t xml:space="preserve">Покрытие пола: </t>
    </r>
    <r>
      <rPr>
        <sz val="12"/>
        <rFont val="Times New Roman"/>
        <family val="1"/>
        <charset val="204"/>
      </rPr>
      <t xml:space="preserve">половая плитка - </t>
    </r>
    <r>
      <rPr>
        <u/>
        <sz val="12"/>
        <rFont val="Times New Roman"/>
        <family val="1"/>
        <charset val="204"/>
      </rPr>
      <t xml:space="preserve">70,9 </t>
    </r>
    <r>
      <rPr>
        <sz val="12"/>
        <rFont val="Times New Roman"/>
        <family val="1"/>
        <charset val="204"/>
      </rPr>
      <t xml:space="preserve"> м2, на всю зону.</t>
    </r>
  </si>
  <si>
    <t>Подведение/ отведение ГХВС (при необходимости) : требуется</t>
  </si>
  <si>
    <t>Подведение сжатого воздуха (при необходимости): требуется</t>
  </si>
  <si>
    <t>Стенд (прибор) для регулировки дизельных форсунок</t>
  </si>
  <si>
    <t>Прибор для диагностики и регулировки дизельных форсунок</t>
  </si>
  <si>
    <t>Кантователь универсальный</t>
  </si>
  <si>
    <t>Стенд универсальный для ремонта ДВС, КПП весом до 800кг. Привод - ручной через червячный редуктор, передвижной, Д*Ш мм. - 1200*1100</t>
  </si>
  <si>
    <t>Коробка передач к трактору, механическая</t>
  </si>
  <si>
    <t>Коробка передач к трактору, механическая, рычаг сбоку</t>
  </si>
  <si>
    <t>Коробка передач к трактору, гидравлическая</t>
  </si>
  <si>
    <t>Коробка передач к трактору, гидравлическая  в сборе.</t>
  </si>
  <si>
    <t>Стенд для разбора и ремонта мостов трактора</t>
  </si>
  <si>
    <t>Стенд универсальный для ремонта ДВС, КПП, мостов и др. агрегатов весом до 3000кг. Привод - электромеханический, стационарный, Длина/ширина/высота, мм 2282/1080/1425</t>
  </si>
  <si>
    <t>Задний мост трактора</t>
  </si>
  <si>
    <t>Задний мост трактора (с рукавами и полуосями) в сборе, ширина, м 0.9, высота, м 0.6, длина, м 2</t>
  </si>
  <si>
    <t>Стенд предназначен для испытания и проверки механических форсунок отечественного производства, а так же форсунок дизелей 6,8ЧН 21/21 различного назначения. Диапазон измерения от 0 до 40 МПа. Измерения давления производятся по стрелочному манометру.</t>
  </si>
  <si>
    <t>Учебный стенд по гидравлике</t>
  </si>
  <si>
    <t>Стенд-тренажер предназначен для изучения элементов гидравлического оборудования трактора и его составных элементов, а так же для освоения навыков по техническому обслуживанию, монтажу, наладке оборудования. Габаритные размеры, мм (не более): 1600х1000х1600</t>
  </si>
  <si>
    <t>Шкаф металлический для инструмента двудверный с 5 выдвигающимися ящиками, размер не менее 530x605x1400мм</t>
  </si>
  <si>
    <t>Диагностика на данном стенде производится путём воспроизведения частоты вращения приводного вала ТНВД, цикловой подачи, расхода топлива, подаваемого на объект испытания, углов начала нагнетания (впрыскивания) топлива, разворота муфты опережения впрыскивания, отклонений углов начала нагнетания (впрыскивания).
На стендах можно проводить следующие операции:
испытание и регулировку рядных ТНВД с самостоятельной системой смазки, с количеством секций до восьми, а также ТНВД распределительного типа
с количеством питающих штуцеров до восьми путём контроля следующих параметров и характеристик:
- величина и равномерность подачи топлива секциями (производительность насосных секций)
- частота вращения вала ТНВД в момент начала действия регулятора
- угол нагнетания и подачи топлива по повороту вала ТНВД и чередование подачи секциями ТНВД
- угол действительного впрыскивания топлива (при диагностировании)
- характеристика МОВТ (муфта опережения впрыска топлива). Габариты стенда: 1,7 х 0,7 х 1,9 м</t>
  </si>
  <si>
    <t>предназначен для отбора и измерения плотности электролита в кислотных и щелочных аккумуляторах в диапазоне от 1100кг/м³ до 1300 кг/м³Ю а также определение температуры замерзания тосола в системе охлаждения двигателя автомобиля в диапазоне от -5°С до -40°С.</t>
  </si>
  <si>
    <t>Мойка для рук односекционная</t>
  </si>
  <si>
    <t>Установка напольная
Разновидность открытая
Тип мойки сварная
Материал каркаса оцинкованная сталь
Материал ванны нерж. сталь
Количество раковин 1
Рабочая поверхность справа
Обвязка 
Размеры раковины (ДхШхВ) 430х430 мм
Глубина раковины 300 мм
Ширина 1010 мм
Глубина 530 мм
Высота 870 мм</t>
  </si>
  <si>
    <r>
      <t xml:space="preserve">Покрытие пола: </t>
    </r>
    <r>
      <rPr>
        <sz val="12"/>
        <rFont val="Times New Roman"/>
        <family val="1"/>
        <charset val="204"/>
      </rPr>
      <t xml:space="preserve">половая плитка - </t>
    </r>
    <r>
      <rPr>
        <u/>
        <sz val="12"/>
        <rFont val="Times New Roman"/>
        <family val="1"/>
        <charset val="204"/>
      </rPr>
      <t xml:space="preserve">70,9 </t>
    </r>
    <r>
      <rPr>
        <sz val="12"/>
        <rFont val="Times New Roman"/>
        <family val="1"/>
        <charset val="204"/>
      </rPr>
      <t xml:space="preserve"> м2 на всю зону.</t>
    </r>
  </si>
  <si>
    <t>Моментоскоп СП60-09-20СБ</t>
  </si>
  <si>
    <t xml:space="preserve">Форсунка </t>
  </si>
  <si>
    <t>Форсунка дизельного двигателя</t>
  </si>
  <si>
    <t>Микрометр для замера толщины регулировочных прокладок</t>
  </si>
  <si>
    <t>Микрометр 0-25мм/0,01мм.</t>
  </si>
  <si>
    <t>Ванночка для промывки распылителя и иглы форсунки</t>
  </si>
  <si>
    <t>Ультразвуковая ванна с механическим таймером и подогревом, 1.3 л.</t>
  </si>
  <si>
    <t>Манометр для проверки давления рабочей жидкости в гидросистеме трактора</t>
  </si>
  <si>
    <t>Манометр для измерения давления масла 0-600 атм.</t>
  </si>
  <si>
    <t>Дроссель- расходомер</t>
  </si>
  <si>
    <t>Дроссель гидравлический (дроссель-расходомер) при давлениях до 35 МПа и расходе рабочей жидкости до 350 л/мин.</t>
  </si>
  <si>
    <r>
      <t xml:space="preserve">Площадь зоны: не менее </t>
    </r>
    <r>
      <rPr>
        <sz val="12"/>
        <rFont val="Times New Roman"/>
        <family val="1"/>
        <charset val="204"/>
      </rPr>
      <t>__</t>
    </r>
    <r>
      <rPr>
        <u/>
        <sz val="12"/>
        <rFont val="Times New Roman"/>
        <family val="1"/>
        <charset val="204"/>
      </rPr>
      <t>5</t>
    </r>
    <r>
      <rPr>
        <sz val="12"/>
        <rFont val="Times New Roman"/>
        <family val="1"/>
        <charset val="204"/>
      </rPr>
      <t>__ кв.м.</t>
    </r>
  </si>
  <si>
    <t>Стол демонстрационный</t>
  </si>
  <si>
    <t>Стол изготовлены из ЛДСП и облицованы кромкой ПВХ 0,4 мм. Столешницы столов с пластиковым покрытием и облицованы кромкой ПВХ 2 мм</t>
  </si>
  <si>
    <t>Маски медицинские одноразовые</t>
  </si>
  <si>
    <r>
      <t>ПО для работы с текстовыми документами</t>
    </r>
    <r>
      <rPr>
        <sz val="12"/>
        <color rgb="FFFF0000"/>
        <rFont val="Times New Roman"/>
        <family val="1"/>
        <charset val="204"/>
      </rPr>
      <t xml:space="preserve"> </t>
    </r>
  </si>
  <si>
    <t>Аппаратно-программный комплекс с програмнымобеспечением</t>
  </si>
  <si>
    <t>Набор для регулировки форсунок</t>
  </si>
  <si>
    <t>Кресло компьютерное</t>
  </si>
  <si>
    <t>Двигатель внутреннего сгорания на кантователе</t>
  </si>
  <si>
    <t>Двигатель внутреннего сгорания</t>
  </si>
  <si>
    <t>Кантователь для ДВС, КПП двух сторонний</t>
  </si>
  <si>
    <t>Ключ моментный</t>
  </si>
  <si>
    <t>Кольцосъемник</t>
  </si>
  <si>
    <t>Коробка передач</t>
  </si>
  <si>
    <t>Кран гидравлический</t>
  </si>
  <si>
    <t>Лабораторный стенд "Гидроприводы и гидромашины"</t>
  </si>
  <si>
    <t>Стенд электронный для испытаний и регулировки форсунок</t>
  </si>
  <si>
    <t>Штангенциркуль</t>
  </si>
  <si>
    <t>Стенд контроля преднатяга механизма блокировки</t>
  </si>
  <si>
    <t>Форсунка</t>
  </si>
  <si>
    <r>
      <t xml:space="preserve"> Тип  
Механический
Визир
Зеркальный
Высота до центра фары           
230-1460 мм.
Центровка     
Нет
Темп. диапазон        
-15 - +45 С
</t>
    </r>
    <r>
      <rPr>
        <sz val="12"/>
        <color rgb="FFFF0000"/>
        <rFont val="Times New Roman"/>
        <family val="1"/>
        <charset val="204"/>
      </rPr>
      <t>Цвет   
Синий, серый
Упаковочные размеры, ДхШхВ
1700х600х330 мм
(жесткая упаковка, 1 место)</t>
    </r>
    <r>
      <rPr>
        <sz val="12"/>
        <rFont val="Times New Roman"/>
        <family val="1"/>
        <charset val="204"/>
      </rPr>
      <t xml:space="preserve">
</t>
    </r>
    <r>
      <rPr>
        <sz val="12"/>
        <color rgb="FFFF0000"/>
        <rFont val="Times New Roman"/>
        <family val="1"/>
        <charset val="204"/>
      </rPr>
      <t xml:space="preserve">Вес брутто    
29 кг. </t>
    </r>
  </si>
  <si>
    <t>Стенд для диагностики форсунок</t>
  </si>
  <si>
    <t>Стенд для испытания насос-форсунок и односекционных тнвд</t>
  </si>
  <si>
    <t>Стенд для проверки плунжерных пар</t>
  </si>
  <si>
    <t>Стенд для разборки-сборки ТНВД</t>
  </si>
  <si>
    <t>Топливный насос высокого давления</t>
  </si>
  <si>
    <t>Насос топливный с электроуправлением</t>
  </si>
  <si>
    <t>Аккумулятор</t>
  </si>
  <si>
    <t>Набор пневмоинструмента</t>
  </si>
  <si>
    <t>Передвижной стенд для разборки-сборки двигателей</t>
  </si>
  <si>
    <t>Подъемник двигателя гидравлический</t>
  </si>
  <si>
    <t>Шкаф коммуникационный</t>
  </si>
  <si>
    <t>Коммутатор настраиваемый</t>
  </si>
  <si>
    <t>Интерактивный ИБП</t>
  </si>
  <si>
    <t>Многофункциональное устройство</t>
  </si>
  <si>
    <t>Учебный тренажер «Электрооборудование трактора»</t>
  </si>
  <si>
    <t>Стенд тренажёр по сборке-разборке дизельного двигателя Д-260 на кантователе</t>
  </si>
  <si>
    <t>Компьютер</t>
  </si>
  <si>
    <t>Витая пара</t>
  </si>
  <si>
    <t>IP-камера</t>
  </si>
  <si>
    <t>Модуль "Сеялка"</t>
  </si>
  <si>
    <t>Борона дисковая модернизированная-универсальная</t>
  </si>
  <si>
    <t>Опрыскиватель</t>
  </si>
  <si>
    <t>Стремянка трёхступенчатая</t>
  </si>
  <si>
    <t>Сканер для диагностики электронных систем сельскохозяйственных транспортных средств</t>
  </si>
  <si>
    <t>Станок шиномонтажный автоматический</t>
  </si>
  <si>
    <t>Инвертор автомобильный</t>
  </si>
  <si>
    <t>Аккумуляторная батарея</t>
  </si>
  <si>
    <t>Тестер цифровой аккумуляторный</t>
  </si>
  <si>
    <t>Станок балансировочный для коленчатых валов</t>
  </si>
  <si>
    <t>Станок вертикально-расточной с функцией фрезеровки</t>
  </si>
  <si>
    <t>Погрузчик вилочный</t>
  </si>
  <si>
    <t>Система вытяжная</t>
  </si>
  <si>
    <t>Генератор автомобильный</t>
  </si>
  <si>
    <t>Пресс гидравлический</t>
  </si>
  <si>
    <t>Сканер диагностический мультимарочный</t>
  </si>
  <si>
    <t>Мост трактора задний</t>
  </si>
  <si>
    <t>Учебный тренажер заднего моста трактора</t>
  </si>
  <si>
    <t>Шкаф зарядный</t>
  </si>
  <si>
    <t>Комплекс зерноочистительный</t>
  </si>
  <si>
    <t>Комбайн зерноуборочный</t>
  </si>
  <si>
    <t xml:space="preserve">Устройство зарядное импульсное десульфатирующее </t>
  </si>
  <si>
    <t>Прибор для определения межвиткового замыкания</t>
  </si>
  <si>
    <t>Трактор колесный</t>
  </si>
  <si>
    <t>Комплект для диагностики и технического обслуживания трактора</t>
  </si>
  <si>
    <t>Учебный тренажер коробки переключения передач трактора</t>
  </si>
  <si>
    <t>Кран складной</t>
  </si>
  <si>
    <t>Стенд-тренажер лабораторный «Аккумуляторная система впрыска COMMON RAIL»</t>
  </si>
  <si>
    <t>Дефектоскоп магнитопорошковый</t>
  </si>
  <si>
    <t>Нутромер микрометрический</t>
  </si>
  <si>
    <t>Машина моечная</t>
  </si>
  <si>
    <t>Набор  монтировочных лопаток</t>
  </si>
  <si>
    <t>Поддоны для отходов горюче-смазочных материалов</t>
  </si>
  <si>
    <t>Домкрат подкатной</t>
  </si>
  <si>
    <t>Комплекс посевной</t>
  </si>
  <si>
    <t>Прицепной агрегат технического обслуживания и ремонта с инструментами</t>
  </si>
  <si>
    <t>Радиатор охлаждения</t>
  </si>
  <si>
    <t>Сеялка универсальная пневматическая</t>
  </si>
  <si>
    <t>Станок для шлифовки плоскости головки блока цилиндров и блока цилиндров</t>
  </si>
  <si>
    <t>Стенд для проверки и ремонта дизельных форсунок</t>
  </si>
  <si>
    <t>Стенд для проверки герметичности головки блока цилиндров</t>
  </si>
  <si>
    <t>Стенд для разборки-сборки рядных топливный насосов высокого давления</t>
  </si>
  <si>
    <t>Стенд для ультразвуковой очистки и диагностики инжекторов</t>
  </si>
  <si>
    <t>Стенд для ультразвуковой очистки и диагностики инжекторов с автоматическим сливом</t>
  </si>
  <si>
    <t>Стенд топливный насосов высокого давления</t>
  </si>
  <si>
    <t>Стенд универсальный для сборки, разборки топливных насосов высокого давления</t>
  </si>
  <si>
    <t>Стенд универсальный передвижной для ремонта двигателей внутреннего сгорания</t>
  </si>
  <si>
    <t>Трактор тягового класса 1.4 с копновозом универсальным навесным</t>
  </si>
  <si>
    <t>Реверсивный съемник универсальный</t>
  </si>
  <si>
    <t>Прицеп тракторный самосвальный универсальный</t>
  </si>
  <si>
    <t>Съемник внутренних подшипников с обратным молотком цанговый</t>
  </si>
  <si>
    <t>Станок электроэрозионный</t>
  </si>
  <si>
    <t>Станки и стенды</t>
  </si>
  <si>
    <t>Стенд для испытания насос-форсунок и односекционных топливных насосов высокого давления</t>
  </si>
  <si>
    <t>Стенд для испытания и регулировки форсунок дизельных двигателей</t>
  </si>
  <si>
    <t>Автотракторная техника</t>
  </si>
  <si>
    <t>Базовая часть</t>
  </si>
  <si>
    <t>Дроссель-расходомер</t>
  </si>
  <si>
    <t>Кантователь для двигателей внутреннего сгорания и коробок переключения передач двух сторонний</t>
  </si>
  <si>
    <t>Микрометр</t>
  </si>
  <si>
    <t>Набор монтировочных лопаток</t>
  </si>
  <si>
    <t>Устройство нагрузочно дигностическое</t>
  </si>
  <si>
    <t>Лабораторный стенд «Гидроприводы и гидромашины»</t>
  </si>
  <si>
    <t>Стенд «Действующий двигатель трактора»</t>
  </si>
  <si>
    <t>Стенд-тренажер «Гидравлическое оборудование трактора»</t>
  </si>
  <si>
    <t>Учебно-лабораторное оборудование «Гидроавтоматика»</t>
  </si>
  <si>
    <t>Электронный образовательный ресурс «Молотильный аппарат комбайна»(программа)</t>
  </si>
  <si>
    <t>23.01.17 Мастер по ремонту и обслуживанию автомобилей
23.02.07 Техническое обслуживание и ремонт двигателей, систем и агрегатов автомобилей
35.01.27 Мастер сельскохозяйственного производства
35.02.05 Агрономия
35.02.16 Эксплуатация и ремонт сельскохозяйственной техники и оборудования</t>
  </si>
  <si>
    <r>
      <t>Стенд тренажёр по сборке-разборке дизельного двигателя Д-260 на кантователе</t>
    </r>
    <r>
      <rPr>
        <u/>
        <sz val="12"/>
        <color rgb="FF000000"/>
        <rFont val="Times New Roman"/>
        <family val="1"/>
        <charset val="204"/>
      </rPr>
      <t xml:space="preserve"> (двигатель есть, нет кантавателя)</t>
    </r>
  </si>
  <si>
    <t>Сканер для диагностики электронных систем сельскохозяйственных транспортных средств (есть, но нерабочий)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</si>
</sst>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sz val="11"/>
      <color theme="1"/>
      <name val="Calibri"/>
      <family val="2"/>
      <charset val="204"/>
      <scheme val="minor"/>
    </font>
    <font>
      <sz val="11"/>
      <color theme="0"/>
      <name val="Calibri"/>
      <family val="2"/>
      <charset val="204"/>
      <scheme val="minor"/>
    </font>
    <font>
      <sz val="11"/>
      <color theme="0"/>
      <name val="Times New Roman"/>
      <family val="1"/>
      <charset val="204"/>
    </font>
    <font>
      <sz val="16"/>
      <name val="Times New Roman"/>
      <family val="1"/>
    </font>
    <font>
      <i/>
      <sz val="16"/>
      <name val="Times New Roman"/>
      <family val="1"/>
    </font>
    <font>
      <sz val="11"/>
      <name val="Calibri"/>
      <family val="2"/>
    </font>
    <font>
      <sz val="12"/>
      <name val="Times New Roman"/>
      <family val="1"/>
    </font>
    <font>
      <sz val="12"/>
      <name val="Calibri"/>
      <family val="2"/>
    </font>
    <font>
      <b/>
      <sz val="12"/>
      <name val="Times New Roman"/>
      <family val="1"/>
    </font>
    <font>
      <sz val="12"/>
      <color rgb="FFFF0000"/>
      <name val="Times New Roman"/>
      <family val="1"/>
    </font>
    <font>
      <sz val="12"/>
      <color rgb="FF000000"/>
      <name val="Times New Roman"/>
      <family val="1"/>
    </font>
    <font>
      <sz val="12"/>
      <color theme="1"/>
      <name val="Times New Roman"/>
      <family val="1"/>
    </font>
    <font>
      <sz val="10"/>
      <color theme="1"/>
      <name val="Times New Roman"/>
      <family val="1"/>
      <charset val="204"/>
    </font>
    <font>
      <sz val="13"/>
      <color theme="1"/>
      <name val="Times New Roman"/>
      <family val="1"/>
      <charset val="204"/>
    </font>
    <font>
      <sz val="12"/>
      <color rgb="FFD0CECE"/>
      <name val="Times New Roman"/>
      <family val="1"/>
      <charset val="204"/>
    </font>
    <font>
      <b/>
      <sz val="12"/>
      <color rgb="FFD0CECE"/>
      <name val="Times New Roman"/>
      <family val="1"/>
      <charset val="204"/>
    </font>
    <font>
      <b/>
      <sz val="12"/>
      <color rgb="FFFF0000"/>
      <name val="Times New Roman"/>
      <family val="1"/>
      <charset val="204"/>
    </font>
    <font>
      <sz val="12"/>
      <color rgb="FFFFFFFF"/>
      <name val="Times New Roman"/>
      <family val="1"/>
      <charset val="204"/>
    </font>
    <font>
      <sz val="10"/>
      <color rgb="FF000000"/>
      <name val="Times New Roman"/>
      <family val="1"/>
      <charset val="204"/>
    </font>
    <font>
      <sz val="10"/>
      <name val="Times New Roman"/>
      <family val="1"/>
      <charset val="204"/>
    </font>
    <font>
      <sz val="10"/>
      <color rgb="FFFFFFFF"/>
      <name val="Times New Roman"/>
      <family val="1"/>
      <charset val="204"/>
    </font>
    <font>
      <sz val="10"/>
      <color rgb="FFFF0000"/>
      <name val="Times New Roman"/>
      <family val="1"/>
      <charset val="204"/>
    </font>
    <font>
      <i/>
      <sz val="16"/>
      <color theme="0"/>
      <name val="Times New Roman"/>
      <family val="1"/>
      <charset val="204"/>
    </font>
    <font>
      <sz val="16"/>
      <name val="Times New Roman"/>
      <family val="1"/>
      <charset val="204"/>
    </font>
    <font>
      <b/>
      <sz val="10"/>
      <name val="Times New Roman"/>
      <family val="1"/>
      <charset val="204"/>
    </font>
    <font>
      <b/>
      <sz val="10"/>
      <color theme="1"/>
      <name val="Times New Roman"/>
      <family val="1"/>
      <charset val="204"/>
    </font>
    <font>
      <sz val="10"/>
      <color rgb="FFC00000"/>
      <name val="Times New Roman"/>
      <family val="1"/>
      <charset val="204"/>
    </font>
    <font>
      <i/>
      <sz val="16"/>
      <color rgb="FFFF0000"/>
      <name val="Times New Roman"/>
      <family val="1"/>
      <charset val="204"/>
    </font>
    <font>
      <sz val="11"/>
      <name val="Calibri"/>
      <family val="2"/>
      <charset val="204"/>
      <scheme val="minor"/>
    </font>
    <font>
      <i/>
      <sz val="11"/>
      <name val="Times New Roman"/>
      <family val="1"/>
      <charset val="204"/>
    </font>
    <font>
      <i/>
      <sz val="14"/>
      <color theme="0"/>
      <name val="Times New Roman"/>
      <family val="1"/>
      <charset val="204"/>
    </font>
    <font>
      <sz val="14"/>
      <name val="Times New Roman"/>
      <family val="1"/>
      <charset val="204"/>
    </font>
    <font>
      <sz val="11"/>
      <name val="Calibri"/>
      <family val="2"/>
      <charset val="204"/>
    </font>
    <font>
      <i/>
      <sz val="12"/>
      <color theme="1"/>
      <name val="Times New Roman"/>
      <family val="1"/>
      <charset val="204"/>
    </font>
    <font>
      <i/>
      <sz val="11"/>
      <color theme="1"/>
      <name val="Times New Roman"/>
      <family val="1"/>
      <charset val="204"/>
    </font>
    <font>
      <sz val="11"/>
      <color theme="0"/>
      <name val="Calibri"/>
      <family val="2"/>
      <charset val="204"/>
    </font>
    <font>
      <sz val="14"/>
      <color rgb="FFFFFFFF"/>
      <name val="Times New Roman"/>
      <family val="1"/>
      <charset val="204"/>
    </font>
    <font>
      <sz val="16"/>
      <color rgb="FFFFFFFF"/>
      <name val="Times New Roman"/>
      <family val="1"/>
      <charset val="204"/>
    </font>
    <font>
      <u/>
      <sz val="16"/>
      <color rgb="FFFFFFFF"/>
      <name val="Times New Roman"/>
      <family val="1"/>
      <charset val="204"/>
    </font>
    <font>
      <sz val="14"/>
      <color rgb="FFFFFFFF"/>
      <name val="Times New Roman"/>
      <family val="1"/>
      <charset val="1"/>
    </font>
    <font>
      <i/>
      <sz val="14"/>
      <color rgb="FFFFFFFF"/>
      <name val="Times New Roman"/>
      <family val="1"/>
      <charset val="1"/>
    </font>
    <font>
      <u/>
      <sz val="11"/>
      <name val="Times New Roman"/>
      <family val="1"/>
      <charset val="204"/>
    </font>
    <font>
      <u/>
      <sz val="11"/>
      <color rgb="FF000000"/>
      <name val="Times New Roman"/>
      <family val="1"/>
      <charset val="204"/>
    </font>
    <font>
      <u/>
      <sz val="11"/>
      <color rgb="FFFF0000"/>
      <name val="Times New Roman"/>
      <family val="1"/>
      <charset val="204"/>
    </font>
    <font>
      <sz val="11"/>
      <color rgb="FF000000"/>
      <name val="Times New Roman"/>
      <family val="1"/>
      <charset val="1"/>
    </font>
    <font>
      <sz val="12"/>
      <name val="Times New Roman"/>
      <family val="1"/>
      <charset val="1"/>
    </font>
    <font>
      <sz val="11"/>
      <name val="Times New Roman"/>
      <family val="1"/>
      <charset val="1"/>
    </font>
    <font>
      <sz val="16"/>
      <color rgb="FFFF0000"/>
      <name val="Times New Roman"/>
      <family val="1"/>
      <charset val="204"/>
    </font>
    <font>
      <sz val="14"/>
      <color theme="1"/>
      <name val="Times New Roman"/>
      <family val="1"/>
      <charset val="204"/>
    </font>
    <font>
      <sz val="16"/>
      <color theme="1"/>
      <name val="Times New Roman"/>
      <family val="1"/>
      <charset val="204"/>
    </font>
    <font>
      <sz val="11"/>
      <color rgb="FF1A1A1A"/>
      <name val="Times New Roman"/>
      <family val="1"/>
      <charset val="204"/>
    </font>
    <font>
      <u/>
      <sz val="12"/>
      <name val="Times New Roman"/>
      <family val="1"/>
      <charset val="204"/>
    </font>
    <font>
      <sz val="12"/>
      <color theme="0"/>
      <name val="Times New Roman"/>
      <family val="1"/>
      <charset val="204"/>
    </font>
    <font>
      <sz val="12"/>
      <color rgb="FF1A1A1A"/>
      <name val="Times New Roman"/>
      <family val="1"/>
      <charset val="204"/>
    </font>
    <font>
      <b/>
      <sz val="11"/>
      <color theme="0"/>
      <name val="Times New Roman"/>
      <family val="1"/>
      <charset val="204"/>
    </font>
    <font>
      <u/>
      <sz val="12"/>
      <color rgb="FF000000"/>
      <name val="Times New Roman"/>
      <family val="1"/>
      <charset val="204"/>
    </font>
  </fonts>
  <fills count="4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89013336588644"/>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39988402966399123"/>
        <bgColor indexed="64"/>
      </patternFill>
    </fill>
    <fill>
      <patternFill patternType="solid">
        <fgColor theme="8" tint="0.39988402966399123"/>
        <bgColor indexed="64"/>
      </patternFill>
    </fill>
    <fill>
      <patternFill patternType="solid">
        <fgColor rgb="FFFFFF00"/>
        <bgColor indexed="64"/>
      </patternFill>
    </fill>
    <fill>
      <patternFill patternType="solid">
        <fgColor theme="6" tint="0.39988402966399123"/>
        <bgColor indexed="64"/>
      </patternFill>
    </fill>
    <fill>
      <patternFill patternType="solid">
        <fgColor theme="3" tint="0.39988402966399123"/>
        <bgColor indexed="64"/>
      </patternFill>
    </fill>
    <fill>
      <patternFill patternType="solid">
        <fgColor theme="9" tint="-0.249977111117893"/>
        <bgColor indexed="64"/>
      </patternFill>
    </fill>
    <fill>
      <patternFill patternType="solid">
        <fgColor theme="0" tint="-0.14999847407452621"/>
        <bgColor rgb="FF3A3838"/>
      </patternFill>
    </fill>
    <fill>
      <patternFill patternType="solid">
        <fgColor theme="0" tint="-0.14999847407452621"/>
        <bgColor indexed="64"/>
      </patternFill>
    </fill>
    <fill>
      <patternFill patternType="solid">
        <fgColor rgb="FFFFC000"/>
        <bgColor rgb="FFFFC000"/>
      </patternFill>
    </fill>
    <fill>
      <patternFill patternType="solid">
        <fgColor rgb="FFAEABAB"/>
        <bgColor rgb="FFAEABAB"/>
      </patternFill>
    </fill>
    <fill>
      <patternFill patternType="solid">
        <fgColor rgb="FF92D050"/>
        <bgColor indexed="64"/>
      </patternFill>
    </fill>
    <fill>
      <patternFill patternType="solid">
        <fgColor rgb="FF3A3838"/>
        <bgColor indexed="64"/>
      </patternFill>
    </fill>
    <fill>
      <patternFill patternType="solid">
        <fgColor rgb="FFFFC000"/>
        <bgColor indexed="64"/>
      </patternFill>
    </fill>
    <fill>
      <patternFill patternType="solid">
        <fgColor rgb="FFAEAAAA"/>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0" tint="-0.249977111117893"/>
        <bgColor rgb="FFAEABAB"/>
      </patternFill>
    </fill>
    <fill>
      <patternFill patternType="solid">
        <fgColor theme="0"/>
        <bgColor rgb="FFFFFFFF"/>
      </patternFill>
    </fill>
    <fill>
      <patternFill patternType="solid">
        <fgColor rgb="FF2F5496"/>
        <bgColor rgb="FF2F5496"/>
      </patternFill>
    </fill>
    <fill>
      <patternFill patternType="solid">
        <fgColor theme="4" tint="-0.249977111117893"/>
        <bgColor rgb="FF666699"/>
      </patternFill>
    </fill>
    <fill>
      <patternFill patternType="solid">
        <fgColor rgb="FFFFFFFF"/>
        <bgColor rgb="FFFFF5CE"/>
      </patternFill>
    </fill>
    <fill>
      <patternFill patternType="solid">
        <fgColor rgb="FF2F5597"/>
        <bgColor rgb="FF666699"/>
      </patternFill>
    </fill>
    <fill>
      <patternFill patternType="solid">
        <fgColor rgb="FFAFABAB"/>
        <bgColor rgb="FFAEABAB"/>
      </patternFill>
    </fill>
    <fill>
      <patternFill patternType="solid">
        <fgColor theme="0"/>
        <bgColor rgb="FFAEABAB"/>
      </patternFill>
    </fill>
    <fill>
      <patternFill patternType="solid">
        <fgColor theme="0"/>
        <bgColor rgb="FFFFFF00"/>
      </patternFill>
    </fill>
    <fill>
      <patternFill patternType="solid">
        <fgColor theme="0"/>
        <bgColor rgb="FFFFF5CE"/>
      </patternFill>
    </fill>
    <fill>
      <patternFill patternType="solid">
        <fgColor theme="0" tint="-4.9989318521683403E-2"/>
        <bgColor indexed="64"/>
      </patternFill>
    </fill>
    <fill>
      <patternFill patternType="solid">
        <fgColor theme="0" tint="-0.34998626667073579"/>
        <bgColor rgb="FF1F3864"/>
      </patternFill>
    </fill>
    <fill>
      <patternFill patternType="solid">
        <fgColor theme="0"/>
        <bgColor rgb="FF1F3864"/>
      </patternFill>
    </fill>
    <fill>
      <patternFill patternType="solid">
        <fgColor theme="2" tint="-9.9978637043366805E-2"/>
        <bgColor indexed="64"/>
      </patternFill>
    </fill>
    <fill>
      <patternFill patternType="solid">
        <fgColor theme="0"/>
        <bgColor rgb="FFFFFFCC"/>
      </patternFill>
    </fill>
    <fill>
      <patternFill patternType="solid">
        <fgColor theme="0"/>
        <bgColor theme="8" tint="0.79998168889431442"/>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diagonal/>
    </border>
    <border>
      <left/>
      <right/>
      <top style="thin">
        <color indexed="64"/>
      </top>
      <bottom style="medium">
        <color indexed="64"/>
      </bottom>
      <diagonal/>
    </border>
    <border>
      <left style="thin">
        <color rgb="FF000000"/>
      </left>
      <right/>
      <top style="thin">
        <color indexed="64"/>
      </top>
      <bottom/>
      <diagonal/>
    </border>
    <border>
      <left style="thin">
        <color indexed="64"/>
      </left>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77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7" fillId="0" borderId="1" xfId="0" applyFont="1" applyBorder="1" applyAlignment="1" applyProtection="1">
      <alignment horizontal="center" vertical="center"/>
      <protection locked="0"/>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6" fillId="0" borderId="11" xfId="0" applyFont="1" applyBorder="1" applyAlignment="1">
      <alignment horizontal="left" vertical="center" wrapText="1"/>
    </xf>
    <xf numFmtId="0" fontId="28" fillId="0" borderId="8" xfId="0" applyFont="1" applyBorder="1" applyAlignment="1">
      <alignment horizontal="center" vertical="center" wrapText="1"/>
    </xf>
    <xf numFmtId="0" fontId="0" fillId="11" borderId="8" xfId="0" applyFill="1" applyBorder="1" applyAlignment="1">
      <alignment horizontal="center" vertical="center" wrapText="1"/>
    </xf>
    <xf numFmtId="0" fontId="28" fillId="11" borderId="8" xfId="0" applyFont="1" applyFill="1" applyBorder="1" applyAlignment="1">
      <alignment vertical="center" wrapText="1"/>
    </xf>
    <xf numFmtId="0" fontId="0" fillId="11" borderId="8" xfId="0" applyFill="1" applyBorder="1" applyAlignment="1">
      <alignment horizontal="left" vertical="center" wrapText="1"/>
    </xf>
    <xf numFmtId="0" fontId="28" fillId="0" borderId="8" xfId="0" applyFont="1" applyBorder="1" applyAlignment="1">
      <alignment horizontal="left" vertical="center" wrapText="1"/>
    </xf>
    <xf numFmtId="0" fontId="0" fillId="12" borderId="8" xfId="0" applyFill="1" applyBorder="1" applyAlignment="1">
      <alignment horizontal="center" vertical="center" wrapText="1"/>
    </xf>
    <xf numFmtId="0" fontId="28" fillId="12" borderId="8" xfId="0" applyFont="1" applyFill="1" applyBorder="1" applyAlignment="1">
      <alignment vertical="center" wrapText="1"/>
    </xf>
    <xf numFmtId="0" fontId="0" fillId="12" borderId="8" xfId="0" applyFill="1" applyBorder="1" applyAlignment="1">
      <alignment horizontal="left" vertical="center" wrapText="1"/>
    </xf>
    <xf numFmtId="0" fontId="0" fillId="0" borderId="8" xfId="0" applyBorder="1" applyAlignment="1">
      <alignment horizontal="left" vertical="center" wrapText="1"/>
    </xf>
    <xf numFmtId="0" fontId="0" fillId="13" borderId="8" xfId="0" applyFill="1" applyBorder="1" applyAlignment="1">
      <alignment horizontal="center" vertical="center" wrapText="1"/>
    </xf>
    <xf numFmtId="0" fontId="28" fillId="13" borderId="8" xfId="0" applyFont="1" applyFill="1" applyBorder="1" applyAlignment="1">
      <alignment vertical="center" wrapText="1"/>
    </xf>
    <xf numFmtId="0" fontId="0" fillId="13" borderId="8" xfId="0" applyFill="1" applyBorder="1" applyAlignment="1">
      <alignment horizontal="left" vertical="center" wrapText="1"/>
    </xf>
    <xf numFmtId="0" fontId="0" fillId="14" borderId="8" xfId="0" applyFill="1" applyBorder="1" applyAlignment="1">
      <alignment horizontal="center" vertical="center" wrapText="1"/>
    </xf>
    <xf numFmtId="0" fontId="28" fillId="14" borderId="8" xfId="0" applyFont="1" applyFill="1" applyBorder="1" applyAlignment="1">
      <alignment vertical="center" wrapText="1"/>
    </xf>
    <xf numFmtId="0" fontId="0" fillId="14" borderId="8" xfId="0" applyFill="1" applyBorder="1" applyAlignment="1">
      <alignment horizontal="left" vertical="center" wrapText="1"/>
    </xf>
    <xf numFmtId="0" fontId="0" fillId="15" borderId="8" xfId="0" applyFill="1" applyBorder="1" applyAlignment="1">
      <alignment horizontal="center" vertical="center" wrapText="1"/>
    </xf>
    <xf numFmtId="0" fontId="12" fillId="15" borderId="10" xfId="0" applyFont="1" applyFill="1" applyBorder="1" applyAlignment="1">
      <alignment horizontal="left" vertical="center" wrapText="1"/>
    </xf>
    <xf numFmtId="0" fontId="12" fillId="15" borderId="8" xfId="0" applyFont="1" applyFill="1" applyBorder="1" applyAlignment="1">
      <alignment vertical="center" wrapText="1"/>
    </xf>
    <xf numFmtId="0" fontId="0" fillId="15" borderId="8" xfId="0" applyFill="1" applyBorder="1" applyAlignment="1">
      <alignment horizontal="left" vertical="center" wrapText="1"/>
    </xf>
    <xf numFmtId="0" fontId="0" fillId="16" borderId="8" xfId="0" applyFill="1" applyBorder="1" applyAlignment="1">
      <alignment horizontal="center" vertical="center" wrapText="1"/>
    </xf>
    <xf numFmtId="0" fontId="12" fillId="16" borderId="20" xfId="0" applyFont="1" applyFill="1" applyBorder="1" applyAlignment="1">
      <alignment horizontal="left" vertical="center" wrapText="1"/>
    </xf>
    <xf numFmtId="0" fontId="12" fillId="16" borderId="8" xfId="0" applyFont="1" applyFill="1" applyBorder="1" applyAlignment="1">
      <alignment horizontal="left" vertical="center" wrapText="1"/>
    </xf>
    <xf numFmtId="0" fontId="0" fillId="16" borderId="8" xfId="0" applyFill="1" applyBorder="1" applyAlignment="1">
      <alignment horizontal="left" vertical="center" wrapText="1"/>
    </xf>
    <xf numFmtId="0" fontId="28" fillId="17" borderId="8" xfId="0" applyFont="1" applyFill="1" applyBorder="1" applyAlignment="1">
      <alignment horizontal="left" vertical="center" wrapText="1"/>
    </xf>
    <xf numFmtId="0" fontId="0" fillId="18" borderId="8" xfId="0" applyFill="1" applyBorder="1" applyAlignment="1">
      <alignment horizontal="center" vertical="center" wrapText="1"/>
    </xf>
    <xf numFmtId="0" fontId="12" fillId="18" borderId="10" xfId="0" applyFont="1" applyFill="1" applyBorder="1" applyAlignment="1">
      <alignment horizontal="left" vertical="center" wrapText="1"/>
    </xf>
    <xf numFmtId="0" fontId="12" fillId="18" borderId="8" xfId="0" applyFont="1" applyFill="1" applyBorder="1" applyAlignment="1">
      <alignment vertical="center" wrapText="1"/>
    </xf>
    <xf numFmtId="0" fontId="0" fillId="18" borderId="8" xfId="0" applyFill="1" applyBorder="1" applyAlignment="1">
      <alignment horizontal="left" vertical="center" wrapText="1"/>
    </xf>
    <xf numFmtId="0" fontId="29" fillId="19" borderId="8" xfId="0" applyFont="1" applyFill="1" applyBorder="1" applyAlignment="1">
      <alignment horizontal="center" vertical="center" wrapText="1"/>
    </xf>
    <xf numFmtId="0" fontId="30" fillId="19" borderId="20" xfId="0" applyFont="1" applyFill="1" applyBorder="1" applyAlignment="1">
      <alignment horizontal="left" vertical="center" wrapText="1"/>
    </xf>
    <xf numFmtId="0" fontId="30" fillId="19" borderId="8" xfId="0" applyFont="1" applyFill="1" applyBorder="1" applyAlignment="1">
      <alignment horizontal="left" vertical="center" wrapText="1"/>
    </xf>
    <xf numFmtId="0" fontId="29" fillId="19" borderId="8" xfId="0" applyFont="1" applyFill="1" applyBorder="1" applyAlignment="1">
      <alignment horizontal="left" vertical="center" wrapText="1"/>
    </xf>
    <xf numFmtId="0" fontId="29" fillId="20" borderId="8" xfId="0" applyFont="1" applyFill="1" applyBorder="1" applyAlignment="1">
      <alignment horizontal="center" vertical="center" wrapText="1"/>
    </xf>
    <xf numFmtId="0" fontId="30" fillId="20" borderId="10" xfId="0" applyFont="1" applyFill="1" applyBorder="1" applyAlignment="1">
      <alignment horizontal="left" vertical="center" wrapText="1"/>
    </xf>
    <xf numFmtId="0" fontId="30" fillId="20" borderId="8" xfId="0" applyFont="1" applyFill="1" applyBorder="1" applyAlignment="1">
      <alignment horizontal="left" vertical="center" wrapText="1"/>
    </xf>
    <xf numFmtId="0" fontId="29" fillId="20" borderId="8" xfId="0" applyFont="1" applyFill="1" applyBorder="1" applyAlignment="1">
      <alignment horizontal="left" vertical="center" wrapText="1"/>
    </xf>
    <xf numFmtId="0" fontId="34" fillId="0" borderId="19" xfId="0" applyFont="1" applyBorder="1" applyAlignment="1">
      <alignment horizontal="left" vertical="center" wrapText="1"/>
    </xf>
    <xf numFmtId="0" fontId="34" fillId="0" borderId="19" xfId="0" applyFont="1" applyBorder="1" applyAlignment="1">
      <alignment horizontal="center" vertical="center" wrapText="1"/>
    </xf>
    <xf numFmtId="0" fontId="34" fillId="0" borderId="19" xfId="0" applyFont="1" applyBorder="1" applyAlignment="1">
      <alignment horizontal="left" vertical="center"/>
    </xf>
    <xf numFmtId="0" fontId="34" fillId="0" borderId="19" xfId="0" applyFont="1" applyBorder="1" applyAlignment="1">
      <alignment vertical="center" wrapText="1"/>
    </xf>
    <xf numFmtId="0" fontId="34" fillId="0" borderId="19" xfId="0" applyFont="1" applyBorder="1" applyAlignment="1">
      <alignment horizontal="center" vertical="center"/>
    </xf>
    <xf numFmtId="0" fontId="38" fillId="0" borderId="19" xfId="0" applyFont="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40" xfId="0" applyFont="1" applyBorder="1" applyAlignment="1">
      <alignment horizontal="center" vertical="center"/>
    </xf>
    <xf numFmtId="0" fontId="34" fillId="0" borderId="40" xfId="0" applyFont="1" applyBorder="1" applyAlignment="1">
      <alignment horizontal="center" vertical="center" wrapText="1"/>
    </xf>
    <xf numFmtId="0" fontId="34" fillId="0" borderId="19" xfId="0" applyFont="1" applyBorder="1" applyAlignment="1">
      <alignment vertical="center"/>
    </xf>
    <xf numFmtId="0" fontId="34" fillId="0" borderId="41" xfId="0" applyFont="1" applyBorder="1" applyAlignment="1">
      <alignment horizontal="left" vertical="center"/>
    </xf>
    <xf numFmtId="0" fontId="34" fillId="0" borderId="41" xfId="0" applyFont="1" applyBorder="1" applyAlignment="1">
      <alignment vertical="center"/>
    </xf>
    <xf numFmtId="0" fontId="34" fillId="0" borderId="41" xfId="0" applyFont="1" applyBorder="1" applyAlignment="1">
      <alignment horizontal="center" vertical="center"/>
    </xf>
    <xf numFmtId="0" fontId="40" fillId="25" borderId="8" xfId="0" applyFont="1" applyFill="1" applyBorder="1" applyAlignment="1" applyProtection="1">
      <alignment horizontal="left"/>
      <protection locked="0"/>
    </xf>
    <xf numFmtId="0" fontId="2" fillId="25" borderId="8" xfId="0" applyFont="1" applyFill="1" applyBorder="1" applyAlignment="1">
      <alignment vertical="center" wrapText="1"/>
    </xf>
    <xf numFmtId="0" fontId="40" fillId="25" borderId="8" xfId="0" applyFont="1" applyFill="1" applyBorder="1" applyAlignment="1" applyProtection="1">
      <alignment horizontal="center" vertical="center"/>
      <protection locked="0"/>
    </xf>
    <xf numFmtId="0" fontId="41" fillId="25" borderId="8" xfId="0" applyFont="1" applyFill="1" applyBorder="1" applyAlignment="1">
      <alignment horizontal="center" vertical="center" wrapText="1"/>
    </xf>
    <xf numFmtId="0" fontId="40" fillId="25" borderId="8" xfId="0" applyFont="1" applyFill="1" applyBorder="1" applyAlignment="1">
      <alignment horizontal="center" vertical="center"/>
    </xf>
    <xf numFmtId="0" fontId="46" fillId="0" borderId="8" xfId="0" applyFont="1" applyBorder="1" applyAlignment="1">
      <alignment horizontal="center" vertical="center" wrapText="1"/>
    </xf>
    <xf numFmtId="0" fontId="40" fillId="0" borderId="8" xfId="0" applyFont="1" applyBorder="1" applyAlignment="1">
      <alignment horizontal="center" vertical="center"/>
    </xf>
    <xf numFmtId="0" fontId="40" fillId="0" borderId="8" xfId="0" applyFont="1" applyBorder="1" applyAlignment="1">
      <alignment vertical="center" wrapText="1"/>
    </xf>
    <xf numFmtId="0" fontId="46" fillId="0" borderId="8" xfId="0" applyFont="1" applyBorder="1" applyAlignment="1">
      <alignment horizontal="center" vertical="center"/>
    </xf>
    <xf numFmtId="0" fontId="46" fillId="0" borderId="8" xfId="0" applyFont="1" applyBorder="1" applyAlignment="1">
      <alignment vertical="center" wrapText="1"/>
    </xf>
    <xf numFmtId="0" fontId="47" fillId="0" borderId="8" xfId="0" applyFont="1" applyBorder="1" applyAlignment="1">
      <alignment vertical="center" wrapText="1"/>
    </xf>
    <xf numFmtId="0" fontId="47" fillId="0" borderId="8" xfId="0" applyFont="1" applyBorder="1" applyAlignment="1">
      <alignment horizontal="left" vertical="center" wrapText="1"/>
    </xf>
    <xf numFmtId="0" fontId="47" fillId="0" borderId="8" xfId="0" applyFont="1" applyBorder="1" applyAlignment="1">
      <alignment horizontal="center" vertical="center"/>
    </xf>
    <xf numFmtId="0" fontId="2" fillId="0" borderId="8" xfId="0" applyFont="1" applyBorder="1" applyAlignment="1">
      <alignment wrapText="1"/>
    </xf>
    <xf numFmtId="0" fontId="47" fillId="0" borderId="8" xfId="0" applyFont="1" applyBorder="1" applyAlignment="1">
      <alignment horizontal="center" vertical="center" wrapText="1"/>
    </xf>
    <xf numFmtId="0" fontId="46" fillId="0" borderId="8" xfId="0" applyFont="1" applyBorder="1" applyAlignment="1">
      <alignment horizontal="left" vertical="center" wrapText="1"/>
    </xf>
    <xf numFmtId="0" fontId="46" fillId="2" borderId="8" xfId="0" applyFont="1" applyFill="1" applyBorder="1" applyAlignment="1">
      <alignment vertical="center" wrapText="1"/>
    </xf>
    <xf numFmtId="0" fontId="46" fillId="0" borderId="8" xfId="0" applyFont="1" applyBorder="1" applyAlignment="1">
      <alignment vertical="center"/>
    </xf>
    <xf numFmtId="0" fontId="16" fillId="2" borderId="8" xfId="0" applyFont="1" applyFill="1" applyBorder="1" applyAlignment="1">
      <alignment horizontal="left" vertical="top" wrapText="1"/>
    </xf>
    <xf numFmtId="0" fontId="47" fillId="0" borderId="8" xfId="0" applyFont="1" applyBorder="1" applyAlignment="1" applyProtection="1">
      <alignment horizontal="center" vertical="center"/>
      <protection locked="0"/>
    </xf>
    <xf numFmtId="0" fontId="47" fillId="2" borderId="8" xfId="0" applyFont="1" applyFill="1" applyBorder="1" applyAlignment="1" applyProtection="1">
      <alignment horizontal="center" vertical="center"/>
      <protection locked="0"/>
    </xf>
    <xf numFmtId="0" fontId="47" fillId="2" borderId="8" xfId="0" applyFont="1" applyFill="1" applyBorder="1" applyAlignment="1">
      <alignment vertical="center" wrapText="1"/>
    </xf>
    <xf numFmtId="0" fontId="47" fillId="2" borderId="9" xfId="0" applyFont="1" applyFill="1" applyBorder="1" applyAlignment="1" applyProtection="1">
      <alignment horizontal="center" vertical="center"/>
      <protection locked="0"/>
    </xf>
    <xf numFmtId="0" fontId="47" fillId="2" borderId="9" xfId="0" applyFont="1" applyFill="1" applyBorder="1" applyAlignment="1">
      <alignment horizontal="center" vertical="center"/>
    </xf>
    <xf numFmtId="0" fontId="40" fillId="2" borderId="8" xfId="0" applyFont="1" applyFill="1" applyBorder="1" applyAlignment="1">
      <alignment horizontal="center" vertical="center" wrapText="1"/>
    </xf>
    <xf numFmtId="0" fontId="40" fillId="2" borderId="8" xfId="0" applyFont="1" applyFill="1" applyBorder="1" applyAlignment="1">
      <alignment horizontal="left" vertical="center" wrapText="1"/>
    </xf>
    <xf numFmtId="0" fontId="47" fillId="0" borderId="9" xfId="0" applyFont="1" applyBorder="1" applyAlignment="1">
      <alignment horizontal="center" vertical="center" wrapText="1"/>
    </xf>
    <xf numFmtId="0" fontId="47" fillId="0" borderId="8" xfId="0" applyFont="1" applyBorder="1" applyAlignment="1" applyProtection="1">
      <alignment horizontal="left" vertical="center"/>
      <protection locked="0"/>
    </xf>
    <xf numFmtId="0" fontId="47" fillId="2" borderId="8" xfId="0" applyFont="1" applyFill="1" applyBorder="1" applyAlignment="1">
      <alignment horizontal="left" vertical="center" wrapText="1"/>
    </xf>
    <xf numFmtId="0" fontId="47" fillId="3" borderId="8"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top" wrapText="1"/>
    </xf>
    <xf numFmtId="0" fontId="2" fillId="0" borderId="8" xfId="0" applyFont="1" applyBorder="1" applyAlignment="1">
      <alignment horizontal="left" vertical="top"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top"/>
      <protection locked="0"/>
    </xf>
    <xf numFmtId="0" fontId="4" fillId="0" borderId="8" xfId="0" applyFont="1" applyBorder="1" applyAlignment="1">
      <alignment vertical="top" wrapText="1"/>
    </xf>
    <xf numFmtId="0" fontId="4" fillId="0" borderId="8" xfId="0" applyFont="1" applyBorder="1" applyAlignment="1">
      <alignment wrapText="1"/>
    </xf>
    <xf numFmtId="0" fontId="2" fillId="0" borderId="8" xfId="0" applyFont="1" applyBorder="1" applyAlignment="1">
      <alignment horizontal="center" vertical="center" wrapText="1"/>
    </xf>
    <xf numFmtId="0" fontId="4" fillId="0" borderId="19" xfId="0" applyFont="1" applyBorder="1" applyAlignment="1">
      <alignment horizontal="left" vertical="top" wrapText="1"/>
    </xf>
    <xf numFmtId="0" fontId="4" fillId="0" borderId="41" xfId="0" applyFont="1" applyBorder="1" applyAlignment="1">
      <alignment horizontal="left" vertical="top"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8" xfId="0" applyFont="1" applyBorder="1" applyAlignment="1">
      <alignment vertical="top"/>
    </xf>
    <xf numFmtId="0" fontId="4" fillId="0" borderId="8" xfId="0" applyFont="1" applyBorder="1" applyAlignment="1">
      <alignment vertical="center" wrapText="1"/>
    </xf>
    <xf numFmtId="0" fontId="2" fillId="0" borderId="2" xfId="0" applyFont="1" applyBorder="1" applyAlignment="1">
      <alignment horizontal="left" vertical="top" wrapText="1"/>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2" fillId="0" borderId="2" xfId="0" applyFont="1" applyBorder="1" applyAlignment="1">
      <alignment horizontal="center" vertical="top" wrapText="1"/>
    </xf>
    <xf numFmtId="0" fontId="2" fillId="0" borderId="8" xfId="0" applyFont="1" applyBorder="1" applyAlignment="1">
      <alignment horizontal="center" vertical="top"/>
    </xf>
    <xf numFmtId="0" fontId="4" fillId="0" borderId="2" xfId="0" applyFont="1" applyBorder="1" applyAlignment="1">
      <alignment horizontal="center"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top"/>
    </xf>
    <xf numFmtId="0" fontId="4" fillId="0" borderId="3" xfId="0" applyFont="1" applyBorder="1" applyAlignment="1">
      <alignment horizontal="left" vertical="top"/>
    </xf>
    <xf numFmtId="0" fontId="4" fillId="0" borderId="8" xfId="0" applyFont="1" applyBorder="1" applyAlignment="1">
      <alignment vertical="top"/>
    </xf>
    <xf numFmtId="0" fontId="2" fillId="0" borderId="3" xfId="0" applyFont="1" applyBorder="1" applyAlignment="1">
      <alignment horizontal="left"/>
    </xf>
    <xf numFmtId="0" fontId="2" fillId="0" borderId="3" xfId="0" applyFont="1" applyBorder="1"/>
    <xf numFmtId="0" fontId="2" fillId="0" borderId="8" xfId="0" applyFont="1" applyBorder="1" applyAlignment="1">
      <alignment horizontal="left"/>
    </xf>
    <xf numFmtId="0" fontId="2" fillId="0" borderId="8" xfId="0" applyFont="1" applyBorder="1"/>
    <xf numFmtId="0" fontId="4" fillId="0" borderId="8" xfId="0" applyFont="1" applyBorder="1"/>
    <xf numFmtId="0" fontId="0" fillId="0" borderId="8" xfId="0" applyBorder="1" applyAlignment="1">
      <alignment horizontal="left"/>
    </xf>
    <xf numFmtId="0" fontId="4" fillId="25" borderId="0" xfId="0" applyFont="1" applyFill="1" applyAlignment="1">
      <alignment horizontal="left" vertical="top" wrapText="1"/>
    </xf>
    <xf numFmtId="0" fontId="4" fillId="25" borderId="3" xfId="0" applyFont="1" applyFill="1" applyBorder="1" applyAlignment="1">
      <alignment horizontal="center" vertical="top" wrapText="1"/>
    </xf>
    <xf numFmtId="0" fontId="4" fillId="25" borderId="19" xfId="0" applyFont="1" applyFill="1" applyBorder="1" applyAlignment="1">
      <alignment horizontal="left" vertical="top" wrapText="1"/>
    </xf>
    <xf numFmtId="0" fontId="4" fillId="25" borderId="3" xfId="0" applyFont="1" applyFill="1" applyBorder="1" applyAlignment="1">
      <alignment horizontal="center" vertical="center" wrapText="1"/>
    </xf>
    <xf numFmtId="0" fontId="4" fillId="25" borderId="8" xfId="0" applyFont="1" applyFill="1" applyBorder="1" applyAlignment="1">
      <alignment horizontal="center" vertical="center" wrapText="1"/>
    </xf>
    <xf numFmtId="0" fontId="4" fillId="25" borderId="8" xfId="0" applyFont="1" applyFill="1" applyBorder="1" applyAlignment="1">
      <alignment horizontal="center" vertical="center"/>
    </xf>
    <xf numFmtId="0" fontId="4" fillId="25" borderId="8" xfId="0" applyFont="1" applyFill="1" applyBorder="1" applyAlignment="1">
      <alignment horizontal="left" vertical="top" wrapText="1"/>
    </xf>
    <xf numFmtId="0" fontId="4" fillId="25" borderId="8" xfId="0" applyFont="1" applyFill="1" applyBorder="1" applyAlignment="1">
      <alignment vertical="top" wrapText="1"/>
    </xf>
    <xf numFmtId="0" fontId="4" fillId="25" borderId="8" xfId="0" applyFont="1" applyFill="1" applyBorder="1" applyAlignment="1" applyProtection="1">
      <alignment horizontal="center" vertical="center"/>
      <protection locked="0"/>
    </xf>
    <xf numFmtId="0" fontId="4" fillId="25" borderId="8" xfId="0" applyFont="1" applyFill="1" applyBorder="1" applyAlignment="1">
      <alignment vertical="top"/>
    </xf>
    <xf numFmtId="0" fontId="4" fillId="25" borderId="8" xfId="0" applyFont="1" applyFill="1" applyBorder="1" applyAlignment="1">
      <alignment horizontal="center" vertical="top" wrapText="1"/>
    </xf>
    <xf numFmtId="0" fontId="4" fillId="25" borderId="16" xfId="0" applyFont="1" applyFill="1" applyBorder="1" applyAlignment="1">
      <alignment horizontal="left" vertical="top"/>
    </xf>
    <xf numFmtId="0" fontId="4" fillId="25" borderId="3" xfId="0" applyFont="1" applyFill="1" applyBorder="1" applyAlignment="1">
      <alignment horizontal="center" vertical="center"/>
    </xf>
    <xf numFmtId="0" fontId="2" fillId="25" borderId="8" xfId="0" applyFont="1" applyFill="1" applyBorder="1" applyAlignment="1">
      <alignment horizontal="center" vertical="top"/>
    </xf>
    <xf numFmtId="0" fontId="4" fillId="25" borderId="8" xfId="0" applyFont="1" applyFill="1" applyBorder="1" applyAlignment="1">
      <alignment horizontal="left" vertical="center" wrapText="1"/>
    </xf>
    <xf numFmtId="0" fontId="4" fillId="25" borderId="3" xfId="0" applyFont="1" applyFill="1" applyBorder="1" applyAlignment="1">
      <alignment horizontal="left"/>
    </xf>
    <xf numFmtId="0" fontId="4" fillId="25" borderId="3" xfId="0" applyFont="1" applyFill="1" applyBorder="1"/>
    <xf numFmtId="0" fontId="4" fillId="25" borderId="8" xfId="0" applyFont="1" applyFill="1" applyBorder="1" applyAlignment="1">
      <alignment horizontal="center" vertical="top"/>
    </xf>
    <xf numFmtId="0" fontId="4" fillId="25" borderId="8" xfId="0" applyFont="1" applyFill="1" applyBorder="1" applyAlignment="1">
      <alignment horizontal="left"/>
    </xf>
    <xf numFmtId="0" fontId="4" fillId="25" borderId="8" xfId="0" applyFont="1" applyFill="1" applyBorder="1"/>
    <xf numFmtId="0" fontId="56" fillId="25" borderId="8" xfId="0" applyFont="1" applyFill="1" applyBorder="1" applyAlignment="1">
      <alignment horizontal="left"/>
    </xf>
    <xf numFmtId="0" fontId="4" fillId="0" borderId="0" xfId="0" applyFont="1"/>
    <xf numFmtId="0" fontId="4" fillId="0" borderId="8" xfId="0" applyFont="1" applyBorder="1" applyAlignment="1" applyProtection="1">
      <alignment horizontal="center"/>
      <protection locked="0"/>
    </xf>
    <xf numFmtId="0" fontId="4" fillId="2" borderId="8" xfId="0" applyFont="1" applyFill="1" applyBorder="1" applyAlignment="1" applyProtection="1">
      <alignment horizontal="center" vertical="center"/>
      <protection locked="0"/>
    </xf>
    <xf numFmtId="0" fontId="14" fillId="2" borderId="8" xfId="0" applyFont="1" applyFill="1" applyBorder="1" applyAlignment="1">
      <alignment horizontal="left" vertical="center" wrapText="1"/>
    </xf>
    <xf numFmtId="0" fontId="14" fillId="2" borderId="8" xfId="0" applyFont="1" applyFill="1" applyBorder="1" applyAlignment="1">
      <alignment vertical="center"/>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0" borderId="40" xfId="0" applyFont="1" applyBorder="1" applyAlignment="1">
      <alignment horizontal="center" vertical="center" wrapText="1"/>
    </xf>
    <xf numFmtId="0" fontId="2" fillId="0" borderId="39" xfId="0" applyFont="1" applyBorder="1" applyAlignment="1">
      <alignment horizontal="center" vertical="center" wrapText="1"/>
    </xf>
    <xf numFmtId="0" fontId="2" fillId="6" borderId="19" xfId="0" applyFont="1" applyFill="1" applyBorder="1" applyAlignment="1">
      <alignment horizontal="center" vertical="center"/>
    </xf>
    <xf numFmtId="0" fontId="2" fillId="6" borderId="19" xfId="0" applyFont="1" applyFill="1" applyBorder="1" applyAlignment="1">
      <alignment horizontal="left" vertical="center" wrapText="1"/>
    </xf>
    <xf numFmtId="0" fontId="2" fillId="6" borderId="41" xfId="0" applyFont="1" applyFill="1" applyBorder="1" applyAlignment="1">
      <alignment horizontal="center" vertical="center"/>
    </xf>
    <xf numFmtId="0" fontId="2" fillId="0" borderId="19" xfId="0" applyFont="1" applyBorder="1" applyAlignment="1">
      <alignment horizontal="left" vertical="center" wrapText="1"/>
    </xf>
    <xf numFmtId="0" fontId="1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12" fillId="6" borderId="19" xfId="0" applyFont="1" applyFill="1" applyBorder="1" applyAlignment="1">
      <alignment horizontal="left" vertical="center" wrapText="1"/>
    </xf>
    <xf numFmtId="0" fontId="12" fillId="6" borderId="25" xfId="0" applyFont="1" applyFill="1" applyBorder="1" applyAlignment="1">
      <alignment horizontal="center" vertical="center"/>
    </xf>
    <xf numFmtId="0" fontId="2" fillId="6" borderId="40" xfId="0" applyFont="1" applyFill="1" applyBorder="1" applyAlignment="1">
      <alignment horizontal="center" vertical="center"/>
    </xf>
    <xf numFmtId="0" fontId="12" fillId="6" borderId="19" xfId="0" applyFont="1" applyFill="1" applyBorder="1" applyAlignment="1">
      <alignment horizontal="center" wrapText="1"/>
    </xf>
    <xf numFmtId="0" fontId="12" fillId="6" borderId="25" xfId="0" applyFont="1" applyFill="1" applyBorder="1" applyAlignment="1">
      <alignment horizontal="left" vertical="center" wrapText="1"/>
    </xf>
    <xf numFmtId="0" fontId="12" fillId="6" borderId="25" xfId="0" applyFont="1" applyFill="1" applyBorder="1" applyAlignment="1">
      <alignment horizontal="center" vertical="center" wrapText="1"/>
    </xf>
    <xf numFmtId="0" fontId="12" fillId="6" borderId="40" xfId="0" applyFont="1" applyFill="1" applyBorder="1" applyAlignment="1">
      <alignment horizontal="center" wrapText="1"/>
    </xf>
    <xf numFmtId="0" fontId="12" fillId="6" borderId="55" xfId="0" applyFont="1" applyFill="1" applyBorder="1" applyAlignment="1">
      <alignment horizontal="left" vertical="center" wrapText="1"/>
    </xf>
    <xf numFmtId="0" fontId="12" fillId="6" borderId="55" xfId="0" applyFont="1" applyFill="1" applyBorder="1" applyAlignment="1">
      <alignment horizontal="center" vertical="center" wrapText="1"/>
    </xf>
    <xf numFmtId="0" fontId="12" fillId="6" borderId="55" xfId="0" applyFont="1" applyFill="1" applyBorder="1" applyAlignment="1">
      <alignment horizontal="center" vertical="center"/>
    </xf>
    <xf numFmtId="0" fontId="2" fillId="6" borderId="19" xfId="0" applyFont="1" applyFill="1" applyBorder="1" applyAlignment="1">
      <alignment horizontal="center" vertical="center" wrapText="1"/>
    </xf>
    <xf numFmtId="0" fontId="2" fillId="6" borderId="19" xfId="0" applyFont="1" applyFill="1" applyBorder="1" applyAlignment="1">
      <alignment horizontal="left" vertical="center"/>
    </xf>
    <xf numFmtId="0" fontId="12" fillId="6" borderId="19" xfId="0" applyFont="1" applyFill="1" applyBorder="1" applyAlignment="1">
      <alignment horizontal="center" vertical="center" wrapText="1"/>
    </xf>
    <xf numFmtId="0" fontId="12" fillId="0" borderId="19" xfId="0" applyFont="1" applyBorder="1" applyAlignment="1">
      <alignment horizontal="left" vertical="center" wrapText="1"/>
    </xf>
    <xf numFmtId="0" fontId="2" fillId="0" borderId="19" xfId="0" applyFont="1" applyBorder="1" applyAlignment="1">
      <alignment horizontal="center" vertical="center" wrapText="1"/>
    </xf>
    <xf numFmtId="0" fontId="2" fillId="6" borderId="40" xfId="0" applyFont="1" applyFill="1" applyBorder="1" applyAlignment="1">
      <alignment horizontal="left" vertical="center"/>
    </xf>
    <xf numFmtId="0" fontId="2" fillId="0" borderId="19" xfId="0" applyFont="1" applyBorder="1" applyAlignment="1">
      <alignment horizontal="left" vertical="center"/>
    </xf>
    <xf numFmtId="0" fontId="2" fillId="6" borderId="41" xfId="0" applyFont="1" applyFill="1" applyBorder="1" applyAlignment="1">
      <alignment horizontal="left" vertical="center"/>
    </xf>
    <xf numFmtId="0" fontId="2" fillId="6" borderId="58" xfId="0" applyFont="1" applyFill="1" applyBorder="1" applyAlignment="1">
      <alignment horizontal="center" vertical="center"/>
    </xf>
    <xf numFmtId="0" fontId="2" fillId="6" borderId="20" xfId="0" applyFont="1" applyFill="1" applyBorder="1" applyAlignment="1">
      <alignment horizontal="left" vertical="center"/>
    </xf>
    <xf numFmtId="0" fontId="2" fillId="6" borderId="20" xfId="0" applyFont="1" applyFill="1" applyBorder="1" applyAlignment="1">
      <alignment horizontal="center" vertical="center"/>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72" fillId="0" borderId="8" xfId="0" applyFont="1" applyBorder="1" applyAlignment="1">
      <alignment vertical="center"/>
    </xf>
    <xf numFmtId="0" fontId="72" fillId="0" borderId="8" xfId="0" applyFont="1" applyBorder="1" applyAlignment="1">
      <alignment horizontal="center" vertical="center"/>
    </xf>
    <xf numFmtId="0" fontId="72" fillId="2" borderId="8" xfId="0" applyFont="1" applyFill="1" applyBorder="1" applyAlignment="1">
      <alignment horizontal="center" vertical="center"/>
    </xf>
    <xf numFmtId="0" fontId="72" fillId="38" borderId="8" xfId="0" applyFont="1" applyFill="1" applyBorder="1" applyAlignment="1">
      <alignment horizontal="center" vertical="center"/>
    </xf>
    <xf numFmtId="0" fontId="72" fillId="2" borderId="8" xfId="0" applyFont="1" applyFill="1" applyBorder="1" applyAlignment="1">
      <alignment vertical="center"/>
    </xf>
    <xf numFmtId="0" fontId="72" fillId="0" borderId="8" xfId="0" applyFont="1" applyBorder="1" applyAlignment="1">
      <alignment horizontal="center" vertical="center" wrapText="1"/>
    </xf>
    <xf numFmtId="0" fontId="72" fillId="0" borderId="8" xfId="0" applyFont="1" applyBorder="1" applyAlignment="1">
      <alignment vertical="center" wrapText="1"/>
    </xf>
    <xf numFmtId="0" fontId="4" fillId="0" borderId="8" xfId="0" applyFont="1" applyBorder="1" applyAlignment="1">
      <alignment horizontal="left" vertical="center" wrapText="1"/>
    </xf>
    <xf numFmtId="0" fontId="73" fillId="0" borderId="8" xfId="0" applyFont="1" applyBorder="1" applyAlignment="1">
      <alignment horizontal="center" vertical="center" wrapText="1"/>
    </xf>
    <xf numFmtId="0" fontId="74" fillId="0" borderId="8" xfId="0" applyFont="1" applyBorder="1" applyAlignment="1" applyProtection="1">
      <alignment horizontal="center" vertical="center"/>
      <protection locked="0"/>
    </xf>
    <xf numFmtId="0" fontId="12" fillId="2" borderId="8" xfId="0" applyFont="1" applyFill="1" applyBorder="1" applyAlignment="1">
      <alignment horizontal="center" vertical="center" wrapText="1"/>
    </xf>
    <xf numFmtId="0" fontId="12" fillId="0" borderId="8" xfId="0" applyFont="1" applyBorder="1" applyAlignment="1">
      <alignment horizontal="left" vertical="center"/>
    </xf>
    <xf numFmtId="0" fontId="12" fillId="0" borderId="8" xfId="0" applyFont="1" applyBorder="1" applyAlignment="1" applyProtection="1">
      <alignment horizontal="center" vertical="center"/>
      <protection locked="0"/>
    </xf>
    <xf numFmtId="0" fontId="12" fillId="0" borderId="8" xfId="0" applyFont="1" applyBorder="1" applyAlignment="1">
      <alignment horizontal="center" vertical="center"/>
    </xf>
    <xf numFmtId="0" fontId="74" fillId="2" borderId="8" xfId="0" applyFont="1" applyFill="1" applyBorder="1" applyAlignment="1" applyProtection="1">
      <alignment horizontal="center" vertical="center"/>
      <protection locked="0"/>
    </xf>
    <xf numFmtId="0" fontId="12" fillId="0" borderId="4" xfId="0" applyFont="1" applyBorder="1" applyAlignment="1">
      <alignment vertical="center" wrapText="1"/>
    </xf>
    <xf numFmtId="0" fontId="12" fillId="2" borderId="8" xfId="0" applyFont="1" applyFill="1" applyBorder="1" applyAlignment="1">
      <alignment vertical="center"/>
    </xf>
    <xf numFmtId="0" fontId="12" fillId="38"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74" fillId="38" borderId="8" xfId="0" applyFont="1" applyFill="1" applyBorder="1" applyAlignment="1" applyProtection="1">
      <alignment horizontal="center" vertical="center"/>
      <protection locked="0"/>
    </xf>
    <xf numFmtId="0" fontId="12" fillId="38" borderId="8" xfId="0" applyFont="1" applyFill="1" applyBorder="1" applyAlignment="1">
      <alignment vertical="center"/>
    </xf>
    <xf numFmtId="0" fontId="12" fillId="38" borderId="8" xfId="0" applyFont="1" applyFill="1" applyBorder="1" applyAlignment="1">
      <alignment horizontal="center" vertical="center"/>
    </xf>
    <xf numFmtId="0" fontId="0" fillId="2" borderId="0" xfId="0" applyFill="1" applyAlignment="1">
      <alignment horizontal="center" vertical="center"/>
    </xf>
    <xf numFmtId="0" fontId="72" fillId="2" borderId="8" xfId="0" applyFont="1" applyFill="1" applyBorder="1" applyAlignment="1">
      <alignment vertical="center" wrapText="1"/>
    </xf>
    <xf numFmtId="0" fontId="72" fillId="38" borderId="8" xfId="0" applyFont="1" applyFill="1" applyBorder="1" applyAlignment="1">
      <alignment horizontal="center" vertical="center" wrapText="1"/>
    </xf>
    <xf numFmtId="0" fontId="74" fillId="2" borderId="8" xfId="0" applyFont="1" applyFill="1" applyBorder="1" applyAlignment="1">
      <alignment horizontal="left" vertical="center" wrapText="1"/>
    </xf>
    <xf numFmtId="0" fontId="72" fillId="39" borderId="8" xfId="0" applyFont="1" applyFill="1" applyBorder="1" applyAlignment="1">
      <alignment vertical="center"/>
    </xf>
    <xf numFmtId="0" fontId="4" fillId="2" borderId="8"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74" fillId="0" borderId="8" xfId="0" applyFont="1" applyBorder="1" applyAlignment="1" applyProtection="1">
      <alignment horizontal="left" vertical="center" wrapText="1"/>
      <protection locked="0"/>
    </xf>
    <xf numFmtId="0" fontId="74" fillId="0" borderId="8" xfId="0" applyFont="1" applyBorder="1" applyAlignment="1">
      <alignment horizontal="center" vertical="center" wrapText="1"/>
    </xf>
    <xf numFmtId="0" fontId="4" fillId="0" borderId="8" xfId="0" applyFont="1" applyBorder="1" applyAlignment="1" applyProtection="1">
      <alignment horizontal="left" vertical="center"/>
      <protection locked="0"/>
    </xf>
    <xf numFmtId="0" fontId="4" fillId="41" borderId="8" xfId="0" applyFont="1" applyFill="1" applyBorder="1" applyAlignment="1">
      <alignment vertical="center" wrapText="1"/>
    </xf>
    <xf numFmtId="0" fontId="65" fillId="42" borderId="4" xfId="0" applyFont="1" applyFill="1" applyBorder="1" applyAlignment="1">
      <alignment horizontal="center" vertical="center"/>
    </xf>
    <xf numFmtId="0" fontId="76" fillId="43" borderId="0" xfId="0" applyFont="1" applyFill="1" applyAlignment="1">
      <alignment horizontal="center" vertical="center"/>
    </xf>
    <xf numFmtId="0" fontId="1" fillId="43" borderId="0" xfId="0" applyFont="1" applyFill="1" applyAlignment="1">
      <alignment horizontal="center" vertical="center"/>
    </xf>
    <xf numFmtId="0" fontId="12" fillId="0" borderId="8" xfId="0" applyFont="1" applyBorder="1" applyAlignment="1">
      <alignment horizontal="justify" vertical="center"/>
    </xf>
    <xf numFmtId="0" fontId="2" fillId="2" borderId="8" xfId="0" applyFont="1" applyFill="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0" borderId="11" xfId="0" applyFont="1" applyBorder="1" applyAlignment="1">
      <alignment vertical="center" wrapText="1"/>
    </xf>
    <xf numFmtId="0" fontId="4" fillId="0" borderId="11" xfId="0" applyFont="1" applyBorder="1" applyAlignment="1">
      <alignment horizontal="center"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4" fillId="0" borderId="8" xfId="0" applyFont="1" applyBorder="1" applyAlignment="1">
      <alignment horizontal="center" vertical="top"/>
    </xf>
    <xf numFmtId="0" fontId="2" fillId="0" borderId="8" xfId="0" applyFont="1" applyBorder="1" applyAlignment="1">
      <alignment vertical="center" wrapText="1"/>
    </xf>
    <xf numFmtId="0" fontId="10" fillId="44" borderId="0" xfId="0" applyFont="1" applyFill="1" applyAlignment="1">
      <alignment horizontal="center" vertical="center" wrapText="1"/>
    </xf>
    <xf numFmtId="0" fontId="2" fillId="2" borderId="8"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8" xfId="0" applyFont="1" applyFill="1" applyBorder="1" applyAlignment="1">
      <alignment vertical="center" wrapText="1"/>
    </xf>
    <xf numFmtId="0" fontId="4" fillId="0" borderId="18" xfId="0" applyFont="1" applyBorder="1" applyAlignment="1" applyProtection="1">
      <alignment horizontal="left" vertical="center"/>
      <protection locked="0"/>
    </xf>
    <xf numFmtId="0" fontId="4" fillId="0" borderId="18" xfId="0" applyFont="1" applyBorder="1" applyAlignment="1">
      <alignment vertical="center" wrapText="1"/>
    </xf>
    <xf numFmtId="0" fontId="4" fillId="2" borderId="18"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8" xfId="0" applyFont="1" applyBorder="1" applyAlignment="1">
      <alignment horizontal="center" vertical="center"/>
    </xf>
    <xf numFmtId="0" fontId="12" fillId="2" borderId="8" xfId="0" applyFont="1" applyFill="1" applyBorder="1" applyAlignment="1">
      <alignment horizontal="justify" vertical="center"/>
    </xf>
    <xf numFmtId="0" fontId="0" fillId="0" borderId="8" xfId="0" applyBorder="1" applyAlignment="1">
      <alignment horizontal="left" vertical="center"/>
    </xf>
    <xf numFmtId="0" fontId="4" fillId="0" borderId="2" xfId="0" applyFont="1" applyBorder="1" applyAlignment="1">
      <alignment horizontal="center" vertical="center"/>
    </xf>
    <xf numFmtId="0" fontId="0" fillId="0" borderId="0" xfId="0" applyAlignment="1">
      <alignment vertical="center"/>
    </xf>
    <xf numFmtId="0" fontId="16" fillId="2" borderId="3" xfId="0" applyFont="1" applyFill="1" applyBorder="1" applyAlignment="1">
      <alignment horizontal="left" vertical="top" wrapText="1"/>
    </xf>
    <xf numFmtId="0" fontId="16" fillId="2" borderId="17" xfId="0" applyFont="1" applyFill="1" applyBorder="1" applyAlignment="1">
      <alignment horizontal="left" vertical="top" wrapText="1"/>
    </xf>
    <xf numFmtId="0" fontId="16" fillId="2" borderId="8" xfId="0" applyFont="1" applyFill="1" applyBorder="1" applyAlignment="1">
      <alignment horizontal="left" vertical="top"/>
    </xf>
    <xf numFmtId="0" fontId="16" fillId="0" borderId="10" xfId="0" applyFont="1" applyBorder="1" applyAlignment="1">
      <alignment horizontal="left" vertical="top" wrapText="1"/>
    </xf>
    <xf numFmtId="0" fontId="16" fillId="2" borderId="18" xfId="0" applyFont="1" applyFill="1" applyBorder="1" applyAlignment="1">
      <alignment horizontal="left" vertical="top" wrapText="1"/>
    </xf>
    <xf numFmtId="0" fontId="16" fillId="0" borderId="8" xfId="0" applyFont="1" applyBorder="1" applyAlignment="1">
      <alignment horizontal="left" vertical="top" wrapText="1"/>
    </xf>
    <xf numFmtId="0" fontId="16" fillId="0" borderId="8" xfId="0" applyFont="1" applyBorder="1" applyAlignment="1">
      <alignment horizontal="left" vertical="top"/>
    </xf>
    <xf numFmtId="0" fontId="16" fillId="0" borderId="3" xfId="0" applyFont="1" applyBorder="1" applyAlignment="1">
      <alignment horizontal="left" vertical="top" wrapText="1"/>
    </xf>
    <xf numFmtId="0" fontId="16" fillId="2" borderId="10" xfId="0" applyFont="1" applyFill="1" applyBorder="1" applyAlignment="1">
      <alignment horizontal="left" vertical="top" wrapText="1"/>
    </xf>
    <xf numFmtId="0" fontId="16" fillId="0" borderId="18" xfId="0" applyFont="1" applyBorder="1" applyAlignment="1">
      <alignment horizontal="left" vertical="top" wrapText="1"/>
    </xf>
    <xf numFmtId="0" fontId="16" fillId="2" borderId="9" xfId="0" applyFont="1" applyFill="1" applyBorder="1" applyAlignment="1">
      <alignment horizontal="left" vertical="top" wrapText="1"/>
    </xf>
    <xf numFmtId="0" fontId="16" fillId="0" borderId="17" xfId="0" applyFont="1" applyBorder="1" applyAlignment="1">
      <alignment horizontal="left" vertical="top" wrapText="1"/>
    </xf>
    <xf numFmtId="0" fontId="16" fillId="46" borderId="9" xfId="0" applyFont="1" applyFill="1" applyBorder="1" applyAlignment="1">
      <alignment horizontal="left" vertical="top" wrapText="1"/>
    </xf>
    <xf numFmtId="0" fontId="16" fillId="2" borderId="3" xfId="0" applyFont="1" applyFill="1" applyBorder="1" applyAlignment="1">
      <alignment horizontal="left" vertical="top"/>
    </xf>
    <xf numFmtId="0" fontId="16" fillId="0" borderId="3" xfId="0" applyFont="1" applyBorder="1" applyAlignment="1">
      <alignment horizontal="left" vertical="top"/>
    </xf>
    <xf numFmtId="0" fontId="16" fillId="2" borderId="10" xfId="0" applyFont="1" applyFill="1" applyBorder="1" applyAlignment="1">
      <alignment horizontal="left" vertical="top"/>
    </xf>
    <xf numFmtId="0" fontId="16" fillId="0" borderId="18" xfId="0" applyFont="1" applyBorder="1" applyAlignment="1">
      <alignment horizontal="left" vertical="top"/>
    </xf>
    <xf numFmtId="0" fontId="16" fillId="46" borderId="16" xfId="0" applyFont="1" applyFill="1" applyBorder="1" applyAlignment="1">
      <alignment horizontal="left" vertical="top" wrapText="1"/>
    </xf>
    <xf numFmtId="0" fontId="16" fillId="2" borderId="18" xfId="0" applyFont="1" applyFill="1" applyBorder="1" applyAlignment="1">
      <alignment horizontal="left" vertical="top"/>
    </xf>
    <xf numFmtId="0" fontId="16" fillId="2" borderId="14" xfId="0" applyFont="1" applyFill="1" applyBorder="1" applyAlignment="1">
      <alignment horizontal="left" vertical="top" wrapText="1"/>
    </xf>
    <xf numFmtId="0" fontId="16" fillId="2" borderId="16" xfId="0" applyFont="1" applyFill="1" applyBorder="1" applyAlignment="1">
      <alignment horizontal="left" vertical="top" wrapText="1"/>
    </xf>
    <xf numFmtId="0" fontId="16" fillId="46" borderId="8" xfId="0" applyFont="1" applyFill="1" applyBorder="1" applyAlignment="1">
      <alignment horizontal="left" vertical="top" wrapText="1"/>
    </xf>
    <xf numFmtId="0" fontId="16" fillId="0" borderId="17" xfId="0" applyFont="1" applyBorder="1" applyAlignment="1">
      <alignment horizontal="left" vertical="top"/>
    </xf>
    <xf numFmtId="0" fontId="34" fillId="0" borderId="22" xfId="0" applyFont="1" applyBorder="1" applyAlignment="1">
      <alignment vertical="center"/>
    </xf>
    <xf numFmtId="0" fontId="34" fillId="0" borderId="39" xfId="0" applyFont="1" applyBorder="1" applyAlignment="1">
      <alignment horizontal="center" vertical="center"/>
    </xf>
    <xf numFmtId="0" fontId="39" fillId="0" borderId="19" xfId="0" applyFont="1" applyBorder="1" applyAlignment="1">
      <alignment vertical="center"/>
    </xf>
    <xf numFmtId="0" fontId="40" fillId="25" borderId="8" xfId="0" applyFont="1" applyFill="1" applyBorder="1" applyAlignment="1" applyProtection="1">
      <alignment vertical="center"/>
      <protection locked="0"/>
    </xf>
    <xf numFmtId="0" fontId="40" fillId="0" borderId="8" xfId="0" applyFont="1" applyBorder="1" applyAlignment="1">
      <alignment vertical="center"/>
    </xf>
    <xf numFmtId="0" fontId="47" fillId="0" borderId="8" xfId="0" applyFont="1" applyBorder="1" applyAlignment="1">
      <alignment vertical="center"/>
    </xf>
    <xf numFmtId="0" fontId="47" fillId="0" borderId="8" xfId="0" applyFont="1" applyBorder="1" applyAlignment="1">
      <alignment horizontal="left" vertical="center"/>
    </xf>
    <xf numFmtId="0" fontId="47" fillId="3" borderId="9" xfId="0" applyFont="1" applyFill="1" applyBorder="1" applyAlignment="1">
      <alignment vertical="top"/>
    </xf>
    <xf numFmtId="0" fontId="47" fillId="0" borderId="9" xfId="0" applyFont="1" applyBorder="1" applyAlignment="1">
      <alignment horizontal="left"/>
    </xf>
    <xf numFmtId="0" fontId="47" fillId="2" borderId="9" xfId="0" applyFont="1" applyFill="1" applyBorder="1" applyAlignment="1">
      <alignment horizontal="left"/>
    </xf>
    <xf numFmtId="0" fontId="47" fillId="0" borderId="9" xfId="0" applyFont="1" applyBorder="1" applyAlignment="1">
      <alignment vertical="center"/>
    </xf>
    <xf numFmtId="0" fontId="40" fillId="2" borderId="8" xfId="0" applyFont="1" applyFill="1" applyBorder="1" applyAlignment="1">
      <alignment horizontal="left"/>
    </xf>
    <xf numFmtId="0" fontId="47" fillId="0" borderId="8" xfId="0" applyFont="1" applyBorder="1" applyAlignment="1">
      <alignment horizontal="left"/>
    </xf>
    <xf numFmtId="0" fontId="47" fillId="0" borderId="9" xfId="0" applyFont="1" applyBorder="1" applyAlignment="1">
      <alignment horizontal="left" vertical="center"/>
    </xf>
    <xf numFmtId="0" fontId="47" fillId="3" borderId="8" xfId="0" applyFont="1" applyFill="1" applyBorder="1" applyAlignment="1">
      <alignment horizontal="justify" vertical="top"/>
    </xf>
    <xf numFmtId="0" fontId="2" fillId="0" borderId="17" xfId="0" applyFont="1" applyBorder="1" applyAlignment="1">
      <alignment horizontal="center" vertical="center"/>
    </xf>
    <xf numFmtId="0" fontId="4" fillId="0" borderId="8" xfId="0" applyFont="1" applyBorder="1" applyAlignment="1" applyProtection="1">
      <alignment vertical="center"/>
      <protection locked="0"/>
    </xf>
    <xf numFmtId="0" fontId="4" fillId="0" borderId="8" xfId="0" applyFont="1" applyBorder="1" applyAlignment="1" applyProtection="1">
      <alignment vertical="top"/>
      <protection locked="0"/>
    </xf>
    <xf numFmtId="0" fontId="4" fillId="0" borderId="2" xfId="0" applyFont="1" applyBorder="1" applyAlignment="1" applyProtection="1">
      <alignment vertical="center"/>
      <protection locked="0"/>
    </xf>
    <xf numFmtId="0" fontId="4" fillId="0" borderId="19" xfId="0" applyFont="1" applyBorder="1" applyAlignment="1">
      <alignment horizontal="left" vertical="center"/>
    </xf>
    <xf numFmtId="0" fontId="4" fillId="25" borderId="8" xfId="0" applyFont="1" applyFill="1" applyBorder="1" applyAlignment="1">
      <alignment vertical="center"/>
    </xf>
    <xf numFmtId="0" fontId="4" fillId="25" borderId="8" xfId="0" applyFont="1" applyFill="1" applyBorder="1" applyAlignment="1" applyProtection="1">
      <alignment vertical="top"/>
      <protection locked="0"/>
    </xf>
    <xf numFmtId="0" fontId="4" fillId="25" borderId="19" xfId="0" applyFont="1" applyFill="1" applyBorder="1" applyAlignment="1">
      <alignment horizontal="left" vertical="center"/>
    </xf>
    <xf numFmtId="0" fontId="4" fillId="25" borderId="0" xfId="0" applyFont="1" applyFill="1"/>
    <xf numFmtId="0" fontId="4" fillId="3" borderId="8" xfId="3" applyFont="1" applyFill="1" applyBorder="1" applyAlignment="1">
      <alignment horizontal="center" vertical="center"/>
    </xf>
    <xf numFmtId="0" fontId="4" fillId="3" borderId="8" xfId="3" applyFont="1" applyFill="1" applyBorder="1" applyAlignment="1">
      <alignment vertical="center"/>
    </xf>
    <xf numFmtId="0" fontId="4" fillId="3" borderId="8" xfId="3" applyFont="1" applyFill="1" applyBorder="1" applyAlignment="1">
      <alignment horizontal="left" vertical="top"/>
    </xf>
    <xf numFmtId="0" fontId="4" fillId="32" borderId="8" xfId="3" applyFont="1" applyFill="1" applyBorder="1" applyAlignment="1">
      <alignment horizontal="center" vertical="center"/>
    </xf>
    <xf numFmtId="0" fontId="4" fillId="0" borderId="8" xfId="3" applyFont="1" applyBorder="1" applyAlignment="1">
      <alignment horizontal="center" vertical="center"/>
    </xf>
    <xf numFmtId="0" fontId="4" fillId="2" borderId="8" xfId="3" applyFont="1" applyFill="1" applyBorder="1" applyAlignment="1">
      <alignment horizontal="center" vertical="center"/>
    </xf>
    <xf numFmtId="0" fontId="2" fillId="0" borderId="39" xfId="0" applyFont="1" applyBorder="1" applyAlignment="1">
      <alignment horizontal="center" vertical="center"/>
    </xf>
    <xf numFmtId="0" fontId="12" fillId="6" borderId="20" xfId="0" applyFont="1" applyFill="1" applyBorder="1" applyAlignment="1">
      <alignment horizontal="left" vertical="center"/>
    </xf>
    <xf numFmtId="0" fontId="12" fillId="0" borderId="25" xfId="0" applyFont="1" applyBorder="1" applyAlignment="1">
      <alignment horizontal="left" vertical="center"/>
    </xf>
    <xf numFmtId="0" fontId="12" fillId="0" borderId="55" xfId="0" applyFont="1" applyBorder="1" applyAlignment="1">
      <alignment horizontal="left" vertical="center"/>
    </xf>
    <xf numFmtId="0" fontId="2" fillId="0" borderId="40" xfId="0" applyFont="1" applyBorder="1" applyAlignment="1">
      <alignment horizontal="center" vertical="center"/>
    </xf>
    <xf numFmtId="0" fontId="12" fillId="0" borderId="19" xfId="0" applyFont="1" applyBorder="1" applyAlignment="1">
      <alignment horizontal="left" vertical="center"/>
    </xf>
    <xf numFmtId="0" fontId="12" fillId="6" borderId="19" xfId="0" applyFont="1" applyFill="1" applyBorder="1" applyAlignment="1">
      <alignment horizontal="left" vertical="center"/>
    </xf>
    <xf numFmtId="0" fontId="12" fillId="35" borderId="8" xfId="0" applyFont="1" applyFill="1" applyBorder="1" applyAlignment="1">
      <alignment horizontal="center" vertical="center"/>
    </xf>
    <xf numFmtId="0" fontId="72" fillId="39" borderId="8" xfId="0" applyFont="1" applyFill="1" applyBorder="1" applyAlignment="1">
      <alignment horizontal="center" vertical="center"/>
    </xf>
    <xf numFmtId="0" fontId="12" fillId="39" borderId="8" xfId="0" applyFont="1" applyFill="1" applyBorder="1" applyAlignment="1">
      <alignment horizontal="center" vertical="center"/>
    </xf>
    <xf numFmtId="0" fontId="12" fillId="38" borderId="8" xfId="3" applyFont="1" applyFill="1" applyBorder="1" applyAlignment="1">
      <alignment horizontal="center" vertical="center"/>
    </xf>
    <xf numFmtId="0" fontId="12" fillId="2" borderId="0" xfId="0" applyFont="1" applyFill="1"/>
    <xf numFmtId="0" fontId="12" fillId="2" borderId="8" xfId="3" applyFont="1" applyFill="1" applyBorder="1" applyAlignment="1">
      <alignment horizontal="center" vertical="center"/>
    </xf>
    <xf numFmtId="0" fontId="12" fillId="0" borderId="8" xfId="3" applyFont="1" applyBorder="1" applyAlignment="1">
      <alignment horizontal="center" vertical="center"/>
    </xf>
    <xf numFmtId="0" fontId="12" fillId="40" borderId="8" xfId="3" applyFont="1" applyFill="1" applyBorder="1" applyAlignment="1">
      <alignment horizontal="center" vertical="center"/>
    </xf>
    <xf numFmtId="0" fontId="12" fillId="35" borderId="8" xfId="3" applyFont="1" applyFill="1" applyBorder="1" applyAlignment="1">
      <alignment horizontal="center" vertical="center"/>
    </xf>
    <xf numFmtId="0" fontId="4" fillId="2" borderId="8" xfId="0" applyFont="1" applyFill="1" applyBorder="1" applyAlignment="1" applyProtection="1">
      <alignment vertical="center"/>
      <protection locked="0"/>
    </xf>
    <xf numFmtId="0" fontId="78" fillId="0" borderId="13" xfId="0" applyFont="1" applyBorder="1" applyAlignment="1">
      <alignment vertical="center"/>
    </xf>
    <xf numFmtId="0" fontId="4" fillId="2" borderId="8" xfId="1" applyFont="1" applyFill="1" applyBorder="1"/>
    <xf numFmtId="0" fontId="2" fillId="2" borderId="8" xfId="0" applyFont="1" applyFill="1" applyBorder="1" applyAlignment="1">
      <alignment vertical="top"/>
    </xf>
    <xf numFmtId="0" fontId="4" fillId="3" borderId="8" xfId="0" applyFont="1" applyFill="1" applyBorder="1" applyAlignment="1">
      <alignment vertical="top"/>
    </xf>
    <xf numFmtId="0" fontId="4" fillId="0" borderId="18"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2" borderId="0" xfId="0" applyFont="1" applyFill="1" applyAlignment="1">
      <alignment vertical="center"/>
    </xf>
    <xf numFmtId="0" fontId="4" fillId="32" borderId="8" xfId="3" applyFont="1" applyFill="1" applyBorder="1" applyAlignment="1">
      <alignment vertical="center"/>
    </xf>
    <xf numFmtId="0" fontId="16" fillId="2" borderId="17" xfId="0" applyFont="1" applyFill="1" applyBorder="1" applyAlignment="1">
      <alignment horizontal="left" vertical="top"/>
    </xf>
    <xf numFmtId="0" fontId="16" fillId="5" borderId="8" xfId="0" applyFont="1" applyFill="1" applyBorder="1" applyAlignment="1">
      <alignment horizontal="left" vertical="top"/>
    </xf>
    <xf numFmtId="0" fontId="16" fillId="45" borderId="8" xfId="0" applyFont="1" applyFill="1" applyBorder="1" applyAlignment="1">
      <alignment horizontal="left" vertical="top"/>
    </xf>
    <xf numFmtId="0" fontId="16" fillId="2" borderId="9" xfId="0" applyFont="1" applyFill="1" applyBorder="1" applyAlignment="1">
      <alignment horizontal="left" vertical="top"/>
    </xf>
    <xf numFmtId="0" fontId="16" fillId="0" borderId="2" xfId="0" applyFont="1" applyBorder="1" applyAlignment="1">
      <alignment horizontal="left" vertical="top"/>
    </xf>
    <xf numFmtId="0" fontId="16" fillId="0" borderId="10" xfId="0" applyFont="1" applyBorder="1" applyAlignment="1">
      <alignment horizontal="left" vertical="top"/>
    </xf>
    <xf numFmtId="0" fontId="16" fillId="5" borderId="3" xfId="0" applyFont="1" applyFill="1" applyBorder="1" applyAlignment="1">
      <alignment horizontal="left" vertical="top"/>
    </xf>
    <xf numFmtId="0" fontId="16" fillId="5" borderId="18" xfId="0" applyFont="1" applyFill="1" applyBorder="1" applyAlignment="1">
      <alignment horizontal="left" vertical="top"/>
    </xf>
    <xf numFmtId="0" fontId="16" fillId="0" borderId="9" xfId="0" applyFont="1" applyBorder="1" applyAlignment="1">
      <alignment horizontal="left" vertical="top"/>
    </xf>
    <xf numFmtId="0" fontId="16" fillId="45" borderId="18" xfId="0" applyFont="1" applyFill="1" applyBorder="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24" fillId="0" borderId="8" xfId="0" applyFont="1" applyBorder="1" applyAlignment="1">
      <alignment horizontal="left" vertical="center"/>
    </xf>
    <xf numFmtId="0" fontId="16" fillId="0" borderId="8" xfId="0" applyFont="1" applyBorder="1" applyAlignment="1">
      <alignment horizontal="left" vertical="center"/>
    </xf>
    <xf numFmtId="0" fontId="14" fillId="0" borderId="8" xfId="0" applyFont="1" applyBorder="1" applyAlignment="1">
      <alignment horizontal="left" vertical="center"/>
    </xf>
    <xf numFmtId="0" fontId="16" fillId="0" borderId="3" xfId="0" applyFont="1" applyBorder="1" applyAlignment="1">
      <alignment horizontal="left" vertical="center"/>
    </xf>
    <xf numFmtId="0" fontId="16" fillId="0" borderId="8" xfId="3" applyFont="1" applyBorder="1" applyAlignment="1">
      <alignment horizontal="lef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24" fillId="0" borderId="8" xfId="3" applyFont="1" applyBorder="1" applyAlignment="1">
      <alignment horizontal="left" vertical="center"/>
    </xf>
    <xf numFmtId="0" fontId="16" fillId="0" borderId="3" xfId="0" applyFont="1" applyBorder="1" applyAlignment="1">
      <alignment horizontal="center" vertical="center" wrapText="1"/>
    </xf>
    <xf numFmtId="0" fontId="16" fillId="0" borderId="18" xfId="0" applyFont="1" applyBorder="1" applyAlignment="1">
      <alignment horizontal="left" vertical="center"/>
    </xf>
    <xf numFmtId="0" fontId="14"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24"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14" fillId="0" borderId="3" xfId="0" applyFont="1" applyBorder="1" applyAlignment="1">
      <alignment horizontal="left" vertical="center" wrapText="1"/>
    </xf>
    <xf numFmtId="0" fontId="16" fillId="0" borderId="3" xfId="0" applyFont="1" applyBorder="1" applyAlignment="1">
      <alignment horizontal="left" vertical="center" wrapText="1"/>
    </xf>
    <xf numFmtId="0" fontId="14" fillId="0" borderId="40" xfId="0" applyFont="1" applyBorder="1" applyAlignment="1">
      <alignment horizontal="left" vertical="center" wrapText="1"/>
    </xf>
    <xf numFmtId="0" fontId="14" fillId="0" borderId="19" xfId="0" applyFont="1" applyBorder="1" applyAlignment="1">
      <alignment horizontal="left" vertical="center" wrapText="1"/>
    </xf>
    <xf numFmtId="0" fontId="14" fillId="0" borderId="19" xfId="0" applyFont="1" applyBorder="1" applyAlignment="1">
      <alignment horizontal="center" vertical="center" wrapText="1"/>
    </xf>
    <xf numFmtId="0" fontId="14" fillId="0" borderId="41" xfId="0" applyFont="1" applyBorder="1" applyAlignment="1">
      <alignment horizontal="left" vertical="center" wrapText="1"/>
    </xf>
    <xf numFmtId="0" fontId="14" fillId="0" borderId="41"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7" xfId="0" applyFont="1" applyBorder="1" applyAlignment="1">
      <alignment horizontal="center" vertical="center" wrapText="1"/>
    </xf>
    <xf numFmtId="0" fontId="14" fillId="0" borderId="0" xfId="0" applyFont="1" applyAlignment="1">
      <alignment horizontal="center" vertical="center" wrapText="1"/>
    </xf>
    <xf numFmtId="0" fontId="16" fillId="0" borderId="41" xfId="0" applyFont="1" applyBorder="1" applyAlignment="1">
      <alignment horizontal="left" vertical="center" wrapText="1"/>
    </xf>
    <xf numFmtId="0" fontId="24"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41" xfId="3" applyFont="1" applyBorder="1" applyAlignment="1">
      <alignment horizontal="left" vertical="center"/>
    </xf>
    <xf numFmtId="0" fontId="24" fillId="0" borderId="18" xfId="3" applyFont="1" applyBorder="1" applyAlignment="1">
      <alignment horizontal="left" vertical="center"/>
    </xf>
    <xf numFmtId="0" fontId="16" fillId="0" borderId="19" xfId="3" applyFont="1" applyBorder="1" applyAlignment="1">
      <alignment horizontal="left" vertical="center"/>
    </xf>
    <xf numFmtId="0" fontId="24" fillId="0" borderId="0" xfId="3" applyFont="1" applyAlignment="1">
      <alignment horizontal="left"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16" fillId="0" borderId="20" xfId="3" applyFont="1" applyBorder="1" applyAlignment="1">
      <alignment horizontal="left" vertical="center"/>
    </xf>
    <xf numFmtId="0" fontId="16" fillId="0" borderId="41" xfId="0" applyFont="1" applyBorder="1" applyAlignment="1">
      <alignment horizontal="center" vertical="center" wrapText="1"/>
    </xf>
    <xf numFmtId="0" fontId="24"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3" xfId="0" applyFont="1" applyBorder="1" applyAlignment="1">
      <alignment horizontal="center" vertical="center" wrapText="1"/>
    </xf>
    <xf numFmtId="0" fontId="16" fillId="0" borderId="40" xfId="0" applyFont="1" applyBorder="1" applyAlignment="1">
      <alignment horizontal="center" vertical="center" wrapText="1"/>
    </xf>
    <xf numFmtId="0" fontId="14" fillId="0" borderId="18" xfId="0"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9" xfId="0" applyFont="1" applyBorder="1" applyAlignment="1">
      <alignment horizontal="left" vertical="center"/>
    </xf>
    <xf numFmtId="0" fontId="24" fillId="0" borderId="19" xfId="0" applyFont="1" applyBorder="1" applyAlignment="1">
      <alignment horizontal="left" vertical="center"/>
    </xf>
    <xf numFmtId="0" fontId="16" fillId="0" borderId="8" xfId="1" applyFont="1" applyBorder="1" applyAlignment="1">
      <alignment horizontal="left" vertical="center"/>
    </xf>
    <xf numFmtId="0" fontId="16" fillId="0" borderId="8"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6" fillId="0" borderId="40" xfId="0" applyFont="1" applyBorder="1" applyAlignment="1">
      <alignment horizontal="left" vertical="center" wrapText="1"/>
    </xf>
    <xf numFmtId="0" fontId="16" fillId="0" borderId="9" xfId="0" applyFont="1" applyBorder="1" applyAlignment="1">
      <alignment horizontal="left" vertical="center" wrapText="1"/>
    </xf>
    <xf numFmtId="0" fontId="16" fillId="0" borderId="16" xfId="0" applyFont="1" applyBorder="1" applyAlignment="1">
      <alignment horizontal="left" vertical="center" wrapText="1"/>
    </xf>
    <xf numFmtId="0" fontId="24" fillId="0" borderId="19" xfId="0" applyFont="1" applyBorder="1" applyAlignment="1">
      <alignment horizontal="left" vertical="center" wrapText="1"/>
    </xf>
    <xf numFmtId="0" fontId="16" fillId="0" borderId="8" xfId="0" applyFont="1" applyBorder="1" applyAlignment="1" applyProtection="1">
      <alignment horizontal="left" vertical="center" wrapText="1"/>
      <protection locked="0"/>
    </xf>
    <xf numFmtId="0" fontId="14" fillId="0" borderId="11" xfId="0" applyFont="1" applyBorder="1" applyAlignment="1">
      <alignment horizontal="left" vertical="center" wrapText="1"/>
    </xf>
    <xf numFmtId="0" fontId="14" fillId="0" borderId="16" xfId="0" applyFont="1" applyBorder="1" applyAlignment="1">
      <alignment horizontal="left" vertical="center" wrapText="1"/>
    </xf>
    <xf numFmtId="0" fontId="16" fillId="0" borderId="19" xfId="0" applyFont="1" applyBorder="1" applyAlignment="1" applyProtection="1">
      <alignment horizontal="left" vertical="center"/>
      <protection locked="0"/>
    </xf>
    <xf numFmtId="0" fontId="81" fillId="0" borderId="9" xfId="0" applyFont="1" applyBorder="1" applyAlignment="1">
      <alignment horizontal="left" vertical="center"/>
    </xf>
    <xf numFmtId="0" fontId="16" fillId="0" borderId="13" xfId="0" applyFont="1" applyBorder="1" applyAlignment="1">
      <alignment horizontal="left" vertical="center"/>
    </xf>
    <xf numFmtId="0" fontId="16" fillId="0" borderId="19" xfId="1" applyFont="1" applyBorder="1" applyAlignment="1">
      <alignment horizontal="left" vertical="center"/>
    </xf>
    <xf numFmtId="0" fontId="24" fillId="0" borderId="18" xfId="0" applyFont="1" applyBorder="1" applyAlignment="1">
      <alignment horizontal="left" vertical="center"/>
    </xf>
    <xf numFmtId="0" fontId="24" fillId="0" borderId="9" xfId="0" applyFont="1" applyBorder="1" applyAlignment="1">
      <alignment horizontal="left" vertical="center"/>
    </xf>
    <xf numFmtId="0" fontId="16" fillId="0" borderId="11" xfId="0" applyFont="1" applyBorder="1" applyAlignment="1" applyProtection="1">
      <alignment horizontal="center" vertical="center" wrapText="1"/>
      <protection locked="0"/>
    </xf>
    <xf numFmtId="0" fontId="16" fillId="0" borderId="40"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22" xfId="0" applyFont="1" applyBorder="1" applyAlignment="1">
      <alignment horizontal="left" vertical="center"/>
    </xf>
    <xf numFmtId="0" fontId="16" fillId="0" borderId="9" xfId="0" applyFont="1" applyBorder="1" applyAlignment="1">
      <alignment horizontal="center" vertical="center" wrapText="1"/>
    </xf>
    <xf numFmtId="0" fontId="16" fillId="0" borderId="2" xfId="0" applyFont="1" applyBorder="1" applyAlignment="1">
      <alignment horizontal="center" vertical="center" wrapText="1"/>
    </xf>
    <xf numFmtId="0" fontId="24" fillId="0" borderId="19"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14" xfId="0" applyFont="1" applyBorder="1" applyAlignment="1">
      <alignment horizontal="left" vertical="center" wrapText="1"/>
    </xf>
    <xf numFmtId="0" fontId="14" fillId="0" borderId="2" xfId="0" applyFont="1" applyBorder="1" applyAlignment="1">
      <alignment horizontal="left" vertical="center"/>
    </xf>
    <xf numFmtId="0" fontId="24" fillId="0" borderId="9" xfId="0" applyFont="1" applyBorder="1" applyAlignment="1">
      <alignment horizontal="left" vertical="center" wrapText="1"/>
    </xf>
    <xf numFmtId="0" fontId="24"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2" xfId="0" applyFont="1" applyBorder="1" applyAlignment="1">
      <alignment horizontal="left" vertical="center" wrapText="1"/>
    </xf>
    <xf numFmtId="0" fontId="24" fillId="0" borderId="41" xfId="0" applyFont="1" applyBorder="1" applyAlignment="1">
      <alignment horizontal="left" vertical="center" wrapText="1"/>
    </xf>
    <xf numFmtId="0" fontId="14" fillId="0" borderId="9" xfId="0" applyFont="1" applyBorder="1" applyAlignment="1">
      <alignment horizontal="left" vertical="center" wrapText="1"/>
    </xf>
    <xf numFmtId="0" fontId="24" fillId="0" borderId="2" xfId="0" applyFont="1" applyBorder="1" applyAlignment="1">
      <alignment horizontal="left" vertical="center" wrapText="1"/>
    </xf>
    <xf numFmtId="0" fontId="16" fillId="0" borderId="22"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24" fillId="0" borderId="2" xfId="0" applyFont="1" applyBorder="1" applyAlignment="1">
      <alignment horizontal="left" vertical="center"/>
    </xf>
    <xf numFmtId="0" fontId="24" fillId="0" borderId="2"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24" fillId="0" borderId="55" xfId="0" applyFont="1" applyBorder="1" applyAlignment="1">
      <alignment horizontal="left" vertical="center" wrapText="1"/>
    </xf>
    <xf numFmtId="0" fontId="24" fillId="0" borderId="55" xfId="0" applyFont="1" applyBorder="1" applyAlignment="1">
      <alignment horizontal="left" vertical="center"/>
    </xf>
    <xf numFmtId="0" fontId="24" fillId="0" borderId="55" xfId="0" applyFont="1" applyBorder="1" applyAlignment="1">
      <alignment horizontal="center" vertical="center" wrapText="1"/>
    </xf>
    <xf numFmtId="0" fontId="14" fillId="0" borderId="8" xfId="0" applyFont="1" applyBorder="1" applyAlignment="1" applyProtection="1">
      <alignment horizontal="center" vertical="center" wrapText="1"/>
      <protection locked="0"/>
    </xf>
    <xf numFmtId="0" fontId="14" fillId="0" borderId="25" xfId="0" applyFont="1" applyBorder="1" applyAlignment="1">
      <alignment horizontal="center" vertical="center" wrapText="1"/>
    </xf>
    <xf numFmtId="0" fontId="14" fillId="0" borderId="4" xfId="0" applyFont="1" applyBorder="1" applyAlignment="1">
      <alignment horizontal="left" vertical="center" wrapText="1"/>
    </xf>
    <xf numFmtId="0" fontId="14" fillId="0" borderId="9" xfId="0" applyFont="1" applyBorder="1" applyAlignment="1">
      <alignment horizontal="left" vertical="center"/>
    </xf>
    <xf numFmtId="0" fontId="14" fillId="0" borderId="22" xfId="0" applyFont="1" applyBorder="1" applyAlignment="1">
      <alignment horizontal="left" vertical="center"/>
    </xf>
    <xf numFmtId="0" fontId="16" fillId="0" borderId="22" xfId="3" applyFont="1" applyBorder="1" applyAlignment="1">
      <alignment horizontal="left" vertical="center"/>
    </xf>
    <xf numFmtId="0" fontId="16" fillId="0" borderId="0" xfId="3" applyFont="1" applyAlignment="1">
      <alignment horizontal="left" vertical="center"/>
    </xf>
    <xf numFmtId="0" fontId="16" fillId="0" borderId="9" xfId="3" applyFont="1" applyBorder="1" applyAlignment="1">
      <alignment horizontal="left" vertical="center"/>
    </xf>
    <xf numFmtId="0" fontId="24" fillId="0" borderId="22" xfId="0" applyFont="1" applyBorder="1" applyAlignment="1">
      <alignment horizontal="left" vertical="center"/>
    </xf>
    <xf numFmtId="0" fontId="14" fillId="0" borderId="22" xfId="0" applyFont="1" applyBorder="1" applyAlignment="1" applyProtection="1">
      <alignment horizontal="left" vertical="center"/>
      <protection locked="0"/>
    </xf>
    <xf numFmtId="0" fontId="24" fillId="0" borderId="10" xfId="0" applyFont="1" applyBorder="1" applyAlignment="1">
      <alignment horizontal="left" vertical="center"/>
    </xf>
    <xf numFmtId="0" fontId="14" fillId="0" borderId="19"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wrapText="1"/>
      <protection locked="0"/>
    </xf>
    <xf numFmtId="0" fontId="16" fillId="0" borderId="25" xfId="0" applyFont="1" applyBorder="1" applyAlignment="1">
      <alignment horizontal="center" vertical="center" wrapText="1"/>
    </xf>
    <xf numFmtId="0" fontId="24"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0" xfId="0" applyFont="1" applyBorder="1" applyAlignment="1">
      <alignment horizontal="left" vertical="center"/>
    </xf>
    <xf numFmtId="0" fontId="14" fillId="0" borderId="41" xfId="0" applyFont="1" applyBorder="1" applyAlignment="1" applyProtection="1">
      <alignment horizontal="left" vertical="center"/>
      <protection locked="0"/>
    </xf>
    <xf numFmtId="0" fontId="14" fillId="0" borderId="25" xfId="0" applyFont="1" applyBorder="1" applyAlignment="1">
      <alignment horizontal="left" vertical="center"/>
    </xf>
    <xf numFmtId="0" fontId="14" fillId="0" borderId="41"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0" fillId="0" borderId="16" xfId="0" applyBorder="1"/>
    <xf numFmtId="0" fontId="0" fillId="0" borderId="3" xfId="0" applyBorder="1"/>
    <xf numFmtId="0" fontId="0" fillId="0" borderId="8" xfId="0" applyBorder="1"/>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16" fillId="2" borderId="11" xfId="0" applyFont="1" applyFill="1" applyBorder="1" applyAlignment="1">
      <alignment horizontal="left" vertical="center" wrapText="1"/>
    </xf>
    <xf numFmtId="0" fontId="16" fillId="45" borderId="18" xfId="0" applyFont="1" applyFill="1" applyBorder="1" applyAlignment="1">
      <alignment horizontal="left" vertical="center"/>
    </xf>
    <xf numFmtId="0" fontId="16" fillId="2" borderId="19" xfId="0" applyFont="1" applyFill="1" applyBorder="1" applyAlignment="1">
      <alignment horizontal="left" vertical="center" wrapText="1"/>
    </xf>
    <xf numFmtId="0" fontId="14" fillId="2" borderId="8" xfId="0" applyFont="1" applyFill="1" applyBorder="1" applyAlignment="1">
      <alignment horizontal="left" vertical="center"/>
    </xf>
    <xf numFmtId="0" fontId="24" fillId="2" borderId="8" xfId="0" applyFont="1" applyFill="1" applyBorder="1" applyAlignment="1">
      <alignment horizontal="left" vertical="center" wrapText="1"/>
    </xf>
    <xf numFmtId="0" fontId="14" fillId="2" borderId="8" xfId="0" applyFont="1" applyFill="1" applyBorder="1" applyAlignment="1">
      <alignment vertical="center" wrapText="1"/>
    </xf>
    <xf numFmtId="0" fontId="14" fillId="2" borderId="16"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4" fillId="2" borderId="19"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2" fillId="10" borderId="11"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1" fillId="21" borderId="21" xfId="0" applyFont="1" applyFill="1" applyBorder="1" applyAlignment="1">
      <alignment horizontal="center" vertical="center" wrapText="1"/>
    </xf>
    <xf numFmtId="0" fontId="33" fillId="22" borderId="22" xfId="0" applyFont="1" applyFill="1" applyBorder="1"/>
    <xf numFmtId="0" fontId="33" fillId="22" borderId="23" xfId="0" applyFont="1" applyFill="1" applyBorder="1"/>
    <xf numFmtId="0" fontId="34" fillId="23" borderId="20" xfId="0" applyFont="1" applyFill="1" applyBorder="1" applyAlignment="1">
      <alignment horizontal="center" vertical="center" wrapText="1"/>
    </xf>
    <xf numFmtId="0" fontId="35" fillId="0" borderId="24" xfId="0" applyFont="1" applyBorder="1"/>
    <xf numFmtId="0" fontId="35" fillId="0" borderId="25" xfId="0" applyFont="1" applyBorder="1"/>
    <xf numFmtId="0" fontId="34" fillId="24" borderId="21" xfId="0" applyFont="1" applyFill="1" applyBorder="1" applyAlignment="1">
      <alignment horizontal="center" vertical="center"/>
    </xf>
    <xf numFmtId="0" fontId="35" fillId="0" borderId="22" xfId="0" applyFont="1" applyBorder="1"/>
    <xf numFmtId="0" fontId="36" fillId="0" borderId="26" xfId="0" applyFont="1" applyBorder="1" applyAlignment="1">
      <alignment horizontal="left" vertical="top" wrapText="1"/>
    </xf>
    <xf numFmtId="0" fontId="35" fillId="0" borderId="27" xfId="0" applyFont="1" applyBorder="1"/>
    <xf numFmtId="0" fontId="35" fillId="0" borderId="28" xfId="0" applyFont="1" applyBorder="1"/>
    <xf numFmtId="0" fontId="34" fillId="0" borderId="29" xfId="0" applyFont="1" applyBorder="1" applyAlignment="1">
      <alignment horizontal="left" vertical="top" wrapText="1"/>
    </xf>
    <xf numFmtId="0" fontId="35" fillId="0" borderId="0" xfId="0" applyFont="1"/>
    <xf numFmtId="0" fontId="35" fillId="0" borderId="30" xfId="0" applyFont="1" applyBorder="1"/>
    <xf numFmtId="0" fontId="34" fillId="23" borderId="20" xfId="0" applyFont="1" applyFill="1" applyBorder="1" applyAlignment="1">
      <alignment horizontal="center" vertical="center"/>
    </xf>
    <xf numFmtId="0" fontId="34" fillId="24" borderId="34" xfId="0" applyFont="1" applyFill="1" applyBorder="1" applyAlignment="1">
      <alignment horizontal="center" vertical="center"/>
    </xf>
    <xf numFmtId="0" fontId="35" fillId="0" borderId="35" xfId="0" applyFont="1" applyBorder="1"/>
    <xf numFmtId="0" fontId="34" fillId="0" borderId="31" xfId="0" applyFont="1" applyBorder="1" applyAlignment="1">
      <alignment horizontal="left" vertical="top" wrapText="1"/>
    </xf>
    <xf numFmtId="0" fontId="35" fillId="0" borderId="32" xfId="0" applyFont="1" applyBorder="1"/>
    <xf numFmtId="0" fontId="35" fillId="0" borderId="33" xfId="0" applyFont="1" applyBorder="1"/>
    <xf numFmtId="0" fontId="34" fillId="0" borderId="36" xfId="0" applyFont="1" applyBorder="1" applyAlignment="1">
      <alignment horizontal="left" vertical="top" wrapText="1"/>
    </xf>
    <xf numFmtId="0" fontId="35" fillId="0" borderId="37" xfId="0" applyFont="1" applyBorder="1"/>
    <xf numFmtId="0" fontId="35" fillId="0" borderId="38" xfId="0" applyFont="1" applyBorder="1"/>
    <xf numFmtId="0" fontId="45" fillId="28" borderId="8" xfId="0" applyFont="1" applyFill="1" applyBorder="1" applyAlignment="1">
      <alignment horizontal="center" vertical="center"/>
    </xf>
    <xf numFmtId="0" fontId="27" fillId="7" borderId="18" xfId="0" applyFont="1" applyFill="1" applyBorder="1" applyAlignment="1">
      <alignment vertical="center" wrapText="1"/>
    </xf>
    <xf numFmtId="0" fontId="24" fillId="7" borderId="17" xfId="0" applyFont="1" applyFill="1" applyBorder="1" applyAlignment="1">
      <alignment vertical="center" wrapText="1"/>
    </xf>
    <xf numFmtId="0" fontId="42" fillId="26" borderId="8" xfId="0" applyFont="1" applyFill="1" applyBorder="1" applyAlignment="1">
      <alignment horizontal="center" vertical="center" wrapText="1"/>
    </xf>
    <xf numFmtId="0" fontId="27" fillId="7" borderId="17" xfId="0" applyFont="1" applyFill="1" applyBorder="1" applyAlignment="1">
      <alignment vertical="center" wrapText="1"/>
    </xf>
    <xf numFmtId="0" fontId="27" fillId="7" borderId="3" xfId="0" applyFont="1" applyFill="1" applyBorder="1" applyAlignment="1">
      <alignment vertical="center" wrapText="1"/>
    </xf>
    <xf numFmtId="0" fontId="11" fillId="27" borderId="8" xfId="0" applyFont="1" applyFill="1" applyBorder="1" applyAlignment="1">
      <alignment horizontal="center" vertical="center" wrapText="1"/>
    </xf>
    <xf numFmtId="0" fontId="24" fillId="7" borderId="8" xfId="0" applyFont="1" applyFill="1" applyBorder="1" applyAlignment="1">
      <alignment vertical="center" wrapText="1"/>
    </xf>
    <xf numFmtId="0" fontId="16" fillId="7" borderId="17" xfId="0" applyFont="1" applyFill="1" applyBorder="1" applyAlignment="1">
      <alignment vertical="center" wrapText="1"/>
    </xf>
    <xf numFmtId="0" fontId="24" fillId="7" borderId="3" xfId="0" applyFont="1" applyFill="1" applyBorder="1" applyAlignment="1">
      <alignment vertical="center" wrapText="1"/>
    </xf>
    <xf numFmtId="0" fontId="48" fillId="28" borderId="8" xfId="0" applyFont="1" applyFill="1" applyBorder="1" applyAlignment="1">
      <alignment horizontal="center" vertical="center"/>
    </xf>
    <xf numFmtId="0" fontId="27" fillId="7" borderId="8" xfId="0" applyFont="1" applyFill="1" applyBorder="1" applyAlignment="1">
      <alignment vertical="center" wrapText="1"/>
    </xf>
    <xf numFmtId="0" fontId="16" fillId="7" borderId="8" xfId="0" applyFont="1" applyFill="1" applyBorder="1" applyAlignment="1">
      <alignment vertical="center" wrapText="1"/>
    </xf>
    <xf numFmtId="0" fontId="51" fillId="27" borderId="8" xfId="0" applyFont="1" applyFill="1" applyBorder="1" applyAlignment="1">
      <alignment horizontal="left" vertical="center" wrapText="1"/>
    </xf>
    <xf numFmtId="0" fontId="51" fillId="30" borderId="8" xfId="0" applyFont="1" applyFill="1" applyBorder="1" applyAlignment="1">
      <alignment horizontal="center" vertical="center"/>
    </xf>
    <xf numFmtId="0" fontId="52" fillId="2" borderId="8" xfId="0" applyFont="1" applyFill="1" applyBorder="1" applyAlignment="1">
      <alignment horizontal="left" vertical="top" wrapText="1"/>
    </xf>
    <xf numFmtId="0" fontId="47" fillId="2" borderId="8" xfId="0" applyFont="1" applyFill="1" applyBorder="1" applyAlignment="1">
      <alignment horizontal="left" vertical="top" wrapText="1"/>
    </xf>
    <xf numFmtId="0" fontId="1" fillId="29" borderId="8" xfId="0" applyFont="1" applyFill="1" applyBorder="1" applyAlignment="1">
      <alignment horizontal="center" vertical="center" wrapText="1"/>
    </xf>
    <xf numFmtId="0" fontId="13" fillId="2" borderId="8" xfId="0" applyFont="1" applyFill="1" applyBorder="1" applyAlignment="1">
      <alignment horizontal="left" vertical="top" wrapText="1"/>
    </xf>
    <xf numFmtId="0" fontId="16" fillId="2" borderId="8" xfId="0" applyFont="1" applyFill="1" applyBorder="1" applyAlignment="1">
      <alignment horizontal="left" vertical="top" wrapText="1"/>
    </xf>
    <xf numFmtId="0" fontId="52" fillId="0" borderId="8" xfId="0" applyFont="1" applyBorder="1" applyAlignment="1">
      <alignment horizontal="left" vertical="top" wrapText="1"/>
    </xf>
    <xf numFmtId="0" fontId="47" fillId="0" borderId="8" xfId="0" applyFont="1" applyBorder="1" applyAlignment="1">
      <alignment horizontal="left" vertical="top" wrapText="1"/>
    </xf>
    <xf numFmtId="0" fontId="40" fillId="2" borderId="8" xfId="0" applyFont="1" applyFill="1" applyBorder="1" applyAlignment="1">
      <alignment horizontal="left" vertical="top" wrapText="1"/>
    </xf>
    <xf numFmtId="0" fontId="15" fillId="2" borderId="45"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46" xfId="0" applyFont="1" applyFill="1" applyBorder="1" applyAlignment="1">
      <alignment horizontal="left" vertical="top" wrapText="1"/>
    </xf>
    <xf numFmtId="0" fontId="51" fillId="27" borderId="3" xfId="0" applyFont="1" applyFill="1" applyBorder="1" applyAlignment="1">
      <alignment horizontal="left" vertical="center"/>
    </xf>
    <xf numFmtId="0" fontId="1" fillId="30" borderId="4" xfId="0" applyFont="1" applyFill="1" applyBorder="1" applyAlignment="1">
      <alignment horizontal="center" vertical="center"/>
    </xf>
    <xf numFmtId="0" fontId="1" fillId="30" borderId="2" xfId="0" applyFont="1" applyFill="1" applyBorder="1" applyAlignment="1">
      <alignment horizontal="center" vertical="center"/>
    </xf>
    <xf numFmtId="0" fontId="3" fillId="2" borderId="47" xfId="0" applyFont="1" applyFill="1" applyBorder="1" applyAlignment="1">
      <alignment horizontal="left" vertical="top" wrapText="1"/>
    </xf>
    <xf numFmtId="0" fontId="2" fillId="2" borderId="48"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45" xfId="0" applyFont="1" applyFill="1" applyBorder="1" applyAlignment="1">
      <alignment horizontal="left" vertical="top" wrapText="1"/>
    </xf>
    <xf numFmtId="0" fontId="2" fillId="2" borderId="0" xfId="0" applyFont="1" applyFill="1" applyAlignment="1">
      <alignment horizontal="left" vertical="top" wrapText="1"/>
    </xf>
    <xf numFmtId="0" fontId="2" fillId="2" borderId="46"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0" xfId="0" applyFont="1" applyFill="1" applyAlignment="1">
      <alignment horizontal="left" vertical="top" wrapText="1"/>
    </xf>
    <xf numFmtId="0" fontId="4" fillId="2" borderId="46" xfId="0" applyFont="1" applyFill="1" applyBorder="1" applyAlignment="1">
      <alignment horizontal="left" vertical="top" wrapText="1"/>
    </xf>
    <xf numFmtId="0" fontId="1" fillId="29" borderId="18" xfId="0" applyFont="1" applyFill="1" applyBorder="1" applyAlignment="1">
      <alignment horizontal="center" vertical="center" wrapText="1"/>
    </xf>
    <xf numFmtId="0" fontId="11" fillId="2" borderId="42" xfId="0" applyFont="1" applyFill="1" applyBorder="1" applyAlignment="1">
      <alignment horizontal="left" vertical="top" wrapText="1"/>
    </xf>
    <xf numFmtId="0" fontId="14" fillId="2" borderId="43" xfId="0" applyFont="1" applyFill="1" applyBorder="1" applyAlignment="1">
      <alignment horizontal="left" vertical="top" wrapText="1"/>
    </xf>
    <xf numFmtId="0" fontId="14" fillId="2" borderId="44" xfId="0" applyFont="1" applyFill="1" applyBorder="1" applyAlignment="1">
      <alignment horizontal="left" vertical="top" wrapText="1"/>
    </xf>
    <xf numFmtId="0" fontId="13" fillId="2" borderId="45"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46" xfId="0" applyFont="1" applyFill="1" applyBorder="1" applyAlignment="1">
      <alignment horizontal="left" vertical="top" wrapText="1"/>
    </xf>
    <xf numFmtId="0" fontId="2" fillId="2" borderId="50"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52" xfId="0" applyFont="1" applyFill="1" applyBorder="1" applyAlignment="1">
      <alignment horizontal="left" vertical="top" wrapText="1"/>
    </xf>
    <xf numFmtId="0" fontId="2" fillId="25" borderId="45" xfId="0" applyFont="1" applyFill="1" applyBorder="1" applyAlignment="1">
      <alignment horizontal="left" vertical="top" wrapText="1"/>
    </xf>
    <xf numFmtId="0" fontId="2" fillId="25" borderId="0" xfId="0" applyFont="1" applyFill="1" applyAlignment="1">
      <alignment horizontal="left" vertical="top" wrapText="1"/>
    </xf>
    <xf numFmtId="0" fontId="2" fillId="25" borderId="46" xfId="0" applyFont="1" applyFill="1" applyBorder="1" applyAlignment="1">
      <alignment horizontal="left" vertical="top" wrapText="1"/>
    </xf>
    <xf numFmtId="0" fontId="4" fillId="25" borderId="45" xfId="0" applyFont="1" applyFill="1" applyBorder="1" applyAlignment="1">
      <alignment horizontal="left" vertical="top" wrapText="1"/>
    </xf>
    <xf numFmtId="0" fontId="4" fillId="25" borderId="0" xfId="0" applyFont="1" applyFill="1" applyAlignment="1">
      <alignment horizontal="left" vertical="top" wrapText="1"/>
    </xf>
    <xf numFmtId="0" fontId="4" fillId="25" borderId="46" xfId="0" applyFont="1" applyFill="1" applyBorder="1" applyAlignment="1">
      <alignment horizontal="left" vertical="top" wrapText="1"/>
    </xf>
    <xf numFmtId="0" fontId="3" fillId="25" borderId="47" xfId="0" applyFont="1" applyFill="1" applyBorder="1" applyAlignment="1">
      <alignment horizontal="left" vertical="top" wrapText="1"/>
    </xf>
    <xf numFmtId="0" fontId="2" fillId="25" borderId="48" xfId="0" applyFont="1" applyFill="1" applyBorder="1" applyAlignment="1">
      <alignment horizontal="left" vertical="top" wrapText="1"/>
    </xf>
    <xf numFmtId="0" fontId="2" fillId="25" borderId="49" xfId="0" applyFont="1" applyFill="1" applyBorder="1" applyAlignment="1">
      <alignment horizontal="left" vertical="top" wrapText="1"/>
    </xf>
    <xf numFmtId="0" fontId="2" fillId="25" borderId="51" xfId="0" applyFont="1" applyFill="1" applyBorder="1" applyAlignment="1">
      <alignment horizontal="left" vertical="top" wrapText="1"/>
    </xf>
    <xf numFmtId="0" fontId="2" fillId="25" borderId="52" xfId="0" applyFont="1" applyFill="1" applyBorder="1" applyAlignment="1">
      <alignment horizontal="left" vertical="top" wrapText="1"/>
    </xf>
    <xf numFmtId="0" fontId="2" fillId="25" borderId="50" xfId="0" applyFont="1" applyFill="1" applyBorder="1" applyAlignment="1">
      <alignment horizontal="left" vertical="top" wrapText="1"/>
    </xf>
    <xf numFmtId="0" fontId="1" fillId="4" borderId="8" xfId="0" applyFont="1" applyFill="1" applyBorder="1" applyAlignment="1">
      <alignment horizontal="left" vertical="center"/>
    </xf>
    <xf numFmtId="0" fontId="10" fillId="4" borderId="53"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58"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31" borderId="21" xfId="0" applyFont="1" applyFill="1" applyBorder="1" applyAlignment="1">
      <alignment horizontal="center" vertical="center"/>
    </xf>
    <xf numFmtId="0" fontId="59" fillId="9" borderId="22" xfId="0" applyFont="1" applyFill="1" applyBorder="1"/>
    <xf numFmtId="0" fontId="3" fillId="2" borderId="42"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4" xfId="0" applyFont="1" applyFill="1" applyBorder="1" applyAlignment="1">
      <alignment horizontal="left" vertical="top" wrapText="1"/>
    </xf>
    <xf numFmtId="0" fontId="51" fillId="30" borderId="4" xfId="0" applyFont="1" applyFill="1" applyBorder="1" applyAlignment="1">
      <alignment horizontal="center" vertical="center"/>
    </xf>
    <xf numFmtId="0" fontId="51" fillId="30" borderId="2" xfId="0" applyFont="1" applyFill="1" applyBorder="1" applyAlignment="1">
      <alignment horizontal="center" vertical="center"/>
    </xf>
    <xf numFmtId="0" fontId="1" fillId="4" borderId="18" xfId="0" applyFont="1" applyFill="1" applyBorder="1" applyAlignment="1">
      <alignment horizontal="center" vertical="center" wrapText="1"/>
    </xf>
    <xf numFmtId="0" fontId="11" fillId="6" borderId="26" xfId="0" applyFont="1" applyFill="1" applyBorder="1" applyAlignment="1">
      <alignment horizontal="left" vertical="center" wrapText="1"/>
    </xf>
    <xf numFmtId="0" fontId="4" fillId="0" borderId="27" xfId="0" applyFont="1" applyBorder="1"/>
    <xf numFmtId="0" fontId="4" fillId="0" borderId="28" xfId="0" applyFont="1" applyBorder="1"/>
    <xf numFmtId="0" fontId="11" fillId="6" borderId="29" xfId="0" applyFont="1" applyFill="1" applyBorder="1" applyAlignment="1">
      <alignment horizontal="left" vertical="center" wrapText="1"/>
    </xf>
    <xf numFmtId="0" fontId="4" fillId="0" borderId="0" xfId="0" applyFont="1"/>
    <xf numFmtId="0" fontId="4" fillId="0" borderId="30" xfId="0" applyFont="1" applyBorder="1"/>
    <xf numFmtId="0" fontId="15" fillId="6" borderId="29" xfId="0" applyFont="1" applyFill="1" applyBorder="1" applyAlignment="1">
      <alignment horizontal="left" vertical="center" wrapText="1"/>
    </xf>
    <xf numFmtId="0" fontId="10" fillId="24" borderId="21" xfId="0" applyFont="1" applyFill="1" applyBorder="1" applyAlignment="1">
      <alignment horizontal="center" vertical="center"/>
    </xf>
    <xf numFmtId="0" fontId="59" fillId="0" borderId="22" xfId="0" applyFont="1" applyBorder="1"/>
    <xf numFmtId="0" fontId="0" fillId="0" borderId="43" xfId="0" applyBorder="1"/>
    <xf numFmtId="0" fontId="0" fillId="0" borderId="44" xfId="0" applyBorder="1"/>
    <xf numFmtId="0" fontId="0" fillId="2" borderId="0" xfId="0" applyFill="1"/>
    <xf numFmtId="0" fontId="0" fillId="2" borderId="46" xfId="0" applyFill="1" applyBorder="1"/>
    <xf numFmtId="0" fontId="0" fillId="0" borderId="0" xfId="0"/>
    <xf numFmtId="0" fontId="0" fillId="0" borderId="46" xfId="0" applyBorder="1"/>
    <xf numFmtId="0" fontId="3" fillId="6" borderId="29" xfId="0" applyFont="1" applyFill="1" applyBorder="1" applyAlignment="1">
      <alignment horizontal="left" vertical="center" wrapText="1"/>
    </xf>
    <xf numFmtId="0" fontId="60" fillId="0" borderId="0" xfId="0" applyFont="1"/>
    <xf numFmtId="0" fontId="60" fillId="0" borderId="30" xfId="0" applyFont="1" applyBorder="1"/>
    <xf numFmtId="0" fontId="1" fillId="4" borderId="20" xfId="0" applyFont="1" applyFill="1" applyBorder="1" applyAlignment="1">
      <alignment horizontal="center" vertical="center"/>
    </xf>
    <xf numFmtId="0" fontId="63" fillId="4" borderId="24" xfId="0" applyFont="1" applyFill="1" applyBorder="1"/>
    <xf numFmtId="0" fontId="63" fillId="4" borderId="25" xfId="0" applyFont="1" applyFill="1" applyBorder="1"/>
    <xf numFmtId="0" fontId="10" fillId="33" borderId="20" xfId="0" applyFont="1" applyFill="1" applyBorder="1" applyAlignment="1">
      <alignment horizontal="center" vertical="center" wrapText="1"/>
    </xf>
    <xf numFmtId="0" fontId="60" fillId="0" borderId="24" xfId="0" applyFont="1" applyBorder="1"/>
    <xf numFmtId="0" fontId="58" fillId="33" borderId="20" xfId="0" applyFont="1" applyFill="1" applyBorder="1" applyAlignment="1">
      <alignment horizontal="center" vertical="center"/>
    </xf>
    <xf numFmtId="0" fontId="60" fillId="0" borderId="25" xfId="0" applyFont="1" applyBorder="1"/>
    <xf numFmtId="0" fontId="60" fillId="0" borderId="22" xfId="0" applyFont="1" applyBorder="1"/>
    <xf numFmtId="0" fontId="1" fillId="33" borderId="21" xfId="0" applyFont="1" applyFill="1" applyBorder="1" applyAlignment="1">
      <alignment horizontal="center" vertical="center" wrapText="1"/>
    </xf>
    <xf numFmtId="0" fontId="60" fillId="0" borderId="23" xfId="0" applyFont="1" applyBorder="1"/>
    <xf numFmtId="0" fontId="60" fillId="0" borderId="27" xfId="0" applyFont="1" applyBorder="1"/>
    <xf numFmtId="0" fontId="60" fillId="0" borderId="28" xfId="0" applyFont="1" applyBorder="1"/>
    <xf numFmtId="0" fontId="2" fillId="6" borderId="29" xfId="0" applyFont="1" applyFill="1" applyBorder="1" applyAlignment="1">
      <alignment horizontal="left" vertical="top" wrapText="1"/>
    </xf>
    <xf numFmtId="0" fontId="2" fillId="6" borderId="31" xfId="0" applyFont="1" applyFill="1" applyBorder="1" applyAlignment="1">
      <alignment horizontal="left" vertical="top" wrapText="1"/>
    </xf>
    <xf numFmtId="0" fontId="60" fillId="0" borderId="32" xfId="0" applyFont="1" applyBorder="1"/>
    <xf numFmtId="0" fontId="60" fillId="0" borderId="33" xfId="0" applyFont="1" applyBorder="1"/>
    <xf numFmtId="0" fontId="64" fillId="24" borderId="21" xfId="0" applyFont="1" applyFill="1" applyBorder="1" applyAlignment="1">
      <alignment horizontal="center" vertical="center"/>
    </xf>
    <xf numFmtId="0" fontId="3" fillId="6" borderId="21" xfId="0" applyFont="1" applyFill="1" applyBorder="1" applyAlignment="1">
      <alignment horizontal="left" vertical="top" wrapText="1"/>
    </xf>
    <xf numFmtId="0" fontId="2" fillId="6" borderId="56" xfId="0" applyFont="1" applyFill="1" applyBorder="1" applyAlignment="1">
      <alignment horizontal="left" vertical="top" wrapText="1"/>
    </xf>
    <xf numFmtId="0" fontId="60" fillId="0" borderId="57" xfId="0" applyFont="1" applyBorder="1"/>
    <xf numFmtId="0" fontId="3" fillId="6" borderId="26" xfId="0" applyFont="1" applyFill="1" applyBorder="1" applyAlignment="1">
      <alignment horizontal="left" vertical="top" wrapText="1"/>
    </xf>
    <xf numFmtId="0" fontId="2" fillId="6" borderId="58" xfId="0" applyFont="1" applyFill="1" applyBorder="1" applyAlignment="1">
      <alignment horizontal="left" vertical="top" wrapText="1"/>
    </xf>
    <xf numFmtId="0" fontId="60" fillId="0" borderId="37" xfId="0" applyFont="1" applyBorder="1"/>
    <xf numFmtId="0" fontId="60" fillId="0" borderId="55" xfId="0" applyFont="1" applyBorder="1"/>
    <xf numFmtId="0" fontId="19" fillId="34" borderId="18" xfId="0" applyFont="1" applyFill="1" applyBorder="1" applyAlignment="1">
      <alignment horizontal="center" vertical="center" wrapText="1"/>
    </xf>
    <xf numFmtId="0" fontId="27" fillId="35" borderId="59" xfId="0" applyFont="1" applyFill="1" applyBorder="1" applyAlignment="1">
      <alignment horizontal="left" vertical="center" wrapText="1"/>
    </xf>
    <xf numFmtId="0" fontId="27" fillId="35" borderId="60" xfId="0" applyFont="1" applyFill="1" applyBorder="1" applyAlignment="1">
      <alignment horizontal="left" vertical="center" wrapText="1"/>
    </xf>
    <xf numFmtId="0" fontId="21" fillId="35" borderId="60" xfId="0" applyFont="1" applyFill="1" applyBorder="1" applyAlignment="1">
      <alignment horizontal="left" vertical="center" wrapText="1"/>
    </xf>
    <xf numFmtId="0" fontId="65" fillId="36" borderId="8" xfId="0" applyFont="1" applyFill="1" applyBorder="1" applyAlignment="1">
      <alignment horizontal="left" vertical="center"/>
    </xf>
    <xf numFmtId="0" fontId="64" fillId="24" borderId="20" xfId="0" applyFont="1" applyFill="1" applyBorder="1" applyAlignment="1">
      <alignment horizontal="center"/>
    </xf>
    <xf numFmtId="0" fontId="4" fillId="35" borderId="60" xfId="0" applyFont="1" applyFill="1" applyBorder="1" applyAlignment="1">
      <alignment horizontal="left" vertical="top" wrapText="1"/>
    </xf>
    <xf numFmtId="0" fontId="12" fillId="35" borderId="60" xfId="0" applyFont="1" applyFill="1" applyBorder="1" applyAlignment="1">
      <alignment horizontal="left" vertical="top" wrapText="1"/>
    </xf>
    <xf numFmtId="0" fontId="64" fillId="36" borderId="10" xfId="0" applyFont="1" applyFill="1" applyBorder="1" applyAlignment="1">
      <alignment horizontal="center" vertical="center" wrapText="1"/>
    </xf>
    <xf numFmtId="0" fontId="67" fillId="36" borderId="8" xfId="0" applyFont="1" applyFill="1" applyBorder="1" applyAlignment="1">
      <alignment horizontal="center" vertical="center"/>
    </xf>
    <xf numFmtId="0" fontId="65" fillId="37" borderId="4" xfId="0" applyFont="1" applyFill="1" applyBorder="1" applyAlignment="1">
      <alignment horizontal="center" vertical="center"/>
    </xf>
    <xf numFmtId="0" fontId="15" fillId="35" borderId="59" xfId="0" applyFont="1" applyFill="1" applyBorder="1" applyAlignment="1">
      <alignment horizontal="left" vertical="top" wrapText="1"/>
    </xf>
    <xf numFmtId="0" fontId="21" fillId="35" borderId="59" xfId="0" applyFont="1" applyFill="1" applyBorder="1" applyAlignment="1">
      <alignment horizontal="left" vertical="top" wrapText="1"/>
    </xf>
    <xf numFmtId="0" fontId="4" fillId="2" borderId="0" xfId="0" applyFont="1" applyFill="1"/>
    <xf numFmtId="0" fontId="4" fillId="2" borderId="30" xfId="0" applyFont="1" applyFill="1" applyBorder="1"/>
    <xf numFmtId="0" fontId="1" fillId="4" borderId="8"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76" fillId="30" borderId="4" xfId="0" applyFont="1" applyFill="1" applyBorder="1" applyAlignment="1">
      <alignment horizontal="center" vertical="center"/>
    </xf>
    <xf numFmtId="0" fontId="76" fillId="30" borderId="2" xfId="0" applyFont="1" applyFill="1" applyBorder="1" applyAlignment="1">
      <alignment horizontal="center" vertical="center"/>
    </xf>
    <xf numFmtId="0" fontId="77" fillId="42" borderId="4" xfId="0" applyFont="1" applyFill="1" applyBorder="1" applyAlignment="1">
      <alignment horizontal="center" vertical="center"/>
    </xf>
    <xf numFmtId="0" fontId="21" fillId="5" borderId="42" xfId="0" applyFont="1" applyFill="1" applyBorder="1" applyAlignment="1">
      <alignment horizontal="left" vertical="top" wrapText="1"/>
    </xf>
    <xf numFmtId="0" fontId="21" fillId="5" borderId="43" xfId="0" applyFont="1" applyFill="1" applyBorder="1" applyAlignment="1">
      <alignment horizontal="left" vertical="top" wrapText="1"/>
    </xf>
    <xf numFmtId="0" fontId="21" fillId="5" borderId="61" xfId="0" applyFont="1" applyFill="1" applyBorder="1" applyAlignment="1">
      <alignment horizontal="left" vertical="top" wrapText="1"/>
    </xf>
    <xf numFmtId="0" fontId="1" fillId="43" borderId="14"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2" fillId="5" borderId="0" xfId="0" applyFont="1" applyFill="1" applyAlignment="1">
      <alignment horizontal="left" vertical="top" wrapText="1"/>
    </xf>
    <xf numFmtId="0" fontId="2" fillId="5" borderId="0" xfId="0" applyFont="1" applyFill="1" applyAlignment="1">
      <alignment horizontal="left" vertical="top" wrapText="1"/>
    </xf>
    <xf numFmtId="0" fontId="76" fillId="44" borderId="62" xfId="0" applyFont="1" applyFill="1" applyBorder="1" applyAlignment="1">
      <alignment horizontal="center" vertical="center" wrapText="1"/>
    </xf>
    <xf numFmtId="0" fontId="2" fillId="0" borderId="45" xfId="0" applyFont="1" applyBorder="1" applyAlignment="1">
      <alignment horizontal="left" vertical="top" wrapText="1"/>
    </xf>
    <xf numFmtId="0" fontId="2" fillId="0" borderId="0" xfId="0" applyFont="1" applyAlignment="1">
      <alignment horizontal="left" vertical="top" wrapText="1"/>
    </xf>
    <xf numFmtId="0" fontId="2" fillId="0" borderId="46" xfId="0" applyFont="1" applyBorder="1" applyAlignment="1">
      <alignment horizontal="left" vertical="top" wrapText="1"/>
    </xf>
    <xf numFmtId="0" fontId="77" fillId="30" borderId="10" xfId="0" applyFont="1" applyFill="1" applyBorder="1" applyAlignment="1">
      <alignment horizontal="center" vertical="center"/>
    </xf>
    <xf numFmtId="0" fontId="0" fillId="0" borderId="11" xfId="0" applyBorder="1" applyAlignment="1">
      <alignment horizontal="center" vertical="center"/>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58" fillId="4" borderId="10" xfId="0" applyFont="1" applyFill="1" applyBorder="1" applyAlignment="1">
      <alignment horizontal="center" vertical="center"/>
    </xf>
    <xf numFmtId="0" fontId="58" fillId="4" borderId="11" xfId="0" applyFont="1" applyFill="1" applyBorder="1" applyAlignment="1">
      <alignment horizontal="center" vertical="center"/>
    </xf>
    <xf numFmtId="0" fontId="58" fillId="4" borderId="9" xfId="0" applyFont="1" applyFill="1" applyBorder="1" applyAlignment="1">
      <alignment horizontal="center" vertical="center"/>
    </xf>
    <xf numFmtId="0" fontId="2" fillId="2" borderId="5" xfId="0" applyFont="1" applyFill="1" applyBorder="1" applyAlignment="1">
      <alignment horizontal="left" vertical="top" wrapText="1"/>
    </xf>
    <xf numFmtId="0" fontId="2" fillId="2" borderId="15"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5" xfId="0" applyFont="1" applyFill="1" applyBorder="1" applyAlignment="1">
      <alignment horizontal="left" vertical="top" wrapText="1"/>
    </xf>
    <xf numFmtId="0" fontId="76" fillId="24" borderId="63" xfId="0" applyFont="1" applyFill="1" applyBorder="1" applyAlignment="1">
      <alignment horizontal="center" vertical="center"/>
    </xf>
    <xf numFmtId="0" fontId="76" fillId="24" borderId="2" xfId="0" applyFont="1" applyFill="1" applyBorder="1" applyAlignment="1">
      <alignment horizontal="center" vertical="center"/>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6" xfId="0" applyFont="1" applyFill="1" applyBorder="1" applyAlignment="1">
      <alignment horizontal="left" vertical="top" wrapText="1"/>
    </xf>
    <xf numFmtId="0" fontId="77" fillId="30" borderId="12" xfId="0" applyFont="1" applyFill="1" applyBorder="1" applyAlignment="1">
      <alignment horizontal="center" vertical="center"/>
    </xf>
    <xf numFmtId="0" fontId="0" fillId="0" borderId="13" xfId="0" applyBorder="1" applyAlignment="1">
      <alignment horizontal="center" vertical="center"/>
    </xf>
    <xf numFmtId="0" fontId="76" fillId="30" borderId="64" xfId="0" applyFont="1" applyFill="1" applyBorder="1" applyAlignment="1">
      <alignment horizontal="center" vertical="center"/>
    </xf>
    <xf numFmtId="0" fontId="76" fillId="30" borderId="62" xfId="0" applyFont="1" applyFill="1" applyBorder="1" applyAlignment="1">
      <alignment horizontal="center" vertical="center"/>
    </xf>
    <xf numFmtId="0" fontId="77" fillId="30" borderId="8" xfId="0" applyFont="1" applyFill="1" applyBorder="1" applyAlignment="1">
      <alignment horizontal="center" vertical="center"/>
    </xf>
    <xf numFmtId="0" fontId="0" fillId="0" borderId="8" xfId="0" applyBorder="1" applyAlignment="1">
      <alignment horizontal="center" vertical="center"/>
    </xf>
    <xf numFmtId="0" fontId="25" fillId="4" borderId="10" xfId="0" applyFont="1" applyFill="1" applyBorder="1" applyAlignment="1">
      <alignment horizontal="center" vertical="top" wrapText="1"/>
    </xf>
    <xf numFmtId="0" fontId="25" fillId="4" borderId="11" xfId="0" applyFont="1" applyFill="1" applyBorder="1" applyAlignment="1">
      <alignment horizontal="center" vertical="top" wrapText="1"/>
    </xf>
    <xf numFmtId="0" fontId="25" fillId="4" borderId="9"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0" borderId="0" xfId="0" applyFont="1" applyAlignment="1">
      <alignment horizontal="left" vertical="top" wrapText="1"/>
    </xf>
    <xf numFmtId="0" fontId="19" fillId="42" borderId="4" xfId="0" applyFont="1" applyFill="1" applyBorder="1" applyAlignment="1">
      <alignment horizontal="center" vertical="top"/>
    </xf>
    <xf numFmtId="0" fontId="19" fillId="42" borderId="2" xfId="0" applyFont="1" applyFill="1" applyBorder="1" applyAlignment="1">
      <alignment horizontal="center" vertical="top"/>
    </xf>
    <xf numFmtId="0" fontId="13" fillId="5" borderId="42" xfId="0" applyFont="1" applyFill="1" applyBorder="1" applyAlignment="1">
      <alignment horizontal="left" vertical="top" wrapText="1"/>
    </xf>
    <xf numFmtId="0" fontId="13" fillId="5" borderId="43" xfId="0" applyFont="1" applyFill="1" applyBorder="1" applyAlignment="1">
      <alignment horizontal="left" vertical="top" wrapText="1"/>
    </xf>
    <xf numFmtId="0" fontId="13" fillId="5" borderId="44" xfId="0" applyFont="1" applyFill="1" applyBorder="1" applyAlignment="1">
      <alignment horizontal="left" vertical="top" wrapText="1"/>
    </xf>
    <xf numFmtId="0" fontId="13" fillId="5" borderId="45"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46" xfId="0" applyFont="1" applyFill="1" applyBorder="1" applyAlignment="1">
      <alignment horizontal="left" vertical="top" wrapText="1"/>
    </xf>
    <xf numFmtId="0" fontId="13" fillId="0" borderId="13" xfId="0" applyFont="1" applyBorder="1" applyAlignment="1">
      <alignment horizontal="left" vertical="top" wrapText="1"/>
    </xf>
    <xf numFmtId="0" fontId="1" fillId="4" borderId="10" xfId="0" applyFont="1" applyFill="1" applyBorder="1" applyAlignment="1">
      <alignment horizontal="center" vertical="top" wrapText="1"/>
    </xf>
    <xf numFmtId="0" fontId="1" fillId="4" borderId="11" xfId="0" applyFont="1" applyFill="1" applyBorder="1" applyAlignment="1">
      <alignment horizontal="center" vertical="top" wrapText="1"/>
    </xf>
    <xf numFmtId="0" fontId="1" fillId="4" borderId="9" xfId="0" applyFont="1" applyFill="1" applyBorder="1" applyAlignment="1">
      <alignment horizontal="center" vertical="top" wrapText="1"/>
    </xf>
    <xf numFmtId="0" fontId="13" fillId="5" borderId="50" xfId="0" applyFont="1" applyFill="1" applyBorder="1" applyAlignment="1">
      <alignment horizontal="left" vertical="top" wrapText="1"/>
    </xf>
    <xf numFmtId="0" fontId="13" fillId="5" borderId="51" xfId="0" applyFont="1" applyFill="1" applyBorder="1" applyAlignment="1">
      <alignment horizontal="left" vertical="top" wrapText="1"/>
    </xf>
    <xf numFmtId="0" fontId="13" fillId="5" borderId="52" xfId="0" applyFont="1" applyFill="1" applyBorder="1" applyAlignment="1">
      <alignment horizontal="left" vertical="top" wrapText="1"/>
    </xf>
    <xf numFmtId="0" fontId="25" fillId="42" borderId="4" xfId="0" applyFont="1" applyFill="1" applyBorder="1" applyAlignment="1">
      <alignment horizontal="center" vertical="top"/>
    </xf>
    <xf numFmtId="0" fontId="25" fillId="42" borderId="2" xfId="0" applyFont="1" applyFill="1" applyBorder="1" applyAlignment="1">
      <alignment horizontal="center" vertical="top"/>
    </xf>
    <xf numFmtId="0" fontId="80" fillId="4" borderId="10" xfId="0" applyFont="1" applyFill="1" applyBorder="1" applyAlignment="1">
      <alignment horizontal="center" vertical="top" wrapText="1"/>
    </xf>
    <xf numFmtId="0" fontId="80" fillId="4" borderId="11" xfId="0" applyFont="1" applyFill="1" applyBorder="1" applyAlignment="1">
      <alignment horizontal="center" vertical="top" wrapText="1"/>
    </xf>
    <xf numFmtId="0" fontId="80" fillId="4" borderId="9" xfId="0" applyFont="1" applyFill="1" applyBorder="1" applyAlignment="1">
      <alignment horizontal="center" vertical="top" wrapText="1"/>
    </xf>
    <xf numFmtId="0" fontId="13" fillId="45" borderId="45" xfId="0" applyFont="1" applyFill="1" applyBorder="1" applyAlignment="1">
      <alignment horizontal="left" vertical="top" wrapText="1"/>
    </xf>
    <xf numFmtId="0" fontId="13" fillId="45" borderId="0" xfId="0" applyFont="1" applyFill="1" applyAlignment="1">
      <alignment horizontal="left" vertical="top" wrapText="1"/>
    </xf>
    <xf numFmtId="0" fontId="13" fillId="45" borderId="46" xfId="0" applyFont="1" applyFill="1" applyBorder="1" applyAlignment="1">
      <alignment horizontal="left" vertical="top" wrapText="1"/>
    </xf>
    <xf numFmtId="0" fontId="80" fillId="42" borderId="5" xfId="0" applyFont="1" applyFill="1" applyBorder="1" applyAlignment="1">
      <alignment horizontal="center" vertical="top"/>
    </xf>
    <xf numFmtId="0" fontId="80" fillId="42" borderId="0" xfId="0" applyFont="1" applyFill="1" applyAlignment="1">
      <alignment horizontal="center" vertical="top"/>
    </xf>
    <xf numFmtId="0" fontId="80" fillId="42" borderId="4" xfId="0" applyFont="1" applyFill="1" applyBorder="1" applyAlignment="1">
      <alignment horizontal="center" vertical="top"/>
    </xf>
    <xf numFmtId="0" fontId="80" fillId="42" borderId="2" xfId="0" applyFont="1" applyFill="1" applyBorder="1" applyAlignment="1">
      <alignment horizontal="center" vertical="top"/>
    </xf>
    <xf numFmtId="0" fontId="80" fillId="42" borderId="14" xfId="0" applyFont="1" applyFill="1" applyBorder="1" applyAlignment="1">
      <alignment horizontal="center" vertical="top"/>
    </xf>
    <xf numFmtId="0" fontId="25" fillId="42" borderId="5" xfId="0" applyFont="1" applyFill="1" applyBorder="1" applyAlignment="1">
      <alignment horizontal="center" vertical="top"/>
    </xf>
    <xf numFmtId="0" fontId="25" fillId="42" borderId="0" xfId="0" applyFont="1" applyFill="1" applyAlignment="1">
      <alignment horizontal="center" vertical="top"/>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5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sz val="11"/>
        <color rgb="FF9C0006"/>
        <name val="Calibri"/>
      </font>
      <fill>
        <patternFill>
          <bgColor rgb="FFFFC7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hyperlink" Target="https://yaroslavl.vseinstrumenti.ru/ruchnoy-instrument/izmeritelnyj/mikrometry/rockforce/3-predmeta-v-futlyar-rf-5096p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6"/>
  <sheetViews>
    <sheetView tabSelected="1" workbookViewId="0">
      <selection activeCell="C1" sqref="C1:G1"/>
    </sheetView>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6" t="s">
        <v>45</v>
      </c>
      <c r="B1" s="25" t="s">
        <v>46</v>
      </c>
      <c r="C1" s="530" t="s">
        <v>77</v>
      </c>
      <c r="D1" s="530"/>
      <c r="E1" s="530"/>
      <c r="F1" s="530"/>
      <c r="G1" s="530"/>
    </row>
    <row r="2" spans="1:7" ht="18" x14ac:dyDescent="0.35">
      <c r="A2" s="531" t="s">
        <v>47</v>
      </c>
      <c r="B2" s="532"/>
      <c r="C2" s="533">
        <f>D18</f>
        <v>12</v>
      </c>
      <c r="D2" s="533"/>
      <c r="E2" s="533"/>
      <c r="F2" s="533"/>
      <c r="G2" s="533"/>
    </row>
    <row r="3" spans="1:7" ht="76.2" customHeight="1" x14ac:dyDescent="0.3">
      <c r="A3" s="534" t="s">
        <v>48</v>
      </c>
      <c r="B3" s="535"/>
      <c r="C3" s="536" t="s">
        <v>1209</v>
      </c>
      <c r="D3" s="536"/>
      <c r="E3" s="536"/>
      <c r="F3" s="536"/>
      <c r="G3" s="536"/>
    </row>
    <row r="4" spans="1:7" ht="14.4" x14ac:dyDescent="0.3">
      <c r="A4" s="539" t="s">
        <v>13</v>
      </c>
      <c r="B4" s="540"/>
      <c r="C4" s="540"/>
      <c r="D4" s="540"/>
      <c r="E4" s="540"/>
      <c r="F4" s="540"/>
      <c r="G4" s="540"/>
    </row>
    <row r="5" spans="1:7" ht="14.4" x14ac:dyDescent="0.3">
      <c r="A5" s="537" t="s">
        <v>49</v>
      </c>
      <c r="B5" s="538"/>
      <c r="C5" s="538"/>
      <c r="D5" s="538"/>
      <c r="E5" s="538"/>
      <c r="F5" s="538"/>
      <c r="G5" s="538"/>
    </row>
    <row r="6" spans="1:7" ht="14.4" x14ac:dyDescent="0.3">
      <c r="A6" s="537" t="s">
        <v>50</v>
      </c>
      <c r="B6" s="538"/>
      <c r="C6" s="538"/>
      <c r="D6" s="538"/>
      <c r="E6" s="538"/>
      <c r="F6" s="538"/>
      <c r="G6" s="538"/>
    </row>
    <row r="7" spans="1:7" ht="14.4" x14ac:dyDescent="0.3">
      <c r="A7" s="537" t="s">
        <v>51</v>
      </c>
      <c r="B7" s="538"/>
      <c r="C7" s="538"/>
      <c r="D7" s="538"/>
      <c r="E7" s="538"/>
      <c r="F7" s="538"/>
      <c r="G7" s="538"/>
    </row>
    <row r="8" spans="1:7" ht="14.4" x14ac:dyDescent="0.3">
      <c r="A8" s="537" t="s">
        <v>52</v>
      </c>
      <c r="B8" s="538"/>
      <c r="C8" s="538"/>
      <c r="D8" s="538"/>
      <c r="E8" s="538"/>
      <c r="F8" s="538"/>
      <c r="G8" s="538"/>
    </row>
    <row r="9" spans="1:7" ht="14.4" x14ac:dyDescent="0.3">
      <c r="A9" s="537" t="s">
        <v>53</v>
      </c>
      <c r="B9" s="538"/>
      <c r="C9" s="538"/>
      <c r="D9" s="538"/>
      <c r="E9" s="538"/>
      <c r="F9" s="538"/>
      <c r="G9" s="538"/>
    </row>
    <row r="10" spans="1:7" ht="14.4" x14ac:dyDescent="0.3">
      <c r="A10" s="537" t="s">
        <v>54</v>
      </c>
      <c r="B10" s="538"/>
      <c r="C10" s="538"/>
      <c r="D10" s="538"/>
      <c r="E10" s="538"/>
      <c r="F10" s="538"/>
      <c r="G10" s="538"/>
    </row>
    <row r="11" spans="1:7" ht="14.4" x14ac:dyDescent="0.3">
      <c r="A11" s="537" t="s">
        <v>55</v>
      </c>
      <c r="B11" s="538"/>
      <c r="C11" s="538"/>
      <c r="D11" s="538"/>
      <c r="E11" s="538"/>
      <c r="F11" s="538"/>
      <c r="G11" s="538"/>
    </row>
    <row r="12" spans="1:7" ht="14.4" x14ac:dyDescent="0.3">
      <c r="A12" s="520" t="s">
        <v>19</v>
      </c>
      <c r="B12" s="521"/>
      <c r="C12" s="521"/>
      <c r="D12" s="521"/>
      <c r="E12" s="521"/>
      <c r="F12" s="521"/>
      <c r="G12" s="521"/>
    </row>
    <row r="13" spans="1:7" ht="17.399999999999999" x14ac:dyDescent="0.3">
      <c r="A13" s="522" t="s">
        <v>12</v>
      </c>
      <c r="B13" s="523"/>
      <c r="C13" s="523"/>
      <c r="D13" s="523"/>
      <c r="E13" s="519"/>
      <c r="F13" s="519"/>
      <c r="G13" s="523"/>
    </row>
    <row r="14" spans="1:7" s="32" customFormat="1" ht="46.8" x14ac:dyDescent="0.3">
      <c r="A14" s="30" t="s">
        <v>0</v>
      </c>
      <c r="B14" s="30" t="s">
        <v>1</v>
      </c>
      <c r="C14" s="28" t="s">
        <v>10</v>
      </c>
      <c r="D14" s="28" t="s">
        <v>2</v>
      </c>
      <c r="E14" s="37"/>
      <c r="F14" s="38"/>
      <c r="G14" s="33" t="s">
        <v>56</v>
      </c>
    </row>
    <row r="15" spans="1:7" s="32" customFormat="1" ht="31.2" x14ac:dyDescent="0.3">
      <c r="A15" s="53">
        <v>1</v>
      </c>
      <c r="B15" s="204" t="s">
        <v>40</v>
      </c>
      <c r="C15" s="27" t="s">
        <v>16</v>
      </c>
      <c r="D15" s="15" t="s">
        <v>5</v>
      </c>
      <c r="E15" s="39"/>
      <c r="F15" s="40"/>
      <c r="G15" s="24">
        <v>1</v>
      </c>
    </row>
    <row r="16" spans="1:7" s="32" customFormat="1" ht="31.2" x14ac:dyDescent="0.3">
      <c r="A16" s="54">
        <v>2</v>
      </c>
      <c r="B16" s="504" t="s">
        <v>28</v>
      </c>
      <c r="C16" s="55" t="s">
        <v>16</v>
      </c>
      <c r="D16" s="29" t="s">
        <v>5</v>
      </c>
      <c r="E16" s="39"/>
      <c r="F16" s="40"/>
      <c r="G16" s="34">
        <v>1</v>
      </c>
    </row>
    <row r="17" spans="1:7" ht="17.399999999999999" x14ac:dyDescent="0.3">
      <c r="A17" s="527" t="s">
        <v>71</v>
      </c>
      <c r="B17" s="528"/>
      <c r="C17" s="528"/>
      <c r="D17" s="529">
        <v>1</v>
      </c>
      <c r="E17" s="529"/>
      <c r="F17" s="529"/>
      <c r="G17" s="529"/>
    </row>
    <row r="18" spans="1:7" x14ac:dyDescent="0.3">
      <c r="A18" s="524" t="s">
        <v>17</v>
      </c>
      <c r="B18" s="525"/>
      <c r="C18" s="525"/>
      <c r="D18" s="526">
        <v>12</v>
      </c>
      <c r="E18" s="526"/>
      <c r="F18" s="526"/>
      <c r="G18" s="526"/>
    </row>
    <row r="19" spans="1:7" s="32" customFormat="1" ht="46.8" x14ac:dyDescent="0.3">
      <c r="A19" s="30" t="s">
        <v>0</v>
      </c>
      <c r="B19" s="30" t="s">
        <v>1</v>
      </c>
      <c r="C19" s="30" t="s">
        <v>10</v>
      </c>
      <c r="D19" s="30" t="s">
        <v>2</v>
      </c>
      <c r="E19" s="30" t="s">
        <v>57</v>
      </c>
      <c r="F19" s="30" t="s">
        <v>58</v>
      </c>
      <c r="G19" s="30" t="s">
        <v>56</v>
      </c>
    </row>
    <row r="20" spans="1:7" s="32" customFormat="1" ht="31.2" x14ac:dyDescent="0.3">
      <c r="A20" s="56">
        <v>1</v>
      </c>
      <c r="B20" s="505" t="s">
        <v>314</v>
      </c>
      <c r="C20" s="14" t="s">
        <v>16</v>
      </c>
      <c r="D20" s="15" t="s">
        <v>7</v>
      </c>
      <c r="E20" s="35">
        <v>1</v>
      </c>
      <c r="F20" s="35" t="s">
        <v>59</v>
      </c>
      <c r="G20" s="35">
        <f>$D$18*E20/IF(F20="на 1 р.м.",1,IF(F20="на 2 р.м.",2,#VALUE!))</f>
        <v>12</v>
      </c>
    </row>
    <row r="21" spans="1:7" ht="17.399999999999999" x14ac:dyDescent="0.3">
      <c r="A21" s="516" t="s">
        <v>15</v>
      </c>
      <c r="B21" s="517"/>
      <c r="C21" s="517"/>
      <c r="D21" s="517"/>
      <c r="E21" s="518"/>
      <c r="F21" s="518"/>
      <c r="G21" s="517"/>
    </row>
    <row r="22" spans="1:7" s="32" customFormat="1" ht="46.8" x14ac:dyDescent="0.3">
      <c r="A22" s="30" t="s">
        <v>0</v>
      </c>
      <c r="B22" s="30" t="s">
        <v>1</v>
      </c>
      <c r="C22" s="28" t="s">
        <v>10</v>
      </c>
      <c r="D22" s="28" t="s">
        <v>2</v>
      </c>
      <c r="E22" s="37"/>
      <c r="F22" s="38"/>
      <c r="G22" s="33" t="s">
        <v>56</v>
      </c>
    </row>
    <row r="23" spans="1:7" s="32" customFormat="1" ht="31.2" x14ac:dyDescent="0.3">
      <c r="A23" s="59">
        <v>1</v>
      </c>
      <c r="B23" s="204" t="s">
        <v>42</v>
      </c>
      <c r="C23" s="14" t="s">
        <v>16</v>
      </c>
      <c r="D23" s="23" t="s">
        <v>5</v>
      </c>
      <c r="E23" s="41"/>
      <c r="F23" s="42"/>
      <c r="G23" s="24">
        <v>1</v>
      </c>
    </row>
    <row r="24" spans="1:7" s="32" customFormat="1" ht="31.2" x14ac:dyDescent="0.3">
      <c r="A24" s="59">
        <v>2</v>
      </c>
      <c r="B24" s="501" t="s">
        <v>41</v>
      </c>
      <c r="C24" s="14" t="s">
        <v>16</v>
      </c>
      <c r="D24" s="23" t="s">
        <v>7</v>
      </c>
      <c r="E24" s="41"/>
      <c r="F24" s="42"/>
      <c r="G24" s="24">
        <v>1</v>
      </c>
    </row>
    <row r="25" spans="1:7" s="32" customFormat="1" ht="31.2" x14ac:dyDescent="0.3">
      <c r="A25" s="59">
        <v>3</v>
      </c>
      <c r="B25" s="501" t="s">
        <v>24</v>
      </c>
      <c r="C25" s="14" t="s">
        <v>16</v>
      </c>
      <c r="D25" s="23" t="s">
        <v>7</v>
      </c>
      <c r="E25" s="43"/>
      <c r="F25" s="44"/>
      <c r="G25" s="24">
        <v>1</v>
      </c>
    </row>
    <row r="26" spans="1:7" ht="17.399999999999999" x14ac:dyDescent="0.3">
      <c r="A26" s="516" t="s">
        <v>14</v>
      </c>
      <c r="B26" s="517"/>
      <c r="C26" s="517"/>
      <c r="D26" s="517"/>
      <c r="E26" s="519"/>
      <c r="F26" s="519"/>
      <c r="G26" s="517"/>
    </row>
    <row r="27" spans="1:7" s="32" customFormat="1" ht="46.8" x14ac:dyDescent="0.3">
      <c r="A27" s="30" t="s">
        <v>0</v>
      </c>
      <c r="B27" s="30" t="s">
        <v>1</v>
      </c>
      <c r="C27" s="28" t="s">
        <v>10</v>
      </c>
      <c r="D27" s="28" t="s">
        <v>2</v>
      </c>
      <c r="E27" s="37"/>
      <c r="F27" s="38"/>
      <c r="G27" s="33" t="s">
        <v>56</v>
      </c>
    </row>
    <row r="28" spans="1:7" s="32" customFormat="1" ht="31.2" x14ac:dyDescent="0.3">
      <c r="A28" s="59">
        <v>1</v>
      </c>
      <c r="B28" s="204" t="s">
        <v>20</v>
      </c>
      <c r="C28" s="27" t="s">
        <v>16</v>
      </c>
      <c r="D28" s="31" t="s">
        <v>9</v>
      </c>
      <c r="E28" s="39"/>
      <c r="F28" s="40"/>
      <c r="G28" s="36">
        <v>1</v>
      </c>
    </row>
    <row r="29" spans="1:7" s="32" customFormat="1" ht="31.2" x14ac:dyDescent="0.3">
      <c r="A29" s="59">
        <v>2</v>
      </c>
      <c r="B29" s="204" t="s">
        <v>869</v>
      </c>
      <c r="C29" s="27" t="s">
        <v>16</v>
      </c>
      <c r="D29" s="23" t="s">
        <v>31</v>
      </c>
      <c r="E29" s="45"/>
      <c r="F29" s="46"/>
      <c r="G29" s="24">
        <f>$C$2</f>
        <v>12</v>
      </c>
    </row>
    <row r="30" spans="1:7" s="32" customFormat="1" ht="31.2" x14ac:dyDescent="0.3">
      <c r="A30" s="59">
        <v>3</v>
      </c>
      <c r="B30" s="501" t="s">
        <v>492</v>
      </c>
      <c r="C30" s="27" t="s">
        <v>16</v>
      </c>
      <c r="D30" s="23" t="s">
        <v>31</v>
      </c>
      <c r="E30" s="45"/>
      <c r="F30" s="46"/>
      <c r="G30" s="24">
        <f>$C$2</f>
        <v>12</v>
      </c>
    </row>
    <row r="31" spans="1:7" s="32" customFormat="1" ht="31.2" x14ac:dyDescent="0.3">
      <c r="A31" s="59">
        <v>4</v>
      </c>
      <c r="B31" s="501" t="s">
        <v>23</v>
      </c>
      <c r="C31" s="27" t="s">
        <v>16</v>
      </c>
      <c r="D31" s="31" t="s">
        <v>9</v>
      </c>
      <c r="E31" s="39"/>
      <c r="F31" s="40"/>
      <c r="G31" s="36">
        <v>1</v>
      </c>
    </row>
    <row r="32" spans="1:7" s="32" customFormat="1" ht="31.2" x14ac:dyDescent="0.3">
      <c r="A32" s="59">
        <v>5</v>
      </c>
      <c r="B32" s="501" t="s">
        <v>35</v>
      </c>
      <c r="C32" s="27" t="s">
        <v>16</v>
      </c>
      <c r="D32" s="23" t="s">
        <v>31</v>
      </c>
      <c r="E32" s="39"/>
      <c r="F32" s="40"/>
      <c r="G32" s="24">
        <f>$C$2</f>
        <v>12</v>
      </c>
    </row>
    <row r="33" spans="1:7" s="32" customFormat="1" ht="31.2" x14ac:dyDescent="0.3">
      <c r="A33" s="59">
        <v>6</v>
      </c>
      <c r="B33" s="204" t="s">
        <v>21</v>
      </c>
      <c r="C33" s="27" t="s">
        <v>16</v>
      </c>
      <c r="D33" s="31" t="s">
        <v>9</v>
      </c>
      <c r="E33" s="45"/>
      <c r="F33" s="46"/>
      <c r="G33" s="36">
        <v>1</v>
      </c>
    </row>
    <row r="34" spans="1:7" ht="31.2" x14ac:dyDescent="0.3">
      <c r="A34" s="59">
        <v>7</v>
      </c>
      <c r="B34" s="502" t="s">
        <v>39</v>
      </c>
      <c r="C34" s="27" t="s">
        <v>16</v>
      </c>
      <c r="D34" s="23" t="s">
        <v>31</v>
      </c>
      <c r="E34" s="45"/>
      <c r="F34" s="46"/>
      <c r="G34" s="24">
        <f>$C$2</f>
        <v>12</v>
      </c>
    </row>
    <row r="35" spans="1:7" ht="31.2" x14ac:dyDescent="0.3">
      <c r="A35" s="59">
        <v>8</v>
      </c>
      <c r="B35" s="204" t="s">
        <v>867</v>
      </c>
      <c r="C35" s="27" t="s">
        <v>16</v>
      </c>
      <c r="D35" s="23" t="s">
        <v>31</v>
      </c>
      <c r="E35" s="45"/>
      <c r="F35" s="46"/>
      <c r="G35" s="24">
        <f>$C$2</f>
        <v>12</v>
      </c>
    </row>
    <row r="36" spans="1:7" ht="31.2" x14ac:dyDescent="0.3">
      <c r="A36" s="59">
        <v>10</v>
      </c>
      <c r="B36" s="503" t="s">
        <v>22</v>
      </c>
      <c r="C36" s="27" t="s">
        <v>16</v>
      </c>
      <c r="D36" s="31" t="s">
        <v>9</v>
      </c>
      <c r="E36" s="47"/>
      <c r="F36" s="48"/>
      <c r="G36" s="36">
        <v>1</v>
      </c>
    </row>
  </sheetData>
  <sortState xmlns:xlrd2="http://schemas.microsoft.com/office/spreadsheetml/2017/richdata2" ref="B28:G37">
    <sortCondition ref="B28:B37"/>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1:G21"/>
    <mergeCell ref="A26:G26"/>
    <mergeCell ref="A12:G12"/>
    <mergeCell ref="A13:G13"/>
    <mergeCell ref="A18:C18"/>
    <mergeCell ref="D18:G18"/>
    <mergeCell ref="A17:C17"/>
    <mergeCell ref="D17:G17"/>
  </mergeCells>
  <dataValidations count="2">
    <dataValidation type="list" allowBlank="1" showInputMessage="1" showErrorMessage="1" sqref="F20" xr:uid="{00000000-0002-0000-0000-000000000000}">
      <formula1>"на 1 р.м.,на 2 р.м."</formula1>
    </dataValidation>
    <dataValidation allowBlank="1" showErrorMessage="1" sqref="B1:C16 D17 B18:C1048576"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D15:D16 D4:D13 D23:D26 D2 D20:D21 D28:D1048576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9"/>
  <dimension ref="A1:A79"/>
  <sheetViews>
    <sheetView workbookViewId="0">
      <selection activeCell="A11" sqref="A11"/>
    </sheetView>
  </sheetViews>
  <sheetFormatPr defaultRowHeight="14.4" x14ac:dyDescent="0.3"/>
  <cols>
    <col min="1" max="1" width="28.6640625" style="21"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31</v>
      </c>
    </row>
    <row r="7" spans="1:1" ht="15.6" x14ac:dyDescent="0.3">
      <c r="A7" s="15" t="s">
        <v>70</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9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G17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7" ht="27.6" x14ac:dyDescent="0.3">
      <c r="A1" s="2" t="s">
        <v>0</v>
      </c>
      <c r="B1" s="3" t="s">
        <v>1</v>
      </c>
      <c r="C1" s="2" t="s">
        <v>10</v>
      </c>
      <c r="D1" s="2" t="s">
        <v>2</v>
      </c>
      <c r="E1" s="22" t="s">
        <v>56</v>
      </c>
    </row>
    <row r="2" spans="1:7" ht="21" x14ac:dyDescent="0.3">
      <c r="A2" s="541" t="s">
        <v>7</v>
      </c>
      <c r="B2" s="541"/>
      <c r="C2" s="541"/>
      <c r="D2" s="541"/>
      <c r="E2" s="541"/>
    </row>
    <row r="3" spans="1:7" s="32" customFormat="1" ht="31.2" x14ac:dyDescent="0.3">
      <c r="A3" s="57">
        <v>1</v>
      </c>
      <c r="B3" s="501" t="s">
        <v>861</v>
      </c>
      <c r="C3" s="58" t="s">
        <v>16</v>
      </c>
      <c r="D3" s="15" t="s">
        <v>7</v>
      </c>
      <c r="E3" s="62">
        <v>1</v>
      </c>
      <c r="F3"/>
      <c r="G3"/>
    </row>
    <row r="4" spans="1:7" s="32" customFormat="1" ht="31.2" x14ac:dyDescent="0.3">
      <c r="A4" s="57">
        <v>2</v>
      </c>
      <c r="B4" s="204" t="s">
        <v>30</v>
      </c>
      <c r="C4" s="58" t="s">
        <v>16</v>
      </c>
      <c r="D4" s="15" t="s">
        <v>7</v>
      </c>
      <c r="E4" s="60">
        <v>1</v>
      </c>
    </row>
    <row r="5" spans="1:7" s="32" customFormat="1" ht="31.2" x14ac:dyDescent="0.3">
      <c r="A5" s="57">
        <v>3</v>
      </c>
      <c r="B5" s="506" t="s">
        <v>68</v>
      </c>
      <c r="C5" s="58" t="s">
        <v>16</v>
      </c>
      <c r="D5" s="15" t="s">
        <v>7</v>
      </c>
      <c r="E5" s="62">
        <v>1</v>
      </c>
    </row>
    <row r="6" spans="1:7" s="32" customFormat="1" ht="31.2" x14ac:dyDescent="0.3">
      <c r="A6" s="57">
        <v>4</v>
      </c>
      <c r="B6" s="507" t="s">
        <v>38</v>
      </c>
      <c r="C6" s="58" t="s">
        <v>16</v>
      </c>
      <c r="D6" s="15" t="s">
        <v>7</v>
      </c>
      <c r="E6" s="60">
        <v>1</v>
      </c>
    </row>
    <row r="7" spans="1:7" s="32" customFormat="1" ht="31.2" x14ac:dyDescent="0.3">
      <c r="A7" s="57">
        <v>5</v>
      </c>
      <c r="B7" s="508" t="s">
        <v>34</v>
      </c>
      <c r="C7" s="58" t="s">
        <v>16</v>
      </c>
      <c r="D7" s="15" t="s">
        <v>7</v>
      </c>
      <c r="E7" s="62">
        <v>1</v>
      </c>
    </row>
    <row r="8" spans="1:7" s="32" customFormat="1" ht="31.2" x14ac:dyDescent="0.3">
      <c r="A8" s="57">
        <v>6</v>
      </c>
      <c r="B8" s="204" t="s">
        <v>62</v>
      </c>
      <c r="C8" s="58" t="s">
        <v>16</v>
      </c>
      <c r="D8" s="15" t="s">
        <v>7</v>
      </c>
      <c r="E8" s="62">
        <v>1</v>
      </c>
    </row>
    <row r="9" spans="1:7" s="32" customFormat="1" ht="31.2" x14ac:dyDescent="0.3">
      <c r="A9" s="57">
        <v>7</v>
      </c>
      <c r="B9" s="509" t="s">
        <v>61</v>
      </c>
      <c r="C9" s="58" t="s">
        <v>16</v>
      </c>
      <c r="D9" s="15" t="s">
        <v>7</v>
      </c>
      <c r="E9" s="62">
        <v>1</v>
      </c>
    </row>
    <row r="10" spans="1:7" ht="31.2" x14ac:dyDescent="0.3">
      <c r="A10" s="57">
        <v>8</v>
      </c>
      <c r="B10" s="501" t="s">
        <v>307</v>
      </c>
      <c r="C10" s="58" t="s">
        <v>16</v>
      </c>
      <c r="D10" s="15" t="s">
        <v>7</v>
      </c>
      <c r="E10" s="62">
        <v>1</v>
      </c>
      <c r="F10" s="32"/>
      <c r="G10" s="32"/>
    </row>
    <row r="11" spans="1:7" ht="21" x14ac:dyDescent="0.3">
      <c r="A11" s="541" t="s">
        <v>5</v>
      </c>
      <c r="B11" s="541"/>
      <c r="C11" s="541"/>
      <c r="D11" s="541"/>
      <c r="E11" s="541"/>
    </row>
    <row r="12" spans="1:7" s="32" customFormat="1" ht="31.2" x14ac:dyDescent="0.3">
      <c r="A12" s="57">
        <v>1</v>
      </c>
      <c r="B12" s="510" t="s">
        <v>26</v>
      </c>
      <c r="C12" s="58" t="s">
        <v>16</v>
      </c>
      <c r="D12" s="15" t="s">
        <v>5</v>
      </c>
      <c r="E12" s="63">
        <v>1</v>
      </c>
    </row>
    <row r="13" spans="1:7" s="32" customFormat="1" ht="31.2" x14ac:dyDescent="0.3">
      <c r="A13" s="57">
        <v>2</v>
      </c>
      <c r="B13" s="511" t="s">
        <v>25</v>
      </c>
      <c r="C13" s="58" t="s">
        <v>16</v>
      </c>
      <c r="D13" s="15" t="s">
        <v>5</v>
      </c>
      <c r="E13" s="63">
        <v>1</v>
      </c>
    </row>
    <row r="14" spans="1:7" s="32" customFormat="1" ht="31.2" x14ac:dyDescent="0.3">
      <c r="A14" s="57">
        <v>3</v>
      </c>
      <c r="B14" s="511" t="s">
        <v>42</v>
      </c>
      <c r="C14" s="19" t="s">
        <v>16</v>
      </c>
      <c r="D14" s="15" t="s">
        <v>5</v>
      </c>
      <c r="E14" s="63">
        <v>1</v>
      </c>
    </row>
    <row r="15" spans="1:7" s="32" customFormat="1" ht="31.2" x14ac:dyDescent="0.3">
      <c r="A15" s="57">
        <v>4</v>
      </c>
      <c r="B15" s="510" t="s">
        <v>28</v>
      </c>
      <c r="C15" s="58" t="s">
        <v>16</v>
      </c>
      <c r="D15" s="15" t="s">
        <v>5</v>
      </c>
      <c r="E15" s="63">
        <v>1</v>
      </c>
    </row>
    <row r="16" spans="1:7" s="32" customFormat="1" ht="31.2" x14ac:dyDescent="0.3">
      <c r="A16" s="57">
        <v>5</v>
      </c>
      <c r="B16" s="511" t="s">
        <v>29</v>
      </c>
      <c r="C16" s="58" t="s">
        <v>16</v>
      </c>
      <c r="D16" s="15" t="s">
        <v>5</v>
      </c>
      <c r="E16" s="63">
        <v>1</v>
      </c>
    </row>
    <row r="17" spans="1:5" s="32" customFormat="1" ht="31.2" x14ac:dyDescent="0.3">
      <c r="A17" s="57">
        <v>6</v>
      </c>
      <c r="B17" s="501" t="s">
        <v>27</v>
      </c>
      <c r="C17" s="27" t="s">
        <v>16</v>
      </c>
      <c r="D17" s="15" t="s">
        <v>5</v>
      </c>
      <c r="E17" s="63">
        <v>1</v>
      </c>
    </row>
    <row r="18" spans="1:5" s="32" customFormat="1" ht="31.2" x14ac:dyDescent="0.3">
      <c r="A18" s="57">
        <v>7</v>
      </c>
      <c r="B18" s="501" t="s">
        <v>44</v>
      </c>
      <c r="C18" s="27" t="s">
        <v>16</v>
      </c>
      <c r="D18" s="15" t="s">
        <v>5</v>
      </c>
      <c r="E18" s="63">
        <v>1</v>
      </c>
    </row>
    <row r="19" spans="1:5" s="32" customFormat="1" ht="31.2" x14ac:dyDescent="0.3">
      <c r="A19" s="57">
        <v>8</v>
      </c>
      <c r="B19" s="501" t="s">
        <v>43</v>
      </c>
      <c r="C19" s="58" t="s">
        <v>16</v>
      </c>
      <c r="D19" s="15" t="s">
        <v>11</v>
      </c>
      <c r="E19" s="63">
        <v>1</v>
      </c>
    </row>
    <row r="20" spans="1:5" ht="21" x14ac:dyDescent="0.3">
      <c r="A20" s="542" t="s">
        <v>37</v>
      </c>
      <c r="B20" s="543"/>
      <c r="C20" s="543"/>
      <c r="D20" s="543"/>
      <c r="E20" s="544"/>
    </row>
    <row r="21" spans="1:5" s="32" customFormat="1" ht="31.2" x14ac:dyDescent="0.3">
      <c r="A21" s="56">
        <v>1</v>
      </c>
      <c r="B21" s="501" t="s">
        <v>1204</v>
      </c>
      <c r="C21" s="58" t="s">
        <v>16</v>
      </c>
      <c r="D21" s="15" t="s">
        <v>11</v>
      </c>
      <c r="E21" s="63">
        <v>1</v>
      </c>
    </row>
    <row r="22" spans="1:5" s="32" customFormat="1" ht="31.2" x14ac:dyDescent="0.3">
      <c r="A22" s="56">
        <v>2</v>
      </c>
      <c r="B22" s="512" t="s">
        <v>779</v>
      </c>
      <c r="C22" s="58" t="s">
        <v>16</v>
      </c>
      <c r="D22" s="15" t="s">
        <v>11</v>
      </c>
      <c r="E22" s="63">
        <v>1</v>
      </c>
    </row>
    <row r="23" spans="1:5" ht="31.2" x14ac:dyDescent="0.3">
      <c r="A23" s="56">
        <v>3</v>
      </c>
      <c r="B23" s="507" t="s">
        <v>781</v>
      </c>
      <c r="C23" s="58" t="s">
        <v>16</v>
      </c>
      <c r="D23" s="15" t="s">
        <v>11</v>
      </c>
      <c r="E23" s="63">
        <v>1</v>
      </c>
    </row>
    <row r="24" spans="1:5" ht="31.2" x14ac:dyDescent="0.3">
      <c r="A24" s="56">
        <v>4</v>
      </c>
      <c r="B24" s="507" t="s">
        <v>783</v>
      </c>
      <c r="C24" s="58" t="s">
        <v>16</v>
      </c>
      <c r="D24" s="15" t="s">
        <v>11</v>
      </c>
      <c r="E24" s="63">
        <v>1</v>
      </c>
    </row>
    <row r="25" spans="1:5" ht="31.2" x14ac:dyDescent="0.3">
      <c r="A25" s="56">
        <v>5</v>
      </c>
      <c r="B25" s="507" t="s">
        <v>1205</v>
      </c>
      <c r="C25" s="58" t="s">
        <v>16</v>
      </c>
      <c r="D25" s="15" t="s">
        <v>11</v>
      </c>
      <c r="E25" s="63">
        <v>1</v>
      </c>
    </row>
    <row r="26" spans="1:5" ht="31.2" x14ac:dyDescent="0.3">
      <c r="A26" s="56">
        <v>6</v>
      </c>
      <c r="B26" s="507" t="s">
        <v>1210</v>
      </c>
      <c r="C26" s="58" t="s">
        <v>16</v>
      </c>
      <c r="D26" s="15" t="s">
        <v>11</v>
      </c>
      <c r="E26" s="63">
        <v>1</v>
      </c>
    </row>
    <row r="27" spans="1:5" ht="31.2" x14ac:dyDescent="0.3">
      <c r="A27" s="56">
        <v>7</v>
      </c>
      <c r="B27" s="507" t="s">
        <v>1206</v>
      </c>
      <c r="C27" s="58" t="s">
        <v>16</v>
      </c>
      <c r="D27" s="15" t="s">
        <v>11</v>
      </c>
      <c r="E27" s="63">
        <v>1</v>
      </c>
    </row>
    <row r="28" spans="1:5" ht="31.2" x14ac:dyDescent="0.3">
      <c r="A28" s="56">
        <v>8</v>
      </c>
      <c r="B28" s="507" t="s">
        <v>575</v>
      </c>
      <c r="C28" s="58" t="s">
        <v>16</v>
      </c>
      <c r="D28" s="15" t="s">
        <v>11</v>
      </c>
      <c r="E28" s="63">
        <v>1</v>
      </c>
    </row>
    <row r="29" spans="1:5" ht="31.2" x14ac:dyDescent="0.3">
      <c r="A29" s="56">
        <v>9</v>
      </c>
      <c r="B29" s="507" t="s">
        <v>1207</v>
      </c>
      <c r="C29" s="58" t="s">
        <v>16</v>
      </c>
      <c r="D29" s="15" t="s">
        <v>11</v>
      </c>
      <c r="E29" s="63">
        <v>1</v>
      </c>
    </row>
    <row r="30" spans="1:5" ht="31.2" x14ac:dyDescent="0.3">
      <c r="A30" s="56">
        <v>10</v>
      </c>
      <c r="B30" s="507" t="s">
        <v>305</v>
      </c>
      <c r="C30" s="58" t="s">
        <v>16</v>
      </c>
      <c r="D30" s="15" t="s">
        <v>11</v>
      </c>
      <c r="E30" s="63">
        <v>1</v>
      </c>
    </row>
    <row r="31" spans="1:5" ht="31.2" x14ac:dyDescent="0.3">
      <c r="A31" s="56">
        <v>11</v>
      </c>
      <c r="B31" s="204" t="s">
        <v>247</v>
      </c>
      <c r="C31" s="58" t="s">
        <v>16</v>
      </c>
      <c r="D31" s="15" t="s">
        <v>11</v>
      </c>
      <c r="E31" s="63">
        <v>1</v>
      </c>
    </row>
    <row r="32" spans="1:5" ht="33.75" customHeight="1" x14ac:dyDescent="0.3">
      <c r="A32" s="56">
        <v>12</v>
      </c>
      <c r="B32" s="501" t="s">
        <v>1083</v>
      </c>
      <c r="C32" s="58" t="s">
        <v>16</v>
      </c>
      <c r="D32" s="15" t="s">
        <v>11</v>
      </c>
      <c r="E32" s="63">
        <v>1</v>
      </c>
    </row>
    <row r="33" spans="1:5" ht="31.2" x14ac:dyDescent="0.3">
      <c r="A33" s="56">
        <v>13</v>
      </c>
      <c r="B33" s="204" t="s">
        <v>1159</v>
      </c>
      <c r="C33" s="58" t="s">
        <v>16</v>
      </c>
      <c r="D33" s="15" t="s">
        <v>11</v>
      </c>
      <c r="E33" s="63">
        <v>1</v>
      </c>
    </row>
    <row r="34" spans="1:5" ht="31.2" x14ac:dyDescent="0.3">
      <c r="A34" s="56">
        <v>14</v>
      </c>
      <c r="B34" s="204" t="s">
        <v>1167</v>
      </c>
      <c r="C34" s="58" t="s">
        <v>16</v>
      </c>
      <c r="D34" s="15" t="s">
        <v>11</v>
      </c>
      <c r="E34" s="63">
        <v>1</v>
      </c>
    </row>
    <row r="35" spans="1:5" ht="31.2" x14ac:dyDescent="0.3">
      <c r="A35" s="56">
        <v>15</v>
      </c>
      <c r="B35" s="507" t="s">
        <v>1208</v>
      </c>
      <c r="C35" s="58" t="s">
        <v>16</v>
      </c>
      <c r="D35" s="15" t="s">
        <v>18</v>
      </c>
      <c r="E35" s="63">
        <v>1</v>
      </c>
    </row>
    <row r="36" spans="1:5" ht="21" x14ac:dyDescent="0.3">
      <c r="A36" s="542" t="s">
        <v>1197</v>
      </c>
      <c r="B36" s="543"/>
      <c r="C36" s="543"/>
      <c r="D36" s="543"/>
      <c r="E36" s="544"/>
    </row>
    <row r="37" spans="1:5" ht="31.2" x14ac:dyDescent="0.3">
      <c r="A37" s="64">
        <v>1</v>
      </c>
      <c r="B37" s="505" t="s">
        <v>241</v>
      </c>
      <c r="C37" s="58" t="s">
        <v>16</v>
      </c>
      <c r="D37" s="15" t="s">
        <v>11</v>
      </c>
      <c r="E37" s="63">
        <v>1</v>
      </c>
    </row>
    <row r="38" spans="1:5" ht="31.2" x14ac:dyDescent="0.3">
      <c r="A38" s="64">
        <v>2</v>
      </c>
      <c r="B38" s="501" t="s">
        <v>1162</v>
      </c>
      <c r="C38" s="58" t="s">
        <v>16</v>
      </c>
      <c r="D38" s="15" t="s">
        <v>11</v>
      </c>
      <c r="E38" s="63">
        <v>1</v>
      </c>
    </row>
    <row r="39" spans="1:5" ht="31.2" x14ac:dyDescent="0.3">
      <c r="A39" s="64">
        <v>3</v>
      </c>
      <c r="B39" s="501" t="s">
        <v>1176</v>
      </c>
      <c r="C39" s="58" t="s">
        <v>16</v>
      </c>
      <c r="D39" s="15" t="s">
        <v>11</v>
      </c>
      <c r="E39" s="63">
        <v>1</v>
      </c>
    </row>
    <row r="40" spans="1:5" ht="31.2" x14ac:dyDescent="0.3">
      <c r="A40" s="64">
        <v>4</v>
      </c>
      <c r="B40" s="501" t="s">
        <v>830</v>
      </c>
      <c r="C40" s="58" t="s">
        <v>16</v>
      </c>
      <c r="D40" s="15" t="s">
        <v>11</v>
      </c>
      <c r="E40" s="63">
        <v>1</v>
      </c>
    </row>
    <row r="41" spans="1:5" ht="31.2" x14ac:dyDescent="0.3">
      <c r="A41" s="64">
        <v>5</v>
      </c>
      <c r="B41" s="501" t="s">
        <v>882</v>
      </c>
      <c r="C41" s="58" t="s">
        <v>16</v>
      </c>
      <c r="D41" s="15" t="s">
        <v>11</v>
      </c>
      <c r="E41" s="63">
        <v>1</v>
      </c>
    </row>
    <row r="42" spans="1:5" ht="31.2" x14ac:dyDescent="0.3">
      <c r="A42" s="64">
        <v>6</v>
      </c>
      <c r="B42" s="501" t="s">
        <v>826</v>
      </c>
      <c r="C42" s="58" t="s">
        <v>16</v>
      </c>
      <c r="D42" s="15" t="s">
        <v>11</v>
      </c>
      <c r="E42" s="63">
        <v>1</v>
      </c>
    </row>
    <row r="43" spans="1:5" ht="31.2" x14ac:dyDescent="0.3">
      <c r="A43" s="64">
        <v>7</v>
      </c>
      <c r="B43" s="501" t="s">
        <v>953</v>
      </c>
      <c r="C43" s="58" t="s">
        <v>16</v>
      </c>
      <c r="D43" s="15" t="s">
        <v>11</v>
      </c>
      <c r="E43" s="63">
        <v>1</v>
      </c>
    </row>
    <row r="44" spans="1:5" ht="31.2" x14ac:dyDescent="0.3">
      <c r="A44" s="64">
        <v>8</v>
      </c>
      <c r="B44" s="501" t="s">
        <v>947</v>
      </c>
      <c r="C44" s="58" t="s">
        <v>16</v>
      </c>
      <c r="D44" s="15" t="s">
        <v>11</v>
      </c>
      <c r="E44" s="63">
        <v>1</v>
      </c>
    </row>
    <row r="45" spans="1:5" ht="31.2" x14ac:dyDescent="0.3">
      <c r="A45" s="64">
        <v>9</v>
      </c>
      <c r="B45" s="501" t="s">
        <v>1179</v>
      </c>
      <c r="C45" s="58" t="s">
        <v>16</v>
      </c>
      <c r="D45" s="15" t="s">
        <v>11</v>
      </c>
      <c r="E45" s="63">
        <v>1</v>
      </c>
    </row>
    <row r="46" spans="1:5" ht="31.2" x14ac:dyDescent="0.3">
      <c r="A46" s="64">
        <v>10</v>
      </c>
      <c r="B46" s="501" t="s">
        <v>1165</v>
      </c>
      <c r="C46" s="58" t="s">
        <v>16</v>
      </c>
      <c r="D46" s="15" t="s">
        <v>11</v>
      </c>
      <c r="E46" s="63">
        <v>1</v>
      </c>
    </row>
    <row r="47" spans="1:5" ht="31.2" x14ac:dyDescent="0.3">
      <c r="A47" s="64">
        <v>11</v>
      </c>
      <c r="B47" s="204" t="s">
        <v>539</v>
      </c>
      <c r="C47" s="58" t="s">
        <v>16</v>
      </c>
      <c r="D47" s="15" t="s">
        <v>11</v>
      </c>
      <c r="E47" s="63">
        <v>1</v>
      </c>
    </row>
    <row r="48" spans="1:5" ht="31.2" x14ac:dyDescent="0.3">
      <c r="A48" s="64">
        <v>12</v>
      </c>
      <c r="B48" s="513" t="s">
        <v>1189</v>
      </c>
      <c r="C48" s="58" t="s">
        <v>16</v>
      </c>
      <c r="D48" s="15" t="s">
        <v>11</v>
      </c>
      <c r="E48" s="63">
        <v>1</v>
      </c>
    </row>
    <row r="49" spans="1:5" ht="21" x14ac:dyDescent="0.3">
      <c r="A49" s="542" t="s">
        <v>1194</v>
      </c>
      <c r="B49" s="543"/>
      <c r="C49" s="543"/>
      <c r="D49" s="543"/>
      <c r="E49" s="544"/>
    </row>
    <row r="50" spans="1:5" ht="31.2" x14ac:dyDescent="0.3">
      <c r="A50" s="56">
        <v>1</v>
      </c>
      <c r="B50" s="204" t="s">
        <v>1152</v>
      </c>
      <c r="C50" s="58" t="s">
        <v>16</v>
      </c>
      <c r="D50" s="15" t="s">
        <v>11</v>
      </c>
      <c r="E50" s="63">
        <v>1</v>
      </c>
    </row>
    <row r="51" spans="1:5" ht="31.2" x14ac:dyDescent="0.3">
      <c r="A51" s="56">
        <v>2</v>
      </c>
      <c r="B51" s="204" t="s">
        <v>289</v>
      </c>
      <c r="C51" s="58" t="s">
        <v>16</v>
      </c>
      <c r="D51" s="15" t="s">
        <v>11</v>
      </c>
      <c r="E51" s="63">
        <v>1</v>
      </c>
    </row>
    <row r="52" spans="1:5" ht="31.2" x14ac:dyDescent="0.3">
      <c r="A52" s="56">
        <v>3</v>
      </c>
      <c r="B52" s="204" t="s">
        <v>662</v>
      </c>
      <c r="C52" s="58" t="s">
        <v>16</v>
      </c>
      <c r="D52" s="15" t="s">
        <v>11</v>
      </c>
      <c r="E52" s="63">
        <v>1</v>
      </c>
    </row>
    <row r="53" spans="1:5" ht="31.2" x14ac:dyDescent="0.3">
      <c r="A53" s="56">
        <v>4</v>
      </c>
      <c r="B53" s="204" t="s">
        <v>1180</v>
      </c>
      <c r="C53" s="58" t="s">
        <v>16</v>
      </c>
      <c r="D53" s="15" t="s">
        <v>11</v>
      </c>
      <c r="E53" s="63">
        <v>1</v>
      </c>
    </row>
    <row r="54" spans="1:5" ht="31.2" x14ac:dyDescent="0.3">
      <c r="A54" s="56">
        <v>5</v>
      </c>
      <c r="B54" s="204" t="s">
        <v>555</v>
      </c>
      <c r="C54" s="58" t="s">
        <v>16</v>
      </c>
      <c r="D54" s="15" t="s">
        <v>11</v>
      </c>
      <c r="E54" s="63">
        <v>1</v>
      </c>
    </row>
    <row r="55" spans="1:5" ht="31.2" x14ac:dyDescent="0.3">
      <c r="A55" s="56">
        <v>6</v>
      </c>
      <c r="B55" s="501" t="s">
        <v>991</v>
      </c>
      <c r="C55" s="58" t="s">
        <v>16</v>
      </c>
      <c r="D55" s="15" t="s">
        <v>11</v>
      </c>
      <c r="E55" s="63">
        <v>1</v>
      </c>
    </row>
    <row r="56" spans="1:5" ht="31.2" x14ac:dyDescent="0.3">
      <c r="A56" s="56">
        <v>7</v>
      </c>
      <c r="B56" s="501" t="s">
        <v>989</v>
      </c>
      <c r="C56" s="58" t="s">
        <v>16</v>
      </c>
      <c r="D56" s="15" t="s">
        <v>11</v>
      </c>
      <c r="E56" s="63">
        <v>1</v>
      </c>
    </row>
    <row r="57" spans="1:5" ht="31.2" x14ac:dyDescent="0.3">
      <c r="A57" s="56">
        <v>8</v>
      </c>
      <c r="B57" s="501" t="s">
        <v>993</v>
      </c>
      <c r="C57" s="58" t="s">
        <v>16</v>
      </c>
      <c r="D57" s="15" t="s">
        <v>11</v>
      </c>
      <c r="E57" s="63">
        <v>1</v>
      </c>
    </row>
    <row r="58" spans="1:5" ht="31.2" x14ac:dyDescent="0.3">
      <c r="A58" s="56">
        <v>9</v>
      </c>
      <c r="B58" s="204" t="s">
        <v>557</v>
      </c>
      <c r="C58" s="58" t="s">
        <v>16</v>
      </c>
      <c r="D58" s="15" t="s">
        <v>11</v>
      </c>
      <c r="E58" s="63">
        <v>1</v>
      </c>
    </row>
    <row r="59" spans="1:5" ht="31.2" x14ac:dyDescent="0.3">
      <c r="A59" s="56">
        <v>10</v>
      </c>
      <c r="B59" s="501" t="s">
        <v>1147</v>
      </c>
      <c r="C59" s="58" t="s">
        <v>16</v>
      </c>
      <c r="D59" s="15" t="s">
        <v>11</v>
      </c>
      <c r="E59" s="63">
        <v>1</v>
      </c>
    </row>
    <row r="60" spans="1:5" ht="31.2" x14ac:dyDescent="0.3">
      <c r="A60" s="56">
        <v>11</v>
      </c>
      <c r="B60" s="507" t="s">
        <v>1070</v>
      </c>
      <c r="C60" s="58" t="s">
        <v>16</v>
      </c>
      <c r="D60" s="15" t="s">
        <v>11</v>
      </c>
      <c r="E60" s="63">
        <v>1</v>
      </c>
    </row>
    <row r="61" spans="1:5" ht="31.2" x14ac:dyDescent="0.3">
      <c r="A61" s="56">
        <v>12</v>
      </c>
      <c r="B61" s="507" t="s">
        <v>1123</v>
      </c>
      <c r="C61" s="58" t="s">
        <v>16</v>
      </c>
      <c r="D61" s="15" t="s">
        <v>11</v>
      </c>
      <c r="E61" s="63">
        <v>1</v>
      </c>
    </row>
    <row r="62" spans="1:5" ht="31.2" x14ac:dyDescent="0.3">
      <c r="A62" s="56">
        <v>13</v>
      </c>
      <c r="B62" s="507" t="s">
        <v>879</v>
      </c>
      <c r="C62" s="58" t="s">
        <v>16</v>
      </c>
      <c r="D62" s="15" t="s">
        <v>11</v>
      </c>
      <c r="E62" s="63">
        <v>1</v>
      </c>
    </row>
    <row r="63" spans="1:5" ht="31.2" x14ac:dyDescent="0.3">
      <c r="A63" s="56">
        <v>14</v>
      </c>
      <c r="B63" s="507" t="s">
        <v>1196</v>
      </c>
      <c r="C63" s="58" t="s">
        <v>16</v>
      </c>
      <c r="D63" s="15" t="s">
        <v>11</v>
      </c>
      <c r="E63" s="63">
        <v>1</v>
      </c>
    </row>
    <row r="64" spans="1:5" ht="31.2" x14ac:dyDescent="0.3">
      <c r="A64" s="56">
        <v>15</v>
      </c>
      <c r="B64" s="507" t="s">
        <v>1195</v>
      </c>
      <c r="C64" s="58" t="s">
        <v>16</v>
      </c>
      <c r="D64" s="15" t="s">
        <v>11</v>
      </c>
      <c r="E64" s="63">
        <v>1</v>
      </c>
    </row>
    <row r="65" spans="1:5" ht="31.2" x14ac:dyDescent="0.3">
      <c r="A65" s="56">
        <v>16</v>
      </c>
      <c r="B65" s="507" t="s">
        <v>1195</v>
      </c>
      <c r="C65" s="58" t="s">
        <v>16</v>
      </c>
      <c r="D65" s="15" t="s">
        <v>11</v>
      </c>
      <c r="E65" s="63">
        <v>1</v>
      </c>
    </row>
    <row r="66" spans="1:5" ht="31.2" x14ac:dyDescent="0.3">
      <c r="A66" s="56">
        <v>17</v>
      </c>
      <c r="B66" s="501" t="s">
        <v>461</v>
      </c>
      <c r="C66" s="58" t="s">
        <v>16</v>
      </c>
      <c r="D66" s="15" t="s">
        <v>11</v>
      </c>
      <c r="E66" s="63">
        <v>1</v>
      </c>
    </row>
    <row r="67" spans="1:5" ht="31.2" x14ac:dyDescent="0.3">
      <c r="A67" s="56">
        <v>18</v>
      </c>
      <c r="B67" s="501" t="s">
        <v>660</v>
      </c>
      <c r="C67" s="58" t="s">
        <v>16</v>
      </c>
      <c r="D67" s="15" t="s">
        <v>11</v>
      </c>
      <c r="E67" s="63">
        <v>1</v>
      </c>
    </row>
    <row r="68" spans="1:5" ht="31.2" x14ac:dyDescent="0.3">
      <c r="A68" s="56">
        <v>19</v>
      </c>
      <c r="B68" s="507" t="s">
        <v>1182</v>
      </c>
      <c r="C68" s="58" t="s">
        <v>16</v>
      </c>
      <c r="D68" s="15" t="s">
        <v>11</v>
      </c>
      <c r="E68" s="63">
        <v>1</v>
      </c>
    </row>
    <row r="69" spans="1:5" ht="31.2" x14ac:dyDescent="0.3">
      <c r="A69" s="56">
        <v>20</v>
      </c>
      <c r="B69" s="507" t="s">
        <v>775</v>
      </c>
      <c r="C69" s="58" t="s">
        <v>16</v>
      </c>
      <c r="D69" s="15" t="s">
        <v>11</v>
      </c>
      <c r="E69" s="63">
        <v>1</v>
      </c>
    </row>
    <row r="70" spans="1:5" ht="31.2" x14ac:dyDescent="0.3">
      <c r="A70" s="56">
        <v>21</v>
      </c>
      <c r="B70" s="501" t="s">
        <v>775</v>
      </c>
      <c r="C70" s="58" t="s">
        <v>16</v>
      </c>
      <c r="D70" s="15" t="s">
        <v>11</v>
      </c>
      <c r="E70" s="63">
        <v>1</v>
      </c>
    </row>
    <row r="71" spans="1:5" ht="31.2" x14ac:dyDescent="0.3">
      <c r="A71" s="56">
        <v>22</v>
      </c>
      <c r="B71" s="507" t="s">
        <v>1181</v>
      </c>
      <c r="C71" s="58" t="s">
        <v>16</v>
      </c>
      <c r="D71" s="15" t="s">
        <v>11</v>
      </c>
      <c r="E71" s="63">
        <v>1</v>
      </c>
    </row>
    <row r="72" spans="1:5" ht="31.2" x14ac:dyDescent="0.3">
      <c r="A72" s="56">
        <v>23</v>
      </c>
      <c r="B72" s="507" t="s">
        <v>1125</v>
      </c>
      <c r="C72" s="58" t="s">
        <v>16</v>
      </c>
      <c r="D72" s="15" t="s">
        <v>11</v>
      </c>
      <c r="E72" s="63">
        <v>1</v>
      </c>
    </row>
    <row r="73" spans="1:5" ht="31.2" x14ac:dyDescent="0.3">
      <c r="A73" s="56">
        <v>24</v>
      </c>
      <c r="B73" s="507" t="s">
        <v>601</v>
      </c>
      <c r="C73" s="58" t="s">
        <v>16</v>
      </c>
      <c r="D73" s="15" t="s">
        <v>11</v>
      </c>
      <c r="E73" s="63">
        <v>1</v>
      </c>
    </row>
    <row r="74" spans="1:5" ht="31.2" x14ac:dyDescent="0.3">
      <c r="A74" s="56">
        <v>25</v>
      </c>
      <c r="B74" s="204" t="s">
        <v>473</v>
      </c>
      <c r="C74" s="58" t="s">
        <v>16</v>
      </c>
      <c r="D74" s="15" t="s">
        <v>11</v>
      </c>
      <c r="E74" s="63">
        <v>1</v>
      </c>
    </row>
    <row r="75" spans="1:5" ht="31.2" x14ac:dyDescent="0.3">
      <c r="A75" s="56">
        <v>26</v>
      </c>
      <c r="B75" s="507" t="s">
        <v>1184</v>
      </c>
      <c r="C75" s="58" t="s">
        <v>16</v>
      </c>
      <c r="D75" s="15" t="s">
        <v>11</v>
      </c>
      <c r="E75" s="63">
        <v>1</v>
      </c>
    </row>
    <row r="76" spans="1:5" ht="31.2" x14ac:dyDescent="0.3">
      <c r="A76" s="56">
        <v>27</v>
      </c>
      <c r="B76" s="507" t="s">
        <v>664</v>
      </c>
      <c r="C76" s="58" t="s">
        <v>16</v>
      </c>
      <c r="D76" s="15" t="s">
        <v>11</v>
      </c>
      <c r="E76" s="63">
        <v>1</v>
      </c>
    </row>
    <row r="77" spans="1:5" ht="31.2" x14ac:dyDescent="0.3">
      <c r="A77" s="56">
        <v>28</v>
      </c>
      <c r="B77" s="507" t="s">
        <v>1186</v>
      </c>
      <c r="C77" s="58" t="s">
        <v>16</v>
      </c>
      <c r="D77" s="15" t="s">
        <v>11</v>
      </c>
      <c r="E77" s="63">
        <v>1</v>
      </c>
    </row>
    <row r="78" spans="1:5" ht="31.2" x14ac:dyDescent="0.3">
      <c r="A78" s="56">
        <v>29</v>
      </c>
      <c r="B78" s="507" t="s">
        <v>1188</v>
      </c>
      <c r="C78" s="58" t="s">
        <v>16</v>
      </c>
      <c r="D78" s="15" t="s">
        <v>11</v>
      </c>
      <c r="E78" s="63">
        <v>1</v>
      </c>
    </row>
    <row r="79" spans="1:5" ht="31.2" x14ac:dyDescent="0.3">
      <c r="A79" s="56">
        <v>30</v>
      </c>
      <c r="B79" s="507" t="s">
        <v>982</v>
      </c>
      <c r="C79" s="58" t="s">
        <v>16</v>
      </c>
      <c r="D79" s="15" t="s">
        <v>11</v>
      </c>
      <c r="E79" s="63">
        <v>1</v>
      </c>
    </row>
    <row r="80" spans="1:5" s="32" customFormat="1" ht="21" x14ac:dyDescent="0.3">
      <c r="A80" s="542" t="s">
        <v>11</v>
      </c>
      <c r="B80" s="543"/>
      <c r="C80" s="543"/>
      <c r="D80" s="543"/>
      <c r="E80" s="544"/>
    </row>
    <row r="81" spans="1:5" ht="31.2" x14ac:dyDescent="0.3">
      <c r="A81" s="64">
        <v>1</v>
      </c>
      <c r="B81" s="204" t="s">
        <v>1129</v>
      </c>
      <c r="C81" s="58" t="s">
        <v>16</v>
      </c>
      <c r="D81" s="15" t="s">
        <v>11</v>
      </c>
      <c r="E81" s="63">
        <v>1</v>
      </c>
    </row>
    <row r="82" spans="1:5" ht="31.2" x14ac:dyDescent="0.3">
      <c r="A82" s="64">
        <v>2</v>
      </c>
      <c r="B82" s="514" t="s">
        <v>1149</v>
      </c>
      <c r="C82" s="58" t="s">
        <v>16</v>
      </c>
      <c r="D82" s="15" t="s">
        <v>11</v>
      </c>
      <c r="E82" s="63">
        <v>1</v>
      </c>
    </row>
    <row r="83" spans="1:5" ht="31.2" x14ac:dyDescent="0.3">
      <c r="A83" s="64">
        <v>3</v>
      </c>
      <c r="B83" s="505" t="s">
        <v>1003</v>
      </c>
      <c r="C83" s="58" t="s">
        <v>16</v>
      </c>
      <c r="D83" s="15" t="s">
        <v>11</v>
      </c>
      <c r="E83" s="63">
        <v>1</v>
      </c>
    </row>
    <row r="84" spans="1:5" ht="31.2" x14ac:dyDescent="0.3">
      <c r="A84" s="64">
        <v>4</v>
      </c>
      <c r="B84" s="505" t="s">
        <v>1143</v>
      </c>
      <c r="C84" s="58" t="s">
        <v>16</v>
      </c>
      <c r="D84" s="15" t="s">
        <v>11</v>
      </c>
      <c r="E84" s="63">
        <v>1</v>
      </c>
    </row>
    <row r="85" spans="1:5" ht="31.2" x14ac:dyDescent="0.3">
      <c r="A85" s="64">
        <v>5</v>
      </c>
      <c r="B85" s="505" t="s">
        <v>1096</v>
      </c>
      <c r="C85" s="58" t="s">
        <v>16</v>
      </c>
      <c r="D85" s="15" t="s">
        <v>11</v>
      </c>
      <c r="E85" s="63">
        <v>1</v>
      </c>
    </row>
    <row r="86" spans="1:5" ht="31.2" x14ac:dyDescent="0.3">
      <c r="A86" s="64">
        <v>6</v>
      </c>
      <c r="B86" s="514" t="s">
        <v>285</v>
      </c>
      <c r="C86" s="58" t="s">
        <v>16</v>
      </c>
      <c r="D86" s="15" t="s">
        <v>11</v>
      </c>
      <c r="E86" s="63">
        <v>1</v>
      </c>
    </row>
    <row r="87" spans="1:5" ht="31.2" x14ac:dyDescent="0.3">
      <c r="A87" s="64">
        <v>7</v>
      </c>
      <c r="B87" s="512" t="s">
        <v>1155</v>
      </c>
      <c r="C87" s="58" t="s">
        <v>16</v>
      </c>
      <c r="D87" s="15" t="s">
        <v>11</v>
      </c>
      <c r="E87" s="63">
        <v>1</v>
      </c>
    </row>
    <row r="88" spans="1:5" ht="31.2" x14ac:dyDescent="0.3">
      <c r="A88" s="64">
        <v>8</v>
      </c>
      <c r="B88" s="514" t="s">
        <v>1110</v>
      </c>
      <c r="C88" s="58" t="s">
        <v>16</v>
      </c>
      <c r="D88" s="15" t="s">
        <v>11</v>
      </c>
      <c r="E88" s="63">
        <v>1</v>
      </c>
    </row>
    <row r="89" spans="1:5" ht="31.2" x14ac:dyDescent="0.3">
      <c r="A89" s="64">
        <v>9</v>
      </c>
      <c r="B89" s="514" t="s">
        <v>641</v>
      </c>
      <c r="C89" s="58" t="s">
        <v>16</v>
      </c>
      <c r="D89" s="15" t="s">
        <v>11</v>
      </c>
      <c r="E89" s="63">
        <v>1</v>
      </c>
    </row>
    <row r="90" spans="1:5" ht="31.2" x14ac:dyDescent="0.3">
      <c r="A90" s="64">
        <v>10</v>
      </c>
      <c r="B90" s="514" t="s">
        <v>643</v>
      </c>
      <c r="C90" s="58" t="s">
        <v>16</v>
      </c>
      <c r="D90" s="15" t="s">
        <v>11</v>
      </c>
      <c r="E90" s="63">
        <v>1</v>
      </c>
    </row>
    <row r="91" spans="1:5" ht="31.2" x14ac:dyDescent="0.3">
      <c r="A91" s="64">
        <v>11</v>
      </c>
      <c r="B91" s="505" t="s">
        <v>1042</v>
      </c>
      <c r="C91" s="58" t="s">
        <v>16</v>
      </c>
      <c r="D91" s="15" t="s">
        <v>11</v>
      </c>
      <c r="E91" s="63">
        <v>1</v>
      </c>
    </row>
    <row r="92" spans="1:5" ht="31.2" x14ac:dyDescent="0.3">
      <c r="A92" s="64">
        <v>12</v>
      </c>
      <c r="B92" s="514" t="s">
        <v>1170</v>
      </c>
      <c r="C92" s="58" t="s">
        <v>16</v>
      </c>
      <c r="D92" s="15" t="s">
        <v>11</v>
      </c>
      <c r="E92" s="63">
        <v>1</v>
      </c>
    </row>
    <row r="93" spans="1:5" ht="31.2" x14ac:dyDescent="0.3">
      <c r="A93" s="64">
        <v>13</v>
      </c>
      <c r="B93" s="505" t="s">
        <v>903</v>
      </c>
      <c r="C93" s="58" t="s">
        <v>16</v>
      </c>
      <c r="D93" s="15" t="s">
        <v>11</v>
      </c>
      <c r="E93" s="63">
        <v>1</v>
      </c>
    </row>
    <row r="94" spans="1:5" ht="31.2" x14ac:dyDescent="0.3">
      <c r="A94" s="64">
        <v>14</v>
      </c>
      <c r="B94" s="505" t="s">
        <v>1199</v>
      </c>
      <c r="C94" s="58" t="s">
        <v>16</v>
      </c>
      <c r="D94" s="15" t="s">
        <v>11</v>
      </c>
      <c r="E94" s="63">
        <v>1</v>
      </c>
    </row>
    <row r="95" spans="1:5" ht="31.2" x14ac:dyDescent="0.3">
      <c r="A95" s="64">
        <v>15</v>
      </c>
      <c r="B95" s="501" t="s">
        <v>1200</v>
      </c>
      <c r="C95" s="58" t="s">
        <v>16</v>
      </c>
      <c r="D95" s="15" t="s">
        <v>11</v>
      </c>
      <c r="E95" s="63">
        <v>1</v>
      </c>
    </row>
    <row r="96" spans="1:5" ht="31.2" x14ac:dyDescent="0.3">
      <c r="A96" s="64">
        <v>16</v>
      </c>
      <c r="B96" s="501" t="s">
        <v>1113</v>
      </c>
      <c r="C96" s="58" t="s">
        <v>16</v>
      </c>
      <c r="D96" s="15" t="s">
        <v>11</v>
      </c>
      <c r="E96" s="63">
        <v>1</v>
      </c>
    </row>
    <row r="97" spans="1:5" ht="31.2" x14ac:dyDescent="0.3">
      <c r="A97" s="64">
        <v>17</v>
      </c>
      <c r="B97" s="501" t="s">
        <v>1114</v>
      </c>
      <c r="C97" s="58" t="s">
        <v>16</v>
      </c>
      <c r="D97" s="15" t="s">
        <v>11</v>
      </c>
      <c r="E97" s="63">
        <v>1</v>
      </c>
    </row>
    <row r="98" spans="1:5" ht="31.2" x14ac:dyDescent="0.3">
      <c r="A98" s="64">
        <v>18</v>
      </c>
      <c r="B98" s="507" t="s">
        <v>195</v>
      </c>
      <c r="C98" s="58" t="s">
        <v>16</v>
      </c>
      <c r="D98" s="15" t="s">
        <v>11</v>
      </c>
      <c r="E98" s="63">
        <v>1</v>
      </c>
    </row>
    <row r="99" spans="1:5" ht="31.2" x14ac:dyDescent="0.3">
      <c r="A99" s="64">
        <v>19</v>
      </c>
      <c r="B99" s="501" t="s">
        <v>929</v>
      </c>
      <c r="C99" s="58" t="s">
        <v>16</v>
      </c>
      <c r="D99" s="15" t="s">
        <v>11</v>
      </c>
      <c r="E99" s="63">
        <v>1</v>
      </c>
    </row>
    <row r="100" spans="1:5" ht="31.2" x14ac:dyDescent="0.3">
      <c r="A100" s="64">
        <v>20</v>
      </c>
      <c r="B100" s="204" t="s">
        <v>1166</v>
      </c>
      <c r="C100" s="58" t="s">
        <v>16</v>
      </c>
      <c r="D100" s="15" t="s">
        <v>11</v>
      </c>
      <c r="E100" s="63">
        <v>1</v>
      </c>
    </row>
    <row r="101" spans="1:5" ht="31.2" x14ac:dyDescent="0.3">
      <c r="A101" s="64">
        <v>21</v>
      </c>
      <c r="B101" s="501" t="s">
        <v>846</v>
      </c>
      <c r="C101" s="58" t="s">
        <v>16</v>
      </c>
      <c r="D101" s="15" t="s">
        <v>11</v>
      </c>
      <c r="E101" s="63">
        <v>1</v>
      </c>
    </row>
    <row r="102" spans="1:5" ht="31.2" x14ac:dyDescent="0.3">
      <c r="A102" s="64">
        <v>22</v>
      </c>
      <c r="B102" s="204" t="s">
        <v>257</v>
      </c>
      <c r="C102" s="58" t="s">
        <v>16</v>
      </c>
      <c r="D102" s="15" t="s">
        <v>11</v>
      </c>
      <c r="E102" s="63">
        <v>1</v>
      </c>
    </row>
    <row r="103" spans="1:5" ht="31.2" x14ac:dyDescent="0.3">
      <c r="A103" s="64">
        <v>23</v>
      </c>
      <c r="B103" s="501" t="s">
        <v>395</v>
      </c>
      <c r="C103" s="58" t="s">
        <v>16</v>
      </c>
      <c r="D103" s="15" t="s">
        <v>11</v>
      </c>
      <c r="E103" s="63">
        <v>1</v>
      </c>
    </row>
    <row r="104" spans="1:5" ht="31.2" x14ac:dyDescent="0.3">
      <c r="A104" s="64">
        <v>24</v>
      </c>
      <c r="B104" s="204" t="s">
        <v>1115</v>
      </c>
      <c r="C104" s="58" t="s">
        <v>16</v>
      </c>
      <c r="D104" s="15" t="s">
        <v>11</v>
      </c>
      <c r="E104" s="63">
        <v>1</v>
      </c>
    </row>
    <row r="105" spans="1:5" ht="31.2" x14ac:dyDescent="0.3">
      <c r="A105" s="64">
        <v>25</v>
      </c>
      <c r="B105" s="501" t="s">
        <v>1076</v>
      </c>
      <c r="C105" s="58" t="s">
        <v>16</v>
      </c>
      <c r="D105" s="15" t="s">
        <v>11</v>
      </c>
      <c r="E105" s="63">
        <v>1</v>
      </c>
    </row>
    <row r="106" spans="1:5" ht="31.2" x14ac:dyDescent="0.3">
      <c r="A106" s="64">
        <v>26</v>
      </c>
      <c r="B106" s="501" t="s">
        <v>1074</v>
      </c>
      <c r="C106" s="58" t="s">
        <v>16</v>
      </c>
      <c r="D106" s="15" t="s">
        <v>11</v>
      </c>
      <c r="E106" s="63">
        <v>1</v>
      </c>
    </row>
    <row r="107" spans="1:5" ht="31.2" x14ac:dyDescent="0.3">
      <c r="A107" s="64">
        <v>27</v>
      </c>
      <c r="B107" s="501" t="s">
        <v>1020</v>
      </c>
      <c r="C107" s="58" t="s">
        <v>16</v>
      </c>
      <c r="D107" s="15" t="s">
        <v>11</v>
      </c>
      <c r="E107" s="63">
        <v>1</v>
      </c>
    </row>
    <row r="108" spans="1:5" ht="31.2" x14ac:dyDescent="0.3">
      <c r="A108" s="64">
        <v>28</v>
      </c>
      <c r="B108" s="204" t="s">
        <v>255</v>
      </c>
      <c r="C108" s="58" t="s">
        <v>16</v>
      </c>
      <c r="D108" s="15" t="s">
        <v>11</v>
      </c>
      <c r="E108" s="63">
        <v>1</v>
      </c>
    </row>
    <row r="109" spans="1:5" ht="31.2" x14ac:dyDescent="0.3">
      <c r="A109" s="64">
        <v>29</v>
      </c>
      <c r="B109" s="501" t="s">
        <v>1098</v>
      </c>
      <c r="C109" s="58" t="s">
        <v>16</v>
      </c>
      <c r="D109" s="15" t="s">
        <v>11</v>
      </c>
      <c r="E109" s="63">
        <v>1</v>
      </c>
    </row>
    <row r="110" spans="1:5" ht="31.2" x14ac:dyDescent="0.3">
      <c r="A110" s="64">
        <v>30</v>
      </c>
      <c r="B110" s="501" t="s">
        <v>1010</v>
      </c>
      <c r="C110" s="58" t="s">
        <v>16</v>
      </c>
      <c r="D110" s="15" t="s">
        <v>11</v>
      </c>
      <c r="E110" s="63">
        <v>1</v>
      </c>
    </row>
    <row r="111" spans="1:5" ht="31.2" x14ac:dyDescent="0.3">
      <c r="A111" s="64">
        <v>31</v>
      </c>
      <c r="B111" s="204" t="s">
        <v>1172</v>
      </c>
      <c r="C111" s="58" t="s">
        <v>16</v>
      </c>
      <c r="D111" s="15" t="s">
        <v>11</v>
      </c>
      <c r="E111" s="63">
        <v>1</v>
      </c>
    </row>
    <row r="112" spans="1:5" ht="31.2" x14ac:dyDescent="0.3">
      <c r="A112" s="64">
        <v>32</v>
      </c>
      <c r="B112" s="501" t="s">
        <v>1201</v>
      </c>
      <c r="C112" s="58" t="s">
        <v>16</v>
      </c>
      <c r="D112" s="15" t="s">
        <v>11</v>
      </c>
      <c r="E112" s="63">
        <v>1</v>
      </c>
    </row>
    <row r="113" spans="1:5" ht="31.2" x14ac:dyDescent="0.3">
      <c r="A113" s="64">
        <v>33</v>
      </c>
      <c r="B113" s="501" t="s">
        <v>466</v>
      </c>
      <c r="C113" s="58" t="s">
        <v>16</v>
      </c>
      <c r="D113" s="15" t="s">
        <v>11</v>
      </c>
      <c r="E113" s="63">
        <v>1</v>
      </c>
    </row>
    <row r="114" spans="1:5" ht="31.2" x14ac:dyDescent="0.3">
      <c r="A114" s="64">
        <v>34</v>
      </c>
      <c r="B114" s="501" t="s">
        <v>1088</v>
      </c>
      <c r="C114" s="58" t="s">
        <v>16</v>
      </c>
      <c r="D114" s="15" t="s">
        <v>11</v>
      </c>
      <c r="E114" s="63">
        <v>1</v>
      </c>
    </row>
    <row r="115" spans="1:5" ht="31.2" x14ac:dyDescent="0.3">
      <c r="A115" s="64">
        <v>35</v>
      </c>
      <c r="B115" s="501" t="s">
        <v>403</v>
      </c>
      <c r="C115" s="58" t="s">
        <v>16</v>
      </c>
      <c r="D115" s="15" t="s">
        <v>11</v>
      </c>
      <c r="E115" s="63">
        <v>1</v>
      </c>
    </row>
    <row r="116" spans="1:5" ht="31.2" x14ac:dyDescent="0.3">
      <c r="A116" s="64">
        <v>36</v>
      </c>
      <c r="B116" s="501" t="s">
        <v>1158</v>
      </c>
      <c r="C116" s="58" t="s">
        <v>16</v>
      </c>
      <c r="D116" s="15" t="s">
        <v>11</v>
      </c>
      <c r="E116" s="63">
        <v>1</v>
      </c>
    </row>
    <row r="117" spans="1:5" ht="31.2" x14ac:dyDescent="0.3">
      <c r="A117" s="64">
        <v>37</v>
      </c>
      <c r="B117" s="507" t="s">
        <v>786</v>
      </c>
      <c r="C117" s="58" t="s">
        <v>16</v>
      </c>
      <c r="D117" s="15" t="s">
        <v>11</v>
      </c>
      <c r="E117" s="63">
        <v>1</v>
      </c>
    </row>
    <row r="118" spans="1:5" ht="31.2" x14ac:dyDescent="0.3">
      <c r="A118" s="64">
        <v>38</v>
      </c>
      <c r="B118" s="204" t="s">
        <v>263</v>
      </c>
      <c r="C118" s="58" t="s">
        <v>16</v>
      </c>
      <c r="D118" s="15" t="s">
        <v>11</v>
      </c>
      <c r="E118" s="63">
        <v>1</v>
      </c>
    </row>
    <row r="119" spans="1:5" ht="31.2" x14ac:dyDescent="0.3">
      <c r="A119" s="64">
        <v>39</v>
      </c>
      <c r="B119" s="507" t="s">
        <v>1108</v>
      </c>
      <c r="C119" s="58" t="s">
        <v>16</v>
      </c>
      <c r="D119" s="15" t="s">
        <v>11</v>
      </c>
      <c r="E119" s="63">
        <v>1</v>
      </c>
    </row>
    <row r="120" spans="1:5" ht="31.2" x14ac:dyDescent="0.3">
      <c r="A120" s="64">
        <v>40</v>
      </c>
      <c r="B120" s="501" t="s">
        <v>1048</v>
      </c>
      <c r="C120" s="58" t="s">
        <v>16</v>
      </c>
      <c r="D120" s="15" t="s">
        <v>11</v>
      </c>
      <c r="E120" s="63">
        <v>1</v>
      </c>
    </row>
    <row r="121" spans="1:5" ht="31.2" x14ac:dyDescent="0.3">
      <c r="A121" s="64">
        <v>41</v>
      </c>
      <c r="B121" s="204" t="s">
        <v>319</v>
      </c>
      <c r="C121" s="58" t="s">
        <v>16</v>
      </c>
      <c r="D121" s="15" t="s">
        <v>11</v>
      </c>
      <c r="E121" s="63">
        <v>1</v>
      </c>
    </row>
    <row r="122" spans="1:5" ht="31.2" x14ac:dyDescent="0.3">
      <c r="A122" s="64">
        <v>42</v>
      </c>
      <c r="B122" s="501" t="s">
        <v>1022</v>
      </c>
      <c r="C122" s="58" t="s">
        <v>16</v>
      </c>
      <c r="D122" s="15" t="s">
        <v>11</v>
      </c>
      <c r="E122" s="63">
        <v>1</v>
      </c>
    </row>
    <row r="123" spans="1:5" ht="31.2" x14ac:dyDescent="0.3">
      <c r="A123" s="64">
        <v>43</v>
      </c>
      <c r="B123" s="501" t="s">
        <v>265</v>
      </c>
      <c r="C123" s="58" t="s">
        <v>16</v>
      </c>
      <c r="D123" s="15" t="s">
        <v>11</v>
      </c>
      <c r="E123" s="63">
        <v>1</v>
      </c>
    </row>
    <row r="124" spans="1:5" ht="31.2" x14ac:dyDescent="0.3">
      <c r="A124" s="64">
        <v>44</v>
      </c>
      <c r="B124" s="501" t="s">
        <v>1202</v>
      </c>
      <c r="C124" s="58" t="s">
        <v>16</v>
      </c>
      <c r="D124" s="15" t="s">
        <v>11</v>
      </c>
      <c r="E124" s="63">
        <v>1</v>
      </c>
    </row>
    <row r="125" spans="1:5" ht="31.2" x14ac:dyDescent="0.3">
      <c r="A125" s="64">
        <v>45</v>
      </c>
      <c r="B125" s="501" t="s">
        <v>1026</v>
      </c>
      <c r="C125" s="58" t="s">
        <v>16</v>
      </c>
      <c r="D125" s="15" t="s">
        <v>11</v>
      </c>
      <c r="E125" s="63">
        <v>1</v>
      </c>
    </row>
    <row r="126" spans="1:5" ht="31.2" x14ac:dyDescent="0.3">
      <c r="A126" s="64">
        <v>46</v>
      </c>
      <c r="B126" s="501" t="s">
        <v>737</v>
      </c>
      <c r="C126" s="58" t="s">
        <v>16</v>
      </c>
      <c r="D126" s="15" t="s">
        <v>11</v>
      </c>
      <c r="E126" s="63">
        <v>1</v>
      </c>
    </row>
    <row r="127" spans="1:5" ht="31.2" x14ac:dyDescent="0.3">
      <c r="A127" s="64">
        <v>47</v>
      </c>
      <c r="B127" s="204" t="s">
        <v>269</v>
      </c>
      <c r="C127" s="58" t="s">
        <v>16</v>
      </c>
      <c r="D127" s="15" t="s">
        <v>11</v>
      </c>
      <c r="E127" s="63">
        <v>1</v>
      </c>
    </row>
    <row r="128" spans="1:5" ht="31.2" x14ac:dyDescent="0.3">
      <c r="A128" s="64">
        <v>48</v>
      </c>
      <c r="B128" s="507" t="s">
        <v>151</v>
      </c>
      <c r="C128" s="58" t="s">
        <v>16</v>
      </c>
      <c r="D128" s="15" t="s">
        <v>11</v>
      </c>
      <c r="E128" s="63">
        <v>1</v>
      </c>
    </row>
    <row r="129" spans="1:5" ht="31.2" x14ac:dyDescent="0.3">
      <c r="A129" s="64">
        <v>49</v>
      </c>
      <c r="B129" s="501" t="s">
        <v>410</v>
      </c>
      <c r="C129" s="58" t="s">
        <v>16</v>
      </c>
      <c r="D129" s="15" t="s">
        <v>11</v>
      </c>
      <c r="E129" s="63">
        <v>1</v>
      </c>
    </row>
    <row r="130" spans="1:5" ht="31.2" x14ac:dyDescent="0.3">
      <c r="A130" s="64">
        <v>50</v>
      </c>
      <c r="B130" s="501" t="s">
        <v>1056</v>
      </c>
      <c r="C130" s="58" t="s">
        <v>16</v>
      </c>
      <c r="D130" s="15" t="s">
        <v>11</v>
      </c>
      <c r="E130" s="63">
        <v>1</v>
      </c>
    </row>
    <row r="131" spans="1:5" ht="31.2" x14ac:dyDescent="0.3">
      <c r="A131" s="64">
        <v>51</v>
      </c>
      <c r="B131" s="501" t="s">
        <v>921</v>
      </c>
      <c r="C131" s="58" t="s">
        <v>16</v>
      </c>
      <c r="D131" s="15" t="s">
        <v>11</v>
      </c>
      <c r="E131" s="63">
        <v>1</v>
      </c>
    </row>
    <row r="132" spans="1:5" ht="31.2" x14ac:dyDescent="0.3">
      <c r="A132" s="64">
        <v>52</v>
      </c>
      <c r="B132" s="501" t="s">
        <v>927</v>
      </c>
      <c r="C132" s="58" t="s">
        <v>16</v>
      </c>
      <c r="D132" s="15" t="s">
        <v>11</v>
      </c>
      <c r="E132" s="63">
        <v>1</v>
      </c>
    </row>
    <row r="133" spans="1:5" ht="31.2" x14ac:dyDescent="0.3">
      <c r="A133" s="64">
        <v>53</v>
      </c>
      <c r="B133" s="501" t="s">
        <v>931</v>
      </c>
      <c r="C133" s="58" t="s">
        <v>16</v>
      </c>
      <c r="D133" s="15" t="s">
        <v>11</v>
      </c>
      <c r="E133" s="63">
        <v>1</v>
      </c>
    </row>
    <row r="134" spans="1:5" ht="31.2" x14ac:dyDescent="0.3">
      <c r="A134" s="64">
        <v>54</v>
      </c>
      <c r="B134" s="501" t="s">
        <v>919</v>
      </c>
      <c r="C134" s="58" t="s">
        <v>16</v>
      </c>
      <c r="D134" s="15" t="s">
        <v>11</v>
      </c>
      <c r="E134" s="63">
        <v>1</v>
      </c>
    </row>
    <row r="135" spans="1:5" ht="31.2" x14ac:dyDescent="0.3">
      <c r="A135" s="64">
        <v>55</v>
      </c>
      <c r="B135" s="501" t="s">
        <v>907</v>
      </c>
      <c r="C135" s="58" t="s">
        <v>16</v>
      </c>
      <c r="D135" s="15" t="s">
        <v>11</v>
      </c>
      <c r="E135" s="63">
        <v>1</v>
      </c>
    </row>
    <row r="136" spans="1:5" ht="31.2" x14ac:dyDescent="0.3">
      <c r="A136" s="64">
        <v>56</v>
      </c>
      <c r="B136" s="501" t="s">
        <v>1144</v>
      </c>
      <c r="C136" s="58" t="s">
        <v>16</v>
      </c>
      <c r="D136" s="15" t="s">
        <v>11</v>
      </c>
      <c r="E136" s="63">
        <v>1</v>
      </c>
    </row>
    <row r="137" spans="1:5" ht="31.2" x14ac:dyDescent="0.3">
      <c r="A137" s="64">
        <v>57</v>
      </c>
      <c r="B137" s="501" t="s">
        <v>1028</v>
      </c>
      <c r="C137" s="58" t="s">
        <v>16</v>
      </c>
      <c r="D137" s="15" t="s">
        <v>11</v>
      </c>
      <c r="E137" s="63">
        <v>1</v>
      </c>
    </row>
    <row r="138" spans="1:5" ht="31.2" x14ac:dyDescent="0.3">
      <c r="A138" s="64">
        <v>58</v>
      </c>
      <c r="B138" s="507" t="s">
        <v>1131</v>
      </c>
      <c r="C138" s="58" t="s">
        <v>16</v>
      </c>
      <c r="D138" s="15" t="s">
        <v>11</v>
      </c>
      <c r="E138" s="63">
        <v>1</v>
      </c>
    </row>
    <row r="139" spans="1:5" ht="31.2" x14ac:dyDescent="0.3">
      <c r="A139" s="64">
        <v>59</v>
      </c>
      <c r="B139" s="204" t="s">
        <v>259</v>
      </c>
      <c r="C139" s="58" t="s">
        <v>16</v>
      </c>
      <c r="D139" s="15" t="s">
        <v>11</v>
      </c>
      <c r="E139" s="63">
        <v>1</v>
      </c>
    </row>
    <row r="140" spans="1:5" ht="31.2" x14ac:dyDescent="0.3">
      <c r="A140" s="64">
        <v>60</v>
      </c>
      <c r="B140" s="501" t="s">
        <v>1174</v>
      </c>
      <c r="C140" s="58" t="s">
        <v>16</v>
      </c>
      <c r="D140" s="15" t="s">
        <v>11</v>
      </c>
      <c r="E140" s="63">
        <v>1</v>
      </c>
    </row>
    <row r="141" spans="1:5" ht="31.2" x14ac:dyDescent="0.3">
      <c r="A141" s="64">
        <v>61</v>
      </c>
      <c r="B141" s="501" t="s">
        <v>984</v>
      </c>
      <c r="C141" s="58" t="s">
        <v>16</v>
      </c>
      <c r="D141" s="15" t="s">
        <v>11</v>
      </c>
      <c r="E141" s="63">
        <v>1</v>
      </c>
    </row>
    <row r="142" spans="1:5" ht="31.2" x14ac:dyDescent="0.3">
      <c r="A142" s="64">
        <v>62</v>
      </c>
      <c r="B142" s="204" t="s">
        <v>1156</v>
      </c>
      <c r="C142" s="58" t="s">
        <v>16</v>
      </c>
      <c r="D142" s="15" t="s">
        <v>11</v>
      </c>
      <c r="E142" s="63">
        <v>1</v>
      </c>
    </row>
    <row r="143" spans="1:5" ht="31.2" x14ac:dyDescent="0.3">
      <c r="A143" s="64">
        <v>63</v>
      </c>
      <c r="B143" s="515" t="s">
        <v>597</v>
      </c>
      <c r="C143" s="58" t="s">
        <v>16</v>
      </c>
      <c r="D143" s="15" t="s">
        <v>11</v>
      </c>
      <c r="E143" s="63">
        <v>1</v>
      </c>
    </row>
    <row r="144" spans="1:5" ht="31.2" x14ac:dyDescent="0.3">
      <c r="A144" s="56">
        <v>64</v>
      </c>
      <c r="B144" s="507" t="s">
        <v>310</v>
      </c>
      <c r="C144" s="58" t="s">
        <v>16</v>
      </c>
      <c r="D144" s="15" t="s">
        <v>11</v>
      </c>
      <c r="E144" s="63">
        <v>1</v>
      </c>
    </row>
    <row r="145" spans="1:5" ht="31.2" x14ac:dyDescent="0.3">
      <c r="A145" s="56">
        <v>65</v>
      </c>
      <c r="B145" s="204" t="s">
        <v>245</v>
      </c>
      <c r="C145" s="58" t="s">
        <v>16</v>
      </c>
      <c r="D145" s="15" t="s">
        <v>11</v>
      </c>
      <c r="E145" s="63">
        <v>1</v>
      </c>
    </row>
    <row r="146" spans="1:5" ht="31.2" x14ac:dyDescent="0.3">
      <c r="A146" s="56">
        <v>66</v>
      </c>
      <c r="B146" s="501" t="s">
        <v>1054</v>
      </c>
      <c r="C146" s="58" t="s">
        <v>16</v>
      </c>
      <c r="D146" s="15" t="s">
        <v>11</v>
      </c>
      <c r="E146" s="63">
        <v>1</v>
      </c>
    </row>
    <row r="147" spans="1:5" ht="31.2" x14ac:dyDescent="0.3">
      <c r="A147" s="56">
        <v>67</v>
      </c>
      <c r="B147" s="501" t="s">
        <v>1024</v>
      </c>
      <c r="C147" s="58" t="s">
        <v>16</v>
      </c>
      <c r="D147" s="15" t="s">
        <v>11</v>
      </c>
      <c r="E147" s="63">
        <v>1</v>
      </c>
    </row>
    <row r="148" spans="1:5" ht="31.2" x14ac:dyDescent="0.3">
      <c r="A148" s="56">
        <v>68</v>
      </c>
      <c r="B148" s="204" t="s">
        <v>1178</v>
      </c>
      <c r="C148" s="58" t="s">
        <v>16</v>
      </c>
      <c r="D148" s="15" t="s">
        <v>11</v>
      </c>
      <c r="E148" s="63">
        <v>1</v>
      </c>
    </row>
    <row r="149" spans="1:5" ht="31.2" x14ac:dyDescent="0.3">
      <c r="A149" s="56">
        <v>69</v>
      </c>
      <c r="B149" s="204" t="s">
        <v>1190</v>
      </c>
      <c r="C149" s="58" t="s">
        <v>16</v>
      </c>
      <c r="D149" s="15" t="s">
        <v>11</v>
      </c>
      <c r="E149" s="63">
        <v>1</v>
      </c>
    </row>
    <row r="150" spans="1:5" ht="31.2" x14ac:dyDescent="0.3">
      <c r="A150" s="56">
        <v>70</v>
      </c>
      <c r="B150" s="501" t="s">
        <v>1030</v>
      </c>
      <c r="C150" s="58" t="s">
        <v>16</v>
      </c>
      <c r="D150" s="15" t="s">
        <v>11</v>
      </c>
      <c r="E150" s="63">
        <v>1</v>
      </c>
    </row>
    <row r="151" spans="1:5" ht="31.2" x14ac:dyDescent="0.3">
      <c r="A151" s="56">
        <v>71</v>
      </c>
      <c r="B151" s="501" t="s">
        <v>1154</v>
      </c>
      <c r="C151" s="58" t="s">
        <v>16</v>
      </c>
      <c r="D151" s="15" t="s">
        <v>11</v>
      </c>
      <c r="E151" s="63">
        <v>1</v>
      </c>
    </row>
    <row r="152" spans="1:5" ht="31.2" x14ac:dyDescent="0.3">
      <c r="A152" s="56">
        <v>72</v>
      </c>
      <c r="B152" s="204" t="s">
        <v>1157</v>
      </c>
      <c r="C152" s="58" t="s">
        <v>16</v>
      </c>
      <c r="D152" s="15" t="s">
        <v>11</v>
      </c>
      <c r="E152" s="63">
        <v>1</v>
      </c>
    </row>
    <row r="153" spans="1:5" ht="46.8" x14ac:dyDescent="0.3">
      <c r="A153" s="56">
        <v>73</v>
      </c>
      <c r="B153" s="501" t="s">
        <v>1211</v>
      </c>
      <c r="C153" s="58" t="s">
        <v>16</v>
      </c>
      <c r="D153" s="15" t="s">
        <v>5</v>
      </c>
      <c r="E153" s="63">
        <v>1</v>
      </c>
    </row>
    <row r="154" spans="1:5" ht="31.2" x14ac:dyDescent="0.3">
      <c r="A154" s="56">
        <v>74</v>
      </c>
      <c r="B154" s="501" t="s">
        <v>207</v>
      </c>
      <c r="C154" s="58" t="s">
        <v>16</v>
      </c>
      <c r="D154" s="15" t="s">
        <v>11</v>
      </c>
      <c r="E154" s="63">
        <v>1</v>
      </c>
    </row>
    <row r="155" spans="1:5" ht="31.2" x14ac:dyDescent="0.3">
      <c r="A155" s="56">
        <v>75</v>
      </c>
      <c r="B155" s="501" t="s">
        <v>1145</v>
      </c>
      <c r="C155" s="58" t="s">
        <v>16</v>
      </c>
      <c r="D155" s="15" t="s">
        <v>11</v>
      </c>
      <c r="E155" s="63">
        <v>1</v>
      </c>
    </row>
    <row r="156" spans="1:5" ht="31.2" x14ac:dyDescent="0.3">
      <c r="A156" s="56">
        <v>76</v>
      </c>
      <c r="B156" s="507" t="s">
        <v>203</v>
      </c>
      <c r="C156" s="58" t="s">
        <v>16</v>
      </c>
      <c r="D156" s="15" t="s">
        <v>11</v>
      </c>
      <c r="E156" s="63">
        <v>1</v>
      </c>
    </row>
    <row r="157" spans="1:5" ht="31.2" x14ac:dyDescent="0.3">
      <c r="A157" s="56">
        <v>77</v>
      </c>
      <c r="B157" s="501" t="s">
        <v>419</v>
      </c>
      <c r="C157" s="58" t="s">
        <v>16</v>
      </c>
      <c r="D157" s="15" t="s">
        <v>11</v>
      </c>
      <c r="E157" s="63">
        <v>1</v>
      </c>
    </row>
    <row r="158" spans="1:5" ht="31.2" x14ac:dyDescent="0.3">
      <c r="A158" s="56">
        <v>78</v>
      </c>
      <c r="B158" s="501" t="s">
        <v>1052</v>
      </c>
      <c r="C158" s="58" t="s">
        <v>16</v>
      </c>
      <c r="D158" s="15" t="s">
        <v>11</v>
      </c>
      <c r="E158" s="63">
        <v>1</v>
      </c>
    </row>
    <row r="159" spans="1:5" ht="31.2" x14ac:dyDescent="0.3">
      <c r="A159" s="56">
        <v>79</v>
      </c>
      <c r="B159" s="204" t="s">
        <v>676</v>
      </c>
      <c r="C159" s="58" t="s">
        <v>16</v>
      </c>
      <c r="D159" s="15" t="s">
        <v>11</v>
      </c>
      <c r="E159" s="63">
        <v>1</v>
      </c>
    </row>
    <row r="160" spans="1:5" ht="31.2" x14ac:dyDescent="0.3">
      <c r="A160" s="56">
        <v>80</v>
      </c>
      <c r="B160" s="204" t="s">
        <v>909</v>
      </c>
      <c r="C160" s="58" t="s">
        <v>16</v>
      </c>
      <c r="D160" s="15" t="s">
        <v>11</v>
      </c>
      <c r="E160" s="63">
        <v>1</v>
      </c>
    </row>
    <row r="161" spans="1:5" ht="31.2" x14ac:dyDescent="0.3">
      <c r="A161" s="56">
        <v>81</v>
      </c>
      <c r="B161" s="501" t="s">
        <v>1001</v>
      </c>
      <c r="C161" s="58" t="s">
        <v>16</v>
      </c>
      <c r="D161" s="15" t="s">
        <v>11</v>
      </c>
      <c r="E161" s="63">
        <v>1</v>
      </c>
    </row>
    <row r="162" spans="1:5" ht="31.2" x14ac:dyDescent="0.3">
      <c r="A162" s="56">
        <v>82</v>
      </c>
      <c r="B162" s="501" t="s">
        <v>1032</v>
      </c>
      <c r="C162" s="58" t="s">
        <v>16</v>
      </c>
      <c r="D162" s="15" t="s">
        <v>11</v>
      </c>
      <c r="E162" s="63">
        <v>1</v>
      </c>
    </row>
    <row r="163" spans="1:5" ht="31.2" x14ac:dyDescent="0.3">
      <c r="A163" s="56">
        <v>83</v>
      </c>
      <c r="B163" s="507" t="s">
        <v>1127</v>
      </c>
      <c r="C163" s="58" t="s">
        <v>16</v>
      </c>
      <c r="D163" s="15" t="s">
        <v>11</v>
      </c>
      <c r="E163" s="63">
        <v>1</v>
      </c>
    </row>
    <row r="164" spans="1:5" ht="31.2" x14ac:dyDescent="0.3">
      <c r="A164" s="56">
        <v>84</v>
      </c>
      <c r="B164" s="204" t="s">
        <v>573</v>
      </c>
      <c r="C164" s="58" t="s">
        <v>16</v>
      </c>
      <c r="D164" s="15" t="s">
        <v>11</v>
      </c>
      <c r="E164" s="63">
        <v>1</v>
      </c>
    </row>
    <row r="165" spans="1:5" ht="31.2" x14ac:dyDescent="0.3">
      <c r="A165" s="56">
        <v>85</v>
      </c>
      <c r="B165" s="204" t="s">
        <v>317</v>
      </c>
      <c r="C165" s="58" t="s">
        <v>16</v>
      </c>
      <c r="D165" s="15" t="s">
        <v>11</v>
      </c>
      <c r="E165" s="63">
        <v>1</v>
      </c>
    </row>
    <row r="166" spans="1:5" ht="31.2" x14ac:dyDescent="0.3">
      <c r="A166" s="56">
        <v>86</v>
      </c>
      <c r="B166" s="501" t="s">
        <v>1203</v>
      </c>
      <c r="C166" s="58" t="s">
        <v>16</v>
      </c>
      <c r="D166" s="15" t="s">
        <v>11</v>
      </c>
      <c r="E166" s="63">
        <v>1</v>
      </c>
    </row>
    <row r="167" spans="1:5" ht="31.2" x14ac:dyDescent="0.3">
      <c r="A167" s="56">
        <v>87</v>
      </c>
      <c r="B167" s="501" t="s">
        <v>1121</v>
      </c>
      <c r="C167" s="58" t="s">
        <v>16</v>
      </c>
      <c r="D167" s="15" t="s">
        <v>11</v>
      </c>
      <c r="E167" s="63">
        <v>1</v>
      </c>
    </row>
    <row r="168" spans="1:5" ht="31.2" x14ac:dyDescent="0.3">
      <c r="A168" s="56">
        <v>88</v>
      </c>
      <c r="B168" s="501" t="s">
        <v>777</v>
      </c>
      <c r="C168" s="58" t="s">
        <v>16</v>
      </c>
      <c r="D168" s="15" t="s">
        <v>11</v>
      </c>
      <c r="E168" s="63">
        <v>1</v>
      </c>
    </row>
    <row r="169" spans="1:5" ht="31.2" x14ac:dyDescent="0.3">
      <c r="A169" s="56">
        <v>89</v>
      </c>
      <c r="B169" s="204" t="s">
        <v>275</v>
      </c>
      <c r="C169" s="58" t="s">
        <v>16</v>
      </c>
      <c r="D169" s="15" t="s">
        <v>11</v>
      </c>
      <c r="E169" s="63">
        <v>1</v>
      </c>
    </row>
    <row r="170" spans="1:5" ht="31.2" x14ac:dyDescent="0.3">
      <c r="A170" s="56">
        <v>90</v>
      </c>
      <c r="B170" s="501" t="s">
        <v>1008</v>
      </c>
      <c r="C170" s="58" t="s">
        <v>16</v>
      </c>
      <c r="D170" s="15" t="s">
        <v>11</v>
      </c>
      <c r="E170" s="63">
        <v>1</v>
      </c>
    </row>
    <row r="171" spans="1:5" ht="31.2" x14ac:dyDescent="0.3">
      <c r="A171" s="56">
        <v>91</v>
      </c>
      <c r="B171" s="501" t="s">
        <v>1119</v>
      </c>
      <c r="C171" s="58" t="s">
        <v>16</v>
      </c>
      <c r="D171" s="15" t="s">
        <v>11</v>
      </c>
      <c r="E171" s="63">
        <v>1</v>
      </c>
    </row>
  </sheetData>
  <sortState xmlns:xlrd2="http://schemas.microsoft.com/office/spreadsheetml/2017/richdata2" ref="B3:G11">
    <sortCondition ref="B3:B11"/>
  </sortState>
  <mergeCells count="6">
    <mergeCell ref="A2:E2"/>
    <mergeCell ref="A11:E11"/>
    <mergeCell ref="A20:E20"/>
    <mergeCell ref="A80:E80"/>
    <mergeCell ref="A49:E49"/>
    <mergeCell ref="A36:E3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00000000-0002-0000-0100-000000000000}"/>
    <dataValidation allowBlank="1" showErrorMessage="1" sqref="B9:B10 B21:B27 B28:C48 B50:B79 B81:C171" xr:uid="{00000000-0002-0000-01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Виды!$A$1:$A$4</xm:f>
          </x14:formula1>
          <xm:sqref>D11 D1:D2 D80 D36:D37 D172:D1048576</xm:sqref>
        </x14:dataValidation>
        <x14:dataValidation type="list" allowBlank="1" showInputMessage="1" showErrorMessage="1" xr:uid="{00000000-0002-0000-0100-000003000000}">
          <x14:formula1>
            <xm:f>Виды!$A$1:$A$7</xm:f>
          </x14:formula1>
          <xm:sqref>D12:D19 D3:D10 D21:D48 D50:D79 D81:D171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filterMode="1"/>
  <dimension ref="A1:H999"/>
  <sheetViews>
    <sheetView workbookViewId="0">
      <pane ySplit="1" topLeftCell="A11" activePane="bottomLeft" state="frozen"/>
      <selection activeCell="A11" sqref="A11"/>
      <selection pane="bottomLeft" activeCell="A11" sqref="A11"/>
    </sheetView>
  </sheetViews>
  <sheetFormatPr defaultColWidth="8.88671875" defaultRowHeight="15.6" x14ac:dyDescent="0.3"/>
  <cols>
    <col min="1" max="1" width="32.6640625" style="400" customWidth="1"/>
    <col min="2" max="2" width="100.6640625" style="49" customWidth="1"/>
    <col min="3" max="3" width="25.6640625" style="413" bestFit="1" customWidth="1"/>
    <col min="4" max="4" width="14.44140625" style="413" customWidth="1"/>
    <col min="5" max="5" width="25.6640625" style="413" customWidth="1"/>
    <col min="6" max="6" width="14.33203125" style="413" customWidth="1"/>
    <col min="7" max="7" width="13.88671875" style="10" customWidth="1"/>
    <col min="8" max="8" width="20.88671875" style="10" customWidth="1"/>
    <col min="9" max="16384" width="8.88671875" style="49"/>
  </cols>
  <sheetData>
    <row r="1" spans="1:8" ht="31.2" x14ac:dyDescent="0.3">
      <c r="A1" s="387" t="s">
        <v>1</v>
      </c>
      <c r="B1" s="388" t="s">
        <v>10</v>
      </c>
      <c r="C1" s="389" t="s">
        <v>2</v>
      </c>
      <c r="D1" s="387" t="s">
        <v>4</v>
      </c>
      <c r="E1" s="387" t="s">
        <v>3</v>
      </c>
      <c r="F1" s="387" t="s">
        <v>8</v>
      </c>
      <c r="G1" s="387" t="s">
        <v>32</v>
      </c>
      <c r="H1" s="387" t="s">
        <v>33</v>
      </c>
    </row>
    <row r="2" spans="1:8" hidden="1" x14ac:dyDescent="0.3">
      <c r="A2" s="442" t="s">
        <v>1141</v>
      </c>
      <c r="B2" s="435" t="s">
        <v>763</v>
      </c>
      <c r="C2" s="15" t="s">
        <v>5</v>
      </c>
      <c r="D2" s="458">
        <v>1</v>
      </c>
      <c r="E2" s="458" t="s">
        <v>349</v>
      </c>
      <c r="F2" s="458">
        <v>1</v>
      </c>
      <c r="G2" s="10">
        <f t="shared" ref="G2:G65" si="0">COUNTIF($A$2:$A$999,A2)</f>
        <v>1</v>
      </c>
    </row>
    <row r="3" spans="1:8" hidden="1" x14ac:dyDescent="0.3">
      <c r="A3" s="416" t="s">
        <v>241</v>
      </c>
      <c r="B3" s="435" t="s">
        <v>242</v>
      </c>
      <c r="C3" s="15" t="s">
        <v>11</v>
      </c>
      <c r="D3" s="408">
        <v>1</v>
      </c>
      <c r="E3" s="408" t="s">
        <v>6</v>
      </c>
      <c r="F3" s="408">
        <v>1</v>
      </c>
      <c r="G3" s="10">
        <f t="shared" si="0"/>
        <v>1</v>
      </c>
      <c r="H3" s="10" t="s">
        <v>36</v>
      </c>
    </row>
    <row r="4" spans="1:8" hidden="1" x14ac:dyDescent="0.3">
      <c r="A4" s="407" t="s">
        <v>1129</v>
      </c>
      <c r="B4" s="486" t="s">
        <v>216</v>
      </c>
      <c r="C4" s="15" t="s">
        <v>11</v>
      </c>
      <c r="D4" s="408">
        <v>2</v>
      </c>
      <c r="E4" s="488" t="s">
        <v>6</v>
      </c>
      <c r="F4" s="408">
        <v>2</v>
      </c>
      <c r="G4" s="10">
        <f t="shared" si="0"/>
        <v>1</v>
      </c>
      <c r="H4" s="10" t="s">
        <v>36</v>
      </c>
    </row>
    <row r="5" spans="1:8" hidden="1" x14ac:dyDescent="0.3">
      <c r="A5" s="407" t="s">
        <v>1149</v>
      </c>
      <c r="B5" s="482" t="s">
        <v>631</v>
      </c>
      <c r="C5" s="15" t="s">
        <v>11</v>
      </c>
      <c r="D5" s="454">
        <v>1</v>
      </c>
      <c r="E5" s="454" t="s">
        <v>349</v>
      </c>
      <c r="F5" s="454">
        <v>1</v>
      </c>
      <c r="G5" s="10">
        <f t="shared" si="0"/>
        <v>2</v>
      </c>
      <c r="H5" s="10" t="s">
        <v>36</v>
      </c>
    </row>
    <row r="6" spans="1:8" hidden="1" x14ac:dyDescent="0.3">
      <c r="A6" s="407" t="s">
        <v>1149</v>
      </c>
      <c r="B6" s="482" t="s">
        <v>631</v>
      </c>
      <c r="C6" s="15" t="s">
        <v>11</v>
      </c>
      <c r="D6" s="454">
        <v>1</v>
      </c>
      <c r="E6" s="454" t="s">
        <v>349</v>
      </c>
      <c r="F6" s="454">
        <v>1</v>
      </c>
      <c r="G6" s="10">
        <f t="shared" si="0"/>
        <v>2</v>
      </c>
      <c r="H6" s="10" t="s">
        <v>36</v>
      </c>
    </row>
    <row r="7" spans="1:8" ht="31.2" hidden="1" x14ac:dyDescent="0.3">
      <c r="A7" s="416" t="s">
        <v>910</v>
      </c>
      <c r="B7" s="469" t="s">
        <v>900</v>
      </c>
      <c r="C7" s="15" t="s">
        <v>5</v>
      </c>
      <c r="D7" s="427">
        <v>1</v>
      </c>
      <c r="E7" s="454" t="s">
        <v>349</v>
      </c>
      <c r="F7" s="427">
        <v>1</v>
      </c>
      <c r="G7" s="10">
        <f t="shared" si="0"/>
        <v>1</v>
      </c>
      <c r="H7" s="10" t="s">
        <v>36</v>
      </c>
    </row>
    <row r="8" spans="1:8" hidden="1" x14ac:dyDescent="0.3">
      <c r="A8" s="416" t="s">
        <v>1003</v>
      </c>
      <c r="B8" s="455" t="s">
        <v>1004</v>
      </c>
      <c r="C8" s="15" t="s">
        <v>11</v>
      </c>
      <c r="D8" s="427">
        <v>3</v>
      </c>
      <c r="E8" s="427" t="s">
        <v>6</v>
      </c>
      <c r="F8" s="427">
        <v>3</v>
      </c>
      <c r="G8" s="10">
        <f t="shared" si="0"/>
        <v>2</v>
      </c>
      <c r="H8" s="10" t="s">
        <v>36</v>
      </c>
    </row>
    <row r="9" spans="1:8" hidden="1" x14ac:dyDescent="0.3">
      <c r="A9" s="416" t="s">
        <v>1003</v>
      </c>
      <c r="B9" s="455" t="s">
        <v>1087</v>
      </c>
      <c r="C9" s="15" t="s">
        <v>11</v>
      </c>
      <c r="D9" s="427">
        <v>1</v>
      </c>
      <c r="E9" s="427" t="s">
        <v>6</v>
      </c>
      <c r="F9" s="427">
        <v>1</v>
      </c>
      <c r="G9" s="10">
        <f t="shared" si="0"/>
        <v>2</v>
      </c>
      <c r="H9" s="10" t="s">
        <v>36</v>
      </c>
    </row>
    <row r="10" spans="1:8" ht="46.8" hidden="1" x14ac:dyDescent="0.3">
      <c r="A10" s="416" t="s">
        <v>1143</v>
      </c>
      <c r="B10" s="481" t="s">
        <v>829</v>
      </c>
      <c r="C10" s="15" t="s">
        <v>11</v>
      </c>
      <c r="D10" s="454">
        <v>1</v>
      </c>
      <c r="E10" s="454" t="s">
        <v>349</v>
      </c>
      <c r="F10" s="454">
        <v>1</v>
      </c>
      <c r="G10" s="10">
        <f t="shared" si="0"/>
        <v>1</v>
      </c>
      <c r="H10" s="10" t="s">
        <v>36</v>
      </c>
    </row>
    <row r="11" spans="1:8" x14ac:dyDescent="0.3">
      <c r="A11" s="416" t="s">
        <v>314</v>
      </c>
      <c r="B11" s="455" t="s">
        <v>315</v>
      </c>
      <c r="C11" s="15" t="s">
        <v>7</v>
      </c>
      <c r="D11" s="427">
        <v>8</v>
      </c>
      <c r="E11" s="427" t="s">
        <v>6</v>
      </c>
      <c r="F11" s="427">
        <v>8</v>
      </c>
      <c r="G11" s="10">
        <f t="shared" si="0"/>
        <v>1</v>
      </c>
      <c r="H11" s="10" t="s">
        <v>36</v>
      </c>
    </row>
    <row r="12" spans="1:8" x14ac:dyDescent="0.3">
      <c r="A12" s="407" t="s">
        <v>561</v>
      </c>
      <c r="B12" s="482" t="s">
        <v>562</v>
      </c>
      <c r="C12" s="15" t="s">
        <v>7</v>
      </c>
      <c r="D12" s="454">
        <v>3</v>
      </c>
      <c r="E12" s="454" t="s">
        <v>349</v>
      </c>
      <c r="F12" s="454">
        <v>3</v>
      </c>
      <c r="G12" s="10">
        <f t="shared" si="0"/>
        <v>2</v>
      </c>
      <c r="H12" s="10" t="s">
        <v>36</v>
      </c>
    </row>
    <row r="13" spans="1:8" x14ac:dyDescent="0.3">
      <c r="A13" s="407" t="s">
        <v>561</v>
      </c>
      <c r="B13" s="420" t="s">
        <v>562</v>
      </c>
      <c r="C13" s="15" t="s">
        <v>7</v>
      </c>
      <c r="D13" s="454">
        <v>2</v>
      </c>
      <c r="E13" s="454" t="s">
        <v>541</v>
      </c>
      <c r="F13" s="454">
        <v>2</v>
      </c>
      <c r="G13" s="10">
        <f t="shared" si="0"/>
        <v>2</v>
      </c>
      <c r="H13" s="10" t="s">
        <v>36</v>
      </c>
    </row>
    <row r="14" spans="1:8" hidden="1" x14ac:dyDescent="0.3">
      <c r="A14" s="442" t="s">
        <v>733</v>
      </c>
      <c r="B14" s="435" t="s">
        <v>734</v>
      </c>
      <c r="C14" s="15" t="s">
        <v>7</v>
      </c>
      <c r="D14" s="458">
        <v>1</v>
      </c>
      <c r="E14" s="458" t="s">
        <v>349</v>
      </c>
      <c r="F14" s="458">
        <v>1</v>
      </c>
      <c r="G14" s="10">
        <f t="shared" si="0"/>
        <v>1</v>
      </c>
      <c r="H14" s="10" t="s">
        <v>36</v>
      </c>
    </row>
    <row r="15" spans="1:8" hidden="1" x14ac:dyDescent="0.3">
      <c r="A15" s="407" t="s">
        <v>285</v>
      </c>
      <c r="B15" s="395" t="s">
        <v>286</v>
      </c>
      <c r="C15" s="15" t="s">
        <v>11</v>
      </c>
      <c r="D15" s="408">
        <v>1</v>
      </c>
      <c r="E15" s="408" t="s">
        <v>6</v>
      </c>
      <c r="F15" s="408">
        <v>1</v>
      </c>
      <c r="G15" s="10">
        <f t="shared" si="0"/>
        <v>1</v>
      </c>
      <c r="H15" s="10" t="s">
        <v>36</v>
      </c>
    </row>
    <row r="16" spans="1:8" hidden="1" x14ac:dyDescent="0.3">
      <c r="A16" s="442" t="s">
        <v>1155</v>
      </c>
      <c r="B16" s="423" t="s">
        <v>210</v>
      </c>
      <c r="C16" s="15" t="s">
        <v>11</v>
      </c>
      <c r="D16" s="427">
        <v>1</v>
      </c>
      <c r="E16" s="427" t="s">
        <v>6</v>
      </c>
      <c r="F16" s="427">
        <v>1</v>
      </c>
      <c r="G16" s="10">
        <f t="shared" si="0"/>
        <v>1</v>
      </c>
      <c r="H16" s="10" t="s">
        <v>36</v>
      </c>
    </row>
    <row r="17" spans="1:8" hidden="1" x14ac:dyDescent="0.3">
      <c r="A17" s="407" t="s">
        <v>641</v>
      </c>
      <c r="B17" s="482" t="s">
        <v>642</v>
      </c>
      <c r="C17" s="15" t="s">
        <v>11</v>
      </c>
      <c r="D17" s="454">
        <v>1</v>
      </c>
      <c r="E17" s="454" t="s">
        <v>349</v>
      </c>
      <c r="F17" s="454">
        <v>1</v>
      </c>
      <c r="G17" s="10">
        <f t="shared" si="0"/>
        <v>1</v>
      </c>
      <c r="H17" s="10" t="s">
        <v>36</v>
      </c>
    </row>
    <row r="18" spans="1:8" ht="31.2" hidden="1" x14ac:dyDescent="0.3">
      <c r="A18" s="407" t="s">
        <v>643</v>
      </c>
      <c r="B18" s="482" t="s">
        <v>644</v>
      </c>
      <c r="C18" s="15" t="s">
        <v>11</v>
      </c>
      <c r="D18" s="454">
        <v>1</v>
      </c>
      <c r="E18" s="454" t="s">
        <v>349</v>
      </c>
      <c r="F18" s="454">
        <v>1</v>
      </c>
      <c r="G18" s="10">
        <f t="shared" si="0"/>
        <v>1</v>
      </c>
      <c r="H18" s="10" t="s">
        <v>36</v>
      </c>
    </row>
    <row r="19" spans="1:8" hidden="1" x14ac:dyDescent="0.3">
      <c r="A19" s="416" t="s">
        <v>1042</v>
      </c>
      <c r="B19" s="455" t="s">
        <v>1043</v>
      </c>
      <c r="C19" s="15" t="s">
        <v>11</v>
      </c>
      <c r="D19" s="427">
        <v>2</v>
      </c>
      <c r="E19" s="427" t="s">
        <v>6</v>
      </c>
      <c r="F19" s="427">
        <v>2</v>
      </c>
      <c r="G19" s="10">
        <f t="shared" si="0"/>
        <v>2</v>
      </c>
      <c r="H19" s="10" t="s">
        <v>36</v>
      </c>
    </row>
    <row r="20" spans="1:8" hidden="1" x14ac:dyDescent="0.3">
      <c r="A20" s="416" t="s">
        <v>1042</v>
      </c>
      <c r="B20" s="482" t="s">
        <v>640</v>
      </c>
      <c r="C20" s="15" t="s">
        <v>11</v>
      </c>
      <c r="D20" s="454">
        <v>1</v>
      </c>
      <c r="E20" s="454" t="s">
        <v>349</v>
      </c>
      <c r="F20" s="454">
        <v>1</v>
      </c>
      <c r="G20" s="10">
        <f t="shared" si="0"/>
        <v>2</v>
      </c>
      <c r="H20" s="10" t="s">
        <v>36</v>
      </c>
    </row>
    <row r="21" spans="1:8" ht="31.2" hidden="1" x14ac:dyDescent="0.3">
      <c r="A21" s="407" t="s">
        <v>1170</v>
      </c>
      <c r="B21" s="482" t="s">
        <v>572</v>
      </c>
      <c r="C21" s="15" t="s">
        <v>11</v>
      </c>
      <c r="D21" s="454">
        <v>1</v>
      </c>
      <c r="E21" s="454" t="s">
        <v>349</v>
      </c>
      <c r="F21" s="454">
        <v>1</v>
      </c>
      <c r="G21" s="10">
        <f t="shared" si="0"/>
        <v>1</v>
      </c>
      <c r="H21" s="10" t="s">
        <v>36</v>
      </c>
    </row>
    <row r="22" spans="1:8" hidden="1" x14ac:dyDescent="0.3">
      <c r="A22" s="442" t="s">
        <v>1140</v>
      </c>
      <c r="B22" s="485" t="s">
        <v>761</v>
      </c>
      <c r="C22" s="15" t="s">
        <v>5</v>
      </c>
      <c r="D22" s="458">
        <v>1</v>
      </c>
      <c r="E22" s="458" t="s">
        <v>349</v>
      </c>
      <c r="F22" s="458">
        <v>1</v>
      </c>
      <c r="G22" s="10">
        <f t="shared" si="0"/>
        <v>1</v>
      </c>
    </row>
    <row r="23" spans="1:8" ht="31.2" hidden="1" x14ac:dyDescent="0.3">
      <c r="A23" s="416" t="s">
        <v>903</v>
      </c>
      <c r="B23" s="482" t="s">
        <v>904</v>
      </c>
      <c r="C23" s="15" t="s">
        <v>11</v>
      </c>
      <c r="D23" s="427">
        <v>1</v>
      </c>
      <c r="E23" s="427" t="s">
        <v>349</v>
      </c>
      <c r="F23" s="427">
        <v>1</v>
      </c>
      <c r="G23" s="10">
        <f t="shared" si="0"/>
        <v>1</v>
      </c>
      <c r="H23" s="10" t="s">
        <v>36</v>
      </c>
    </row>
    <row r="24" spans="1:8" hidden="1" x14ac:dyDescent="0.3">
      <c r="A24" s="407" t="s">
        <v>1175</v>
      </c>
      <c r="B24" s="481" t="s">
        <v>292</v>
      </c>
      <c r="C24" s="15" t="s">
        <v>11</v>
      </c>
      <c r="D24" s="408">
        <v>1</v>
      </c>
      <c r="E24" s="408" t="s">
        <v>6</v>
      </c>
      <c r="F24" s="408">
        <v>1</v>
      </c>
      <c r="G24" s="10">
        <f t="shared" si="0"/>
        <v>1</v>
      </c>
      <c r="H24" s="10" t="s">
        <v>36</v>
      </c>
    </row>
    <row r="25" spans="1:8" hidden="1" x14ac:dyDescent="0.3">
      <c r="A25" s="442" t="s">
        <v>747</v>
      </c>
      <c r="B25" s="485" t="s">
        <v>748</v>
      </c>
      <c r="C25" s="15" t="s">
        <v>7</v>
      </c>
      <c r="D25" s="427">
        <v>1</v>
      </c>
      <c r="E25" s="497" t="s">
        <v>349</v>
      </c>
      <c r="F25" s="427">
        <v>1</v>
      </c>
      <c r="G25" s="10">
        <f t="shared" si="0"/>
        <v>1</v>
      </c>
      <c r="H25" s="10" t="s">
        <v>36</v>
      </c>
    </row>
    <row r="26" spans="1:8" ht="31.2" hidden="1" x14ac:dyDescent="0.3">
      <c r="A26" s="407" t="s">
        <v>281</v>
      </c>
      <c r="B26" s="481" t="s">
        <v>282</v>
      </c>
      <c r="C26" s="15" t="s">
        <v>11</v>
      </c>
      <c r="D26" s="408">
        <v>1</v>
      </c>
      <c r="E26" s="408" t="s">
        <v>6</v>
      </c>
      <c r="F26" s="408">
        <v>1</v>
      </c>
      <c r="G26" s="10">
        <f t="shared" si="0"/>
        <v>1</v>
      </c>
      <c r="H26" s="10" t="s">
        <v>36</v>
      </c>
    </row>
    <row r="27" spans="1:8" hidden="1" x14ac:dyDescent="0.3">
      <c r="A27" s="409" t="s">
        <v>1148</v>
      </c>
      <c r="B27" s="494" t="s">
        <v>218</v>
      </c>
      <c r="C27" s="15" t="s">
        <v>11</v>
      </c>
      <c r="D27" s="410">
        <v>1</v>
      </c>
      <c r="E27" s="496" t="s">
        <v>6</v>
      </c>
      <c r="F27" s="410">
        <v>1</v>
      </c>
      <c r="G27" s="10">
        <f t="shared" si="0"/>
        <v>1</v>
      </c>
      <c r="H27" s="10" t="s">
        <v>36</v>
      </c>
    </row>
    <row r="28" spans="1:8" ht="31.2" hidden="1" x14ac:dyDescent="0.3">
      <c r="A28" s="16" t="s">
        <v>683</v>
      </c>
      <c r="B28" s="392" t="s">
        <v>684</v>
      </c>
      <c r="C28" s="15" t="s">
        <v>5</v>
      </c>
      <c r="D28" s="56">
        <v>1</v>
      </c>
      <c r="E28" s="56" t="s">
        <v>6</v>
      </c>
      <c r="F28" s="56">
        <v>1</v>
      </c>
      <c r="G28" s="10">
        <f t="shared" si="0"/>
        <v>1</v>
      </c>
      <c r="H28" s="10" t="s">
        <v>36</v>
      </c>
    </row>
    <row r="29" spans="1:8" hidden="1" x14ac:dyDescent="0.3">
      <c r="A29" s="13" t="s">
        <v>1072</v>
      </c>
      <c r="B29" s="391" t="s">
        <v>1073</v>
      </c>
      <c r="C29" s="15" t="s">
        <v>11</v>
      </c>
      <c r="D29" s="403">
        <v>2</v>
      </c>
      <c r="E29" s="403" t="s">
        <v>6</v>
      </c>
      <c r="F29" s="403">
        <v>2</v>
      </c>
      <c r="G29" s="10">
        <f t="shared" si="0"/>
        <v>1</v>
      </c>
      <c r="H29" s="10" t="s">
        <v>36</v>
      </c>
    </row>
    <row r="30" spans="1:8" hidden="1" x14ac:dyDescent="0.3">
      <c r="A30" s="13" t="s">
        <v>832</v>
      </c>
      <c r="B30" s="437" t="s">
        <v>833</v>
      </c>
      <c r="C30" s="15" t="s">
        <v>11</v>
      </c>
      <c r="D30" s="15">
        <v>1</v>
      </c>
      <c r="E30" s="15" t="s">
        <v>349</v>
      </c>
      <c r="F30" s="15">
        <v>1</v>
      </c>
      <c r="G30" s="10">
        <f t="shared" si="0"/>
        <v>1</v>
      </c>
      <c r="H30" s="10" t="s">
        <v>36</v>
      </c>
    </row>
    <row r="31" spans="1:8" hidden="1" x14ac:dyDescent="0.3">
      <c r="A31" s="13" t="s">
        <v>1006</v>
      </c>
      <c r="B31" s="391" t="s">
        <v>1007</v>
      </c>
      <c r="C31" s="15" t="s">
        <v>11</v>
      </c>
      <c r="D31" s="403">
        <v>3</v>
      </c>
      <c r="E31" s="403" t="s">
        <v>6</v>
      </c>
      <c r="F31" s="403">
        <v>3</v>
      </c>
      <c r="G31" s="10">
        <f t="shared" si="0"/>
        <v>1</v>
      </c>
      <c r="H31" s="10" t="s">
        <v>36</v>
      </c>
    </row>
    <row r="32" spans="1:8" hidden="1" x14ac:dyDescent="0.3">
      <c r="A32" s="13" t="s">
        <v>1162</v>
      </c>
      <c r="B32" s="394" t="s">
        <v>950</v>
      </c>
      <c r="C32" s="15" t="s">
        <v>11</v>
      </c>
      <c r="D32" s="15">
        <v>1</v>
      </c>
      <c r="E32" s="15" t="s">
        <v>349</v>
      </c>
      <c r="F32" s="15">
        <v>1</v>
      </c>
      <c r="G32" s="10">
        <f t="shared" si="0"/>
        <v>1</v>
      </c>
      <c r="H32" s="10" t="s">
        <v>36</v>
      </c>
    </row>
    <row r="33" spans="1:8" hidden="1" x14ac:dyDescent="0.3">
      <c r="A33" s="13" t="s">
        <v>1161</v>
      </c>
      <c r="B33" s="437" t="s">
        <v>891</v>
      </c>
      <c r="C33" s="15" t="s">
        <v>11</v>
      </c>
      <c r="D33" s="15">
        <v>1</v>
      </c>
      <c r="E33" s="15" t="s">
        <v>349</v>
      </c>
      <c r="F33" s="15">
        <v>1</v>
      </c>
      <c r="G33" s="10">
        <f t="shared" si="0"/>
        <v>1</v>
      </c>
      <c r="H33" s="10" t="s">
        <v>36</v>
      </c>
    </row>
    <row r="34" spans="1:8" hidden="1" x14ac:dyDescent="0.3">
      <c r="A34" s="13" t="s">
        <v>1176</v>
      </c>
      <c r="B34" s="437" t="s">
        <v>889</v>
      </c>
      <c r="C34" s="15" t="s">
        <v>11</v>
      </c>
      <c r="D34" s="15">
        <v>1</v>
      </c>
      <c r="E34" s="15" t="s">
        <v>349</v>
      </c>
      <c r="F34" s="15">
        <v>1</v>
      </c>
      <c r="G34" s="10">
        <f t="shared" si="0"/>
        <v>1</v>
      </c>
      <c r="H34" s="10" t="s">
        <v>36</v>
      </c>
    </row>
    <row r="35" spans="1:8" hidden="1" x14ac:dyDescent="0.3">
      <c r="A35" s="61" t="s">
        <v>195</v>
      </c>
      <c r="B35" s="391" t="s">
        <v>196</v>
      </c>
      <c r="C35" s="15" t="s">
        <v>11</v>
      </c>
      <c r="D35" s="403">
        <v>1</v>
      </c>
      <c r="E35" s="403" t="s">
        <v>6</v>
      </c>
      <c r="F35" s="403">
        <v>1</v>
      </c>
      <c r="G35" s="10">
        <f t="shared" si="0"/>
        <v>2</v>
      </c>
      <c r="H35" s="10" t="s">
        <v>36</v>
      </c>
    </row>
    <row r="36" spans="1:8" hidden="1" x14ac:dyDescent="0.3">
      <c r="A36" s="16" t="s">
        <v>195</v>
      </c>
      <c r="B36" s="394" t="s">
        <v>623</v>
      </c>
      <c r="C36" s="15" t="s">
        <v>11</v>
      </c>
      <c r="D36" s="15">
        <v>1</v>
      </c>
      <c r="E36" s="15" t="s">
        <v>349</v>
      </c>
      <c r="F36" s="15">
        <v>1</v>
      </c>
      <c r="G36" s="10">
        <f t="shared" si="0"/>
        <v>2</v>
      </c>
      <c r="H36" s="10" t="s">
        <v>36</v>
      </c>
    </row>
    <row r="37" spans="1:8" ht="31.2" hidden="1" x14ac:dyDescent="0.3">
      <c r="A37" s="13" t="s">
        <v>929</v>
      </c>
      <c r="B37" s="437" t="s">
        <v>930</v>
      </c>
      <c r="C37" s="15" t="s">
        <v>11</v>
      </c>
      <c r="D37" s="15">
        <v>1</v>
      </c>
      <c r="E37" s="15" t="s">
        <v>6</v>
      </c>
      <c r="F37" s="15">
        <v>1</v>
      </c>
      <c r="G37" s="10">
        <f t="shared" si="0"/>
        <v>1</v>
      </c>
      <c r="H37" s="10" t="s">
        <v>36</v>
      </c>
    </row>
    <row r="38" spans="1:8" ht="46.8" hidden="1" x14ac:dyDescent="0.3">
      <c r="A38" s="16" t="s">
        <v>1166</v>
      </c>
      <c r="B38" s="394" t="s">
        <v>546</v>
      </c>
      <c r="C38" s="15" t="s">
        <v>11</v>
      </c>
      <c r="D38" s="15">
        <v>1</v>
      </c>
      <c r="E38" s="15" t="s">
        <v>349</v>
      </c>
      <c r="F38" s="15">
        <v>1</v>
      </c>
      <c r="G38" s="10">
        <f t="shared" si="0"/>
        <v>1</v>
      </c>
      <c r="H38" s="10" t="s">
        <v>36</v>
      </c>
    </row>
    <row r="39" spans="1:8" ht="62.4" hidden="1" x14ac:dyDescent="0.3">
      <c r="A39" s="61" t="s">
        <v>211</v>
      </c>
      <c r="B39" s="391" t="s">
        <v>212</v>
      </c>
      <c r="C39" s="15" t="s">
        <v>11</v>
      </c>
      <c r="D39" s="403">
        <v>1</v>
      </c>
      <c r="E39" s="403" t="s">
        <v>6</v>
      </c>
      <c r="F39" s="403">
        <v>1</v>
      </c>
      <c r="G39" s="10">
        <f t="shared" si="0"/>
        <v>1</v>
      </c>
      <c r="H39" s="10" t="s">
        <v>36</v>
      </c>
    </row>
    <row r="40" spans="1:8" ht="46.8" hidden="1" x14ac:dyDescent="0.3">
      <c r="A40" s="61" t="s">
        <v>189</v>
      </c>
      <c r="B40" s="392" t="s">
        <v>190</v>
      </c>
      <c r="C40" s="15" t="s">
        <v>11</v>
      </c>
      <c r="D40" s="403">
        <v>1</v>
      </c>
      <c r="E40" s="403" t="s">
        <v>6</v>
      </c>
      <c r="F40" s="403">
        <v>1</v>
      </c>
      <c r="G40" s="10">
        <f t="shared" si="0"/>
        <v>1</v>
      </c>
      <c r="H40" s="10" t="s">
        <v>36</v>
      </c>
    </row>
    <row r="41" spans="1:8" ht="62.4" hidden="1" x14ac:dyDescent="0.3">
      <c r="A41" s="16" t="s">
        <v>619</v>
      </c>
      <c r="B41" s="394" t="s">
        <v>620</v>
      </c>
      <c r="C41" s="15" t="s">
        <v>11</v>
      </c>
      <c r="D41" s="15">
        <v>1</v>
      </c>
      <c r="E41" s="15" t="s">
        <v>349</v>
      </c>
      <c r="F41" s="15">
        <v>1</v>
      </c>
      <c r="G41" s="10">
        <f t="shared" si="0"/>
        <v>1</v>
      </c>
      <c r="H41" s="10" t="s">
        <v>36</v>
      </c>
    </row>
    <row r="42" spans="1:8" ht="46.8" hidden="1" x14ac:dyDescent="0.3">
      <c r="A42" s="61" t="s">
        <v>301</v>
      </c>
      <c r="B42" s="392" t="s">
        <v>302</v>
      </c>
      <c r="C42" s="15" t="s">
        <v>11</v>
      </c>
      <c r="D42" s="56">
        <v>1</v>
      </c>
      <c r="E42" s="56" t="s">
        <v>6</v>
      </c>
      <c r="F42" s="56">
        <v>1</v>
      </c>
      <c r="G42" s="10">
        <f t="shared" si="0"/>
        <v>1</v>
      </c>
      <c r="H42" s="10" t="s">
        <v>36</v>
      </c>
    </row>
    <row r="43" spans="1:8" hidden="1" x14ac:dyDescent="0.3">
      <c r="A43" s="16" t="s">
        <v>257</v>
      </c>
      <c r="B43" s="392" t="s">
        <v>258</v>
      </c>
      <c r="C43" s="15" t="s">
        <v>11</v>
      </c>
      <c r="D43" s="56">
        <v>1</v>
      </c>
      <c r="E43" s="56" t="s">
        <v>6</v>
      </c>
      <c r="F43" s="56">
        <v>1</v>
      </c>
      <c r="G43" s="10">
        <f t="shared" si="0"/>
        <v>2</v>
      </c>
      <c r="H43" s="10" t="s">
        <v>36</v>
      </c>
    </row>
    <row r="44" spans="1:8" hidden="1" x14ac:dyDescent="0.3">
      <c r="A44" s="16" t="s">
        <v>257</v>
      </c>
      <c r="B44" s="437" t="s">
        <v>454</v>
      </c>
      <c r="C44" s="15" t="s">
        <v>11</v>
      </c>
      <c r="D44" s="403">
        <v>1</v>
      </c>
      <c r="E44" s="403" t="s">
        <v>6</v>
      </c>
      <c r="F44" s="403">
        <v>1</v>
      </c>
      <c r="G44" s="10">
        <f t="shared" si="0"/>
        <v>2</v>
      </c>
      <c r="H44" s="10" t="s">
        <v>36</v>
      </c>
    </row>
    <row r="45" spans="1:8" ht="31.2" hidden="1" x14ac:dyDescent="0.3">
      <c r="A45" s="13" t="s">
        <v>1076</v>
      </c>
      <c r="B45" s="391" t="s">
        <v>1077</v>
      </c>
      <c r="C45" s="15" t="s">
        <v>11</v>
      </c>
      <c r="D45" s="403">
        <v>1</v>
      </c>
      <c r="E45" s="403" t="s">
        <v>6</v>
      </c>
      <c r="F45" s="403">
        <v>1</v>
      </c>
      <c r="G45" s="10">
        <f t="shared" si="0"/>
        <v>1</v>
      </c>
      <c r="H45" s="10" t="s">
        <v>36</v>
      </c>
    </row>
    <row r="46" spans="1:8" ht="31.2" hidden="1" x14ac:dyDescent="0.3">
      <c r="A46" s="13" t="s">
        <v>1074</v>
      </c>
      <c r="B46" s="391" t="s">
        <v>1075</v>
      </c>
      <c r="C46" s="15" t="s">
        <v>11</v>
      </c>
      <c r="D46" s="403">
        <v>1</v>
      </c>
      <c r="E46" s="403" t="s">
        <v>6</v>
      </c>
      <c r="F46" s="403">
        <v>1</v>
      </c>
      <c r="G46" s="10">
        <f t="shared" si="0"/>
        <v>1</v>
      </c>
      <c r="H46" s="10" t="s">
        <v>36</v>
      </c>
    </row>
    <row r="47" spans="1:8" hidden="1" x14ac:dyDescent="0.3">
      <c r="A47" s="13" t="s">
        <v>1168</v>
      </c>
      <c r="B47" s="391" t="s">
        <v>988</v>
      </c>
      <c r="C47" s="15" t="s">
        <v>11</v>
      </c>
      <c r="D47" s="403">
        <v>1</v>
      </c>
      <c r="E47" s="403" t="s">
        <v>6</v>
      </c>
      <c r="F47" s="403">
        <v>1</v>
      </c>
      <c r="G47" s="10">
        <f t="shared" si="0"/>
        <v>2</v>
      </c>
      <c r="H47" s="10" t="s">
        <v>36</v>
      </c>
    </row>
    <row r="48" spans="1:8" hidden="1" x14ac:dyDescent="0.3">
      <c r="A48" s="13" t="s">
        <v>1135</v>
      </c>
      <c r="B48" s="392" t="s">
        <v>327</v>
      </c>
      <c r="C48" s="15" t="s">
        <v>5</v>
      </c>
      <c r="D48" s="403">
        <v>1</v>
      </c>
      <c r="E48" s="403" t="s">
        <v>6</v>
      </c>
      <c r="F48" s="403">
        <v>1</v>
      </c>
      <c r="G48" s="10">
        <f t="shared" si="0"/>
        <v>1</v>
      </c>
    </row>
    <row r="49" spans="1:8" hidden="1" x14ac:dyDescent="0.3">
      <c r="A49" s="13" t="s">
        <v>1168</v>
      </c>
      <c r="B49" s="391" t="s">
        <v>988</v>
      </c>
      <c r="C49" s="15" t="s">
        <v>11</v>
      </c>
      <c r="D49" s="403">
        <v>1</v>
      </c>
      <c r="E49" s="403" t="s">
        <v>6</v>
      </c>
      <c r="F49" s="403">
        <v>1</v>
      </c>
      <c r="G49" s="10">
        <f t="shared" si="0"/>
        <v>2</v>
      </c>
      <c r="H49" s="10" t="s">
        <v>36</v>
      </c>
    </row>
    <row r="50" spans="1:8" hidden="1" x14ac:dyDescent="0.3">
      <c r="A50" s="443" t="s">
        <v>788</v>
      </c>
      <c r="B50" s="397" t="s">
        <v>800</v>
      </c>
      <c r="C50" s="15" t="s">
        <v>7</v>
      </c>
      <c r="D50" s="402">
        <v>1</v>
      </c>
      <c r="E50" s="402" t="s">
        <v>349</v>
      </c>
      <c r="F50" s="402">
        <v>1</v>
      </c>
      <c r="G50" s="10">
        <f t="shared" si="0"/>
        <v>2</v>
      </c>
      <c r="H50" s="10" t="s">
        <v>36</v>
      </c>
    </row>
    <row r="51" spans="1:8" hidden="1" x14ac:dyDescent="0.3">
      <c r="A51" s="13" t="s">
        <v>830</v>
      </c>
      <c r="B51" s="394" t="s">
        <v>831</v>
      </c>
      <c r="C51" s="15" t="s">
        <v>11</v>
      </c>
      <c r="D51" s="15">
        <v>1</v>
      </c>
      <c r="E51" s="15" t="s">
        <v>349</v>
      </c>
      <c r="F51" s="15">
        <v>1</v>
      </c>
      <c r="G51" s="10">
        <f t="shared" si="0"/>
        <v>1</v>
      </c>
      <c r="H51" s="10" t="s">
        <v>36</v>
      </c>
    </row>
    <row r="52" spans="1:8" hidden="1" x14ac:dyDescent="0.3">
      <c r="A52" s="16" t="s">
        <v>255</v>
      </c>
      <c r="B52" s="392" t="s">
        <v>256</v>
      </c>
      <c r="C52" s="15" t="s">
        <v>11</v>
      </c>
      <c r="D52" s="56">
        <v>2</v>
      </c>
      <c r="E52" s="56" t="s">
        <v>6</v>
      </c>
      <c r="F52" s="56">
        <v>2</v>
      </c>
      <c r="G52" s="10">
        <f t="shared" si="0"/>
        <v>1</v>
      </c>
      <c r="H52" s="10" t="s">
        <v>36</v>
      </c>
    </row>
    <row r="53" spans="1:8" ht="46.8" hidden="1" x14ac:dyDescent="0.3">
      <c r="A53" s="16" t="s">
        <v>293</v>
      </c>
      <c r="B53" s="392" t="s">
        <v>294</v>
      </c>
      <c r="C53" s="15" t="s">
        <v>11</v>
      </c>
      <c r="D53" s="56">
        <v>1</v>
      </c>
      <c r="E53" s="56" t="s">
        <v>6</v>
      </c>
      <c r="F53" s="56">
        <v>1</v>
      </c>
      <c r="G53" s="10">
        <f t="shared" si="0"/>
        <v>1</v>
      </c>
      <c r="H53" s="10" t="s">
        <v>36</v>
      </c>
    </row>
    <row r="54" spans="1:8" hidden="1" x14ac:dyDescent="0.3">
      <c r="A54" s="13" t="s">
        <v>365</v>
      </c>
      <c r="B54" s="391" t="s">
        <v>366</v>
      </c>
      <c r="C54" s="15" t="s">
        <v>7</v>
      </c>
      <c r="D54" s="403">
        <v>1</v>
      </c>
      <c r="E54" s="403" t="s">
        <v>349</v>
      </c>
      <c r="F54" s="403">
        <v>1</v>
      </c>
      <c r="G54" s="10">
        <f t="shared" si="0"/>
        <v>1</v>
      </c>
      <c r="H54" s="10" t="s">
        <v>36</v>
      </c>
    </row>
    <row r="55" spans="1:8" hidden="1" x14ac:dyDescent="0.3">
      <c r="A55" s="61" t="s">
        <v>756</v>
      </c>
      <c r="B55" s="390" t="s">
        <v>757</v>
      </c>
      <c r="C55" s="15" t="s">
        <v>5</v>
      </c>
      <c r="D55" s="402">
        <v>1</v>
      </c>
      <c r="E55" s="402" t="s">
        <v>349</v>
      </c>
      <c r="F55" s="402">
        <v>1</v>
      </c>
      <c r="G55" s="10">
        <f t="shared" si="0"/>
        <v>1</v>
      </c>
    </row>
    <row r="56" spans="1:8" hidden="1" x14ac:dyDescent="0.3">
      <c r="A56" s="13" t="s">
        <v>1134</v>
      </c>
      <c r="B56" s="391" t="s">
        <v>325</v>
      </c>
      <c r="C56" s="15" t="s">
        <v>5</v>
      </c>
      <c r="D56" s="403">
        <v>1</v>
      </c>
      <c r="E56" s="403" t="s">
        <v>6</v>
      </c>
      <c r="F56" s="403">
        <v>1</v>
      </c>
      <c r="G56" s="10">
        <f t="shared" si="0"/>
        <v>1</v>
      </c>
    </row>
    <row r="57" spans="1:8" hidden="1" x14ac:dyDescent="0.3">
      <c r="A57" s="13" t="s">
        <v>1010</v>
      </c>
      <c r="B57" s="391" t="s">
        <v>1011</v>
      </c>
      <c r="C57" s="15" t="s">
        <v>11</v>
      </c>
      <c r="D57" s="403">
        <v>3</v>
      </c>
      <c r="E57" s="403" t="s">
        <v>6</v>
      </c>
      <c r="F57" s="403">
        <v>3</v>
      </c>
      <c r="G57" s="10">
        <f t="shared" si="0"/>
        <v>1</v>
      </c>
      <c r="H57" s="10" t="s">
        <v>36</v>
      </c>
    </row>
    <row r="58" spans="1:8" hidden="1" x14ac:dyDescent="0.3">
      <c r="A58" s="16" t="s">
        <v>1172</v>
      </c>
      <c r="B58" s="392" t="s">
        <v>659</v>
      </c>
      <c r="C58" s="15" t="s">
        <v>11</v>
      </c>
      <c r="D58" s="56">
        <v>1</v>
      </c>
      <c r="E58" s="56" t="s">
        <v>349</v>
      </c>
      <c r="F58" s="56">
        <f>D58</f>
        <v>1</v>
      </c>
      <c r="G58" s="10">
        <f t="shared" si="0"/>
        <v>1</v>
      </c>
      <c r="H58" s="10" t="s">
        <v>36</v>
      </c>
    </row>
    <row r="59" spans="1:8" ht="31.2" hidden="1" x14ac:dyDescent="0.3">
      <c r="A59" s="13" t="s">
        <v>882</v>
      </c>
      <c r="B59" s="437" t="s">
        <v>883</v>
      </c>
      <c r="C59" s="15" t="s">
        <v>11</v>
      </c>
      <c r="D59" s="15">
        <v>1</v>
      </c>
      <c r="E59" s="15" t="s">
        <v>349</v>
      </c>
      <c r="F59" s="15">
        <v>1</v>
      </c>
      <c r="G59" s="10">
        <f t="shared" si="0"/>
        <v>1</v>
      </c>
      <c r="H59" s="10" t="s">
        <v>36</v>
      </c>
    </row>
    <row r="60" spans="1:8" ht="31.2" hidden="1" x14ac:dyDescent="0.3">
      <c r="A60" s="13" t="s">
        <v>1136</v>
      </c>
      <c r="B60" s="391" t="s">
        <v>369</v>
      </c>
      <c r="C60" s="15" t="s">
        <v>5</v>
      </c>
      <c r="D60" s="15">
        <v>1</v>
      </c>
      <c r="E60" s="15" t="s">
        <v>349</v>
      </c>
      <c r="F60" s="15">
        <v>1</v>
      </c>
      <c r="G60" s="10">
        <f t="shared" si="0"/>
        <v>1</v>
      </c>
      <c r="H60" s="10" t="s">
        <v>36</v>
      </c>
    </row>
    <row r="61" spans="1:8" ht="62.4" hidden="1" x14ac:dyDescent="0.3">
      <c r="A61" s="61" t="s">
        <v>801</v>
      </c>
      <c r="B61" s="61" t="s">
        <v>765</v>
      </c>
      <c r="C61" s="15" t="s">
        <v>18</v>
      </c>
      <c r="D61" s="402" t="s">
        <v>766</v>
      </c>
      <c r="E61" s="402" t="s">
        <v>349</v>
      </c>
      <c r="F61" s="402">
        <v>1</v>
      </c>
      <c r="G61" s="10">
        <f t="shared" si="0"/>
        <v>1</v>
      </c>
      <c r="H61" s="10" t="s">
        <v>36</v>
      </c>
    </row>
    <row r="62" spans="1:8" ht="62.4" hidden="1" x14ac:dyDescent="0.3">
      <c r="A62" s="61" t="s">
        <v>1142</v>
      </c>
      <c r="B62" s="390" t="s">
        <v>765</v>
      </c>
      <c r="C62" s="15" t="s">
        <v>18</v>
      </c>
      <c r="D62" s="402" t="s">
        <v>766</v>
      </c>
      <c r="E62" s="402" t="s">
        <v>349</v>
      </c>
      <c r="F62" s="402">
        <v>1</v>
      </c>
      <c r="G62" s="10">
        <f t="shared" si="0"/>
        <v>1</v>
      </c>
      <c r="H62" s="10" t="s">
        <v>36</v>
      </c>
    </row>
    <row r="63" spans="1:8" hidden="1" x14ac:dyDescent="0.3">
      <c r="A63" s="13" t="s">
        <v>1088</v>
      </c>
      <c r="B63" s="391" t="s">
        <v>1089</v>
      </c>
      <c r="C63" s="15" t="s">
        <v>11</v>
      </c>
      <c r="D63" s="403">
        <v>1</v>
      </c>
      <c r="E63" s="403" t="s">
        <v>6</v>
      </c>
      <c r="F63" s="403">
        <v>1</v>
      </c>
      <c r="G63" s="10">
        <f t="shared" si="0"/>
        <v>1</v>
      </c>
      <c r="H63" s="10" t="s">
        <v>36</v>
      </c>
    </row>
    <row r="64" spans="1:8" hidden="1" x14ac:dyDescent="0.3">
      <c r="A64" s="13" t="s">
        <v>1158</v>
      </c>
      <c r="B64" s="391" t="s">
        <v>1081</v>
      </c>
      <c r="C64" s="15" t="s">
        <v>11</v>
      </c>
      <c r="D64" s="403">
        <v>1</v>
      </c>
      <c r="E64" s="403" t="s">
        <v>6</v>
      </c>
      <c r="F64" s="403">
        <v>1</v>
      </c>
      <c r="G64" s="10">
        <f t="shared" si="0"/>
        <v>1</v>
      </c>
      <c r="H64" s="10" t="s">
        <v>36</v>
      </c>
    </row>
    <row r="65" spans="1:8" hidden="1" x14ac:dyDescent="0.3">
      <c r="A65" s="13" t="s">
        <v>1173</v>
      </c>
      <c r="B65" s="391" t="s">
        <v>1014</v>
      </c>
      <c r="C65" s="15" t="s">
        <v>11</v>
      </c>
      <c r="D65" s="403">
        <v>3</v>
      </c>
      <c r="E65" s="403" t="s">
        <v>6</v>
      </c>
      <c r="F65" s="403">
        <v>3</v>
      </c>
      <c r="G65" s="10">
        <f t="shared" si="0"/>
        <v>1</v>
      </c>
      <c r="H65" s="10" t="s">
        <v>36</v>
      </c>
    </row>
    <row r="66" spans="1:8" ht="31.2" hidden="1" x14ac:dyDescent="0.3">
      <c r="A66" s="16" t="s">
        <v>263</v>
      </c>
      <c r="B66" s="392" t="s">
        <v>264</v>
      </c>
      <c r="C66" s="15" t="s">
        <v>11</v>
      </c>
      <c r="D66" s="56">
        <v>2</v>
      </c>
      <c r="E66" s="56" t="s">
        <v>6</v>
      </c>
      <c r="F66" s="56">
        <v>2</v>
      </c>
      <c r="G66" s="10">
        <f t="shared" ref="G66:G129" si="1">COUNTIF($A$2:$A$999,A66)</f>
        <v>1</v>
      </c>
      <c r="H66" s="10" t="s">
        <v>36</v>
      </c>
    </row>
    <row r="67" spans="1:8" hidden="1" x14ac:dyDescent="0.3">
      <c r="A67" s="61" t="s">
        <v>1139</v>
      </c>
      <c r="B67" s="397" t="s">
        <v>753</v>
      </c>
      <c r="C67" s="15" t="s">
        <v>5</v>
      </c>
      <c r="D67" s="402">
        <v>6</v>
      </c>
      <c r="E67" s="402" t="s">
        <v>349</v>
      </c>
      <c r="F67" s="402">
        <v>6</v>
      </c>
      <c r="G67" s="10">
        <f t="shared" si="1"/>
        <v>2</v>
      </c>
    </row>
    <row r="68" spans="1:8" hidden="1" x14ac:dyDescent="0.3">
      <c r="A68" s="443" t="s">
        <v>1139</v>
      </c>
      <c r="B68" s="397" t="s">
        <v>796</v>
      </c>
      <c r="C68" s="15" t="s">
        <v>5</v>
      </c>
      <c r="D68" s="402">
        <v>1</v>
      </c>
      <c r="E68" s="402" t="s">
        <v>349</v>
      </c>
      <c r="F68" s="402">
        <v>1</v>
      </c>
      <c r="G68" s="10">
        <f t="shared" si="1"/>
        <v>2</v>
      </c>
    </row>
    <row r="69" spans="1:8" hidden="1" x14ac:dyDescent="0.3">
      <c r="A69" s="13" t="s">
        <v>1048</v>
      </c>
      <c r="B69" s="391" t="s">
        <v>996</v>
      </c>
      <c r="C69" s="15" t="s">
        <v>11</v>
      </c>
      <c r="D69" s="403">
        <v>1</v>
      </c>
      <c r="E69" s="403" t="s">
        <v>6</v>
      </c>
      <c r="F69" s="403">
        <v>1</v>
      </c>
      <c r="G69" s="10">
        <f t="shared" si="1"/>
        <v>2</v>
      </c>
      <c r="H69" s="10" t="s">
        <v>36</v>
      </c>
    </row>
    <row r="70" spans="1:8" hidden="1" x14ac:dyDescent="0.3">
      <c r="A70" s="13" t="s">
        <v>1048</v>
      </c>
      <c r="B70" s="391" t="s">
        <v>996</v>
      </c>
      <c r="C70" s="15" t="s">
        <v>11</v>
      </c>
      <c r="D70" s="403">
        <v>1</v>
      </c>
      <c r="E70" s="403" t="s">
        <v>6</v>
      </c>
      <c r="F70" s="403">
        <v>1</v>
      </c>
      <c r="G70" s="10">
        <f t="shared" si="1"/>
        <v>2</v>
      </c>
      <c r="H70" s="10" t="s">
        <v>36</v>
      </c>
    </row>
    <row r="71" spans="1:8" hidden="1" x14ac:dyDescent="0.3">
      <c r="A71" s="13" t="s">
        <v>995</v>
      </c>
      <c r="B71" s="391" t="s">
        <v>996</v>
      </c>
      <c r="C71" s="15" t="s">
        <v>11</v>
      </c>
      <c r="D71" s="403">
        <v>2</v>
      </c>
      <c r="E71" s="403" t="s">
        <v>6</v>
      </c>
      <c r="F71" s="403">
        <v>2</v>
      </c>
      <c r="G71" s="10">
        <f t="shared" si="1"/>
        <v>1</v>
      </c>
      <c r="H71" s="10" t="s">
        <v>36</v>
      </c>
    </row>
    <row r="72" spans="1:8" hidden="1" x14ac:dyDescent="0.3">
      <c r="A72" s="13" t="s">
        <v>265</v>
      </c>
      <c r="B72" s="392" t="s">
        <v>266</v>
      </c>
      <c r="C72" s="15" t="s">
        <v>11</v>
      </c>
      <c r="D72" s="56">
        <v>2</v>
      </c>
      <c r="E72" s="56" t="s">
        <v>6</v>
      </c>
      <c r="F72" s="56">
        <v>2</v>
      </c>
      <c r="G72" s="10">
        <f t="shared" si="1"/>
        <v>1</v>
      </c>
      <c r="H72" s="10" t="s">
        <v>36</v>
      </c>
    </row>
    <row r="73" spans="1:8" hidden="1" x14ac:dyDescent="0.3">
      <c r="A73" s="61" t="s">
        <v>740</v>
      </c>
      <c r="B73" s="391" t="s">
        <v>1027</v>
      </c>
      <c r="C73" s="15" t="s">
        <v>11</v>
      </c>
      <c r="D73" s="403">
        <v>1</v>
      </c>
      <c r="E73" s="403" t="s">
        <v>6</v>
      </c>
      <c r="F73" s="403">
        <v>1</v>
      </c>
      <c r="G73" s="10">
        <f t="shared" si="1"/>
        <v>2</v>
      </c>
      <c r="H73" s="10" t="s">
        <v>36</v>
      </c>
    </row>
    <row r="74" spans="1:8" hidden="1" x14ac:dyDescent="0.3">
      <c r="A74" s="443" t="s">
        <v>788</v>
      </c>
      <c r="B74" s="397" t="s">
        <v>797</v>
      </c>
      <c r="C74" s="15" t="s">
        <v>5</v>
      </c>
      <c r="D74" s="402">
        <v>1</v>
      </c>
      <c r="E74" s="402" t="s">
        <v>349</v>
      </c>
      <c r="F74" s="402">
        <v>1</v>
      </c>
      <c r="G74" s="10">
        <f t="shared" si="1"/>
        <v>2</v>
      </c>
    </row>
    <row r="75" spans="1:8" hidden="1" x14ac:dyDescent="0.3">
      <c r="A75" s="61" t="s">
        <v>740</v>
      </c>
      <c r="B75" s="390" t="s">
        <v>741</v>
      </c>
      <c r="C75" s="15" t="s">
        <v>11</v>
      </c>
      <c r="D75" s="402">
        <v>2</v>
      </c>
      <c r="E75" s="402" t="s">
        <v>349</v>
      </c>
      <c r="F75" s="402">
        <v>2</v>
      </c>
      <c r="G75" s="10">
        <f t="shared" si="1"/>
        <v>2</v>
      </c>
      <c r="H75" s="10" t="s">
        <v>36</v>
      </c>
    </row>
    <row r="76" spans="1:8" hidden="1" x14ac:dyDescent="0.3">
      <c r="A76" s="16" t="s">
        <v>1130</v>
      </c>
      <c r="B76" s="392" t="s">
        <v>262</v>
      </c>
      <c r="C76" s="15" t="s">
        <v>11</v>
      </c>
      <c r="D76" s="56">
        <v>1</v>
      </c>
      <c r="E76" s="56" t="s">
        <v>6</v>
      </c>
      <c r="F76" s="56">
        <v>1</v>
      </c>
      <c r="G76" s="10">
        <f t="shared" si="1"/>
        <v>1</v>
      </c>
      <c r="H76" s="10" t="s">
        <v>36</v>
      </c>
    </row>
    <row r="77" spans="1:8" hidden="1" x14ac:dyDescent="0.3">
      <c r="A77" s="13" t="s">
        <v>737</v>
      </c>
      <c r="B77" s="451" t="s">
        <v>738</v>
      </c>
      <c r="C77" s="15" t="s">
        <v>11</v>
      </c>
      <c r="D77" s="402">
        <v>2</v>
      </c>
      <c r="E77" s="402" t="s">
        <v>349</v>
      </c>
      <c r="F77" s="402">
        <v>2</v>
      </c>
      <c r="G77" s="10">
        <f t="shared" si="1"/>
        <v>1</v>
      </c>
      <c r="H77" s="10" t="s">
        <v>36</v>
      </c>
    </row>
    <row r="78" spans="1:8" hidden="1" x14ac:dyDescent="0.3">
      <c r="A78" s="16" t="s">
        <v>269</v>
      </c>
      <c r="B78" s="480" t="s">
        <v>270</v>
      </c>
      <c r="C78" s="15" t="s">
        <v>11</v>
      </c>
      <c r="D78" s="56">
        <v>4</v>
      </c>
      <c r="E78" s="56" t="s">
        <v>6</v>
      </c>
      <c r="F78" s="56">
        <v>4</v>
      </c>
      <c r="G78" s="10">
        <f t="shared" si="1"/>
        <v>1</v>
      </c>
      <c r="H78" s="10" t="s">
        <v>36</v>
      </c>
    </row>
    <row r="79" spans="1:8" ht="31.2" hidden="1" x14ac:dyDescent="0.3">
      <c r="A79" s="61" t="s">
        <v>193</v>
      </c>
      <c r="B79" s="434" t="s">
        <v>194</v>
      </c>
      <c r="C79" s="15" t="s">
        <v>11</v>
      </c>
      <c r="D79" s="456">
        <v>1</v>
      </c>
      <c r="E79" s="456" t="s">
        <v>6</v>
      </c>
      <c r="F79" s="456">
        <v>1</v>
      </c>
      <c r="G79" s="10">
        <f t="shared" si="1"/>
        <v>1</v>
      </c>
      <c r="H79" s="10" t="s">
        <v>36</v>
      </c>
    </row>
    <row r="80" spans="1:8" hidden="1" x14ac:dyDescent="0.3">
      <c r="A80" s="61" t="s">
        <v>151</v>
      </c>
      <c r="B80" s="391" t="s">
        <v>152</v>
      </c>
      <c r="C80" s="15" t="s">
        <v>11</v>
      </c>
      <c r="D80" s="398">
        <v>1</v>
      </c>
      <c r="E80" s="398" t="s">
        <v>6</v>
      </c>
      <c r="F80" s="403">
        <v>1</v>
      </c>
      <c r="G80" s="10">
        <f t="shared" si="1"/>
        <v>1</v>
      </c>
      <c r="H80" s="10" t="s">
        <v>36</v>
      </c>
    </row>
    <row r="81" spans="1:8" ht="31.2" hidden="1" x14ac:dyDescent="0.3">
      <c r="A81" s="61" t="s">
        <v>1128</v>
      </c>
      <c r="B81" s="391" t="s">
        <v>156</v>
      </c>
      <c r="C81" s="15" t="s">
        <v>11</v>
      </c>
      <c r="D81" s="403">
        <v>1</v>
      </c>
      <c r="E81" s="403" t="s">
        <v>6</v>
      </c>
      <c r="F81" s="403">
        <v>1</v>
      </c>
      <c r="G81" s="10">
        <f t="shared" si="1"/>
        <v>1</v>
      </c>
      <c r="H81" s="10" t="s">
        <v>36</v>
      </c>
    </row>
    <row r="82" spans="1:8" hidden="1" x14ac:dyDescent="0.3">
      <c r="A82" s="16" t="s">
        <v>1171</v>
      </c>
      <c r="B82" s="392" t="s">
        <v>268</v>
      </c>
      <c r="C82" s="15" t="s">
        <v>11</v>
      </c>
      <c r="D82" s="56">
        <v>2</v>
      </c>
      <c r="E82" s="56" t="s">
        <v>6</v>
      </c>
      <c r="F82" s="56">
        <v>2</v>
      </c>
      <c r="G82" s="10">
        <f t="shared" si="1"/>
        <v>1</v>
      </c>
      <c r="H82" s="10" t="s">
        <v>36</v>
      </c>
    </row>
    <row r="83" spans="1:8" ht="31.2" hidden="1" x14ac:dyDescent="0.3">
      <c r="A83" s="13" t="s">
        <v>921</v>
      </c>
      <c r="B83" s="392" t="s">
        <v>922</v>
      </c>
      <c r="C83" s="15" t="s">
        <v>11</v>
      </c>
      <c r="D83" s="15">
        <v>1</v>
      </c>
      <c r="E83" s="15" t="s">
        <v>349</v>
      </c>
      <c r="F83" s="15">
        <v>1</v>
      </c>
      <c r="G83" s="10">
        <f t="shared" si="1"/>
        <v>1</v>
      </c>
      <c r="H83" s="10" t="s">
        <v>36</v>
      </c>
    </row>
    <row r="84" spans="1:8" ht="31.2" hidden="1" x14ac:dyDescent="0.3">
      <c r="A84" s="13" t="s">
        <v>927</v>
      </c>
      <c r="B84" s="437" t="s">
        <v>928</v>
      </c>
      <c r="C84" s="15" t="s">
        <v>11</v>
      </c>
      <c r="D84" s="15">
        <v>1</v>
      </c>
      <c r="E84" s="15" t="s">
        <v>6</v>
      </c>
      <c r="F84" s="15">
        <v>1</v>
      </c>
      <c r="G84" s="10">
        <f t="shared" si="1"/>
        <v>1</v>
      </c>
      <c r="H84" s="10" t="s">
        <v>36</v>
      </c>
    </row>
    <row r="85" spans="1:8" ht="31.2" hidden="1" x14ac:dyDescent="0.3">
      <c r="A85" s="13" t="s">
        <v>931</v>
      </c>
      <c r="B85" s="437" t="s">
        <v>932</v>
      </c>
      <c r="C85" s="15" t="s">
        <v>11</v>
      </c>
      <c r="D85" s="15">
        <v>1</v>
      </c>
      <c r="E85" s="15" t="s">
        <v>349</v>
      </c>
      <c r="F85" s="15">
        <v>1</v>
      </c>
      <c r="G85" s="10">
        <f t="shared" si="1"/>
        <v>1</v>
      </c>
      <c r="H85" s="10" t="s">
        <v>36</v>
      </c>
    </row>
    <row r="86" spans="1:8" ht="31.2" hidden="1" x14ac:dyDescent="0.3">
      <c r="A86" s="13" t="s">
        <v>919</v>
      </c>
      <c r="B86" s="394" t="s">
        <v>920</v>
      </c>
      <c r="C86" s="15" t="s">
        <v>11</v>
      </c>
      <c r="D86" s="15">
        <v>1</v>
      </c>
      <c r="E86" s="15" t="s">
        <v>349</v>
      </c>
      <c r="F86" s="15">
        <v>1</v>
      </c>
      <c r="G86" s="10">
        <f t="shared" si="1"/>
        <v>1</v>
      </c>
      <c r="H86" s="10" t="s">
        <v>36</v>
      </c>
    </row>
    <row r="87" spans="1:8" ht="46.8" hidden="1" x14ac:dyDescent="0.3">
      <c r="A87" s="13" t="s">
        <v>907</v>
      </c>
      <c r="B87" s="394" t="s">
        <v>908</v>
      </c>
      <c r="C87" s="15" t="s">
        <v>11</v>
      </c>
      <c r="D87" s="403">
        <v>1</v>
      </c>
      <c r="E87" s="403" t="s">
        <v>349</v>
      </c>
      <c r="F87" s="403">
        <v>1</v>
      </c>
      <c r="G87" s="10">
        <f t="shared" si="1"/>
        <v>1</v>
      </c>
      <c r="H87" s="10" t="s">
        <v>36</v>
      </c>
    </row>
    <row r="88" spans="1:8" hidden="1" x14ac:dyDescent="0.3">
      <c r="A88" s="13" t="s">
        <v>905</v>
      </c>
      <c r="B88" s="392" t="s">
        <v>906</v>
      </c>
      <c r="C88" s="15" t="s">
        <v>11</v>
      </c>
      <c r="D88" s="403">
        <v>1</v>
      </c>
      <c r="E88" s="403" t="s">
        <v>349</v>
      </c>
      <c r="F88" s="403">
        <v>1</v>
      </c>
      <c r="G88" s="10">
        <f t="shared" si="1"/>
        <v>1</v>
      </c>
      <c r="H88" s="10" t="s">
        <v>36</v>
      </c>
    </row>
    <row r="89" spans="1:8" hidden="1" x14ac:dyDescent="0.3">
      <c r="A89" s="13" t="s">
        <v>1144</v>
      </c>
      <c r="B89" s="437" t="s">
        <v>956</v>
      </c>
      <c r="C89" s="15" t="s">
        <v>11</v>
      </c>
      <c r="D89" s="15">
        <v>1</v>
      </c>
      <c r="E89" s="15" t="s">
        <v>349</v>
      </c>
      <c r="F89" s="15">
        <v>1</v>
      </c>
      <c r="G89" s="10">
        <f t="shared" si="1"/>
        <v>1</v>
      </c>
      <c r="H89" s="10" t="s">
        <v>36</v>
      </c>
    </row>
    <row r="90" spans="1:8" hidden="1" x14ac:dyDescent="0.3">
      <c r="A90" s="13" t="s">
        <v>1028</v>
      </c>
      <c r="B90" s="391" t="s">
        <v>1029</v>
      </c>
      <c r="C90" s="15" t="s">
        <v>11</v>
      </c>
      <c r="D90" s="403">
        <v>1</v>
      </c>
      <c r="E90" s="403" t="s">
        <v>6</v>
      </c>
      <c r="F90" s="403">
        <v>1</v>
      </c>
      <c r="G90" s="10">
        <f t="shared" si="1"/>
        <v>1</v>
      </c>
      <c r="H90" s="10" t="s">
        <v>36</v>
      </c>
    </row>
    <row r="91" spans="1:8" ht="31.2" hidden="1" x14ac:dyDescent="0.3">
      <c r="A91" s="61" t="s">
        <v>1131</v>
      </c>
      <c r="B91" s="390" t="s">
        <v>298</v>
      </c>
      <c r="C91" s="15" t="s">
        <v>11</v>
      </c>
      <c r="D91" s="56">
        <v>1</v>
      </c>
      <c r="E91" s="56" t="s">
        <v>6</v>
      </c>
      <c r="F91" s="56">
        <v>1</v>
      </c>
      <c r="G91" s="10">
        <f t="shared" si="1"/>
        <v>1</v>
      </c>
      <c r="H91" s="10" t="s">
        <v>36</v>
      </c>
    </row>
    <row r="92" spans="1:8" ht="31.2" hidden="1" x14ac:dyDescent="0.3">
      <c r="A92" s="13" t="s">
        <v>826</v>
      </c>
      <c r="B92" s="394" t="s">
        <v>827</v>
      </c>
      <c r="C92" s="15" t="s">
        <v>11</v>
      </c>
      <c r="D92" s="15">
        <v>1</v>
      </c>
      <c r="E92" s="15" t="s">
        <v>349</v>
      </c>
      <c r="F92" s="15">
        <v>1</v>
      </c>
      <c r="G92" s="10">
        <f t="shared" si="1"/>
        <v>1</v>
      </c>
      <c r="H92" s="10" t="s">
        <v>36</v>
      </c>
    </row>
    <row r="93" spans="1:8" hidden="1" x14ac:dyDescent="0.3">
      <c r="A93" s="13" t="s">
        <v>319</v>
      </c>
      <c r="B93" s="391" t="s">
        <v>320</v>
      </c>
      <c r="C93" s="15" t="s">
        <v>11</v>
      </c>
      <c r="D93" s="403">
        <v>8</v>
      </c>
      <c r="E93" s="403" t="s">
        <v>6</v>
      </c>
      <c r="F93" s="403">
        <v>8</v>
      </c>
      <c r="G93" s="10">
        <f t="shared" si="1"/>
        <v>1</v>
      </c>
    </row>
    <row r="94" spans="1:8" ht="31.2" hidden="1" x14ac:dyDescent="0.3">
      <c r="A94" s="16" t="s">
        <v>259</v>
      </c>
      <c r="B94" s="392" t="s">
        <v>260</v>
      </c>
      <c r="C94" s="15" t="s">
        <v>11</v>
      </c>
      <c r="D94" s="56">
        <v>2</v>
      </c>
      <c r="E94" s="56" t="s">
        <v>6</v>
      </c>
      <c r="F94" s="56">
        <v>2</v>
      </c>
      <c r="G94" s="10">
        <f t="shared" si="1"/>
        <v>1</v>
      </c>
      <c r="H94" s="10" t="s">
        <v>36</v>
      </c>
    </row>
    <row r="95" spans="1:8" hidden="1" x14ac:dyDescent="0.3">
      <c r="A95" s="16" t="s">
        <v>1153</v>
      </c>
      <c r="B95" s="392" t="s">
        <v>679</v>
      </c>
      <c r="C95" s="15" t="s">
        <v>11</v>
      </c>
      <c r="D95" s="56">
        <v>1</v>
      </c>
      <c r="E95" s="56" t="s">
        <v>349</v>
      </c>
      <c r="F95" s="56">
        <v>1</v>
      </c>
      <c r="G95" s="10">
        <f t="shared" si="1"/>
        <v>1</v>
      </c>
      <c r="H95" s="10" t="s">
        <v>36</v>
      </c>
    </row>
    <row r="96" spans="1:8" ht="31.2" hidden="1" x14ac:dyDescent="0.3">
      <c r="A96" s="13" t="s">
        <v>1174</v>
      </c>
      <c r="B96" s="391" t="s">
        <v>998</v>
      </c>
      <c r="C96" s="15" t="s">
        <v>11</v>
      </c>
      <c r="D96" s="403">
        <v>1</v>
      </c>
      <c r="E96" s="403" t="s">
        <v>6</v>
      </c>
      <c r="F96" s="403">
        <v>1</v>
      </c>
      <c r="G96" s="10">
        <f t="shared" si="1"/>
        <v>1</v>
      </c>
      <c r="H96" s="10" t="s">
        <v>36</v>
      </c>
    </row>
    <row r="97" spans="1:8" hidden="1" x14ac:dyDescent="0.3">
      <c r="A97" s="13" t="s">
        <v>984</v>
      </c>
      <c r="B97" s="391" t="s">
        <v>985</v>
      </c>
      <c r="C97" s="15" t="s">
        <v>11</v>
      </c>
      <c r="D97" s="403">
        <v>1</v>
      </c>
      <c r="E97" s="403" t="s">
        <v>6</v>
      </c>
      <c r="F97" s="403">
        <v>1</v>
      </c>
      <c r="G97" s="10">
        <f t="shared" si="1"/>
        <v>1</v>
      </c>
      <c r="H97" s="10" t="s">
        <v>36</v>
      </c>
    </row>
    <row r="98" spans="1:8" ht="31.2" hidden="1" x14ac:dyDescent="0.3">
      <c r="A98" s="16" t="s">
        <v>1132</v>
      </c>
      <c r="B98" s="392" t="s">
        <v>300</v>
      </c>
      <c r="C98" s="15" t="s">
        <v>11</v>
      </c>
      <c r="D98" s="56">
        <v>1</v>
      </c>
      <c r="E98" s="56" t="s">
        <v>6</v>
      </c>
      <c r="F98" s="56">
        <v>1</v>
      </c>
      <c r="G98" s="10">
        <f t="shared" si="1"/>
        <v>1</v>
      </c>
      <c r="H98" s="10" t="s">
        <v>36</v>
      </c>
    </row>
    <row r="99" spans="1:8" hidden="1" x14ac:dyDescent="0.3">
      <c r="A99" s="16" t="s">
        <v>674</v>
      </c>
      <c r="B99" s="392" t="s">
        <v>675</v>
      </c>
      <c r="C99" s="15" t="s">
        <v>11</v>
      </c>
      <c r="D99" s="56">
        <v>1</v>
      </c>
      <c r="E99" s="56" t="s">
        <v>349</v>
      </c>
      <c r="F99" s="56">
        <v>1</v>
      </c>
      <c r="G99" s="10">
        <f t="shared" si="1"/>
        <v>1</v>
      </c>
      <c r="H99" s="10" t="s">
        <v>36</v>
      </c>
    </row>
    <row r="100" spans="1:8" hidden="1" x14ac:dyDescent="0.3">
      <c r="A100" s="16" t="s">
        <v>1156</v>
      </c>
      <c r="B100" s="392" t="s">
        <v>236</v>
      </c>
      <c r="C100" s="15" t="s">
        <v>11</v>
      </c>
      <c r="D100" s="56">
        <v>1</v>
      </c>
      <c r="E100" s="56" t="s">
        <v>6</v>
      </c>
      <c r="F100" s="56">
        <v>1</v>
      </c>
      <c r="G100" s="10">
        <f t="shared" si="1"/>
        <v>1</v>
      </c>
      <c r="H100" s="10" t="s">
        <v>36</v>
      </c>
    </row>
    <row r="101" spans="1:8" ht="31.2" hidden="1" x14ac:dyDescent="0.3">
      <c r="A101" s="16" t="s">
        <v>597</v>
      </c>
      <c r="B101" s="394" t="s">
        <v>598</v>
      </c>
      <c r="C101" s="15" t="s">
        <v>11</v>
      </c>
      <c r="D101" s="15">
        <v>1</v>
      </c>
      <c r="E101" s="15" t="s">
        <v>541</v>
      </c>
      <c r="F101" s="15">
        <v>1</v>
      </c>
      <c r="G101" s="10">
        <f t="shared" si="1"/>
        <v>1</v>
      </c>
      <c r="H101" s="10" t="s">
        <v>36</v>
      </c>
    </row>
    <row r="102" spans="1:8" ht="31.2" hidden="1" x14ac:dyDescent="0.3">
      <c r="A102" s="16" t="s">
        <v>1164</v>
      </c>
      <c r="B102" s="394" t="s">
        <v>614</v>
      </c>
      <c r="C102" s="15" t="s">
        <v>11</v>
      </c>
      <c r="D102" s="15">
        <v>1</v>
      </c>
      <c r="E102" s="15" t="s">
        <v>349</v>
      </c>
      <c r="F102" s="15">
        <v>1</v>
      </c>
      <c r="G102" s="10">
        <f t="shared" si="1"/>
        <v>1</v>
      </c>
      <c r="H102" s="10" t="s">
        <v>36</v>
      </c>
    </row>
    <row r="103" spans="1:8" ht="62.4" hidden="1" x14ac:dyDescent="0.3">
      <c r="A103" s="61" t="s">
        <v>310</v>
      </c>
      <c r="B103" s="392" t="s">
        <v>311</v>
      </c>
      <c r="C103" s="15" t="s">
        <v>11</v>
      </c>
      <c r="D103" s="56">
        <v>1</v>
      </c>
      <c r="E103" s="56" t="s">
        <v>6</v>
      </c>
      <c r="F103" s="56">
        <v>1</v>
      </c>
      <c r="G103" s="10">
        <f t="shared" si="1"/>
        <v>1</v>
      </c>
      <c r="H103" s="10" t="s">
        <v>36</v>
      </c>
    </row>
    <row r="104" spans="1:8" ht="31.2" hidden="1" x14ac:dyDescent="0.3">
      <c r="A104" s="16" t="s">
        <v>245</v>
      </c>
      <c r="B104" s="392" t="s">
        <v>246</v>
      </c>
      <c r="C104" s="15" t="s">
        <v>11</v>
      </c>
      <c r="D104" s="56">
        <v>1</v>
      </c>
      <c r="E104" s="56" t="s">
        <v>6</v>
      </c>
      <c r="F104" s="56">
        <v>1</v>
      </c>
      <c r="G104" s="10">
        <f t="shared" si="1"/>
        <v>2</v>
      </c>
      <c r="H104" s="10" t="s">
        <v>36</v>
      </c>
    </row>
    <row r="105" spans="1:8" ht="31.2" hidden="1" x14ac:dyDescent="0.3">
      <c r="A105" s="16" t="s">
        <v>245</v>
      </c>
      <c r="B105" s="391" t="s">
        <v>1122</v>
      </c>
      <c r="C105" s="15" t="s">
        <v>11</v>
      </c>
      <c r="D105" s="403">
        <v>1</v>
      </c>
      <c r="E105" s="403" t="s">
        <v>6</v>
      </c>
      <c r="F105" s="403">
        <v>1</v>
      </c>
      <c r="G105" s="10">
        <f t="shared" si="1"/>
        <v>2</v>
      </c>
      <c r="H105" s="10" t="s">
        <v>36</v>
      </c>
    </row>
    <row r="106" spans="1:8" ht="31.2" hidden="1" x14ac:dyDescent="0.3">
      <c r="A106" s="16" t="s">
        <v>621</v>
      </c>
      <c r="B106" s="394" t="s">
        <v>622</v>
      </c>
      <c r="C106" s="15" t="s">
        <v>11</v>
      </c>
      <c r="D106" s="15">
        <v>1</v>
      </c>
      <c r="E106" s="15" t="s">
        <v>349</v>
      </c>
      <c r="F106" s="15">
        <v>1</v>
      </c>
      <c r="G106" s="10">
        <f t="shared" si="1"/>
        <v>1</v>
      </c>
      <c r="H106" s="10" t="s">
        <v>36</v>
      </c>
    </row>
    <row r="107" spans="1:8" ht="31.2" hidden="1" x14ac:dyDescent="0.3">
      <c r="A107" s="16" t="s">
        <v>609</v>
      </c>
      <c r="B107" s="394" t="s">
        <v>610</v>
      </c>
      <c r="C107" s="15" t="s">
        <v>11</v>
      </c>
      <c r="D107" s="15">
        <v>1</v>
      </c>
      <c r="E107" s="15" t="s">
        <v>541</v>
      </c>
      <c r="F107" s="15">
        <v>1</v>
      </c>
      <c r="G107" s="10">
        <f t="shared" si="1"/>
        <v>1</v>
      </c>
      <c r="H107" s="10" t="s">
        <v>36</v>
      </c>
    </row>
    <row r="108" spans="1:8" ht="31.2" hidden="1" x14ac:dyDescent="0.3">
      <c r="A108" s="13" t="s">
        <v>1191</v>
      </c>
      <c r="B108" s="437" t="s">
        <v>893</v>
      </c>
      <c r="C108" s="15" t="s">
        <v>11</v>
      </c>
      <c r="D108" s="15">
        <v>1</v>
      </c>
      <c r="E108" s="15" t="s">
        <v>349</v>
      </c>
      <c r="F108" s="15">
        <v>1</v>
      </c>
      <c r="G108" s="10">
        <f t="shared" si="1"/>
        <v>1</v>
      </c>
      <c r="H108" s="10" t="s">
        <v>36</v>
      </c>
    </row>
    <row r="109" spans="1:8" ht="46.8" hidden="1" x14ac:dyDescent="0.3">
      <c r="A109" s="13" t="s">
        <v>1177</v>
      </c>
      <c r="B109" s="394" t="s">
        <v>924</v>
      </c>
      <c r="C109" s="15" t="s">
        <v>11</v>
      </c>
      <c r="D109" s="15">
        <v>1</v>
      </c>
      <c r="E109" s="15" t="s">
        <v>349</v>
      </c>
      <c r="F109" s="15">
        <v>1</v>
      </c>
      <c r="G109" s="10">
        <f t="shared" si="1"/>
        <v>1</v>
      </c>
      <c r="H109" s="10" t="s">
        <v>36</v>
      </c>
    </row>
    <row r="110" spans="1:8" ht="62.4" hidden="1" x14ac:dyDescent="0.3">
      <c r="A110" s="61" t="s">
        <v>803</v>
      </c>
      <c r="B110" s="390" t="s">
        <v>765</v>
      </c>
      <c r="C110" s="15" t="s">
        <v>18</v>
      </c>
      <c r="D110" s="402" t="s">
        <v>766</v>
      </c>
      <c r="E110" s="402" t="s">
        <v>349</v>
      </c>
      <c r="F110" s="402">
        <v>1</v>
      </c>
      <c r="G110" s="10">
        <f t="shared" si="1"/>
        <v>1</v>
      </c>
      <c r="H110" s="10" t="s">
        <v>36</v>
      </c>
    </row>
    <row r="111" spans="1:8" hidden="1" x14ac:dyDescent="0.3">
      <c r="A111" s="13" t="s">
        <v>44</v>
      </c>
      <c r="B111" s="391" t="s">
        <v>364</v>
      </c>
      <c r="C111" s="15" t="s">
        <v>5</v>
      </c>
      <c r="D111" s="403">
        <v>1</v>
      </c>
      <c r="E111" s="403" t="s">
        <v>349</v>
      </c>
      <c r="F111" s="403">
        <v>1</v>
      </c>
      <c r="G111" s="10">
        <f t="shared" si="1"/>
        <v>1</v>
      </c>
      <c r="H111" s="10" t="s">
        <v>36</v>
      </c>
    </row>
    <row r="112" spans="1:8" hidden="1" x14ac:dyDescent="0.3">
      <c r="A112" s="61" t="s">
        <v>191</v>
      </c>
      <c r="B112" s="392" t="s">
        <v>272</v>
      </c>
      <c r="C112" s="15" t="s">
        <v>11</v>
      </c>
      <c r="D112" s="56">
        <v>1</v>
      </c>
      <c r="E112" s="56" t="s">
        <v>6</v>
      </c>
      <c r="F112" s="56">
        <v>1</v>
      </c>
      <c r="G112" s="10">
        <f t="shared" si="1"/>
        <v>3</v>
      </c>
      <c r="H112" s="10" t="s">
        <v>36</v>
      </c>
    </row>
    <row r="113" spans="1:8" hidden="1" x14ac:dyDescent="0.3">
      <c r="A113" s="61" t="s">
        <v>191</v>
      </c>
      <c r="B113" s="392" t="s">
        <v>192</v>
      </c>
      <c r="C113" s="15" t="s">
        <v>11</v>
      </c>
      <c r="D113" s="403">
        <v>1</v>
      </c>
      <c r="E113" s="403" t="s">
        <v>6</v>
      </c>
      <c r="F113" s="403">
        <v>1</v>
      </c>
      <c r="G113" s="10">
        <f t="shared" si="1"/>
        <v>3</v>
      </c>
      <c r="H113" s="10" t="s">
        <v>36</v>
      </c>
    </row>
    <row r="114" spans="1:8" hidden="1" x14ac:dyDescent="0.3">
      <c r="A114" s="16" t="s">
        <v>191</v>
      </c>
      <c r="B114" s="394" t="s">
        <v>629</v>
      </c>
      <c r="C114" s="15" t="s">
        <v>11</v>
      </c>
      <c r="D114" s="15">
        <v>1</v>
      </c>
      <c r="E114" s="15" t="s">
        <v>349</v>
      </c>
      <c r="F114" s="15">
        <v>1</v>
      </c>
      <c r="G114" s="10">
        <f t="shared" si="1"/>
        <v>3</v>
      </c>
      <c r="H114" s="10" t="s">
        <v>36</v>
      </c>
    </row>
    <row r="115" spans="1:8" hidden="1" x14ac:dyDescent="0.3">
      <c r="A115" s="16" t="s">
        <v>1178</v>
      </c>
      <c r="B115" s="438" t="s">
        <v>220</v>
      </c>
      <c r="C115" s="15" t="s">
        <v>11</v>
      </c>
      <c r="D115" s="56">
        <v>1</v>
      </c>
      <c r="E115" s="477" t="s">
        <v>6</v>
      </c>
      <c r="F115" s="56">
        <v>1</v>
      </c>
      <c r="G115" s="10">
        <f t="shared" si="1"/>
        <v>1</v>
      </c>
      <c r="H115" s="10" t="s">
        <v>36</v>
      </c>
    </row>
    <row r="116" spans="1:8" hidden="1" x14ac:dyDescent="0.3">
      <c r="A116" s="13" t="s">
        <v>953</v>
      </c>
      <c r="B116" s="438" t="s">
        <v>954</v>
      </c>
      <c r="C116" s="15" t="s">
        <v>11</v>
      </c>
      <c r="D116" s="15">
        <v>1</v>
      </c>
      <c r="E116" s="15" t="s">
        <v>349</v>
      </c>
      <c r="F116" s="15">
        <v>1</v>
      </c>
      <c r="G116" s="10">
        <f t="shared" si="1"/>
        <v>1</v>
      </c>
      <c r="H116" s="10" t="s">
        <v>36</v>
      </c>
    </row>
    <row r="117" spans="1:8" ht="31.2" hidden="1" x14ac:dyDescent="0.3">
      <c r="A117" s="16" t="s">
        <v>1190</v>
      </c>
      <c r="B117" s="392" t="s">
        <v>280</v>
      </c>
      <c r="C117" s="15" t="s">
        <v>11</v>
      </c>
      <c r="D117" s="56">
        <v>1</v>
      </c>
      <c r="E117" s="56" t="s">
        <v>6</v>
      </c>
      <c r="F117" s="56">
        <v>1</v>
      </c>
      <c r="G117" s="10">
        <f t="shared" si="1"/>
        <v>1</v>
      </c>
      <c r="H117" s="10" t="s">
        <v>36</v>
      </c>
    </row>
    <row r="118" spans="1:8" hidden="1" x14ac:dyDescent="0.3">
      <c r="A118" s="61" t="s">
        <v>312</v>
      </c>
      <c r="B118" s="392" t="s">
        <v>313</v>
      </c>
      <c r="C118" s="15" t="s">
        <v>11</v>
      </c>
      <c r="D118" s="56">
        <v>1</v>
      </c>
      <c r="E118" s="56" t="s">
        <v>6</v>
      </c>
      <c r="F118" s="56">
        <v>1</v>
      </c>
      <c r="G118" s="10">
        <f t="shared" si="1"/>
        <v>1</v>
      </c>
      <c r="H118" s="10" t="s">
        <v>36</v>
      </c>
    </row>
    <row r="119" spans="1:8" ht="62.4" hidden="1" x14ac:dyDescent="0.3">
      <c r="A119" s="61" t="s">
        <v>764</v>
      </c>
      <c r="B119" s="390" t="s">
        <v>765</v>
      </c>
      <c r="C119" s="15" t="s">
        <v>18</v>
      </c>
      <c r="D119" s="402" t="s">
        <v>766</v>
      </c>
      <c r="E119" s="402" t="s">
        <v>349</v>
      </c>
      <c r="F119" s="402">
        <v>1</v>
      </c>
      <c r="G119" s="10">
        <f t="shared" si="1"/>
        <v>1</v>
      </c>
      <c r="H119" s="10" t="s">
        <v>36</v>
      </c>
    </row>
    <row r="120" spans="1:8" hidden="1" x14ac:dyDescent="0.3">
      <c r="A120" s="61" t="s">
        <v>758</v>
      </c>
      <c r="B120" s="390" t="s">
        <v>759</v>
      </c>
      <c r="C120" s="15" t="s">
        <v>5</v>
      </c>
      <c r="D120" s="402">
        <v>7</v>
      </c>
      <c r="E120" s="402" t="s">
        <v>349</v>
      </c>
      <c r="F120" s="402">
        <v>7</v>
      </c>
      <c r="G120" s="10">
        <f t="shared" si="1"/>
        <v>1</v>
      </c>
      <c r="H120" s="10" t="s">
        <v>36</v>
      </c>
    </row>
    <row r="121" spans="1:8" hidden="1" x14ac:dyDescent="0.3">
      <c r="A121" s="13" t="s">
        <v>947</v>
      </c>
      <c r="B121" s="394" t="s">
        <v>948</v>
      </c>
      <c r="C121" s="15" t="s">
        <v>11</v>
      </c>
      <c r="D121" s="15">
        <v>1</v>
      </c>
      <c r="E121" s="15" t="s">
        <v>349</v>
      </c>
      <c r="F121" s="15">
        <v>1</v>
      </c>
      <c r="G121" s="10">
        <f t="shared" si="1"/>
        <v>1</v>
      </c>
      <c r="H121" s="10" t="s">
        <v>36</v>
      </c>
    </row>
    <row r="122" spans="1:8" ht="31.2" hidden="1" x14ac:dyDescent="0.3">
      <c r="A122" s="13" t="s">
        <v>1179</v>
      </c>
      <c r="B122" s="437" t="s">
        <v>958</v>
      </c>
      <c r="C122" s="15" t="s">
        <v>11</v>
      </c>
      <c r="D122" s="15">
        <v>1</v>
      </c>
      <c r="E122" s="15" t="s">
        <v>349</v>
      </c>
      <c r="F122" s="15">
        <v>1</v>
      </c>
      <c r="G122" s="10">
        <f t="shared" si="1"/>
        <v>1</v>
      </c>
      <c r="H122" s="10" t="s">
        <v>36</v>
      </c>
    </row>
    <row r="123" spans="1:8" hidden="1" x14ac:dyDescent="0.3">
      <c r="A123" s="13" t="s">
        <v>1154</v>
      </c>
      <c r="B123" s="391" t="s">
        <v>1013</v>
      </c>
      <c r="C123" s="15" t="s">
        <v>11</v>
      </c>
      <c r="D123" s="403">
        <v>3</v>
      </c>
      <c r="E123" s="403" t="s">
        <v>6</v>
      </c>
      <c r="F123" s="403">
        <v>3</v>
      </c>
      <c r="G123" s="10">
        <f t="shared" si="1"/>
        <v>2</v>
      </c>
      <c r="H123" s="10" t="s">
        <v>36</v>
      </c>
    </row>
    <row r="124" spans="1:8" hidden="1" x14ac:dyDescent="0.3">
      <c r="A124" s="13" t="s">
        <v>1154</v>
      </c>
      <c r="B124" s="391" t="s">
        <v>1013</v>
      </c>
      <c r="C124" s="15" t="s">
        <v>11</v>
      </c>
      <c r="D124" s="403">
        <v>1</v>
      </c>
      <c r="E124" s="403" t="s">
        <v>6</v>
      </c>
      <c r="F124" s="403">
        <v>1</v>
      </c>
      <c r="G124" s="10">
        <f t="shared" si="1"/>
        <v>2</v>
      </c>
      <c r="H124" s="10" t="s">
        <v>36</v>
      </c>
    </row>
    <row r="125" spans="1:8" ht="31.2" hidden="1" x14ac:dyDescent="0.3">
      <c r="A125" s="13" t="s">
        <v>295</v>
      </c>
      <c r="B125" s="391" t="s">
        <v>296</v>
      </c>
      <c r="C125" s="15" t="s">
        <v>11</v>
      </c>
      <c r="D125" s="56">
        <v>1</v>
      </c>
      <c r="E125" s="56" t="s">
        <v>6</v>
      </c>
      <c r="F125" s="56">
        <v>1</v>
      </c>
      <c r="G125" s="10">
        <f t="shared" si="1"/>
        <v>1</v>
      </c>
      <c r="H125" s="10" t="s">
        <v>36</v>
      </c>
    </row>
    <row r="126" spans="1:8" ht="31.2" hidden="1" x14ac:dyDescent="0.3">
      <c r="A126" s="16" t="s">
        <v>1157</v>
      </c>
      <c r="B126" s="392" t="s">
        <v>284</v>
      </c>
      <c r="C126" s="15" t="s">
        <v>11</v>
      </c>
      <c r="D126" s="56">
        <v>1</v>
      </c>
      <c r="E126" s="56" t="s">
        <v>6</v>
      </c>
      <c r="F126" s="56">
        <v>1</v>
      </c>
      <c r="G126" s="10">
        <f t="shared" si="1"/>
        <v>1</v>
      </c>
      <c r="H126" s="10" t="s">
        <v>36</v>
      </c>
    </row>
    <row r="127" spans="1:8" ht="62.4" hidden="1" x14ac:dyDescent="0.3">
      <c r="A127" s="13" t="s">
        <v>1146</v>
      </c>
      <c r="B127" s="391" t="s">
        <v>1000</v>
      </c>
      <c r="C127" s="15" t="s">
        <v>5</v>
      </c>
      <c r="D127" s="403">
        <v>1</v>
      </c>
      <c r="E127" s="403" t="s">
        <v>6</v>
      </c>
      <c r="F127" s="403">
        <v>1</v>
      </c>
      <c r="G127" s="10">
        <f t="shared" si="1"/>
        <v>2</v>
      </c>
      <c r="H127" s="10" t="s">
        <v>36</v>
      </c>
    </row>
    <row r="128" spans="1:8" ht="62.4" hidden="1" x14ac:dyDescent="0.3">
      <c r="A128" s="13" t="s">
        <v>1146</v>
      </c>
      <c r="B128" s="391" t="s">
        <v>1000</v>
      </c>
      <c r="C128" s="15" t="s">
        <v>5</v>
      </c>
      <c r="D128" s="403">
        <v>1</v>
      </c>
      <c r="E128" s="403" t="s">
        <v>6</v>
      </c>
      <c r="F128" s="403">
        <v>1</v>
      </c>
      <c r="G128" s="10">
        <f t="shared" si="1"/>
        <v>2</v>
      </c>
      <c r="H128" s="10" t="s">
        <v>36</v>
      </c>
    </row>
    <row r="129" spans="1:8" ht="31.2" hidden="1" x14ac:dyDescent="0.3">
      <c r="A129" s="16" t="s">
        <v>168</v>
      </c>
      <c r="B129" s="394" t="s">
        <v>583</v>
      </c>
      <c r="C129" s="15" t="s">
        <v>11</v>
      </c>
      <c r="D129" s="15">
        <v>1</v>
      </c>
      <c r="E129" s="15" t="s">
        <v>349</v>
      </c>
      <c r="F129" s="15">
        <v>1</v>
      </c>
      <c r="G129" s="10">
        <f t="shared" si="1"/>
        <v>1</v>
      </c>
      <c r="H129" s="10" t="s">
        <v>36</v>
      </c>
    </row>
    <row r="130" spans="1:8" ht="31.2" hidden="1" x14ac:dyDescent="0.3">
      <c r="A130" s="16" t="s">
        <v>1151</v>
      </c>
      <c r="B130" s="394" t="s">
        <v>564</v>
      </c>
      <c r="C130" s="15" t="s">
        <v>11</v>
      </c>
      <c r="D130" s="15">
        <v>1</v>
      </c>
      <c r="E130" s="15" t="s">
        <v>349</v>
      </c>
      <c r="F130" s="15">
        <v>1</v>
      </c>
      <c r="G130" s="10">
        <f t="shared" ref="G130:G193" si="2">COUNTIF($A$2:$A$999,A130)</f>
        <v>1</v>
      </c>
      <c r="H130" s="10" t="s">
        <v>36</v>
      </c>
    </row>
    <row r="131" spans="1:8" ht="31.2" hidden="1" x14ac:dyDescent="0.3">
      <c r="A131" s="407" t="s">
        <v>1152</v>
      </c>
      <c r="B131" s="395" t="s">
        <v>673</v>
      </c>
      <c r="C131" s="15" t="s">
        <v>11</v>
      </c>
      <c r="D131" s="408">
        <v>1</v>
      </c>
      <c r="E131" s="408" t="s">
        <v>349</v>
      </c>
      <c r="F131" s="408">
        <v>1</v>
      </c>
      <c r="G131" s="10">
        <f t="shared" si="2"/>
        <v>1</v>
      </c>
      <c r="H131" s="10" t="s">
        <v>36</v>
      </c>
    </row>
    <row r="132" spans="1:8" hidden="1" x14ac:dyDescent="0.3">
      <c r="A132" s="407" t="s">
        <v>289</v>
      </c>
      <c r="B132" s="396" t="s">
        <v>290</v>
      </c>
      <c r="C132" s="15" t="s">
        <v>11</v>
      </c>
      <c r="D132" s="478">
        <v>1</v>
      </c>
      <c r="E132" s="408" t="s">
        <v>6</v>
      </c>
      <c r="F132" s="408">
        <v>1</v>
      </c>
      <c r="G132" s="10">
        <f t="shared" si="2"/>
        <v>1</v>
      </c>
      <c r="H132" s="10" t="s">
        <v>36</v>
      </c>
    </row>
    <row r="133" spans="1:8" ht="31.2" hidden="1" x14ac:dyDescent="0.3">
      <c r="A133" s="407" t="s">
        <v>662</v>
      </c>
      <c r="B133" s="396" t="s">
        <v>663</v>
      </c>
      <c r="C133" s="15" t="s">
        <v>11</v>
      </c>
      <c r="D133" s="478">
        <v>1</v>
      </c>
      <c r="E133" s="408" t="s">
        <v>349</v>
      </c>
      <c r="F133" s="408">
        <f>D133</f>
        <v>1</v>
      </c>
      <c r="G133" s="10">
        <f t="shared" si="2"/>
        <v>1</v>
      </c>
      <c r="H133" s="10" t="s">
        <v>36</v>
      </c>
    </row>
    <row r="134" spans="1:8" ht="31.2" hidden="1" x14ac:dyDescent="0.3">
      <c r="A134" s="407" t="s">
        <v>553</v>
      </c>
      <c r="B134" s="424" t="s">
        <v>554</v>
      </c>
      <c r="C134" s="15" t="s">
        <v>11</v>
      </c>
      <c r="D134" s="489">
        <v>1</v>
      </c>
      <c r="E134" s="454" t="s">
        <v>349</v>
      </c>
      <c r="F134" s="454">
        <v>1</v>
      </c>
      <c r="G134" s="10">
        <f t="shared" si="2"/>
        <v>1</v>
      </c>
      <c r="H134" s="10" t="s">
        <v>36</v>
      </c>
    </row>
    <row r="135" spans="1:8" ht="46.8" hidden="1" x14ac:dyDescent="0.3">
      <c r="A135" s="407" t="s">
        <v>1180</v>
      </c>
      <c r="B135" s="396" t="s">
        <v>667</v>
      </c>
      <c r="C135" s="15" t="s">
        <v>11</v>
      </c>
      <c r="D135" s="478">
        <v>1</v>
      </c>
      <c r="E135" s="408" t="s">
        <v>349</v>
      </c>
      <c r="F135" s="408">
        <v>1</v>
      </c>
      <c r="G135" s="10">
        <f t="shared" si="2"/>
        <v>1</v>
      </c>
      <c r="H135" s="10" t="s">
        <v>36</v>
      </c>
    </row>
    <row r="136" spans="1:8" ht="31.2" hidden="1" x14ac:dyDescent="0.3">
      <c r="A136" s="407" t="s">
        <v>555</v>
      </c>
      <c r="B136" s="424" t="s">
        <v>556</v>
      </c>
      <c r="C136" s="15" t="s">
        <v>11</v>
      </c>
      <c r="D136" s="489">
        <v>1</v>
      </c>
      <c r="E136" s="454" t="s">
        <v>349</v>
      </c>
      <c r="F136" s="454">
        <v>1</v>
      </c>
      <c r="G136" s="10">
        <f t="shared" si="2"/>
        <v>1</v>
      </c>
      <c r="H136" s="10" t="s">
        <v>36</v>
      </c>
    </row>
    <row r="137" spans="1:8" hidden="1" x14ac:dyDescent="0.3">
      <c r="A137" s="416" t="s">
        <v>991</v>
      </c>
      <c r="B137" s="493" t="s">
        <v>992</v>
      </c>
      <c r="C137" s="15" t="s">
        <v>11</v>
      </c>
      <c r="D137" s="490">
        <v>1</v>
      </c>
      <c r="E137" s="427" t="s">
        <v>6</v>
      </c>
      <c r="F137" s="427">
        <v>1</v>
      </c>
      <c r="G137" s="10">
        <f t="shared" si="2"/>
        <v>1</v>
      </c>
      <c r="H137" s="10" t="s">
        <v>36</v>
      </c>
    </row>
    <row r="138" spans="1:8" hidden="1" x14ac:dyDescent="0.3">
      <c r="A138" s="416" t="s">
        <v>989</v>
      </c>
      <c r="B138" s="493" t="s">
        <v>990</v>
      </c>
      <c r="C138" s="15" t="s">
        <v>11</v>
      </c>
      <c r="D138" s="490">
        <v>1</v>
      </c>
      <c r="E138" s="427" t="s">
        <v>6</v>
      </c>
      <c r="F138" s="427">
        <v>1</v>
      </c>
      <c r="G138" s="10">
        <f t="shared" si="2"/>
        <v>1</v>
      </c>
      <c r="H138" s="10" t="s">
        <v>36</v>
      </c>
    </row>
    <row r="139" spans="1:8" hidden="1" x14ac:dyDescent="0.3">
      <c r="A139" s="416" t="s">
        <v>993</v>
      </c>
      <c r="B139" s="493" t="s">
        <v>994</v>
      </c>
      <c r="C139" s="15" t="s">
        <v>11</v>
      </c>
      <c r="D139" s="490">
        <v>1</v>
      </c>
      <c r="E139" s="427" t="s">
        <v>6</v>
      </c>
      <c r="F139" s="427">
        <v>1</v>
      </c>
      <c r="G139" s="10">
        <f t="shared" si="2"/>
        <v>1</v>
      </c>
      <c r="H139" s="10" t="s">
        <v>36</v>
      </c>
    </row>
    <row r="140" spans="1:8" hidden="1" x14ac:dyDescent="0.3">
      <c r="A140" s="407" t="s">
        <v>557</v>
      </c>
      <c r="B140" s="420" t="s">
        <v>558</v>
      </c>
      <c r="C140" s="15" t="s">
        <v>11</v>
      </c>
      <c r="D140" s="454">
        <v>1</v>
      </c>
      <c r="E140" s="454" t="s">
        <v>349</v>
      </c>
      <c r="F140" s="454">
        <v>1</v>
      </c>
      <c r="G140" s="10">
        <f t="shared" si="2"/>
        <v>2</v>
      </c>
      <c r="H140" s="10" t="s">
        <v>36</v>
      </c>
    </row>
    <row r="141" spans="1:8" hidden="1" x14ac:dyDescent="0.3">
      <c r="A141" s="407" t="s">
        <v>557</v>
      </c>
      <c r="B141" s="395" t="s">
        <v>671</v>
      </c>
      <c r="C141" s="15" t="s">
        <v>11</v>
      </c>
      <c r="D141" s="408">
        <v>1</v>
      </c>
      <c r="E141" s="408" t="s">
        <v>349</v>
      </c>
      <c r="F141" s="408">
        <v>1</v>
      </c>
      <c r="G141" s="10">
        <f t="shared" si="2"/>
        <v>2</v>
      </c>
      <c r="H141" s="10" t="s">
        <v>36</v>
      </c>
    </row>
    <row r="142" spans="1:8" ht="31.2" hidden="1" x14ac:dyDescent="0.3">
      <c r="A142" s="492" t="s">
        <v>1147</v>
      </c>
      <c r="B142" s="495" t="s">
        <v>288</v>
      </c>
      <c r="C142" s="15" t="s">
        <v>11</v>
      </c>
      <c r="D142" s="478">
        <v>1</v>
      </c>
      <c r="E142" s="478" t="s">
        <v>6</v>
      </c>
      <c r="F142" s="478">
        <v>1</v>
      </c>
      <c r="G142" s="10">
        <f t="shared" si="2"/>
        <v>1</v>
      </c>
      <c r="H142" s="10" t="s">
        <v>36</v>
      </c>
    </row>
    <row r="143" spans="1:8" hidden="1" x14ac:dyDescent="0.3">
      <c r="A143" s="474" t="s">
        <v>1193</v>
      </c>
      <c r="B143" s="475" t="s">
        <v>669</v>
      </c>
      <c r="C143" s="15" t="s">
        <v>11</v>
      </c>
      <c r="D143" s="476">
        <v>1</v>
      </c>
      <c r="E143" s="476" t="s">
        <v>349</v>
      </c>
      <c r="F143" s="476">
        <v>1</v>
      </c>
      <c r="G143" s="10">
        <f t="shared" si="2"/>
        <v>1</v>
      </c>
      <c r="H143" s="10" t="s">
        <v>36</v>
      </c>
    </row>
    <row r="144" spans="1:8" hidden="1" x14ac:dyDescent="0.3">
      <c r="A144" s="442" t="s">
        <v>207</v>
      </c>
      <c r="B144" s="423" t="s">
        <v>208</v>
      </c>
      <c r="C144" s="15" t="s">
        <v>11</v>
      </c>
      <c r="D144" s="427">
        <v>1</v>
      </c>
      <c r="E144" s="427" t="s">
        <v>6</v>
      </c>
      <c r="F144" s="427">
        <v>1</v>
      </c>
      <c r="G144" s="10">
        <f t="shared" si="2"/>
        <v>1</v>
      </c>
      <c r="H144" s="10" t="s">
        <v>36</v>
      </c>
    </row>
    <row r="145" spans="1:8" hidden="1" x14ac:dyDescent="0.3">
      <c r="A145" s="407" t="s">
        <v>543</v>
      </c>
      <c r="B145" s="420" t="s">
        <v>544</v>
      </c>
      <c r="C145" s="15" t="s">
        <v>7</v>
      </c>
      <c r="D145" s="454">
        <v>1</v>
      </c>
      <c r="E145" s="454" t="s">
        <v>349</v>
      </c>
      <c r="F145" s="454">
        <v>1</v>
      </c>
      <c r="G145" s="10">
        <f t="shared" si="2"/>
        <v>3</v>
      </c>
      <c r="H145" s="10" t="s">
        <v>36</v>
      </c>
    </row>
    <row r="146" spans="1:8" hidden="1" x14ac:dyDescent="0.3">
      <c r="A146" s="16" t="s">
        <v>543</v>
      </c>
      <c r="B146" s="394" t="s">
        <v>544</v>
      </c>
      <c r="C146" s="15" t="s">
        <v>7</v>
      </c>
      <c r="D146" s="15">
        <v>1</v>
      </c>
      <c r="E146" s="15" t="s">
        <v>349</v>
      </c>
      <c r="F146" s="15">
        <v>1</v>
      </c>
      <c r="G146" s="10">
        <f t="shared" si="2"/>
        <v>3</v>
      </c>
      <c r="H146" s="10" t="s">
        <v>36</v>
      </c>
    </row>
    <row r="147" spans="1:8" hidden="1" x14ac:dyDescent="0.3">
      <c r="A147" s="16" t="s">
        <v>543</v>
      </c>
      <c r="B147" s="394" t="s">
        <v>544</v>
      </c>
      <c r="C147" s="15" t="s">
        <v>7</v>
      </c>
      <c r="D147" s="15">
        <v>1</v>
      </c>
      <c r="E147" s="15" t="s">
        <v>349</v>
      </c>
      <c r="F147" s="15">
        <v>1</v>
      </c>
      <c r="G147" s="10">
        <f t="shared" si="2"/>
        <v>3</v>
      </c>
      <c r="H147" s="10" t="s">
        <v>36</v>
      </c>
    </row>
    <row r="148" spans="1:8" hidden="1" x14ac:dyDescent="0.3">
      <c r="A148" s="13" t="s">
        <v>38</v>
      </c>
      <c r="B148" s="391" t="s">
        <v>367</v>
      </c>
      <c r="C148" s="15" t="s">
        <v>7</v>
      </c>
      <c r="D148" s="15">
        <v>3</v>
      </c>
      <c r="E148" s="15" t="s">
        <v>349</v>
      </c>
      <c r="F148" s="15">
        <v>3</v>
      </c>
      <c r="G148" s="10">
        <f t="shared" si="2"/>
        <v>5</v>
      </c>
      <c r="H148" s="10" t="s">
        <v>36</v>
      </c>
    </row>
    <row r="149" spans="1:8" hidden="1" x14ac:dyDescent="0.3">
      <c r="A149" s="13" t="s">
        <v>38</v>
      </c>
      <c r="B149" s="391" t="s">
        <v>455</v>
      </c>
      <c r="C149" s="15" t="s">
        <v>7</v>
      </c>
      <c r="D149" s="15">
        <v>2</v>
      </c>
      <c r="E149" s="15" t="s">
        <v>6</v>
      </c>
      <c r="F149" s="15">
        <v>2</v>
      </c>
      <c r="G149" s="10">
        <f t="shared" si="2"/>
        <v>5</v>
      </c>
      <c r="H149" s="10" t="s">
        <v>36</v>
      </c>
    </row>
    <row r="150" spans="1:8" hidden="1" x14ac:dyDescent="0.3">
      <c r="A150" s="16" t="s">
        <v>38</v>
      </c>
      <c r="B150" s="394" t="s">
        <v>581</v>
      </c>
      <c r="C150" s="15" t="s">
        <v>7</v>
      </c>
      <c r="D150" s="15">
        <v>1</v>
      </c>
      <c r="E150" s="15" t="s">
        <v>349</v>
      </c>
      <c r="F150" s="15">
        <v>1</v>
      </c>
      <c r="G150" s="10">
        <f t="shared" si="2"/>
        <v>5</v>
      </c>
      <c r="H150" s="10" t="s">
        <v>36</v>
      </c>
    </row>
    <row r="151" spans="1:8" hidden="1" x14ac:dyDescent="0.3">
      <c r="A151" s="16" t="s">
        <v>38</v>
      </c>
      <c r="B151" s="394" t="s">
        <v>628</v>
      </c>
      <c r="C151" s="15" t="s">
        <v>7</v>
      </c>
      <c r="D151" s="15">
        <v>1</v>
      </c>
      <c r="E151" s="15" t="s">
        <v>349</v>
      </c>
      <c r="F151" s="15">
        <v>1</v>
      </c>
      <c r="G151" s="10">
        <f t="shared" si="2"/>
        <v>5</v>
      </c>
      <c r="H151" s="10" t="s">
        <v>36</v>
      </c>
    </row>
    <row r="152" spans="1:8" hidden="1" x14ac:dyDescent="0.3">
      <c r="A152" s="61" t="s">
        <v>38</v>
      </c>
      <c r="B152" s="390" t="s">
        <v>682</v>
      </c>
      <c r="C152" s="15" t="s">
        <v>7</v>
      </c>
      <c r="D152" s="402">
        <v>2</v>
      </c>
      <c r="E152" s="402" t="s">
        <v>6</v>
      </c>
      <c r="F152" s="402">
        <v>2</v>
      </c>
      <c r="G152" s="10">
        <f t="shared" si="2"/>
        <v>5</v>
      </c>
      <c r="H152" s="10" t="s">
        <v>36</v>
      </c>
    </row>
    <row r="153" spans="1:8" ht="31.2" hidden="1" x14ac:dyDescent="0.3">
      <c r="A153" s="13" t="s">
        <v>1046</v>
      </c>
      <c r="B153" s="391" t="s">
        <v>1047</v>
      </c>
      <c r="C153" s="15" t="s">
        <v>11</v>
      </c>
      <c r="D153" s="403">
        <v>1</v>
      </c>
      <c r="E153" s="403" t="s">
        <v>6</v>
      </c>
      <c r="F153" s="403">
        <v>1</v>
      </c>
      <c r="G153" s="10">
        <f t="shared" si="2"/>
        <v>1</v>
      </c>
      <c r="H153" s="10" t="s">
        <v>36</v>
      </c>
    </row>
    <row r="154" spans="1:8" ht="31.2" hidden="1" x14ac:dyDescent="0.3">
      <c r="A154" s="13" t="s">
        <v>1070</v>
      </c>
      <c r="B154" s="391" t="s">
        <v>1071</v>
      </c>
      <c r="C154" s="15" t="s">
        <v>11</v>
      </c>
      <c r="D154" s="403">
        <v>2</v>
      </c>
      <c r="E154" s="403" t="s">
        <v>6</v>
      </c>
      <c r="F154" s="403">
        <v>2</v>
      </c>
      <c r="G154" s="10">
        <f t="shared" si="2"/>
        <v>1</v>
      </c>
      <c r="H154" s="10" t="s">
        <v>36</v>
      </c>
    </row>
    <row r="155" spans="1:8" ht="31.2" hidden="1" x14ac:dyDescent="0.3">
      <c r="A155" s="13" t="s">
        <v>1123</v>
      </c>
      <c r="B155" s="391" t="s">
        <v>135</v>
      </c>
      <c r="C155" s="15" t="s">
        <v>11</v>
      </c>
      <c r="D155" s="403">
        <v>1</v>
      </c>
      <c r="E155" s="403" t="s">
        <v>6</v>
      </c>
      <c r="F155" s="403">
        <v>1</v>
      </c>
      <c r="G155" s="10">
        <f t="shared" si="2"/>
        <v>1</v>
      </c>
      <c r="H155" s="10" t="s">
        <v>36</v>
      </c>
    </row>
    <row r="156" spans="1:8" ht="31.2" hidden="1" x14ac:dyDescent="0.3">
      <c r="A156" s="13" t="s">
        <v>879</v>
      </c>
      <c r="B156" s="394" t="s">
        <v>880</v>
      </c>
      <c r="C156" s="15" t="s">
        <v>11</v>
      </c>
      <c r="D156" s="15">
        <v>1</v>
      </c>
      <c r="E156" s="15" t="s">
        <v>349</v>
      </c>
      <c r="F156" s="15">
        <v>1</v>
      </c>
      <c r="G156" s="10">
        <f t="shared" si="2"/>
        <v>1</v>
      </c>
      <c r="H156" s="10" t="s">
        <v>36</v>
      </c>
    </row>
    <row r="157" spans="1:8" ht="31.2" hidden="1" x14ac:dyDescent="0.3">
      <c r="A157" s="16" t="s">
        <v>595</v>
      </c>
      <c r="B157" s="394" t="s">
        <v>596</v>
      </c>
      <c r="C157" s="15" t="s">
        <v>11</v>
      </c>
      <c r="D157" s="15">
        <v>1</v>
      </c>
      <c r="E157" s="15" t="s">
        <v>541</v>
      </c>
      <c r="F157" s="15">
        <v>1</v>
      </c>
      <c r="G157" s="10">
        <f t="shared" si="2"/>
        <v>1</v>
      </c>
      <c r="H157" s="10" t="s">
        <v>36</v>
      </c>
    </row>
    <row r="158" spans="1:8" ht="78" hidden="1" x14ac:dyDescent="0.3">
      <c r="A158" s="479" t="s">
        <v>599</v>
      </c>
      <c r="B158" s="394" t="s">
        <v>600</v>
      </c>
      <c r="C158" s="15" t="s">
        <v>11</v>
      </c>
      <c r="D158" s="15">
        <v>1</v>
      </c>
      <c r="E158" s="15" t="s">
        <v>541</v>
      </c>
      <c r="F158" s="15">
        <v>1</v>
      </c>
      <c r="G158" s="10">
        <f t="shared" si="2"/>
        <v>1</v>
      </c>
      <c r="H158" s="10" t="s">
        <v>36</v>
      </c>
    </row>
    <row r="159" spans="1:8" ht="46.8" hidden="1" x14ac:dyDescent="0.3">
      <c r="A159" s="61" t="s">
        <v>1124</v>
      </c>
      <c r="B159" s="391" t="s">
        <v>142</v>
      </c>
      <c r="C159" s="15" t="s">
        <v>11</v>
      </c>
      <c r="D159" s="403">
        <v>1</v>
      </c>
      <c r="E159" s="403" t="s">
        <v>6</v>
      </c>
      <c r="F159" s="403">
        <v>1</v>
      </c>
      <c r="G159" s="10">
        <f t="shared" si="2"/>
        <v>1</v>
      </c>
      <c r="H159" s="10" t="s">
        <v>36</v>
      </c>
    </row>
    <row r="160" spans="1:8" ht="46.8" hidden="1" x14ac:dyDescent="0.3">
      <c r="A160" s="16" t="s">
        <v>591</v>
      </c>
      <c r="B160" s="394" t="s">
        <v>592</v>
      </c>
      <c r="C160" s="15" t="s">
        <v>11</v>
      </c>
      <c r="D160" s="15">
        <v>1</v>
      </c>
      <c r="E160" s="15" t="s">
        <v>586</v>
      </c>
      <c r="F160" s="15">
        <v>1</v>
      </c>
      <c r="G160" s="10">
        <f t="shared" si="2"/>
        <v>1</v>
      </c>
      <c r="H160" s="10" t="s">
        <v>36</v>
      </c>
    </row>
    <row r="161" spans="1:8" hidden="1" x14ac:dyDescent="0.3">
      <c r="A161" s="16" t="s">
        <v>660</v>
      </c>
      <c r="B161" s="392" t="s">
        <v>661</v>
      </c>
      <c r="C161" s="15" t="s">
        <v>11</v>
      </c>
      <c r="D161" s="56">
        <v>1</v>
      </c>
      <c r="E161" s="56" t="s">
        <v>349</v>
      </c>
      <c r="F161" s="56">
        <f>D161</f>
        <v>1</v>
      </c>
      <c r="G161" s="10">
        <f t="shared" si="2"/>
        <v>1</v>
      </c>
      <c r="H161" s="10" t="s">
        <v>36</v>
      </c>
    </row>
    <row r="162" spans="1:8" ht="46.8" hidden="1" x14ac:dyDescent="0.3">
      <c r="A162" s="16" t="s">
        <v>1182</v>
      </c>
      <c r="B162" s="394" t="s">
        <v>570</v>
      </c>
      <c r="C162" s="15" t="s">
        <v>11</v>
      </c>
      <c r="D162" s="15">
        <v>1</v>
      </c>
      <c r="E162" s="15" t="s">
        <v>349</v>
      </c>
      <c r="F162" s="15">
        <v>1</v>
      </c>
      <c r="G162" s="10">
        <f t="shared" si="2"/>
        <v>1</v>
      </c>
      <c r="H162" s="10" t="s">
        <v>36</v>
      </c>
    </row>
    <row r="163" spans="1:8" ht="31.2" hidden="1" x14ac:dyDescent="0.3">
      <c r="A163" s="13" t="s">
        <v>775</v>
      </c>
      <c r="B163" s="391" t="s">
        <v>1082</v>
      </c>
      <c r="C163" s="15" t="s">
        <v>11</v>
      </c>
      <c r="D163" s="403">
        <v>2</v>
      </c>
      <c r="E163" s="403" t="s">
        <v>6</v>
      </c>
      <c r="F163" s="403">
        <v>2</v>
      </c>
      <c r="G163" s="10">
        <f t="shared" si="2"/>
        <v>1</v>
      </c>
      <c r="H163" s="10" t="s">
        <v>36</v>
      </c>
    </row>
    <row r="164" spans="1:8" ht="31.2" hidden="1" x14ac:dyDescent="0.3">
      <c r="A164" s="16" t="s">
        <v>1181</v>
      </c>
      <c r="B164" s="394" t="s">
        <v>590</v>
      </c>
      <c r="C164" s="15" t="s">
        <v>11</v>
      </c>
      <c r="D164" s="15">
        <v>1</v>
      </c>
      <c r="E164" s="15" t="s">
        <v>541</v>
      </c>
      <c r="F164" s="15">
        <v>1</v>
      </c>
      <c r="G164" s="10">
        <f t="shared" si="2"/>
        <v>1</v>
      </c>
      <c r="H164" s="10" t="s">
        <v>36</v>
      </c>
    </row>
    <row r="165" spans="1:8" ht="31.2" hidden="1" x14ac:dyDescent="0.3">
      <c r="A165" s="13" t="s">
        <v>1125</v>
      </c>
      <c r="B165" s="391" t="s">
        <v>144</v>
      </c>
      <c r="C165" s="15" t="s">
        <v>11</v>
      </c>
      <c r="D165" s="403">
        <v>1</v>
      </c>
      <c r="E165" s="403" t="s">
        <v>6</v>
      </c>
      <c r="F165" s="403">
        <v>1</v>
      </c>
      <c r="G165" s="10">
        <f t="shared" si="2"/>
        <v>1</v>
      </c>
      <c r="H165" s="10" t="s">
        <v>36</v>
      </c>
    </row>
    <row r="166" spans="1:8" hidden="1" x14ac:dyDescent="0.3">
      <c r="A166" s="61" t="s">
        <v>601</v>
      </c>
      <c r="B166" s="391" t="s">
        <v>140</v>
      </c>
      <c r="C166" s="15" t="s">
        <v>11</v>
      </c>
      <c r="D166" s="403">
        <v>1</v>
      </c>
      <c r="E166" s="403" t="s">
        <v>6</v>
      </c>
      <c r="F166" s="403">
        <v>1</v>
      </c>
      <c r="G166" s="10">
        <f t="shared" si="2"/>
        <v>2</v>
      </c>
      <c r="H166" s="10" t="s">
        <v>36</v>
      </c>
    </row>
    <row r="167" spans="1:8" hidden="1" x14ac:dyDescent="0.3">
      <c r="A167" s="16" t="s">
        <v>601</v>
      </c>
      <c r="B167" s="394" t="s">
        <v>602</v>
      </c>
      <c r="C167" s="15" t="s">
        <v>11</v>
      </c>
      <c r="D167" s="15">
        <v>1</v>
      </c>
      <c r="E167" s="15" t="s">
        <v>541</v>
      </c>
      <c r="F167" s="15">
        <v>1</v>
      </c>
      <c r="G167" s="10">
        <f t="shared" si="2"/>
        <v>2</v>
      </c>
      <c r="H167" s="10" t="s">
        <v>36</v>
      </c>
    </row>
    <row r="168" spans="1:8" ht="31.2" hidden="1" x14ac:dyDescent="0.3">
      <c r="A168" s="61" t="s">
        <v>187</v>
      </c>
      <c r="B168" s="391" t="s">
        <v>188</v>
      </c>
      <c r="C168" s="15" t="s">
        <v>11</v>
      </c>
      <c r="D168" s="403">
        <v>1</v>
      </c>
      <c r="E168" s="403" t="s">
        <v>6</v>
      </c>
      <c r="F168" s="403">
        <v>1</v>
      </c>
      <c r="G168" s="10">
        <f t="shared" si="2"/>
        <v>1</v>
      </c>
      <c r="H168" s="10" t="s">
        <v>36</v>
      </c>
    </row>
    <row r="169" spans="1:8" ht="31.2" hidden="1" x14ac:dyDescent="0.3">
      <c r="A169" s="13" t="s">
        <v>1078</v>
      </c>
      <c r="B169" s="391" t="s">
        <v>1079</v>
      </c>
      <c r="C169" s="15" t="s">
        <v>11</v>
      </c>
      <c r="D169" s="403">
        <v>1</v>
      </c>
      <c r="E169" s="403" t="s">
        <v>6</v>
      </c>
      <c r="F169" s="403">
        <v>1</v>
      </c>
      <c r="G169" s="10">
        <f t="shared" si="2"/>
        <v>1</v>
      </c>
      <c r="H169" s="10" t="s">
        <v>36</v>
      </c>
    </row>
    <row r="170" spans="1:8" ht="46.8" hidden="1" x14ac:dyDescent="0.3">
      <c r="A170" s="61" t="s">
        <v>1183</v>
      </c>
      <c r="B170" s="391" t="s">
        <v>148</v>
      </c>
      <c r="C170" s="15" t="s">
        <v>11</v>
      </c>
      <c r="D170" s="403">
        <v>1</v>
      </c>
      <c r="E170" s="403" t="s">
        <v>6</v>
      </c>
      <c r="F170" s="403">
        <v>1</v>
      </c>
      <c r="G170" s="10">
        <f t="shared" si="2"/>
        <v>1</v>
      </c>
      <c r="H170" s="10" t="s">
        <v>36</v>
      </c>
    </row>
    <row r="171" spans="1:8" ht="31.2" hidden="1" x14ac:dyDescent="0.3">
      <c r="A171" s="13" t="s">
        <v>1126</v>
      </c>
      <c r="B171" s="391" t="s">
        <v>146</v>
      </c>
      <c r="C171" s="15" t="s">
        <v>11</v>
      </c>
      <c r="D171" s="403">
        <v>1</v>
      </c>
      <c r="E171" s="403" t="s">
        <v>6</v>
      </c>
      <c r="F171" s="403">
        <v>1</v>
      </c>
      <c r="G171" s="10">
        <f t="shared" si="2"/>
        <v>1</v>
      </c>
      <c r="H171" s="10" t="s">
        <v>36</v>
      </c>
    </row>
    <row r="172" spans="1:8" ht="46.8" hidden="1" x14ac:dyDescent="0.3">
      <c r="A172" s="61" t="s">
        <v>1184</v>
      </c>
      <c r="B172" s="422" t="s">
        <v>138</v>
      </c>
      <c r="C172" s="15" t="s">
        <v>11</v>
      </c>
      <c r="D172" s="403">
        <v>1</v>
      </c>
      <c r="E172" s="403" t="s">
        <v>6</v>
      </c>
      <c r="F172" s="403">
        <v>1</v>
      </c>
      <c r="G172" s="10">
        <f t="shared" si="2"/>
        <v>2</v>
      </c>
      <c r="H172" s="10" t="s">
        <v>36</v>
      </c>
    </row>
    <row r="173" spans="1:8" ht="46.8" hidden="1" x14ac:dyDescent="0.3">
      <c r="A173" s="16" t="s">
        <v>1184</v>
      </c>
      <c r="B173" s="394" t="s">
        <v>606</v>
      </c>
      <c r="C173" s="15" t="s">
        <v>11</v>
      </c>
      <c r="D173" s="15">
        <v>1</v>
      </c>
      <c r="E173" s="15" t="s">
        <v>541</v>
      </c>
      <c r="F173" s="15">
        <v>1</v>
      </c>
      <c r="G173" s="10">
        <f t="shared" si="2"/>
        <v>2</v>
      </c>
      <c r="H173" s="10" t="s">
        <v>36</v>
      </c>
    </row>
    <row r="174" spans="1:8" ht="62.4" hidden="1" x14ac:dyDescent="0.3">
      <c r="A174" s="16" t="s">
        <v>1185</v>
      </c>
      <c r="B174" s="394" t="s">
        <v>604</v>
      </c>
      <c r="C174" s="15" t="s">
        <v>11</v>
      </c>
      <c r="D174" s="15">
        <v>1</v>
      </c>
      <c r="E174" s="15" t="s">
        <v>541</v>
      </c>
      <c r="F174" s="15">
        <v>1</v>
      </c>
      <c r="G174" s="10">
        <f t="shared" si="2"/>
        <v>1</v>
      </c>
      <c r="H174" s="10" t="s">
        <v>36</v>
      </c>
    </row>
    <row r="175" spans="1:8" ht="31.2" hidden="1" x14ac:dyDescent="0.3">
      <c r="A175" s="16" t="s">
        <v>664</v>
      </c>
      <c r="B175" s="392" t="s">
        <v>665</v>
      </c>
      <c r="C175" s="15" t="s">
        <v>11</v>
      </c>
      <c r="D175" s="56">
        <v>1</v>
      </c>
      <c r="E175" s="56" t="s">
        <v>349</v>
      </c>
      <c r="F175" s="56">
        <v>1</v>
      </c>
      <c r="G175" s="10">
        <f t="shared" si="2"/>
        <v>1</v>
      </c>
      <c r="H175" s="10" t="s">
        <v>36</v>
      </c>
    </row>
    <row r="176" spans="1:8" hidden="1" x14ac:dyDescent="0.3">
      <c r="A176" s="16" t="s">
        <v>637</v>
      </c>
      <c r="B176" s="394" t="s">
        <v>638</v>
      </c>
      <c r="C176" s="15" t="s">
        <v>11</v>
      </c>
      <c r="D176" s="15">
        <v>1</v>
      </c>
      <c r="E176" s="15" t="s">
        <v>349</v>
      </c>
      <c r="F176" s="15">
        <v>1</v>
      </c>
      <c r="G176" s="10">
        <f t="shared" si="2"/>
        <v>1</v>
      </c>
      <c r="H176" s="10" t="s">
        <v>36</v>
      </c>
    </row>
    <row r="177" spans="1:8" ht="46.8" hidden="1" x14ac:dyDescent="0.3">
      <c r="A177" s="13" t="s">
        <v>925</v>
      </c>
      <c r="B177" s="437" t="s">
        <v>926</v>
      </c>
      <c r="C177" s="15" t="s">
        <v>11</v>
      </c>
      <c r="D177" s="15">
        <v>1</v>
      </c>
      <c r="E177" s="15" t="s">
        <v>349</v>
      </c>
      <c r="F177" s="15">
        <v>1</v>
      </c>
      <c r="G177" s="10">
        <f t="shared" si="2"/>
        <v>1</v>
      </c>
      <c r="H177" s="10" t="s">
        <v>36</v>
      </c>
    </row>
    <row r="178" spans="1:8" ht="31.2" hidden="1" x14ac:dyDescent="0.3">
      <c r="A178" s="16" t="s">
        <v>624</v>
      </c>
      <c r="B178" s="394" t="s">
        <v>625</v>
      </c>
      <c r="C178" s="15" t="s">
        <v>11</v>
      </c>
      <c r="D178" s="15">
        <v>1</v>
      </c>
      <c r="E178" s="15" t="s">
        <v>349</v>
      </c>
      <c r="F178" s="15">
        <v>1</v>
      </c>
      <c r="G178" s="10">
        <f t="shared" si="2"/>
        <v>1</v>
      </c>
      <c r="H178" s="10" t="s">
        <v>36</v>
      </c>
    </row>
    <row r="179" spans="1:8" ht="31.2" hidden="1" x14ac:dyDescent="0.3">
      <c r="A179" s="16" t="s">
        <v>1186</v>
      </c>
      <c r="B179" s="394" t="s">
        <v>588</v>
      </c>
      <c r="C179" s="15" t="s">
        <v>11</v>
      </c>
      <c r="D179" s="15">
        <v>1</v>
      </c>
      <c r="E179" s="15" t="s">
        <v>541</v>
      </c>
      <c r="F179" s="15">
        <v>1</v>
      </c>
      <c r="G179" s="10">
        <f t="shared" si="2"/>
        <v>2</v>
      </c>
      <c r="H179" s="10" t="s">
        <v>36</v>
      </c>
    </row>
    <row r="180" spans="1:8" ht="31.2" hidden="1" x14ac:dyDescent="0.3">
      <c r="A180" s="13" t="s">
        <v>1186</v>
      </c>
      <c r="B180" s="391" t="s">
        <v>1086</v>
      </c>
      <c r="C180" s="15" t="s">
        <v>11</v>
      </c>
      <c r="D180" s="403">
        <v>1</v>
      </c>
      <c r="E180" s="403" t="s">
        <v>6</v>
      </c>
      <c r="F180" s="403">
        <v>1</v>
      </c>
      <c r="G180" s="10">
        <f t="shared" si="2"/>
        <v>2</v>
      </c>
      <c r="H180" s="10" t="s">
        <v>36</v>
      </c>
    </row>
    <row r="181" spans="1:8" ht="46.8" hidden="1" x14ac:dyDescent="0.3">
      <c r="A181" s="61" t="s">
        <v>1138</v>
      </c>
      <c r="B181" s="390" t="s">
        <v>745</v>
      </c>
      <c r="C181" s="15" t="s">
        <v>11</v>
      </c>
      <c r="D181" s="402">
        <v>1</v>
      </c>
      <c r="E181" s="402" t="s">
        <v>349</v>
      </c>
      <c r="F181" s="402">
        <v>1</v>
      </c>
      <c r="G181" s="10">
        <f t="shared" si="2"/>
        <v>1</v>
      </c>
      <c r="H181" s="10" t="s">
        <v>36</v>
      </c>
    </row>
    <row r="182" spans="1:8" ht="46.8" hidden="1" x14ac:dyDescent="0.3">
      <c r="A182" s="16" t="s">
        <v>1187</v>
      </c>
      <c r="B182" s="394" t="s">
        <v>608</v>
      </c>
      <c r="C182" s="15" t="s">
        <v>11</v>
      </c>
      <c r="D182" s="15">
        <v>1</v>
      </c>
      <c r="E182" s="15" t="s">
        <v>541</v>
      </c>
      <c r="F182" s="15">
        <v>1</v>
      </c>
      <c r="G182" s="10">
        <f t="shared" si="2"/>
        <v>1</v>
      </c>
      <c r="H182" s="10" t="s">
        <v>36</v>
      </c>
    </row>
    <row r="183" spans="1:8" ht="62.4" hidden="1" x14ac:dyDescent="0.3">
      <c r="A183" s="411" t="s">
        <v>1188</v>
      </c>
      <c r="B183" s="399" t="s">
        <v>1045</v>
      </c>
      <c r="C183" s="15" t="s">
        <v>11</v>
      </c>
      <c r="D183" s="389">
        <v>2</v>
      </c>
      <c r="E183" s="389" t="s">
        <v>6</v>
      </c>
      <c r="F183" s="389">
        <v>2</v>
      </c>
      <c r="G183" s="10">
        <f t="shared" si="2"/>
        <v>1</v>
      </c>
      <c r="H183" s="10" t="s">
        <v>36</v>
      </c>
    </row>
    <row r="184" spans="1:8" hidden="1" x14ac:dyDescent="0.3">
      <c r="A184" s="13" t="s">
        <v>982</v>
      </c>
      <c r="B184" s="391" t="s">
        <v>983</v>
      </c>
      <c r="C184" s="15" t="s">
        <v>11</v>
      </c>
      <c r="D184" s="403">
        <v>1</v>
      </c>
      <c r="E184" s="398" t="s">
        <v>6</v>
      </c>
      <c r="F184" s="403">
        <v>1</v>
      </c>
      <c r="G184" s="10">
        <f t="shared" si="2"/>
        <v>1</v>
      </c>
      <c r="H184" s="10" t="s">
        <v>36</v>
      </c>
    </row>
    <row r="185" spans="1:8" ht="46.8" hidden="1" x14ac:dyDescent="0.3">
      <c r="A185" s="16" t="s">
        <v>593</v>
      </c>
      <c r="B185" s="483" t="s">
        <v>594</v>
      </c>
      <c r="C185" s="15" t="s">
        <v>11</v>
      </c>
      <c r="D185" s="15">
        <v>1</v>
      </c>
      <c r="E185" s="433" t="s">
        <v>541</v>
      </c>
      <c r="F185" s="15">
        <v>1</v>
      </c>
      <c r="G185" s="10">
        <f t="shared" si="2"/>
        <v>1</v>
      </c>
      <c r="H185" s="10" t="s">
        <v>36</v>
      </c>
    </row>
    <row r="186" spans="1:8" ht="46.8" hidden="1" x14ac:dyDescent="0.3">
      <c r="A186" s="16" t="s">
        <v>249</v>
      </c>
      <c r="B186" s="392" t="s">
        <v>250</v>
      </c>
      <c r="C186" s="15" t="s">
        <v>11</v>
      </c>
      <c r="D186" s="53">
        <v>1</v>
      </c>
      <c r="E186" s="53" t="s">
        <v>6</v>
      </c>
      <c r="F186" s="56">
        <v>1</v>
      </c>
      <c r="G186" s="10">
        <f t="shared" si="2"/>
        <v>1</v>
      </c>
      <c r="H186" s="10" t="s">
        <v>36</v>
      </c>
    </row>
    <row r="187" spans="1:8" ht="46.8" hidden="1" x14ac:dyDescent="0.3">
      <c r="A187" s="16" t="s">
        <v>1169</v>
      </c>
      <c r="B187" s="394" t="s">
        <v>585</v>
      </c>
      <c r="C187" s="15" t="s">
        <v>11</v>
      </c>
      <c r="D187" s="15">
        <v>1</v>
      </c>
      <c r="E187" s="15" t="s">
        <v>586</v>
      </c>
      <c r="F187" s="15">
        <v>1</v>
      </c>
      <c r="G187" s="10">
        <f t="shared" si="2"/>
        <v>1</v>
      </c>
      <c r="H187" s="10" t="s">
        <v>36</v>
      </c>
    </row>
    <row r="188" spans="1:8" ht="46.8" hidden="1" x14ac:dyDescent="0.3">
      <c r="A188" s="16" t="s">
        <v>575</v>
      </c>
      <c r="B188" s="394" t="s">
        <v>576</v>
      </c>
      <c r="C188" s="15" t="s">
        <v>11</v>
      </c>
      <c r="D188" s="15">
        <v>1</v>
      </c>
      <c r="E188" s="15" t="s">
        <v>349</v>
      </c>
      <c r="F188" s="15">
        <v>1</v>
      </c>
      <c r="G188" s="10">
        <f t="shared" si="2"/>
        <v>1</v>
      </c>
      <c r="H188" s="10" t="s">
        <v>36</v>
      </c>
    </row>
    <row r="189" spans="1:8" ht="31.2" hidden="1" x14ac:dyDescent="0.3">
      <c r="A189" s="61" t="s">
        <v>754</v>
      </c>
      <c r="B189" s="390" t="s">
        <v>755</v>
      </c>
      <c r="C189" s="15" t="s">
        <v>5</v>
      </c>
      <c r="D189" s="402">
        <v>1</v>
      </c>
      <c r="E189" s="402" t="s">
        <v>349</v>
      </c>
      <c r="F189" s="402">
        <v>1</v>
      </c>
      <c r="G189" s="10">
        <f t="shared" si="2"/>
        <v>1</v>
      </c>
      <c r="H189" s="10" t="s">
        <v>36</v>
      </c>
    </row>
    <row r="190" spans="1:8" hidden="1" x14ac:dyDescent="0.3">
      <c r="A190" s="443" t="s">
        <v>798</v>
      </c>
      <c r="B190" s="421" t="s">
        <v>799</v>
      </c>
      <c r="C190" s="15" t="s">
        <v>7</v>
      </c>
      <c r="D190" s="402">
        <v>1</v>
      </c>
      <c r="E190" s="402" t="s">
        <v>349</v>
      </c>
      <c r="F190" s="402">
        <v>1</v>
      </c>
      <c r="G190" s="10">
        <f t="shared" si="2"/>
        <v>1</v>
      </c>
      <c r="H190" s="10" t="s">
        <v>36</v>
      </c>
    </row>
    <row r="191" spans="1:8" hidden="1" x14ac:dyDescent="0.3">
      <c r="A191" s="61" t="s">
        <v>730</v>
      </c>
      <c r="B191" s="390" t="s">
        <v>731</v>
      </c>
      <c r="C191" s="15" t="s">
        <v>7</v>
      </c>
      <c r="D191" s="402">
        <v>6</v>
      </c>
      <c r="E191" s="402" t="s">
        <v>349</v>
      </c>
      <c r="F191" s="402">
        <v>6</v>
      </c>
      <c r="G191" s="10">
        <f t="shared" si="2"/>
        <v>1</v>
      </c>
      <c r="H191" s="10" t="s">
        <v>36</v>
      </c>
    </row>
    <row r="192" spans="1:8" hidden="1" x14ac:dyDescent="0.3">
      <c r="A192" s="13" t="s">
        <v>1145</v>
      </c>
      <c r="B192" s="391" t="s">
        <v>986</v>
      </c>
      <c r="C192" s="15" t="s">
        <v>11</v>
      </c>
      <c r="D192" s="403">
        <v>2</v>
      </c>
      <c r="E192" s="403" t="s">
        <v>6</v>
      </c>
      <c r="F192" s="403">
        <v>2</v>
      </c>
      <c r="G192" s="10">
        <f t="shared" si="2"/>
        <v>1</v>
      </c>
      <c r="H192" s="10" t="s">
        <v>36</v>
      </c>
    </row>
    <row r="193" spans="1:8" ht="31.2" hidden="1" x14ac:dyDescent="0.3">
      <c r="A193" s="61" t="s">
        <v>203</v>
      </c>
      <c r="B193" s="391" t="s">
        <v>204</v>
      </c>
      <c r="C193" s="15" t="s">
        <v>11</v>
      </c>
      <c r="D193" s="403">
        <v>1</v>
      </c>
      <c r="E193" s="403" t="s">
        <v>6</v>
      </c>
      <c r="F193" s="403">
        <v>1</v>
      </c>
      <c r="G193" s="10">
        <f t="shared" si="2"/>
        <v>1</v>
      </c>
      <c r="H193" s="10" t="s">
        <v>36</v>
      </c>
    </row>
    <row r="194" spans="1:8" hidden="1" x14ac:dyDescent="0.3">
      <c r="A194" s="13" t="s">
        <v>24</v>
      </c>
      <c r="B194" s="391" t="s">
        <v>180</v>
      </c>
      <c r="C194" s="15" t="s">
        <v>7</v>
      </c>
      <c r="D194" s="403">
        <v>15</v>
      </c>
      <c r="E194" s="403" t="s">
        <v>6</v>
      </c>
      <c r="F194" s="403">
        <v>15</v>
      </c>
      <c r="G194" s="10">
        <f t="shared" ref="G194:G245" si="3">COUNTIF($A$2:$A$999,A194)</f>
        <v>2</v>
      </c>
      <c r="H194" s="10" t="s">
        <v>36</v>
      </c>
    </row>
    <row r="195" spans="1:8" hidden="1" x14ac:dyDescent="0.3">
      <c r="A195" s="61" t="s">
        <v>24</v>
      </c>
      <c r="B195" s="390" t="s">
        <v>732</v>
      </c>
      <c r="C195" s="15" t="s">
        <v>7</v>
      </c>
      <c r="D195" s="402">
        <v>12</v>
      </c>
      <c r="E195" s="402" t="s">
        <v>349</v>
      </c>
      <c r="F195" s="402">
        <v>12</v>
      </c>
      <c r="G195" s="10">
        <f t="shared" si="3"/>
        <v>2</v>
      </c>
      <c r="H195" s="10" t="s">
        <v>36</v>
      </c>
    </row>
    <row r="196" spans="1:8" ht="31.2" hidden="1" x14ac:dyDescent="0.3">
      <c r="A196" s="13" t="s">
        <v>951</v>
      </c>
      <c r="B196" s="394" t="s">
        <v>952</v>
      </c>
      <c r="C196" s="15" t="s">
        <v>11</v>
      </c>
      <c r="D196" s="15">
        <v>1</v>
      </c>
      <c r="E196" s="15" t="s">
        <v>349</v>
      </c>
      <c r="F196" s="15">
        <v>1</v>
      </c>
      <c r="G196" s="10">
        <f t="shared" si="3"/>
        <v>1</v>
      </c>
      <c r="H196" s="10" t="s">
        <v>36</v>
      </c>
    </row>
    <row r="197" spans="1:8" ht="46.8" hidden="1" x14ac:dyDescent="0.3">
      <c r="A197" s="16" t="s">
        <v>1192</v>
      </c>
      <c r="B197" s="392" t="s">
        <v>278</v>
      </c>
      <c r="C197" s="15" t="s">
        <v>11</v>
      </c>
      <c r="D197" s="56">
        <v>1</v>
      </c>
      <c r="E197" s="56" t="s">
        <v>6</v>
      </c>
      <c r="F197" s="56">
        <v>1</v>
      </c>
      <c r="G197" s="10">
        <f t="shared" si="3"/>
        <v>1</v>
      </c>
      <c r="H197" s="10" t="s">
        <v>36</v>
      </c>
    </row>
    <row r="198" spans="1:8" hidden="1" x14ac:dyDescent="0.3">
      <c r="A198" s="16" t="s">
        <v>676</v>
      </c>
      <c r="B198" s="392" t="s">
        <v>677</v>
      </c>
      <c r="C198" s="15" t="s">
        <v>11</v>
      </c>
      <c r="D198" s="56">
        <v>1</v>
      </c>
      <c r="E198" s="56" t="s">
        <v>349</v>
      </c>
      <c r="F198" s="56">
        <v>1</v>
      </c>
      <c r="G198" s="10">
        <f t="shared" si="3"/>
        <v>1</v>
      </c>
      <c r="H198" s="10" t="s">
        <v>36</v>
      </c>
    </row>
    <row r="199" spans="1:8" hidden="1" x14ac:dyDescent="0.3">
      <c r="A199" s="16" t="s">
        <v>685</v>
      </c>
      <c r="B199" s="392" t="s">
        <v>686</v>
      </c>
      <c r="C199" s="15" t="s">
        <v>5</v>
      </c>
      <c r="D199" s="56">
        <v>1</v>
      </c>
      <c r="E199" s="56" t="s">
        <v>349</v>
      </c>
      <c r="F199" s="56">
        <v>1</v>
      </c>
      <c r="G199" s="10">
        <f t="shared" si="3"/>
        <v>1</v>
      </c>
      <c r="H199" s="10" t="s">
        <v>36</v>
      </c>
    </row>
    <row r="200" spans="1:8" hidden="1" x14ac:dyDescent="0.3">
      <c r="A200" s="16" t="s">
        <v>909</v>
      </c>
      <c r="B200" s="392" t="s">
        <v>252</v>
      </c>
      <c r="C200" s="15" t="s">
        <v>11</v>
      </c>
      <c r="D200" s="56">
        <v>1</v>
      </c>
      <c r="E200" s="56" t="s">
        <v>6</v>
      </c>
      <c r="F200" s="56">
        <v>1</v>
      </c>
      <c r="G200" s="10">
        <f t="shared" si="3"/>
        <v>5</v>
      </c>
      <c r="H200" s="10" t="s">
        <v>36</v>
      </c>
    </row>
    <row r="201" spans="1:8" hidden="1" x14ac:dyDescent="0.3">
      <c r="A201" s="16" t="s">
        <v>909</v>
      </c>
      <c r="B201" s="392" t="s">
        <v>254</v>
      </c>
      <c r="C201" s="15" t="s">
        <v>11</v>
      </c>
      <c r="D201" s="56">
        <v>1</v>
      </c>
      <c r="E201" s="56" t="s">
        <v>6</v>
      </c>
      <c r="F201" s="56">
        <v>1</v>
      </c>
      <c r="G201" s="10">
        <f t="shared" si="3"/>
        <v>5</v>
      </c>
      <c r="H201" s="10" t="s">
        <v>36</v>
      </c>
    </row>
    <row r="202" spans="1:8" hidden="1" x14ac:dyDescent="0.3">
      <c r="A202" s="16" t="s">
        <v>909</v>
      </c>
      <c r="B202" s="390" t="s">
        <v>746</v>
      </c>
      <c r="C202" s="15" t="s">
        <v>11</v>
      </c>
      <c r="D202" s="402">
        <v>2</v>
      </c>
      <c r="E202" s="402" t="s">
        <v>349</v>
      </c>
      <c r="F202" s="402">
        <v>2</v>
      </c>
      <c r="G202" s="10">
        <f t="shared" si="3"/>
        <v>5</v>
      </c>
      <c r="H202" s="10" t="s">
        <v>36</v>
      </c>
    </row>
    <row r="203" spans="1:8" hidden="1" x14ac:dyDescent="0.3">
      <c r="A203" s="13" t="s">
        <v>909</v>
      </c>
      <c r="B203" s="437" t="s">
        <v>835</v>
      </c>
      <c r="C203" s="15" t="s">
        <v>11</v>
      </c>
      <c r="D203" s="403">
        <v>1</v>
      </c>
      <c r="E203" s="15" t="s">
        <v>349</v>
      </c>
      <c r="F203" s="403">
        <v>1</v>
      </c>
      <c r="G203" s="10">
        <f t="shared" si="3"/>
        <v>5</v>
      </c>
      <c r="H203" s="10" t="s">
        <v>36</v>
      </c>
    </row>
    <row r="204" spans="1:8" hidden="1" x14ac:dyDescent="0.3">
      <c r="A204" s="459" t="s">
        <v>909</v>
      </c>
      <c r="B204" s="437" t="s">
        <v>961</v>
      </c>
      <c r="C204" s="15" t="s">
        <v>11</v>
      </c>
      <c r="D204" s="15">
        <v>1</v>
      </c>
      <c r="E204" s="15" t="s">
        <v>349</v>
      </c>
      <c r="F204" s="15">
        <v>1</v>
      </c>
      <c r="G204" s="10">
        <f t="shared" si="3"/>
        <v>5</v>
      </c>
      <c r="H204" s="10" t="s">
        <v>36</v>
      </c>
    </row>
    <row r="205" spans="1:8" ht="31.2" hidden="1" x14ac:dyDescent="0.3">
      <c r="A205" s="459" t="s">
        <v>834</v>
      </c>
      <c r="B205" s="437" t="s">
        <v>835</v>
      </c>
      <c r="C205" s="15" t="s">
        <v>11</v>
      </c>
      <c r="D205" s="15">
        <v>1</v>
      </c>
      <c r="E205" s="15" t="s">
        <v>349</v>
      </c>
      <c r="F205" s="15">
        <v>1</v>
      </c>
      <c r="G205" s="10">
        <f t="shared" si="3"/>
        <v>2</v>
      </c>
      <c r="H205" s="10" t="s">
        <v>36</v>
      </c>
    </row>
    <row r="206" spans="1:8" ht="31.2" hidden="1" x14ac:dyDescent="0.3">
      <c r="A206" s="459" t="s">
        <v>834</v>
      </c>
      <c r="B206" s="437" t="s">
        <v>881</v>
      </c>
      <c r="C206" s="15" t="s">
        <v>11</v>
      </c>
      <c r="D206" s="15">
        <v>1</v>
      </c>
      <c r="E206" s="15" t="s">
        <v>349</v>
      </c>
      <c r="F206" s="15">
        <v>1</v>
      </c>
      <c r="G206" s="10">
        <f t="shared" si="3"/>
        <v>2</v>
      </c>
      <c r="H206" s="10" t="s">
        <v>36</v>
      </c>
    </row>
    <row r="207" spans="1:8" ht="31.2" hidden="1" x14ac:dyDescent="0.3">
      <c r="A207" s="459" t="s">
        <v>1001</v>
      </c>
      <c r="B207" s="391" t="s">
        <v>1002</v>
      </c>
      <c r="C207" s="15" t="s">
        <v>11</v>
      </c>
      <c r="D207" s="403">
        <v>3</v>
      </c>
      <c r="E207" s="403" t="s">
        <v>6</v>
      </c>
      <c r="F207" s="403">
        <v>3</v>
      </c>
      <c r="G207" s="10">
        <f t="shared" si="3"/>
        <v>2</v>
      </c>
      <c r="H207" s="10" t="s">
        <v>36</v>
      </c>
    </row>
    <row r="208" spans="1:8" ht="31.2" hidden="1" x14ac:dyDescent="0.3">
      <c r="A208" s="440" t="s">
        <v>1001</v>
      </c>
      <c r="B208" s="391" t="s">
        <v>1002</v>
      </c>
      <c r="C208" s="15" t="s">
        <v>11</v>
      </c>
      <c r="D208" s="403">
        <v>1</v>
      </c>
      <c r="E208" s="403" t="s">
        <v>6</v>
      </c>
      <c r="F208" s="403">
        <v>1</v>
      </c>
      <c r="G208" s="10">
        <f t="shared" si="3"/>
        <v>2</v>
      </c>
      <c r="H208" s="10" t="s">
        <v>36</v>
      </c>
    </row>
    <row r="209" spans="1:8" ht="31.2" hidden="1" x14ac:dyDescent="0.3">
      <c r="A209" s="16" t="s">
        <v>615</v>
      </c>
      <c r="B209" s="394" t="s">
        <v>616</v>
      </c>
      <c r="C209" s="15" t="s">
        <v>11</v>
      </c>
      <c r="D209" s="15">
        <v>1</v>
      </c>
      <c r="E209" s="15" t="s">
        <v>349</v>
      </c>
      <c r="F209" s="15">
        <v>1</v>
      </c>
      <c r="G209" s="10">
        <f t="shared" si="3"/>
        <v>1</v>
      </c>
      <c r="H209" s="10" t="s">
        <v>36</v>
      </c>
    </row>
    <row r="210" spans="1:8" ht="31.2" hidden="1" x14ac:dyDescent="0.3">
      <c r="A210" s="467" t="s">
        <v>1150</v>
      </c>
      <c r="B210" s="392" t="s">
        <v>274</v>
      </c>
      <c r="C210" s="15" t="s">
        <v>11</v>
      </c>
      <c r="D210" s="56">
        <v>1</v>
      </c>
      <c r="E210" s="56" t="s">
        <v>6</v>
      </c>
      <c r="F210" s="56">
        <v>1</v>
      </c>
      <c r="G210" s="10">
        <f t="shared" si="3"/>
        <v>1</v>
      </c>
      <c r="H210" s="10" t="s">
        <v>36</v>
      </c>
    </row>
    <row r="211" spans="1:8" ht="31.2" hidden="1" x14ac:dyDescent="0.3">
      <c r="A211" s="462" t="s">
        <v>1127</v>
      </c>
      <c r="B211" s="391" t="s">
        <v>150</v>
      </c>
      <c r="C211" s="15" t="s">
        <v>11</v>
      </c>
      <c r="D211" s="403">
        <v>1</v>
      </c>
      <c r="E211" s="403" t="s">
        <v>6</v>
      </c>
      <c r="F211" s="403">
        <v>1</v>
      </c>
      <c r="G211" s="10">
        <f t="shared" si="3"/>
        <v>2</v>
      </c>
      <c r="H211" s="10" t="s">
        <v>36</v>
      </c>
    </row>
    <row r="212" spans="1:8" ht="31.2" hidden="1" x14ac:dyDescent="0.3">
      <c r="A212" s="462" t="s">
        <v>1127</v>
      </c>
      <c r="B212" s="391" t="s">
        <v>154</v>
      </c>
      <c r="C212" s="15" t="s">
        <v>11</v>
      </c>
      <c r="D212" s="403">
        <v>1</v>
      </c>
      <c r="E212" s="403" t="s">
        <v>6</v>
      </c>
      <c r="F212" s="403">
        <v>1</v>
      </c>
      <c r="G212" s="10">
        <f t="shared" si="3"/>
        <v>2</v>
      </c>
      <c r="H212" s="10" t="s">
        <v>36</v>
      </c>
    </row>
    <row r="213" spans="1:8" hidden="1" x14ac:dyDescent="0.3">
      <c r="A213" s="440" t="s">
        <v>1165</v>
      </c>
      <c r="B213" s="437" t="s">
        <v>885</v>
      </c>
      <c r="C213" s="15" t="s">
        <v>11</v>
      </c>
      <c r="D213" s="15">
        <v>1</v>
      </c>
      <c r="E213" s="15" t="s">
        <v>6</v>
      </c>
      <c r="F213" s="15">
        <v>1</v>
      </c>
      <c r="G213" s="10">
        <f t="shared" si="3"/>
        <v>3</v>
      </c>
      <c r="H213" s="10" t="s">
        <v>36</v>
      </c>
    </row>
    <row r="214" spans="1:8" hidden="1" x14ac:dyDescent="0.3">
      <c r="A214" s="440" t="s">
        <v>1165</v>
      </c>
      <c r="B214" s="437" t="s">
        <v>887</v>
      </c>
      <c r="C214" s="15" t="s">
        <v>11</v>
      </c>
      <c r="D214" s="15">
        <v>1</v>
      </c>
      <c r="E214" s="15" t="s">
        <v>349</v>
      </c>
      <c r="F214" s="15">
        <v>1</v>
      </c>
      <c r="G214" s="10">
        <f t="shared" si="3"/>
        <v>3</v>
      </c>
      <c r="H214" s="10" t="s">
        <v>36</v>
      </c>
    </row>
    <row r="215" spans="1:8" hidden="1" x14ac:dyDescent="0.3">
      <c r="A215" s="440" t="s">
        <v>1165</v>
      </c>
      <c r="B215" s="391" t="s">
        <v>239</v>
      </c>
      <c r="C215" s="15" t="s">
        <v>11</v>
      </c>
      <c r="D215" s="56">
        <v>1</v>
      </c>
      <c r="E215" s="56" t="s">
        <v>6</v>
      </c>
      <c r="F215" s="56">
        <v>1</v>
      </c>
      <c r="G215" s="10">
        <f t="shared" si="3"/>
        <v>3</v>
      </c>
      <c r="H215" s="10" t="s">
        <v>36</v>
      </c>
    </row>
    <row r="216" spans="1:8" ht="46.8" hidden="1" x14ac:dyDescent="0.3">
      <c r="A216" s="467" t="s">
        <v>539</v>
      </c>
      <c r="B216" s="394" t="s">
        <v>540</v>
      </c>
      <c r="C216" s="15" t="s">
        <v>11</v>
      </c>
      <c r="D216" s="56">
        <v>1</v>
      </c>
      <c r="E216" s="15" t="s">
        <v>541</v>
      </c>
      <c r="F216" s="56">
        <v>1</v>
      </c>
      <c r="G216" s="10">
        <f t="shared" si="3"/>
        <v>1</v>
      </c>
      <c r="H216" s="10" t="s">
        <v>36</v>
      </c>
    </row>
    <row r="217" spans="1:8" ht="46.8" hidden="1" x14ac:dyDescent="0.3">
      <c r="A217" s="440" t="s">
        <v>1189</v>
      </c>
      <c r="B217" s="437" t="s">
        <v>960</v>
      </c>
      <c r="C217" s="15" t="s">
        <v>11</v>
      </c>
      <c r="D217" s="15">
        <v>1</v>
      </c>
      <c r="E217" s="15" t="s">
        <v>6</v>
      </c>
      <c r="F217" s="15">
        <v>1</v>
      </c>
      <c r="G217" s="10">
        <f t="shared" si="3"/>
        <v>1</v>
      </c>
      <c r="H217" s="10" t="s">
        <v>36</v>
      </c>
    </row>
    <row r="218" spans="1:8" ht="31.2" hidden="1" x14ac:dyDescent="0.3">
      <c r="A218" s="467" t="s">
        <v>559</v>
      </c>
      <c r="B218" s="394" t="s">
        <v>560</v>
      </c>
      <c r="C218" s="15" t="s">
        <v>7</v>
      </c>
      <c r="D218" s="15">
        <v>2</v>
      </c>
      <c r="E218" s="15" t="s">
        <v>349</v>
      </c>
      <c r="F218" s="15">
        <v>2</v>
      </c>
      <c r="G218" s="10">
        <f t="shared" si="3"/>
        <v>1</v>
      </c>
      <c r="H218" s="10" t="s">
        <v>36</v>
      </c>
    </row>
    <row r="219" spans="1:8" ht="31.2" hidden="1" x14ac:dyDescent="0.3">
      <c r="A219" s="462" t="s">
        <v>205</v>
      </c>
      <c r="B219" s="391" t="s">
        <v>206</v>
      </c>
      <c r="C219" s="15" t="s">
        <v>11</v>
      </c>
      <c r="D219" s="403">
        <v>1</v>
      </c>
      <c r="E219" s="403" t="s">
        <v>6</v>
      </c>
      <c r="F219" s="403">
        <v>1</v>
      </c>
      <c r="G219" s="10">
        <f t="shared" si="3"/>
        <v>1</v>
      </c>
      <c r="H219" s="10" t="s">
        <v>36</v>
      </c>
    </row>
    <row r="220" spans="1:8" ht="31.2" hidden="1" x14ac:dyDescent="0.3">
      <c r="A220" s="467" t="s">
        <v>617</v>
      </c>
      <c r="B220" s="394" t="s">
        <v>618</v>
      </c>
      <c r="C220" s="15" t="s">
        <v>11</v>
      </c>
      <c r="D220" s="15">
        <v>1</v>
      </c>
      <c r="E220" s="15" t="s">
        <v>349</v>
      </c>
      <c r="F220" s="15">
        <v>1</v>
      </c>
      <c r="G220" s="10">
        <f t="shared" si="3"/>
        <v>1</v>
      </c>
      <c r="H220" s="10" t="s">
        <v>36</v>
      </c>
    </row>
    <row r="221" spans="1:8" ht="62.4" hidden="1" x14ac:dyDescent="0.3">
      <c r="A221" s="467" t="s">
        <v>573</v>
      </c>
      <c r="B221" s="394" t="s">
        <v>574</v>
      </c>
      <c r="C221" s="15" t="s">
        <v>11</v>
      </c>
      <c r="D221" s="15">
        <v>1</v>
      </c>
      <c r="E221" s="15" t="s">
        <v>349</v>
      </c>
      <c r="F221" s="15">
        <v>1</v>
      </c>
      <c r="G221" s="10">
        <f t="shared" si="3"/>
        <v>1</v>
      </c>
      <c r="H221" s="10" t="s">
        <v>36</v>
      </c>
    </row>
    <row r="222" spans="1:8" ht="31.2" hidden="1" x14ac:dyDescent="0.3">
      <c r="A222" s="467" t="s">
        <v>317</v>
      </c>
      <c r="B222" s="392" t="s">
        <v>318</v>
      </c>
      <c r="C222" s="15" t="s">
        <v>11</v>
      </c>
      <c r="D222" s="56">
        <v>1</v>
      </c>
      <c r="E222" s="56" t="s">
        <v>6</v>
      </c>
      <c r="F222" s="56">
        <v>1</v>
      </c>
      <c r="G222" s="10">
        <f t="shared" si="3"/>
        <v>1</v>
      </c>
      <c r="H222" s="10" t="s">
        <v>36</v>
      </c>
    </row>
    <row r="223" spans="1:8" ht="31.2" hidden="1" x14ac:dyDescent="0.3">
      <c r="A223" s="61" t="s">
        <v>1163</v>
      </c>
      <c r="B223" s="434" t="s">
        <v>198</v>
      </c>
      <c r="C223" s="15" t="s">
        <v>11</v>
      </c>
      <c r="D223" s="403">
        <v>1</v>
      </c>
      <c r="E223" s="403" t="s">
        <v>6</v>
      </c>
      <c r="F223" s="403">
        <v>1</v>
      </c>
      <c r="G223" s="10">
        <f t="shared" si="3"/>
        <v>1</v>
      </c>
      <c r="H223" s="10" t="s">
        <v>36</v>
      </c>
    </row>
    <row r="224" spans="1:8" ht="46.8" hidden="1" x14ac:dyDescent="0.3">
      <c r="A224" s="61" t="s">
        <v>303</v>
      </c>
      <c r="B224" s="392" t="s">
        <v>304</v>
      </c>
      <c r="C224" s="15" t="s">
        <v>11</v>
      </c>
      <c r="D224" s="56">
        <v>1</v>
      </c>
      <c r="E224" s="56" t="s">
        <v>6</v>
      </c>
      <c r="F224" s="56">
        <v>1</v>
      </c>
      <c r="G224" s="10">
        <f t="shared" si="3"/>
        <v>1</v>
      </c>
      <c r="H224" s="10" t="s">
        <v>36</v>
      </c>
    </row>
    <row r="225" spans="1:8" ht="31.2" hidden="1" x14ac:dyDescent="0.3">
      <c r="A225" s="415" t="s">
        <v>305</v>
      </c>
      <c r="B225" s="461" t="s">
        <v>306</v>
      </c>
      <c r="C225" s="15" t="s">
        <v>11</v>
      </c>
      <c r="D225" s="432">
        <v>1</v>
      </c>
      <c r="E225" s="432" t="s">
        <v>6</v>
      </c>
      <c r="F225" s="432">
        <v>1</v>
      </c>
      <c r="G225" s="10">
        <f t="shared" si="3"/>
        <v>1</v>
      </c>
      <c r="H225" s="10" t="s">
        <v>36</v>
      </c>
    </row>
    <row r="226" spans="1:8" ht="46.8" hidden="1" x14ac:dyDescent="0.3">
      <c r="A226" s="467" t="s">
        <v>247</v>
      </c>
      <c r="B226" s="392" t="s">
        <v>248</v>
      </c>
      <c r="C226" s="15" t="s">
        <v>11</v>
      </c>
      <c r="D226" s="56">
        <v>1</v>
      </c>
      <c r="E226" s="432" t="s">
        <v>6</v>
      </c>
      <c r="F226" s="56">
        <v>1</v>
      </c>
      <c r="G226" s="10">
        <f t="shared" si="3"/>
        <v>1</v>
      </c>
      <c r="H226" s="10" t="s">
        <v>36</v>
      </c>
    </row>
    <row r="227" spans="1:8" hidden="1" x14ac:dyDescent="0.3">
      <c r="A227" s="440" t="s">
        <v>1083</v>
      </c>
      <c r="B227" s="391" t="s">
        <v>1084</v>
      </c>
      <c r="C227" s="15" t="s">
        <v>11</v>
      </c>
      <c r="D227" s="403">
        <v>1</v>
      </c>
      <c r="E227" s="403" t="s">
        <v>6</v>
      </c>
      <c r="F227" s="403">
        <v>1</v>
      </c>
      <c r="G227" s="10">
        <f t="shared" si="3"/>
        <v>1</v>
      </c>
      <c r="H227" s="10" t="s">
        <v>36</v>
      </c>
    </row>
    <row r="228" spans="1:8" ht="46.8" hidden="1" x14ac:dyDescent="0.3">
      <c r="A228" s="61" t="s">
        <v>1137</v>
      </c>
      <c r="B228" s="487" t="s">
        <v>743</v>
      </c>
      <c r="C228" s="15" t="s">
        <v>11</v>
      </c>
      <c r="D228" s="426">
        <v>1</v>
      </c>
      <c r="E228" s="426" t="s">
        <v>349</v>
      </c>
      <c r="F228" s="426">
        <v>1</v>
      </c>
      <c r="G228" s="10">
        <f t="shared" si="3"/>
        <v>1</v>
      </c>
      <c r="H228" s="10" t="s">
        <v>36</v>
      </c>
    </row>
    <row r="229" spans="1:8" ht="31.2" hidden="1" x14ac:dyDescent="0.3">
      <c r="A229" s="16" t="s">
        <v>1159</v>
      </c>
      <c r="B229" s="484" t="s">
        <v>568</v>
      </c>
      <c r="C229" s="15" t="s">
        <v>11</v>
      </c>
      <c r="D229" s="29">
        <v>1</v>
      </c>
      <c r="E229" s="29" t="s">
        <v>349</v>
      </c>
      <c r="F229" s="29">
        <v>1</v>
      </c>
      <c r="G229" s="10">
        <f t="shared" si="3"/>
        <v>1</v>
      </c>
      <c r="H229" s="10" t="s">
        <v>36</v>
      </c>
    </row>
    <row r="230" spans="1:8" ht="31.2" hidden="1" x14ac:dyDescent="0.3">
      <c r="A230" s="16" t="s">
        <v>1167</v>
      </c>
      <c r="B230" s="394" t="s">
        <v>566</v>
      </c>
      <c r="C230" s="15" t="s">
        <v>11</v>
      </c>
      <c r="D230" s="15">
        <v>1</v>
      </c>
      <c r="E230" s="15" t="s">
        <v>349</v>
      </c>
      <c r="F230" s="15">
        <v>1</v>
      </c>
      <c r="G230" s="10">
        <f t="shared" si="3"/>
        <v>1</v>
      </c>
      <c r="H230" s="10" t="s">
        <v>36</v>
      </c>
    </row>
    <row r="231" spans="1:8" hidden="1" x14ac:dyDescent="0.3">
      <c r="A231" s="16" t="s">
        <v>275</v>
      </c>
      <c r="B231" s="392" t="s">
        <v>276</v>
      </c>
      <c r="C231" s="15" t="s">
        <v>11</v>
      </c>
      <c r="D231" s="432">
        <v>2</v>
      </c>
      <c r="E231" s="432" t="s">
        <v>6</v>
      </c>
      <c r="F231" s="432">
        <v>2</v>
      </c>
      <c r="G231" s="10">
        <f t="shared" si="3"/>
        <v>3</v>
      </c>
      <c r="H231" s="10" t="s">
        <v>36</v>
      </c>
    </row>
    <row r="232" spans="1:8" hidden="1" x14ac:dyDescent="0.3">
      <c r="A232" s="13" t="s">
        <v>275</v>
      </c>
      <c r="B232" s="391" t="s">
        <v>1005</v>
      </c>
      <c r="C232" s="15" t="s">
        <v>11</v>
      </c>
      <c r="D232" s="389">
        <v>3</v>
      </c>
      <c r="E232" s="389" t="s">
        <v>6</v>
      </c>
      <c r="F232" s="389">
        <v>3</v>
      </c>
      <c r="G232" s="10">
        <f t="shared" si="3"/>
        <v>3</v>
      </c>
      <c r="H232" s="10" t="s">
        <v>36</v>
      </c>
    </row>
    <row r="233" spans="1:8" hidden="1" x14ac:dyDescent="0.3">
      <c r="A233" s="13" t="s">
        <v>275</v>
      </c>
      <c r="B233" s="391" t="s">
        <v>1005</v>
      </c>
      <c r="C233" s="15" t="s">
        <v>11</v>
      </c>
      <c r="D233" s="389">
        <v>2</v>
      </c>
      <c r="E233" s="389" t="s">
        <v>6</v>
      </c>
      <c r="F233" s="389">
        <v>2</v>
      </c>
      <c r="G233" s="10">
        <f t="shared" si="3"/>
        <v>3</v>
      </c>
      <c r="H233" s="10" t="s">
        <v>36</v>
      </c>
    </row>
    <row r="234" spans="1:8" ht="31.2" hidden="1" x14ac:dyDescent="0.3">
      <c r="A234" s="13" t="s">
        <v>243</v>
      </c>
      <c r="B234" s="390" t="s">
        <v>244</v>
      </c>
      <c r="C234" s="15" t="s">
        <v>11</v>
      </c>
      <c r="D234" s="432">
        <v>1</v>
      </c>
      <c r="E234" s="432" t="s">
        <v>6</v>
      </c>
      <c r="F234" s="432">
        <v>1</v>
      </c>
      <c r="G234" s="10">
        <f t="shared" si="3"/>
        <v>1</v>
      </c>
      <c r="H234" s="10" t="s">
        <v>36</v>
      </c>
    </row>
    <row r="235" spans="1:8" hidden="1" x14ac:dyDescent="0.3">
      <c r="A235" s="61" t="s">
        <v>749</v>
      </c>
      <c r="B235" s="390" t="s">
        <v>750</v>
      </c>
      <c r="C235" s="15" t="s">
        <v>5</v>
      </c>
      <c r="D235" s="426">
        <v>1</v>
      </c>
      <c r="E235" s="426" t="s">
        <v>349</v>
      </c>
      <c r="F235" s="426">
        <v>1</v>
      </c>
      <c r="G235" s="10">
        <f t="shared" si="3"/>
        <v>1</v>
      </c>
      <c r="H235" s="10" t="s">
        <v>36</v>
      </c>
    </row>
    <row r="236" spans="1:8" hidden="1" x14ac:dyDescent="0.3">
      <c r="A236" s="61" t="s">
        <v>680</v>
      </c>
      <c r="B236" s="391" t="s">
        <v>214</v>
      </c>
      <c r="C236" s="15" t="s">
        <v>7</v>
      </c>
      <c r="D236" s="389">
        <v>2</v>
      </c>
      <c r="E236" s="389" t="s">
        <v>6</v>
      </c>
      <c r="F236" s="389">
        <v>2</v>
      </c>
      <c r="G236" s="10">
        <f t="shared" si="3"/>
        <v>3</v>
      </c>
      <c r="H236" s="10" t="s">
        <v>36</v>
      </c>
    </row>
    <row r="237" spans="1:8" hidden="1" x14ac:dyDescent="0.3">
      <c r="A237" s="415" t="s">
        <v>680</v>
      </c>
      <c r="B237" s="450" t="s">
        <v>681</v>
      </c>
      <c r="C237" s="15" t="s">
        <v>7</v>
      </c>
      <c r="D237" s="426">
        <v>3</v>
      </c>
      <c r="E237" s="426" t="s">
        <v>6</v>
      </c>
      <c r="F237" s="426">
        <v>3</v>
      </c>
      <c r="G237" s="10">
        <f t="shared" si="3"/>
        <v>3</v>
      </c>
      <c r="H237" s="10" t="s">
        <v>36</v>
      </c>
    </row>
    <row r="238" spans="1:8" hidden="1" x14ac:dyDescent="0.3">
      <c r="A238" s="13" t="s">
        <v>680</v>
      </c>
      <c r="B238" s="391" t="s">
        <v>1085</v>
      </c>
      <c r="C238" s="15" t="s">
        <v>7</v>
      </c>
      <c r="D238" s="403">
        <v>2</v>
      </c>
      <c r="E238" s="403" t="s">
        <v>6</v>
      </c>
      <c r="F238" s="403">
        <v>2</v>
      </c>
      <c r="G238" s="10">
        <f t="shared" si="3"/>
        <v>3</v>
      </c>
      <c r="H238" s="10" t="s">
        <v>36</v>
      </c>
    </row>
    <row r="239" spans="1:8" hidden="1" x14ac:dyDescent="0.3">
      <c r="A239" s="467" t="s">
        <v>626</v>
      </c>
      <c r="B239" s="394" t="s">
        <v>627</v>
      </c>
      <c r="C239" s="15" t="s">
        <v>11</v>
      </c>
      <c r="D239" s="15">
        <v>1</v>
      </c>
      <c r="E239" s="29" t="s">
        <v>349</v>
      </c>
      <c r="F239" s="15">
        <v>1</v>
      </c>
      <c r="G239" s="10">
        <f t="shared" si="3"/>
        <v>1</v>
      </c>
      <c r="H239" s="10" t="s">
        <v>36</v>
      </c>
    </row>
    <row r="240" spans="1:8" hidden="1" x14ac:dyDescent="0.3">
      <c r="A240" s="491" t="s">
        <v>1160</v>
      </c>
      <c r="B240" s="391" t="s">
        <v>200</v>
      </c>
      <c r="C240" s="15" t="s">
        <v>11</v>
      </c>
      <c r="D240" s="398">
        <v>1</v>
      </c>
      <c r="E240" s="389" t="s">
        <v>6</v>
      </c>
      <c r="F240" s="398">
        <v>1</v>
      </c>
      <c r="G240" s="10">
        <f t="shared" si="3"/>
        <v>1</v>
      </c>
      <c r="H240" s="10" t="s">
        <v>36</v>
      </c>
    </row>
    <row r="241" spans="1:8" hidden="1" x14ac:dyDescent="0.3">
      <c r="A241" s="440" t="s">
        <v>307</v>
      </c>
      <c r="B241" s="392" t="s">
        <v>308</v>
      </c>
      <c r="C241" s="15" t="s">
        <v>7</v>
      </c>
      <c r="D241" s="56">
        <v>1</v>
      </c>
      <c r="E241" s="432" t="s">
        <v>6</v>
      </c>
      <c r="F241" s="56">
        <v>1</v>
      </c>
      <c r="G241" s="10">
        <f t="shared" si="3"/>
        <v>3</v>
      </c>
      <c r="H241" s="10" t="s">
        <v>36</v>
      </c>
    </row>
    <row r="242" spans="1:8" hidden="1" x14ac:dyDescent="0.3">
      <c r="A242" s="440" t="s">
        <v>307</v>
      </c>
      <c r="B242" s="391" t="s">
        <v>316</v>
      </c>
      <c r="C242" s="15" t="s">
        <v>7</v>
      </c>
      <c r="D242" s="403">
        <v>7</v>
      </c>
      <c r="E242" s="389" t="s">
        <v>6</v>
      </c>
      <c r="F242" s="403">
        <v>7</v>
      </c>
      <c r="G242" s="10">
        <f t="shared" si="3"/>
        <v>3</v>
      </c>
      <c r="H242" s="10" t="s">
        <v>36</v>
      </c>
    </row>
    <row r="243" spans="1:8" hidden="1" x14ac:dyDescent="0.3">
      <c r="A243" s="440" t="s">
        <v>307</v>
      </c>
      <c r="B243" s="390" t="s">
        <v>736</v>
      </c>
      <c r="C243" s="15" t="s">
        <v>7</v>
      </c>
      <c r="D243" s="402">
        <v>1</v>
      </c>
      <c r="E243" s="426" t="s">
        <v>349</v>
      </c>
      <c r="F243" s="402">
        <v>1</v>
      </c>
      <c r="G243" s="10">
        <f t="shared" si="3"/>
        <v>3</v>
      </c>
      <c r="H243" s="10" t="s">
        <v>36</v>
      </c>
    </row>
    <row r="244" spans="1:8" hidden="1" x14ac:dyDescent="0.3">
      <c r="A244" s="460" t="s">
        <v>1133</v>
      </c>
      <c r="B244" s="399" t="s">
        <v>322</v>
      </c>
      <c r="C244" s="15" t="s">
        <v>5</v>
      </c>
      <c r="D244" s="389">
        <v>1</v>
      </c>
      <c r="E244" s="389" t="s">
        <v>6</v>
      </c>
      <c r="F244" s="389">
        <v>1</v>
      </c>
      <c r="G244" s="10">
        <f t="shared" si="3"/>
        <v>1</v>
      </c>
      <c r="H244" s="10" t="s">
        <v>36</v>
      </c>
    </row>
    <row r="245" spans="1:8" hidden="1" x14ac:dyDescent="0.3">
      <c r="A245" s="13" t="s">
        <v>1008</v>
      </c>
      <c r="B245" s="391" t="s">
        <v>1009</v>
      </c>
      <c r="C245" s="15" t="s">
        <v>11</v>
      </c>
      <c r="D245" s="403">
        <v>3</v>
      </c>
      <c r="E245" s="403" t="s">
        <v>6</v>
      </c>
      <c r="F245" s="403">
        <v>3</v>
      </c>
      <c r="G245" s="10">
        <f t="shared" si="3"/>
        <v>1</v>
      </c>
      <c r="H245" s="10" t="s">
        <v>36</v>
      </c>
    </row>
    <row r="246" spans="1:8" x14ac:dyDescent="0.3">
      <c r="C246" s="401"/>
    </row>
    <row r="247" spans="1:8" x14ac:dyDescent="0.3">
      <c r="C247" s="401"/>
    </row>
    <row r="248" spans="1:8" x14ac:dyDescent="0.3">
      <c r="C248" s="401"/>
    </row>
    <row r="249" spans="1:8" x14ac:dyDescent="0.3">
      <c r="C249" s="401"/>
    </row>
    <row r="250" spans="1:8" x14ac:dyDescent="0.3">
      <c r="C250" s="401"/>
    </row>
    <row r="251" spans="1:8" x14ac:dyDescent="0.3">
      <c r="C251" s="401"/>
    </row>
    <row r="252" spans="1:8" x14ac:dyDescent="0.3">
      <c r="C252" s="401"/>
    </row>
    <row r="253" spans="1:8" x14ac:dyDescent="0.3">
      <c r="C253" s="401"/>
    </row>
    <row r="254" spans="1:8" x14ac:dyDescent="0.3">
      <c r="C254" s="401"/>
    </row>
    <row r="255" spans="1:8" x14ac:dyDescent="0.3">
      <c r="C255" s="401"/>
    </row>
    <row r="256" spans="1:8" x14ac:dyDescent="0.3">
      <c r="C256" s="401"/>
    </row>
    <row r="257" spans="3:3" x14ac:dyDescent="0.3">
      <c r="C257" s="401"/>
    </row>
    <row r="258" spans="3:3" x14ac:dyDescent="0.3">
      <c r="C258" s="401"/>
    </row>
    <row r="259" spans="3:3" x14ac:dyDescent="0.3">
      <c r="C259" s="401"/>
    </row>
    <row r="260" spans="3:3" x14ac:dyDescent="0.3">
      <c r="C260" s="401"/>
    </row>
    <row r="261" spans="3:3" x14ac:dyDescent="0.3">
      <c r="C261" s="401"/>
    </row>
    <row r="262" spans="3:3" x14ac:dyDescent="0.3">
      <c r="C262" s="401"/>
    </row>
    <row r="263" spans="3:3" x14ac:dyDescent="0.3">
      <c r="C263" s="401"/>
    </row>
    <row r="264" spans="3:3" x14ac:dyDescent="0.3">
      <c r="C264" s="401"/>
    </row>
    <row r="265" spans="3:3" x14ac:dyDescent="0.3">
      <c r="C265" s="401"/>
    </row>
    <row r="266" spans="3:3" x14ac:dyDescent="0.3">
      <c r="C266" s="401"/>
    </row>
    <row r="267" spans="3:3" x14ac:dyDescent="0.3">
      <c r="C267" s="401"/>
    </row>
    <row r="268" spans="3:3" x14ac:dyDescent="0.3">
      <c r="C268" s="401"/>
    </row>
    <row r="269" spans="3:3" x14ac:dyDescent="0.3">
      <c r="C269" s="401"/>
    </row>
    <row r="270" spans="3:3" x14ac:dyDescent="0.3">
      <c r="C270" s="401"/>
    </row>
    <row r="271" spans="3:3" x14ac:dyDescent="0.3">
      <c r="C271" s="401"/>
    </row>
    <row r="272" spans="3:3" x14ac:dyDescent="0.3">
      <c r="C272" s="401"/>
    </row>
    <row r="273" spans="3:3" x14ac:dyDescent="0.3">
      <c r="C273" s="401"/>
    </row>
    <row r="274" spans="3:3" x14ac:dyDescent="0.3">
      <c r="C274" s="401"/>
    </row>
    <row r="275" spans="3:3" x14ac:dyDescent="0.3">
      <c r="C275" s="401"/>
    </row>
    <row r="276" spans="3:3" x14ac:dyDescent="0.3">
      <c r="C276" s="401"/>
    </row>
    <row r="277" spans="3:3" x14ac:dyDescent="0.3">
      <c r="C277" s="401"/>
    </row>
    <row r="278" spans="3:3" x14ac:dyDescent="0.3">
      <c r="C278" s="401"/>
    </row>
    <row r="279" spans="3:3" x14ac:dyDescent="0.3">
      <c r="C279" s="401"/>
    </row>
    <row r="280" spans="3:3" x14ac:dyDescent="0.3">
      <c r="C280" s="401"/>
    </row>
    <row r="281" spans="3:3" x14ac:dyDescent="0.3">
      <c r="C281" s="401"/>
    </row>
    <row r="282" spans="3:3" x14ac:dyDescent="0.3">
      <c r="C282" s="401"/>
    </row>
    <row r="283" spans="3:3" x14ac:dyDescent="0.3">
      <c r="C283" s="401"/>
    </row>
    <row r="284" spans="3:3" x14ac:dyDescent="0.3">
      <c r="C284" s="401"/>
    </row>
    <row r="285" spans="3:3" x14ac:dyDescent="0.3">
      <c r="C285" s="401"/>
    </row>
    <row r="286" spans="3:3" x14ac:dyDescent="0.3">
      <c r="C286" s="401"/>
    </row>
    <row r="287" spans="3:3" x14ac:dyDescent="0.3">
      <c r="C287" s="401"/>
    </row>
    <row r="288" spans="3:3" x14ac:dyDescent="0.3">
      <c r="C288" s="401"/>
    </row>
    <row r="289" spans="3:3" x14ac:dyDescent="0.3">
      <c r="C289" s="401"/>
    </row>
    <row r="290" spans="3:3" x14ac:dyDescent="0.3">
      <c r="C290" s="401"/>
    </row>
    <row r="291" spans="3:3" x14ac:dyDescent="0.3">
      <c r="C291" s="401"/>
    </row>
    <row r="292" spans="3:3" x14ac:dyDescent="0.3">
      <c r="C292" s="401"/>
    </row>
    <row r="293" spans="3:3" x14ac:dyDescent="0.3">
      <c r="C293" s="401"/>
    </row>
    <row r="294" spans="3:3" x14ac:dyDescent="0.3">
      <c r="C294" s="401"/>
    </row>
    <row r="295" spans="3:3" x14ac:dyDescent="0.3">
      <c r="C295" s="401"/>
    </row>
    <row r="296" spans="3:3" x14ac:dyDescent="0.3">
      <c r="C296" s="401"/>
    </row>
    <row r="297" spans="3:3" x14ac:dyDescent="0.3">
      <c r="C297" s="401"/>
    </row>
    <row r="298" spans="3:3" x14ac:dyDescent="0.3">
      <c r="C298" s="401"/>
    </row>
    <row r="299" spans="3:3" x14ac:dyDescent="0.3">
      <c r="C299" s="401"/>
    </row>
    <row r="300" spans="3:3" x14ac:dyDescent="0.3">
      <c r="C300" s="401"/>
    </row>
    <row r="301" spans="3:3" x14ac:dyDescent="0.3">
      <c r="C301" s="401"/>
    </row>
    <row r="302" spans="3:3" x14ac:dyDescent="0.3">
      <c r="C302" s="401"/>
    </row>
    <row r="303" spans="3:3" x14ac:dyDescent="0.3">
      <c r="C303" s="401"/>
    </row>
    <row r="304" spans="3:3" x14ac:dyDescent="0.3">
      <c r="C304" s="401"/>
    </row>
    <row r="305" spans="3:3" x14ac:dyDescent="0.3">
      <c r="C305" s="401"/>
    </row>
    <row r="306" spans="3:3" x14ac:dyDescent="0.3">
      <c r="C306" s="401"/>
    </row>
    <row r="307" spans="3:3" x14ac:dyDescent="0.3">
      <c r="C307" s="401"/>
    </row>
    <row r="308" spans="3:3" x14ac:dyDescent="0.3">
      <c r="C308" s="401"/>
    </row>
    <row r="309" spans="3:3" x14ac:dyDescent="0.3">
      <c r="C309" s="401"/>
    </row>
    <row r="310" spans="3:3" x14ac:dyDescent="0.3">
      <c r="C310" s="401"/>
    </row>
    <row r="311" spans="3:3" x14ac:dyDescent="0.3">
      <c r="C311" s="401"/>
    </row>
    <row r="312" spans="3:3" x14ac:dyDescent="0.3">
      <c r="C312" s="401"/>
    </row>
    <row r="313" spans="3:3" x14ac:dyDescent="0.3">
      <c r="C313" s="401"/>
    </row>
    <row r="314" spans="3:3" x14ac:dyDescent="0.3">
      <c r="C314" s="401"/>
    </row>
    <row r="315" spans="3:3" x14ac:dyDescent="0.3">
      <c r="C315" s="401"/>
    </row>
    <row r="316" spans="3:3" x14ac:dyDescent="0.3">
      <c r="C316" s="401"/>
    </row>
    <row r="317" spans="3:3" x14ac:dyDescent="0.3">
      <c r="C317" s="401"/>
    </row>
    <row r="318" spans="3:3" x14ac:dyDescent="0.3">
      <c r="C318" s="401"/>
    </row>
    <row r="319" spans="3:3" x14ac:dyDescent="0.3">
      <c r="C319" s="401"/>
    </row>
    <row r="320" spans="3:3" x14ac:dyDescent="0.3">
      <c r="C320" s="401"/>
    </row>
    <row r="321" spans="3:3" x14ac:dyDescent="0.3">
      <c r="C321" s="401"/>
    </row>
    <row r="322" spans="3:3" x14ac:dyDescent="0.3">
      <c r="C322" s="401"/>
    </row>
    <row r="323" spans="3:3" x14ac:dyDescent="0.3">
      <c r="C323" s="401"/>
    </row>
    <row r="324" spans="3:3" x14ac:dyDescent="0.3">
      <c r="C324" s="401"/>
    </row>
    <row r="325" spans="3:3" x14ac:dyDescent="0.3">
      <c r="C325" s="401"/>
    </row>
    <row r="326" spans="3:3" x14ac:dyDescent="0.3">
      <c r="C326" s="401"/>
    </row>
    <row r="327" spans="3:3" x14ac:dyDescent="0.3">
      <c r="C327" s="401"/>
    </row>
    <row r="328" spans="3:3" x14ac:dyDescent="0.3">
      <c r="C328" s="401"/>
    </row>
    <row r="329" spans="3:3" x14ac:dyDescent="0.3">
      <c r="C329" s="401"/>
    </row>
    <row r="330" spans="3:3" x14ac:dyDescent="0.3">
      <c r="C330" s="401"/>
    </row>
    <row r="331" spans="3:3" x14ac:dyDescent="0.3">
      <c r="C331" s="401"/>
    </row>
    <row r="332" spans="3:3" x14ac:dyDescent="0.3">
      <c r="C332" s="401"/>
    </row>
    <row r="333" spans="3:3" x14ac:dyDescent="0.3">
      <c r="C333" s="401"/>
    </row>
    <row r="334" spans="3:3" x14ac:dyDescent="0.3">
      <c r="C334" s="401"/>
    </row>
    <row r="335" spans="3:3" x14ac:dyDescent="0.3">
      <c r="C335" s="401"/>
    </row>
    <row r="336" spans="3:3" x14ac:dyDescent="0.3">
      <c r="C336" s="401"/>
    </row>
    <row r="337" spans="3:3" x14ac:dyDescent="0.3">
      <c r="C337" s="401"/>
    </row>
    <row r="338" spans="3:3" x14ac:dyDescent="0.3">
      <c r="C338" s="401"/>
    </row>
    <row r="339" spans="3:3" x14ac:dyDescent="0.3">
      <c r="C339" s="401"/>
    </row>
    <row r="340" spans="3:3" x14ac:dyDescent="0.3">
      <c r="C340" s="401"/>
    </row>
    <row r="341" spans="3:3" x14ac:dyDescent="0.3">
      <c r="C341" s="401"/>
    </row>
    <row r="342" spans="3:3" x14ac:dyDescent="0.3">
      <c r="C342" s="401"/>
    </row>
    <row r="343" spans="3:3" x14ac:dyDescent="0.3">
      <c r="C343" s="401"/>
    </row>
    <row r="344" spans="3:3" x14ac:dyDescent="0.3">
      <c r="C344" s="401"/>
    </row>
    <row r="345" spans="3:3" x14ac:dyDescent="0.3">
      <c r="C345" s="401"/>
    </row>
    <row r="346" spans="3:3" x14ac:dyDescent="0.3">
      <c r="C346" s="401"/>
    </row>
    <row r="347" spans="3:3" x14ac:dyDescent="0.3">
      <c r="C347" s="401"/>
    </row>
    <row r="348" spans="3:3" x14ac:dyDescent="0.3">
      <c r="C348" s="401"/>
    </row>
    <row r="349" spans="3:3" x14ac:dyDescent="0.3">
      <c r="C349" s="401"/>
    </row>
    <row r="350" spans="3:3" x14ac:dyDescent="0.3">
      <c r="C350" s="401"/>
    </row>
    <row r="351" spans="3:3" x14ac:dyDescent="0.3">
      <c r="C351" s="401"/>
    </row>
    <row r="352" spans="3:3" x14ac:dyDescent="0.3">
      <c r="C352" s="401"/>
    </row>
    <row r="353" spans="3:3" x14ac:dyDescent="0.3">
      <c r="C353" s="401"/>
    </row>
    <row r="354" spans="3:3" x14ac:dyDescent="0.3">
      <c r="C354" s="401"/>
    </row>
    <row r="355" spans="3:3" x14ac:dyDescent="0.3">
      <c r="C355" s="401"/>
    </row>
    <row r="356" spans="3:3" x14ac:dyDescent="0.3">
      <c r="C356" s="401"/>
    </row>
    <row r="357" spans="3:3" x14ac:dyDescent="0.3">
      <c r="C357" s="401"/>
    </row>
    <row r="358" spans="3:3" x14ac:dyDescent="0.3">
      <c r="C358" s="401"/>
    </row>
    <row r="359" spans="3:3" x14ac:dyDescent="0.3">
      <c r="C359" s="401"/>
    </row>
    <row r="360" spans="3:3" x14ac:dyDescent="0.3">
      <c r="C360" s="401"/>
    </row>
    <row r="361" spans="3:3" x14ac:dyDescent="0.3">
      <c r="C361" s="401"/>
    </row>
    <row r="362" spans="3:3" x14ac:dyDescent="0.3">
      <c r="C362" s="401"/>
    </row>
    <row r="363" spans="3:3" x14ac:dyDescent="0.3">
      <c r="C363" s="401"/>
    </row>
    <row r="364" spans="3:3" x14ac:dyDescent="0.3">
      <c r="C364" s="401"/>
    </row>
    <row r="365" spans="3:3" x14ac:dyDescent="0.3">
      <c r="C365" s="401"/>
    </row>
    <row r="366" spans="3:3" x14ac:dyDescent="0.3">
      <c r="C366" s="401"/>
    </row>
    <row r="367" spans="3:3" x14ac:dyDescent="0.3">
      <c r="C367" s="401"/>
    </row>
    <row r="368" spans="3:3" x14ac:dyDescent="0.3">
      <c r="C368" s="401"/>
    </row>
    <row r="369" spans="3:3" x14ac:dyDescent="0.3">
      <c r="C369" s="401"/>
    </row>
    <row r="370" spans="3:3" x14ac:dyDescent="0.3">
      <c r="C370" s="401"/>
    </row>
    <row r="371" spans="3:3" x14ac:dyDescent="0.3">
      <c r="C371" s="401"/>
    </row>
    <row r="372" spans="3:3" x14ac:dyDescent="0.3">
      <c r="C372" s="401"/>
    </row>
    <row r="373" spans="3:3" x14ac:dyDescent="0.3">
      <c r="C373" s="401"/>
    </row>
    <row r="374" spans="3:3" x14ac:dyDescent="0.3">
      <c r="C374" s="401"/>
    </row>
    <row r="375" spans="3:3" x14ac:dyDescent="0.3">
      <c r="C375" s="401"/>
    </row>
    <row r="376" spans="3:3" x14ac:dyDescent="0.3">
      <c r="C376" s="401"/>
    </row>
    <row r="377" spans="3:3" x14ac:dyDescent="0.3">
      <c r="C377" s="401"/>
    </row>
    <row r="378" spans="3:3" x14ac:dyDescent="0.3">
      <c r="C378" s="401"/>
    </row>
    <row r="379" spans="3:3" x14ac:dyDescent="0.3">
      <c r="C379" s="401"/>
    </row>
    <row r="380" spans="3:3" x14ac:dyDescent="0.3">
      <c r="C380" s="401"/>
    </row>
    <row r="381" spans="3:3" x14ac:dyDescent="0.3">
      <c r="C381" s="401"/>
    </row>
    <row r="382" spans="3:3" x14ac:dyDescent="0.3">
      <c r="C382" s="401"/>
    </row>
    <row r="383" spans="3:3" x14ac:dyDescent="0.3">
      <c r="C383" s="401"/>
    </row>
    <row r="384" spans="3:3" x14ac:dyDescent="0.3">
      <c r="C384" s="401"/>
    </row>
    <row r="385" spans="3:3" x14ac:dyDescent="0.3">
      <c r="C385" s="401"/>
    </row>
    <row r="386" spans="3:3" x14ac:dyDescent="0.3">
      <c r="C386" s="401"/>
    </row>
    <row r="387" spans="3:3" x14ac:dyDescent="0.3">
      <c r="C387" s="401"/>
    </row>
    <row r="388" spans="3:3" x14ac:dyDescent="0.3">
      <c r="C388" s="401"/>
    </row>
    <row r="389" spans="3:3" x14ac:dyDescent="0.3">
      <c r="C389" s="401"/>
    </row>
    <row r="390" spans="3:3" x14ac:dyDescent="0.3">
      <c r="C390" s="401"/>
    </row>
    <row r="391" spans="3:3" x14ac:dyDescent="0.3">
      <c r="C391" s="401"/>
    </row>
    <row r="392" spans="3:3" x14ac:dyDescent="0.3">
      <c r="C392" s="401"/>
    </row>
    <row r="393" spans="3:3" x14ac:dyDescent="0.3">
      <c r="C393" s="401"/>
    </row>
    <row r="394" spans="3:3" x14ac:dyDescent="0.3">
      <c r="C394" s="401"/>
    </row>
    <row r="395" spans="3:3" x14ac:dyDescent="0.3">
      <c r="C395" s="401"/>
    </row>
    <row r="396" spans="3:3" x14ac:dyDescent="0.3">
      <c r="C396" s="401"/>
    </row>
    <row r="397" spans="3:3" x14ac:dyDescent="0.3">
      <c r="C397" s="401"/>
    </row>
    <row r="398" spans="3:3" x14ac:dyDescent="0.3">
      <c r="C398" s="401"/>
    </row>
    <row r="399" spans="3:3" x14ac:dyDescent="0.3">
      <c r="C399" s="401"/>
    </row>
    <row r="400" spans="3:3" x14ac:dyDescent="0.3">
      <c r="C400" s="401"/>
    </row>
    <row r="401" spans="3:3" x14ac:dyDescent="0.3">
      <c r="C401" s="401"/>
    </row>
    <row r="402" spans="3:3" x14ac:dyDescent="0.3">
      <c r="C402" s="401"/>
    </row>
    <row r="403" spans="3:3" x14ac:dyDescent="0.3">
      <c r="C403" s="401"/>
    </row>
    <row r="404" spans="3:3" x14ac:dyDescent="0.3">
      <c r="C404" s="401"/>
    </row>
    <row r="405" spans="3:3" x14ac:dyDescent="0.3">
      <c r="C405" s="401"/>
    </row>
    <row r="406" spans="3:3" x14ac:dyDescent="0.3">
      <c r="C406" s="401"/>
    </row>
    <row r="407" spans="3:3" x14ac:dyDescent="0.3">
      <c r="C407" s="401"/>
    </row>
    <row r="408" spans="3:3" x14ac:dyDescent="0.3">
      <c r="C408" s="401"/>
    </row>
    <row r="409" spans="3:3" x14ac:dyDescent="0.3">
      <c r="C409" s="401"/>
    </row>
    <row r="410" spans="3:3" x14ac:dyDescent="0.3">
      <c r="C410" s="401"/>
    </row>
    <row r="411" spans="3:3" x14ac:dyDescent="0.3">
      <c r="C411" s="401"/>
    </row>
    <row r="412" spans="3:3" x14ac:dyDescent="0.3">
      <c r="C412" s="401"/>
    </row>
    <row r="413" spans="3:3" x14ac:dyDescent="0.3">
      <c r="C413" s="401"/>
    </row>
    <row r="414" spans="3:3" x14ac:dyDescent="0.3">
      <c r="C414" s="401"/>
    </row>
    <row r="415" spans="3:3" x14ac:dyDescent="0.3">
      <c r="C415" s="401"/>
    </row>
    <row r="416" spans="3:3" x14ac:dyDescent="0.3">
      <c r="C416" s="401"/>
    </row>
    <row r="417" spans="3:3" x14ac:dyDescent="0.3">
      <c r="C417" s="401"/>
    </row>
    <row r="418" spans="3:3" x14ac:dyDescent="0.3">
      <c r="C418" s="401"/>
    </row>
    <row r="419" spans="3:3" x14ac:dyDescent="0.3">
      <c r="C419" s="401"/>
    </row>
    <row r="420" spans="3:3" x14ac:dyDescent="0.3">
      <c r="C420" s="401"/>
    </row>
    <row r="421" spans="3:3" x14ac:dyDescent="0.3">
      <c r="C421" s="401"/>
    </row>
    <row r="422" spans="3:3" x14ac:dyDescent="0.3">
      <c r="C422" s="401"/>
    </row>
    <row r="423" spans="3:3" x14ac:dyDescent="0.3">
      <c r="C423" s="401"/>
    </row>
    <row r="424" spans="3:3" x14ac:dyDescent="0.3">
      <c r="C424" s="401"/>
    </row>
    <row r="425" spans="3:3" x14ac:dyDescent="0.3">
      <c r="C425" s="401"/>
    </row>
    <row r="426" spans="3:3" x14ac:dyDescent="0.3">
      <c r="C426" s="401"/>
    </row>
    <row r="427" spans="3:3" x14ac:dyDescent="0.3">
      <c r="C427" s="401"/>
    </row>
    <row r="428" spans="3:3" x14ac:dyDescent="0.3">
      <c r="C428" s="401"/>
    </row>
    <row r="429" spans="3:3" x14ac:dyDescent="0.3">
      <c r="C429" s="401"/>
    </row>
    <row r="430" spans="3:3" x14ac:dyDescent="0.3">
      <c r="C430" s="401"/>
    </row>
    <row r="431" spans="3:3" x14ac:dyDescent="0.3">
      <c r="C431" s="401"/>
    </row>
    <row r="432" spans="3:3" x14ac:dyDescent="0.3">
      <c r="C432" s="401"/>
    </row>
    <row r="433" spans="3:3" x14ac:dyDescent="0.3">
      <c r="C433" s="401"/>
    </row>
    <row r="434" spans="3:3" x14ac:dyDescent="0.3">
      <c r="C434" s="401"/>
    </row>
    <row r="435" spans="3:3" x14ac:dyDescent="0.3">
      <c r="C435" s="401"/>
    </row>
    <row r="436" spans="3:3" x14ac:dyDescent="0.3">
      <c r="C436" s="401"/>
    </row>
    <row r="437" spans="3:3" x14ac:dyDescent="0.3">
      <c r="C437" s="401"/>
    </row>
    <row r="438" spans="3:3" x14ac:dyDescent="0.3">
      <c r="C438" s="401"/>
    </row>
    <row r="439" spans="3:3" x14ac:dyDescent="0.3">
      <c r="C439" s="401"/>
    </row>
    <row r="440" spans="3:3" x14ac:dyDescent="0.3">
      <c r="C440" s="401"/>
    </row>
    <row r="441" spans="3:3" x14ac:dyDescent="0.3">
      <c r="C441" s="401"/>
    </row>
    <row r="442" spans="3:3" x14ac:dyDescent="0.3">
      <c r="C442" s="401"/>
    </row>
    <row r="443" spans="3:3" x14ac:dyDescent="0.3">
      <c r="C443" s="401"/>
    </row>
    <row r="444" spans="3:3" x14ac:dyDescent="0.3">
      <c r="C444" s="401"/>
    </row>
    <row r="445" spans="3:3" x14ac:dyDescent="0.3">
      <c r="C445" s="401"/>
    </row>
    <row r="446" spans="3:3" x14ac:dyDescent="0.3">
      <c r="C446" s="401"/>
    </row>
    <row r="447" spans="3:3" x14ac:dyDescent="0.3">
      <c r="C447" s="401"/>
    </row>
    <row r="448" spans="3:3" x14ac:dyDescent="0.3">
      <c r="C448" s="401"/>
    </row>
    <row r="449" spans="3:3" x14ac:dyDescent="0.3">
      <c r="C449" s="401"/>
    </row>
    <row r="450" spans="3:3" x14ac:dyDescent="0.3">
      <c r="C450" s="401"/>
    </row>
    <row r="451" spans="3:3" x14ac:dyDescent="0.3">
      <c r="C451" s="401"/>
    </row>
    <row r="452" spans="3:3" x14ac:dyDescent="0.3">
      <c r="C452" s="401"/>
    </row>
    <row r="453" spans="3:3" x14ac:dyDescent="0.3">
      <c r="C453" s="401"/>
    </row>
    <row r="454" spans="3:3" x14ac:dyDescent="0.3">
      <c r="C454" s="401"/>
    </row>
    <row r="455" spans="3:3" x14ac:dyDescent="0.3">
      <c r="C455" s="401"/>
    </row>
    <row r="456" spans="3:3" x14ac:dyDescent="0.3">
      <c r="C456" s="401"/>
    </row>
    <row r="457" spans="3:3" x14ac:dyDescent="0.3">
      <c r="C457" s="401"/>
    </row>
    <row r="458" spans="3:3" x14ac:dyDescent="0.3">
      <c r="C458" s="401"/>
    </row>
    <row r="459" spans="3:3" x14ac:dyDescent="0.3">
      <c r="C459" s="401"/>
    </row>
    <row r="460" spans="3:3" x14ac:dyDescent="0.3">
      <c r="C460" s="401"/>
    </row>
    <row r="461" spans="3:3" x14ac:dyDescent="0.3">
      <c r="C461" s="401"/>
    </row>
    <row r="462" spans="3:3" x14ac:dyDescent="0.3">
      <c r="C462" s="401"/>
    </row>
    <row r="463" spans="3:3" x14ac:dyDescent="0.3">
      <c r="C463" s="401"/>
    </row>
    <row r="464" spans="3:3" x14ac:dyDescent="0.3">
      <c r="C464" s="401"/>
    </row>
    <row r="465" spans="3:3" x14ac:dyDescent="0.3">
      <c r="C465" s="401"/>
    </row>
    <row r="466" spans="3:3" x14ac:dyDescent="0.3">
      <c r="C466" s="401"/>
    </row>
    <row r="467" spans="3:3" x14ac:dyDescent="0.3">
      <c r="C467" s="401"/>
    </row>
    <row r="468" spans="3:3" x14ac:dyDescent="0.3">
      <c r="C468" s="401"/>
    </row>
    <row r="469" spans="3:3" x14ac:dyDescent="0.3">
      <c r="C469" s="401"/>
    </row>
    <row r="470" spans="3:3" x14ac:dyDescent="0.3">
      <c r="C470" s="401"/>
    </row>
    <row r="471" spans="3:3" x14ac:dyDescent="0.3">
      <c r="C471" s="401"/>
    </row>
    <row r="472" spans="3:3" x14ac:dyDescent="0.3">
      <c r="C472" s="401"/>
    </row>
    <row r="473" spans="3:3" x14ac:dyDescent="0.3">
      <c r="C473" s="401"/>
    </row>
    <row r="474" spans="3:3" x14ac:dyDescent="0.3">
      <c r="C474" s="401"/>
    </row>
    <row r="475" spans="3:3" x14ac:dyDescent="0.3">
      <c r="C475" s="401"/>
    </row>
    <row r="476" spans="3:3" x14ac:dyDescent="0.3">
      <c r="C476" s="401"/>
    </row>
    <row r="477" spans="3:3" x14ac:dyDescent="0.3">
      <c r="C477" s="401"/>
    </row>
    <row r="478" spans="3:3" x14ac:dyDescent="0.3">
      <c r="C478" s="401"/>
    </row>
    <row r="479" spans="3:3" x14ac:dyDescent="0.3">
      <c r="C479" s="401"/>
    </row>
    <row r="480" spans="3:3" x14ac:dyDescent="0.3">
      <c r="C480" s="401"/>
    </row>
    <row r="481" spans="3:3" x14ac:dyDescent="0.3">
      <c r="C481" s="401"/>
    </row>
    <row r="482" spans="3:3" x14ac:dyDescent="0.3">
      <c r="C482" s="401"/>
    </row>
    <row r="483" spans="3:3" x14ac:dyDescent="0.3">
      <c r="C483" s="401"/>
    </row>
    <row r="484" spans="3:3" x14ac:dyDescent="0.3">
      <c r="C484" s="401"/>
    </row>
    <row r="485" spans="3:3" x14ac:dyDescent="0.3">
      <c r="C485" s="401"/>
    </row>
    <row r="486" spans="3:3" x14ac:dyDescent="0.3">
      <c r="C486" s="401"/>
    </row>
    <row r="487" spans="3:3" x14ac:dyDescent="0.3">
      <c r="C487" s="401"/>
    </row>
    <row r="488" spans="3:3" x14ac:dyDescent="0.3">
      <c r="C488" s="401"/>
    </row>
    <row r="489" spans="3:3" x14ac:dyDescent="0.3">
      <c r="C489" s="401"/>
    </row>
    <row r="490" spans="3:3" x14ac:dyDescent="0.3">
      <c r="C490" s="401"/>
    </row>
    <row r="491" spans="3:3" x14ac:dyDescent="0.3">
      <c r="C491" s="401"/>
    </row>
    <row r="492" spans="3:3" x14ac:dyDescent="0.3">
      <c r="C492" s="401"/>
    </row>
    <row r="493" spans="3:3" x14ac:dyDescent="0.3">
      <c r="C493" s="401"/>
    </row>
    <row r="494" spans="3:3" x14ac:dyDescent="0.3">
      <c r="C494" s="401"/>
    </row>
    <row r="495" spans="3:3" x14ac:dyDescent="0.3">
      <c r="C495" s="401"/>
    </row>
    <row r="496" spans="3:3" x14ac:dyDescent="0.3">
      <c r="C496" s="401"/>
    </row>
    <row r="497" spans="3:3" x14ac:dyDescent="0.3">
      <c r="C497" s="401"/>
    </row>
    <row r="498" spans="3:3" x14ac:dyDescent="0.3">
      <c r="C498" s="401"/>
    </row>
    <row r="499" spans="3:3" x14ac:dyDescent="0.3">
      <c r="C499" s="401"/>
    </row>
    <row r="500" spans="3:3" x14ac:dyDescent="0.3">
      <c r="C500" s="401"/>
    </row>
    <row r="501" spans="3:3" x14ac:dyDescent="0.3">
      <c r="C501" s="401"/>
    </row>
    <row r="502" spans="3:3" x14ac:dyDescent="0.3">
      <c r="C502" s="401"/>
    </row>
    <row r="503" spans="3:3" x14ac:dyDescent="0.3">
      <c r="C503" s="401"/>
    </row>
    <row r="504" spans="3:3" x14ac:dyDescent="0.3">
      <c r="C504" s="401"/>
    </row>
    <row r="505" spans="3:3" x14ac:dyDescent="0.3">
      <c r="C505" s="401"/>
    </row>
    <row r="506" spans="3:3" x14ac:dyDescent="0.3">
      <c r="C506" s="401"/>
    </row>
    <row r="507" spans="3:3" x14ac:dyDescent="0.3">
      <c r="C507" s="401"/>
    </row>
    <row r="508" spans="3:3" x14ac:dyDescent="0.3">
      <c r="C508" s="401"/>
    </row>
    <row r="509" spans="3:3" x14ac:dyDescent="0.3">
      <c r="C509" s="401"/>
    </row>
    <row r="510" spans="3:3" x14ac:dyDescent="0.3">
      <c r="C510" s="401"/>
    </row>
    <row r="511" spans="3:3" x14ac:dyDescent="0.3">
      <c r="C511" s="401"/>
    </row>
    <row r="512" spans="3:3" x14ac:dyDescent="0.3">
      <c r="C512" s="401"/>
    </row>
    <row r="513" spans="3:3" x14ac:dyDescent="0.3">
      <c r="C513" s="401"/>
    </row>
    <row r="514" spans="3:3" x14ac:dyDescent="0.3">
      <c r="C514" s="401"/>
    </row>
    <row r="515" spans="3:3" x14ac:dyDescent="0.3">
      <c r="C515" s="401"/>
    </row>
    <row r="516" spans="3:3" x14ac:dyDescent="0.3">
      <c r="C516" s="401"/>
    </row>
    <row r="517" spans="3:3" x14ac:dyDescent="0.3">
      <c r="C517" s="401"/>
    </row>
    <row r="518" spans="3:3" x14ac:dyDescent="0.3">
      <c r="C518" s="401"/>
    </row>
    <row r="519" spans="3:3" x14ac:dyDescent="0.3">
      <c r="C519" s="401"/>
    </row>
    <row r="520" spans="3:3" x14ac:dyDescent="0.3">
      <c r="C520" s="401"/>
    </row>
    <row r="521" spans="3:3" x14ac:dyDescent="0.3">
      <c r="C521" s="401"/>
    </row>
    <row r="522" spans="3:3" x14ac:dyDescent="0.3">
      <c r="C522" s="401"/>
    </row>
    <row r="523" spans="3:3" x14ac:dyDescent="0.3">
      <c r="C523" s="401"/>
    </row>
    <row r="524" spans="3:3" x14ac:dyDescent="0.3">
      <c r="C524" s="401"/>
    </row>
    <row r="525" spans="3:3" x14ac:dyDescent="0.3">
      <c r="C525" s="401"/>
    </row>
    <row r="526" spans="3:3" x14ac:dyDescent="0.3">
      <c r="C526" s="401"/>
    </row>
    <row r="527" spans="3:3" x14ac:dyDescent="0.3">
      <c r="C527" s="401"/>
    </row>
    <row r="528" spans="3:3" x14ac:dyDescent="0.3">
      <c r="C528" s="401"/>
    </row>
    <row r="529" spans="3:3" x14ac:dyDescent="0.3">
      <c r="C529" s="401"/>
    </row>
    <row r="530" spans="3:3" x14ac:dyDescent="0.3">
      <c r="C530" s="401"/>
    </row>
    <row r="531" spans="3:3" x14ac:dyDescent="0.3">
      <c r="C531" s="401"/>
    </row>
    <row r="532" spans="3:3" x14ac:dyDescent="0.3">
      <c r="C532" s="401"/>
    </row>
    <row r="533" spans="3:3" x14ac:dyDescent="0.3">
      <c r="C533" s="401"/>
    </row>
    <row r="534" spans="3:3" x14ac:dyDescent="0.3">
      <c r="C534" s="401"/>
    </row>
    <row r="535" spans="3:3" x14ac:dyDescent="0.3">
      <c r="C535" s="401"/>
    </row>
    <row r="536" spans="3:3" x14ac:dyDescent="0.3">
      <c r="C536" s="401"/>
    </row>
    <row r="537" spans="3:3" x14ac:dyDescent="0.3">
      <c r="C537" s="401"/>
    </row>
    <row r="538" spans="3:3" x14ac:dyDescent="0.3">
      <c r="C538" s="401"/>
    </row>
    <row r="539" spans="3:3" x14ac:dyDescent="0.3">
      <c r="C539" s="401"/>
    </row>
    <row r="540" spans="3:3" x14ac:dyDescent="0.3">
      <c r="C540" s="401"/>
    </row>
    <row r="541" spans="3:3" x14ac:dyDescent="0.3">
      <c r="C541" s="401"/>
    </row>
    <row r="542" spans="3:3" x14ac:dyDescent="0.3">
      <c r="C542" s="401"/>
    </row>
    <row r="543" spans="3:3" x14ac:dyDescent="0.3">
      <c r="C543" s="401"/>
    </row>
    <row r="544" spans="3:3" x14ac:dyDescent="0.3">
      <c r="C544" s="401"/>
    </row>
    <row r="545" spans="3:3" x14ac:dyDescent="0.3">
      <c r="C545" s="401"/>
    </row>
    <row r="546" spans="3:3" x14ac:dyDescent="0.3">
      <c r="C546" s="401"/>
    </row>
    <row r="547" spans="3:3" x14ac:dyDescent="0.3">
      <c r="C547" s="401"/>
    </row>
    <row r="548" spans="3:3" x14ac:dyDescent="0.3">
      <c r="C548" s="401"/>
    </row>
    <row r="549" spans="3:3" x14ac:dyDescent="0.3">
      <c r="C549" s="401"/>
    </row>
    <row r="550" spans="3:3" x14ac:dyDescent="0.3">
      <c r="C550" s="401"/>
    </row>
    <row r="551" spans="3:3" x14ac:dyDescent="0.3">
      <c r="C551" s="401"/>
    </row>
    <row r="552" spans="3:3" x14ac:dyDescent="0.3">
      <c r="C552" s="401"/>
    </row>
    <row r="553" spans="3:3" x14ac:dyDescent="0.3">
      <c r="C553" s="401"/>
    </row>
    <row r="554" spans="3:3" x14ac:dyDescent="0.3">
      <c r="C554" s="401"/>
    </row>
    <row r="555" spans="3:3" x14ac:dyDescent="0.3">
      <c r="C555" s="401"/>
    </row>
    <row r="556" spans="3:3" x14ac:dyDescent="0.3">
      <c r="C556" s="401"/>
    </row>
    <row r="557" spans="3:3" x14ac:dyDescent="0.3">
      <c r="C557" s="401"/>
    </row>
    <row r="558" spans="3:3" x14ac:dyDescent="0.3">
      <c r="C558" s="401"/>
    </row>
    <row r="559" spans="3:3" x14ac:dyDescent="0.3">
      <c r="C559" s="401"/>
    </row>
    <row r="560" spans="3:3" x14ac:dyDescent="0.3">
      <c r="C560" s="401"/>
    </row>
    <row r="561" spans="3:3" x14ac:dyDescent="0.3">
      <c r="C561" s="401"/>
    </row>
    <row r="562" spans="3:3" x14ac:dyDescent="0.3">
      <c r="C562" s="401"/>
    </row>
    <row r="563" spans="3:3" x14ac:dyDescent="0.3">
      <c r="C563" s="401"/>
    </row>
    <row r="564" spans="3:3" x14ac:dyDescent="0.3">
      <c r="C564" s="401"/>
    </row>
    <row r="565" spans="3:3" x14ac:dyDescent="0.3">
      <c r="C565" s="401"/>
    </row>
    <row r="566" spans="3:3" x14ac:dyDescent="0.3">
      <c r="C566" s="401"/>
    </row>
    <row r="567" spans="3:3" x14ac:dyDescent="0.3">
      <c r="C567" s="401"/>
    </row>
    <row r="568" spans="3:3" x14ac:dyDescent="0.3">
      <c r="C568" s="401"/>
    </row>
    <row r="569" spans="3:3" x14ac:dyDescent="0.3">
      <c r="C569" s="401"/>
    </row>
    <row r="570" spans="3:3" x14ac:dyDescent="0.3">
      <c r="C570" s="401"/>
    </row>
    <row r="571" spans="3:3" x14ac:dyDescent="0.3">
      <c r="C571" s="401"/>
    </row>
    <row r="572" spans="3:3" x14ac:dyDescent="0.3">
      <c r="C572" s="401"/>
    </row>
    <row r="573" spans="3:3" x14ac:dyDescent="0.3">
      <c r="C573" s="401"/>
    </row>
    <row r="574" spans="3:3" x14ac:dyDescent="0.3">
      <c r="C574" s="401"/>
    </row>
    <row r="575" spans="3:3" x14ac:dyDescent="0.3">
      <c r="C575" s="401"/>
    </row>
    <row r="576" spans="3:3" x14ac:dyDescent="0.3">
      <c r="C576" s="401"/>
    </row>
    <row r="577" spans="3:3" x14ac:dyDescent="0.3">
      <c r="C577" s="401"/>
    </row>
    <row r="578" spans="3:3" x14ac:dyDescent="0.3">
      <c r="C578" s="401"/>
    </row>
    <row r="579" spans="3:3" x14ac:dyDescent="0.3">
      <c r="C579" s="401"/>
    </row>
    <row r="580" spans="3:3" x14ac:dyDescent="0.3">
      <c r="C580" s="401"/>
    </row>
    <row r="581" spans="3:3" x14ac:dyDescent="0.3">
      <c r="C581" s="401"/>
    </row>
    <row r="582" spans="3:3" x14ac:dyDescent="0.3">
      <c r="C582" s="401"/>
    </row>
    <row r="583" spans="3:3" x14ac:dyDescent="0.3">
      <c r="C583" s="401"/>
    </row>
    <row r="584" spans="3:3" x14ac:dyDescent="0.3">
      <c r="C584" s="401"/>
    </row>
    <row r="585" spans="3:3" x14ac:dyDescent="0.3">
      <c r="C585" s="401"/>
    </row>
    <row r="586" spans="3:3" x14ac:dyDescent="0.3">
      <c r="C586" s="401"/>
    </row>
    <row r="587" spans="3:3" x14ac:dyDescent="0.3">
      <c r="C587" s="401"/>
    </row>
    <row r="588" spans="3:3" x14ac:dyDescent="0.3">
      <c r="C588" s="401"/>
    </row>
    <row r="589" spans="3:3" x14ac:dyDescent="0.3">
      <c r="C589" s="401"/>
    </row>
    <row r="590" spans="3:3" x14ac:dyDescent="0.3">
      <c r="C590" s="401"/>
    </row>
    <row r="591" spans="3:3" x14ac:dyDescent="0.3">
      <c r="C591" s="401"/>
    </row>
    <row r="592" spans="3:3" x14ac:dyDescent="0.3">
      <c r="C592" s="401"/>
    </row>
    <row r="593" spans="3:3" x14ac:dyDescent="0.3">
      <c r="C593" s="401"/>
    </row>
    <row r="594" spans="3:3" x14ac:dyDescent="0.3">
      <c r="C594" s="401"/>
    </row>
    <row r="595" spans="3:3" x14ac:dyDescent="0.3">
      <c r="C595" s="401"/>
    </row>
    <row r="596" spans="3:3" x14ac:dyDescent="0.3">
      <c r="C596" s="401"/>
    </row>
    <row r="597" spans="3:3" x14ac:dyDescent="0.3">
      <c r="C597" s="401"/>
    </row>
    <row r="598" spans="3:3" x14ac:dyDescent="0.3">
      <c r="C598" s="401"/>
    </row>
    <row r="599" spans="3:3" x14ac:dyDescent="0.3">
      <c r="C599" s="401"/>
    </row>
    <row r="600" spans="3:3" x14ac:dyDescent="0.3">
      <c r="C600" s="401"/>
    </row>
    <row r="601" spans="3:3" x14ac:dyDescent="0.3">
      <c r="C601" s="401"/>
    </row>
    <row r="602" spans="3:3" x14ac:dyDescent="0.3">
      <c r="C602" s="401"/>
    </row>
    <row r="603" spans="3:3" x14ac:dyDescent="0.3">
      <c r="C603" s="401"/>
    </row>
    <row r="604" spans="3:3" x14ac:dyDescent="0.3">
      <c r="C604" s="401"/>
    </row>
    <row r="605" spans="3:3" x14ac:dyDescent="0.3">
      <c r="C605" s="401"/>
    </row>
    <row r="606" spans="3:3" x14ac:dyDescent="0.3">
      <c r="C606" s="401"/>
    </row>
    <row r="607" spans="3:3" x14ac:dyDescent="0.3">
      <c r="C607" s="401"/>
    </row>
    <row r="608" spans="3:3" x14ac:dyDescent="0.3">
      <c r="C608" s="401"/>
    </row>
    <row r="609" spans="3:3" x14ac:dyDescent="0.3">
      <c r="C609" s="401"/>
    </row>
    <row r="610" spans="3:3" x14ac:dyDescent="0.3">
      <c r="C610" s="401"/>
    </row>
    <row r="611" spans="3:3" x14ac:dyDescent="0.3">
      <c r="C611" s="401"/>
    </row>
    <row r="612" spans="3:3" x14ac:dyDescent="0.3">
      <c r="C612" s="401"/>
    </row>
    <row r="613" spans="3:3" x14ac:dyDescent="0.3">
      <c r="C613" s="401"/>
    </row>
    <row r="614" spans="3:3" x14ac:dyDescent="0.3">
      <c r="C614" s="401"/>
    </row>
    <row r="615" spans="3:3" x14ac:dyDescent="0.3">
      <c r="C615" s="401"/>
    </row>
    <row r="616" spans="3:3" x14ac:dyDescent="0.3">
      <c r="C616" s="401"/>
    </row>
    <row r="617" spans="3:3" x14ac:dyDescent="0.3">
      <c r="C617" s="401"/>
    </row>
    <row r="618" spans="3:3" x14ac:dyDescent="0.3">
      <c r="C618" s="401"/>
    </row>
    <row r="619" spans="3:3" x14ac:dyDescent="0.3">
      <c r="C619" s="401"/>
    </row>
    <row r="620" spans="3:3" x14ac:dyDescent="0.3">
      <c r="C620" s="401"/>
    </row>
    <row r="621" spans="3:3" x14ac:dyDescent="0.3">
      <c r="C621" s="401"/>
    </row>
    <row r="622" spans="3:3" x14ac:dyDescent="0.3">
      <c r="C622" s="401"/>
    </row>
    <row r="623" spans="3:3" x14ac:dyDescent="0.3">
      <c r="C623" s="401"/>
    </row>
    <row r="624" spans="3:3" x14ac:dyDescent="0.3">
      <c r="C624" s="401"/>
    </row>
    <row r="625" spans="3:3" x14ac:dyDescent="0.3">
      <c r="C625" s="401"/>
    </row>
    <row r="626" spans="3:3" x14ac:dyDescent="0.3">
      <c r="C626" s="401"/>
    </row>
    <row r="627" spans="3:3" x14ac:dyDescent="0.3">
      <c r="C627" s="401"/>
    </row>
    <row r="628" spans="3:3" x14ac:dyDescent="0.3">
      <c r="C628" s="401"/>
    </row>
    <row r="629" spans="3:3" x14ac:dyDescent="0.3">
      <c r="C629" s="401"/>
    </row>
    <row r="630" spans="3:3" x14ac:dyDescent="0.3">
      <c r="C630" s="401"/>
    </row>
    <row r="631" spans="3:3" x14ac:dyDescent="0.3">
      <c r="C631" s="401"/>
    </row>
    <row r="632" spans="3:3" x14ac:dyDescent="0.3">
      <c r="C632" s="401"/>
    </row>
    <row r="633" spans="3:3" x14ac:dyDescent="0.3">
      <c r="C633" s="401"/>
    </row>
    <row r="634" spans="3:3" x14ac:dyDescent="0.3">
      <c r="C634" s="401"/>
    </row>
    <row r="635" spans="3:3" x14ac:dyDescent="0.3">
      <c r="C635" s="401"/>
    </row>
    <row r="636" spans="3:3" x14ac:dyDescent="0.3">
      <c r="C636" s="401"/>
    </row>
    <row r="637" spans="3:3" x14ac:dyDescent="0.3">
      <c r="C637" s="401"/>
    </row>
    <row r="638" spans="3:3" x14ac:dyDescent="0.3">
      <c r="C638" s="401"/>
    </row>
    <row r="639" spans="3:3" x14ac:dyDescent="0.3">
      <c r="C639" s="401"/>
    </row>
    <row r="640" spans="3:3" x14ac:dyDescent="0.3">
      <c r="C640" s="401"/>
    </row>
    <row r="641" spans="3:3" x14ac:dyDescent="0.3">
      <c r="C641" s="401"/>
    </row>
    <row r="642" spans="3:3" x14ac:dyDescent="0.3">
      <c r="C642" s="401"/>
    </row>
    <row r="643" spans="3:3" x14ac:dyDescent="0.3">
      <c r="C643" s="401"/>
    </row>
    <row r="644" spans="3:3" x14ac:dyDescent="0.3">
      <c r="C644" s="401"/>
    </row>
    <row r="645" spans="3:3" x14ac:dyDescent="0.3">
      <c r="C645" s="401"/>
    </row>
    <row r="646" spans="3:3" x14ac:dyDescent="0.3">
      <c r="C646" s="401"/>
    </row>
    <row r="647" spans="3:3" x14ac:dyDescent="0.3">
      <c r="C647" s="401"/>
    </row>
    <row r="648" spans="3:3" x14ac:dyDescent="0.3">
      <c r="C648" s="401"/>
    </row>
    <row r="649" spans="3:3" x14ac:dyDescent="0.3">
      <c r="C649" s="401"/>
    </row>
    <row r="650" spans="3:3" x14ac:dyDescent="0.3">
      <c r="C650" s="401"/>
    </row>
    <row r="651" spans="3:3" x14ac:dyDescent="0.3">
      <c r="C651" s="401"/>
    </row>
    <row r="652" spans="3:3" x14ac:dyDescent="0.3">
      <c r="C652" s="401"/>
    </row>
    <row r="653" spans="3:3" x14ac:dyDescent="0.3">
      <c r="C653" s="401"/>
    </row>
    <row r="654" spans="3:3" x14ac:dyDescent="0.3">
      <c r="C654" s="401"/>
    </row>
    <row r="655" spans="3:3" x14ac:dyDescent="0.3">
      <c r="C655" s="401"/>
    </row>
    <row r="656" spans="3:3" x14ac:dyDescent="0.3">
      <c r="C656" s="401"/>
    </row>
    <row r="657" spans="3:3" x14ac:dyDescent="0.3">
      <c r="C657" s="401"/>
    </row>
    <row r="658" spans="3:3" x14ac:dyDescent="0.3">
      <c r="C658" s="401"/>
    </row>
    <row r="659" spans="3:3" x14ac:dyDescent="0.3">
      <c r="C659" s="401"/>
    </row>
    <row r="660" spans="3:3" x14ac:dyDescent="0.3">
      <c r="C660" s="401"/>
    </row>
    <row r="661" spans="3:3" x14ac:dyDescent="0.3">
      <c r="C661" s="401"/>
    </row>
    <row r="662" spans="3:3" x14ac:dyDescent="0.3">
      <c r="C662" s="401"/>
    </row>
    <row r="663" spans="3:3" x14ac:dyDescent="0.3">
      <c r="C663" s="401"/>
    </row>
    <row r="664" spans="3:3" x14ac:dyDescent="0.3">
      <c r="C664" s="401"/>
    </row>
    <row r="665" spans="3:3" x14ac:dyDescent="0.3">
      <c r="C665" s="401"/>
    </row>
    <row r="666" spans="3:3" x14ac:dyDescent="0.3">
      <c r="C666" s="401"/>
    </row>
    <row r="667" spans="3:3" x14ac:dyDescent="0.3">
      <c r="C667" s="401"/>
    </row>
    <row r="668" spans="3:3" x14ac:dyDescent="0.3">
      <c r="C668" s="401"/>
    </row>
    <row r="669" spans="3:3" x14ac:dyDescent="0.3">
      <c r="C669" s="401"/>
    </row>
    <row r="670" spans="3:3" x14ac:dyDescent="0.3">
      <c r="C670" s="401"/>
    </row>
    <row r="671" spans="3:3" x14ac:dyDescent="0.3">
      <c r="C671" s="401"/>
    </row>
    <row r="672" spans="3:3" x14ac:dyDescent="0.3">
      <c r="C672" s="401"/>
    </row>
    <row r="673" spans="3:3" x14ac:dyDescent="0.3">
      <c r="C673" s="401"/>
    </row>
    <row r="674" spans="3:3" x14ac:dyDescent="0.3">
      <c r="C674" s="401"/>
    </row>
    <row r="675" spans="3:3" x14ac:dyDescent="0.3">
      <c r="C675" s="401"/>
    </row>
    <row r="676" spans="3:3" x14ac:dyDescent="0.3">
      <c r="C676" s="401"/>
    </row>
    <row r="677" spans="3:3" x14ac:dyDescent="0.3">
      <c r="C677" s="401"/>
    </row>
    <row r="678" spans="3:3" x14ac:dyDescent="0.3">
      <c r="C678" s="401"/>
    </row>
    <row r="679" spans="3:3" x14ac:dyDescent="0.3">
      <c r="C679" s="401"/>
    </row>
    <row r="680" spans="3:3" x14ac:dyDescent="0.3">
      <c r="C680" s="401"/>
    </row>
    <row r="681" spans="3:3" x14ac:dyDescent="0.3">
      <c r="C681" s="401"/>
    </row>
    <row r="682" spans="3:3" x14ac:dyDescent="0.3">
      <c r="C682" s="401"/>
    </row>
    <row r="683" spans="3:3" x14ac:dyDescent="0.3">
      <c r="C683" s="401"/>
    </row>
    <row r="684" spans="3:3" x14ac:dyDescent="0.3">
      <c r="C684" s="401"/>
    </row>
    <row r="685" spans="3:3" x14ac:dyDescent="0.3">
      <c r="C685" s="401"/>
    </row>
    <row r="686" spans="3:3" x14ac:dyDescent="0.3">
      <c r="C686" s="401"/>
    </row>
    <row r="687" spans="3:3" x14ac:dyDescent="0.3">
      <c r="C687" s="401"/>
    </row>
    <row r="688" spans="3:3" x14ac:dyDescent="0.3">
      <c r="C688" s="401"/>
    </row>
    <row r="689" spans="3:3" x14ac:dyDescent="0.3">
      <c r="C689" s="401"/>
    </row>
    <row r="690" spans="3:3" x14ac:dyDescent="0.3">
      <c r="C690" s="401"/>
    </row>
    <row r="691" spans="3:3" x14ac:dyDescent="0.3">
      <c r="C691" s="401"/>
    </row>
    <row r="692" spans="3:3" x14ac:dyDescent="0.3">
      <c r="C692" s="401"/>
    </row>
    <row r="693" spans="3:3" x14ac:dyDescent="0.3">
      <c r="C693" s="401"/>
    </row>
    <row r="694" spans="3:3" x14ac:dyDescent="0.3">
      <c r="C694" s="401"/>
    </row>
    <row r="695" spans="3:3" x14ac:dyDescent="0.3">
      <c r="C695" s="401"/>
    </row>
    <row r="696" spans="3:3" x14ac:dyDescent="0.3">
      <c r="C696" s="401"/>
    </row>
    <row r="697" spans="3:3" x14ac:dyDescent="0.3">
      <c r="C697" s="401"/>
    </row>
    <row r="698" spans="3:3" x14ac:dyDescent="0.3">
      <c r="C698" s="401"/>
    </row>
    <row r="699" spans="3:3" x14ac:dyDescent="0.3">
      <c r="C699" s="401"/>
    </row>
    <row r="700" spans="3:3" x14ac:dyDescent="0.3">
      <c r="C700" s="401"/>
    </row>
    <row r="701" spans="3:3" x14ac:dyDescent="0.3">
      <c r="C701" s="401"/>
    </row>
    <row r="702" spans="3:3" x14ac:dyDescent="0.3">
      <c r="C702" s="401"/>
    </row>
    <row r="703" spans="3:3" x14ac:dyDescent="0.3">
      <c r="C703" s="401"/>
    </row>
    <row r="704" spans="3:3" x14ac:dyDescent="0.3">
      <c r="C704" s="401"/>
    </row>
    <row r="705" spans="3:3" x14ac:dyDescent="0.3">
      <c r="C705" s="401"/>
    </row>
    <row r="706" spans="3:3" x14ac:dyDescent="0.3">
      <c r="C706" s="401"/>
    </row>
    <row r="707" spans="3:3" x14ac:dyDescent="0.3">
      <c r="C707" s="401"/>
    </row>
    <row r="708" spans="3:3" x14ac:dyDescent="0.3">
      <c r="C708" s="401"/>
    </row>
    <row r="709" spans="3:3" x14ac:dyDescent="0.3">
      <c r="C709" s="401"/>
    </row>
    <row r="710" spans="3:3" x14ac:dyDescent="0.3">
      <c r="C710" s="401"/>
    </row>
    <row r="711" spans="3:3" x14ac:dyDescent="0.3">
      <c r="C711" s="401"/>
    </row>
    <row r="712" spans="3:3" x14ac:dyDescent="0.3">
      <c r="C712" s="401"/>
    </row>
    <row r="713" spans="3:3" x14ac:dyDescent="0.3">
      <c r="C713" s="401"/>
    </row>
    <row r="714" spans="3:3" x14ac:dyDescent="0.3">
      <c r="C714" s="401"/>
    </row>
    <row r="715" spans="3:3" x14ac:dyDescent="0.3">
      <c r="C715" s="401"/>
    </row>
    <row r="716" spans="3:3" x14ac:dyDescent="0.3">
      <c r="C716" s="401"/>
    </row>
    <row r="717" spans="3:3" x14ac:dyDescent="0.3">
      <c r="C717" s="401"/>
    </row>
    <row r="718" spans="3:3" x14ac:dyDescent="0.3">
      <c r="C718" s="401"/>
    </row>
    <row r="719" spans="3:3" x14ac:dyDescent="0.3">
      <c r="C719" s="401"/>
    </row>
    <row r="720" spans="3:3" x14ac:dyDescent="0.3">
      <c r="C720" s="401"/>
    </row>
    <row r="721" spans="3:3" x14ac:dyDescent="0.3">
      <c r="C721" s="401"/>
    </row>
    <row r="722" spans="3:3" x14ac:dyDescent="0.3">
      <c r="C722" s="401"/>
    </row>
    <row r="723" spans="3:3" x14ac:dyDescent="0.3">
      <c r="C723" s="401"/>
    </row>
    <row r="724" spans="3:3" x14ac:dyDescent="0.3">
      <c r="C724" s="401"/>
    </row>
    <row r="725" spans="3:3" x14ac:dyDescent="0.3">
      <c r="C725" s="401"/>
    </row>
    <row r="726" spans="3:3" x14ac:dyDescent="0.3">
      <c r="C726" s="401"/>
    </row>
    <row r="727" spans="3:3" x14ac:dyDescent="0.3">
      <c r="C727" s="401"/>
    </row>
    <row r="728" spans="3:3" x14ac:dyDescent="0.3">
      <c r="C728" s="401"/>
    </row>
    <row r="729" spans="3:3" x14ac:dyDescent="0.3">
      <c r="C729" s="401"/>
    </row>
    <row r="730" spans="3:3" x14ac:dyDescent="0.3">
      <c r="C730" s="401"/>
    </row>
    <row r="731" spans="3:3" x14ac:dyDescent="0.3">
      <c r="C731" s="401"/>
    </row>
    <row r="732" spans="3:3" x14ac:dyDescent="0.3">
      <c r="C732" s="401"/>
    </row>
    <row r="733" spans="3:3" x14ac:dyDescent="0.3">
      <c r="C733" s="401"/>
    </row>
    <row r="734" spans="3:3" x14ac:dyDescent="0.3">
      <c r="C734" s="401"/>
    </row>
    <row r="735" spans="3:3" x14ac:dyDescent="0.3">
      <c r="C735" s="401"/>
    </row>
    <row r="736" spans="3:3" x14ac:dyDescent="0.3">
      <c r="C736" s="401"/>
    </row>
    <row r="737" spans="3:3" x14ac:dyDescent="0.3">
      <c r="C737" s="401"/>
    </row>
    <row r="738" spans="3:3" x14ac:dyDescent="0.3">
      <c r="C738" s="401"/>
    </row>
    <row r="739" spans="3:3" x14ac:dyDescent="0.3">
      <c r="C739" s="401"/>
    </row>
    <row r="740" spans="3:3" x14ac:dyDescent="0.3">
      <c r="C740" s="401"/>
    </row>
    <row r="741" spans="3:3" x14ac:dyDescent="0.3">
      <c r="C741" s="401"/>
    </row>
    <row r="742" spans="3:3" x14ac:dyDescent="0.3">
      <c r="C742" s="401"/>
    </row>
    <row r="743" spans="3:3" x14ac:dyDescent="0.3">
      <c r="C743" s="401"/>
    </row>
    <row r="744" spans="3:3" x14ac:dyDescent="0.3">
      <c r="C744" s="401"/>
    </row>
    <row r="745" spans="3:3" x14ac:dyDescent="0.3">
      <c r="C745" s="401"/>
    </row>
    <row r="746" spans="3:3" x14ac:dyDescent="0.3">
      <c r="C746" s="401"/>
    </row>
    <row r="747" spans="3:3" x14ac:dyDescent="0.3">
      <c r="C747" s="401"/>
    </row>
    <row r="748" spans="3:3" x14ac:dyDescent="0.3">
      <c r="C748" s="401"/>
    </row>
    <row r="749" spans="3:3" x14ac:dyDescent="0.3">
      <c r="C749" s="401"/>
    </row>
    <row r="750" spans="3:3" x14ac:dyDescent="0.3">
      <c r="C750" s="401"/>
    </row>
    <row r="751" spans="3:3" x14ac:dyDescent="0.3">
      <c r="C751" s="401"/>
    </row>
    <row r="752" spans="3:3" x14ac:dyDescent="0.3">
      <c r="C752" s="401"/>
    </row>
    <row r="753" spans="3:3" x14ac:dyDescent="0.3">
      <c r="C753" s="401"/>
    </row>
    <row r="754" spans="3:3" x14ac:dyDescent="0.3">
      <c r="C754" s="401"/>
    </row>
    <row r="755" spans="3:3" x14ac:dyDescent="0.3">
      <c r="C755" s="401"/>
    </row>
    <row r="756" spans="3:3" x14ac:dyDescent="0.3">
      <c r="C756" s="401"/>
    </row>
    <row r="757" spans="3:3" x14ac:dyDescent="0.3">
      <c r="C757" s="401"/>
    </row>
    <row r="758" spans="3:3" x14ac:dyDescent="0.3">
      <c r="C758" s="401"/>
    </row>
    <row r="759" spans="3:3" x14ac:dyDescent="0.3">
      <c r="C759" s="401"/>
    </row>
    <row r="760" spans="3:3" x14ac:dyDescent="0.3">
      <c r="C760" s="401"/>
    </row>
    <row r="761" spans="3:3" x14ac:dyDescent="0.3">
      <c r="C761" s="401"/>
    </row>
    <row r="762" spans="3:3" x14ac:dyDescent="0.3">
      <c r="C762" s="401"/>
    </row>
    <row r="763" spans="3:3" x14ac:dyDescent="0.3">
      <c r="C763" s="401"/>
    </row>
    <row r="764" spans="3:3" x14ac:dyDescent="0.3">
      <c r="C764" s="401"/>
    </row>
    <row r="765" spans="3:3" x14ac:dyDescent="0.3">
      <c r="C765" s="401"/>
    </row>
    <row r="766" spans="3:3" x14ac:dyDescent="0.3">
      <c r="C766" s="401"/>
    </row>
    <row r="767" spans="3:3" x14ac:dyDescent="0.3">
      <c r="C767" s="401"/>
    </row>
    <row r="768" spans="3:3" x14ac:dyDescent="0.3">
      <c r="C768" s="401"/>
    </row>
    <row r="769" spans="3:3" x14ac:dyDescent="0.3">
      <c r="C769" s="401"/>
    </row>
    <row r="770" spans="3:3" x14ac:dyDescent="0.3">
      <c r="C770" s="401"/>
    </row>
    <row r="771" spans="3:3" x14ac:dyDescent="0.3">
      <c r="C771" s="401"/>
    </row>
    <row r="772" spans="3:3" x14ac:dyDescent="0.3">
      <c r="C772" s="401"/>
    </row>
    <row r="773" spans="3:3" x14ac:dyDescent="0.3">
      <c r="C773" s="401"/>
    </row>
    <row r="774" spans="3:3" x14ac:dyDescent="0.3">
      <c r="C774" s="401"/>
    </row>
    <row r="775" spans="3:3" x14ac:dyDescent="0.3">
      <c r="C775" s="401"/>
    </row>
    <row r="776" spans="3:3" x14ac:dyDescent="0.3">
      <c r="C776" s="401"/>
    </row>
    <row r="777" spans="3:3" x14ac:dyDescent="0.3">
      <c r="C777" s="401"/>
    </row>
    <row r="778" spans="3:3" x14ac:dyDescent="0.3">
      <c r="C778" s="401"/>
    </row>
    <row r="779" spans="3:3" x14ac:dyDescent="0.3">
      <c r="C779" s="401"/>
    </row>
    <row r="780" spans="3:3" x14ac:dyDescent="0.3">
      <c r="C780" s="401"/>
    </row>
    <row r="781" spans="3:3" x14ac:dyDescent="0.3">
      <c r="C781" s="401"/>
    </row>
    <row r="782" spans="3:3" x14ac:dyDescent="0.3">
      <c r="C782" s="401"/>
    </row>
    <row r="783" spans="3:3" x14ac:dyDescent="0.3">
      <c r="C783" s="401"/>
    </row>
    <row r="784" spans="3:3" x14ac:dyDescent="0.3">
      <c r="C784" s="401"/>
    </row>
    <row r="785" spans="3:3" x14ac:dyDescent="0.3">
      <c r="C785" s="401"/>
    </row>
    <row r="786" spans="3:3" x14ac:dyDescent="0.3">
      <c r="C786" s="401"/>
    </row>
    <row r="787" spans="3:3" x14ac:dyDescent="0.3">
      <c r="C787" s="401"/>
    </row>
    <row r="788" spans="3:3" x14ac:dyDescent="0.3">
      <c r="C788" s="401"/>
    </row>
    <row r="789" spans="3:3" x14ac:dyDescent="0.3">
      <c r="C789" s="401"/>
    </row>
    <row r="790" spans="3:3" x14ac:dyDescent="0.3">
      <c r="C790" s="401"/>
    </row>
    <row r="791" spans="3:3" x14ac:dyDescent="0.3">
      <c r="C791" s="401"/>
    </row>
    <row r="792" spans="3:3" x14ac:dyDescent="0.3">
      <c r="C792" s="401"/>
    </row>
    <row r="793" spans="3:3" x14ac:dyDescent="0.3">
      <c r="C793" s="401"/>
    </row>
    <row r="794" spans="3:3" x14ac:dyDescent="0.3">
      <c r="C794" s="401"/>
    </row>
    <row r="795" spans="3:3" x14ac:dyDescent="0.3">
      <c r="C795" s="401"/>
    </row>
    <row r="796" spans="3:3" x14ac:dyDescent="0.3">
      <c r="C796" s="401"/>
    </row>
    <row r="797" spans="3:3" x14ac:dyDescent="0.3">
      <c r="C797" s="401"/>
    </row>
    <row r="798" spans="3:3" x14ac:dyDescent="0.3">
      <c r="C798" s="401"/>
    </row>
    <row r="799" spans="3:3" x14ac:dyDescent="0.3">
      <c r="C799" s="401"/>
    </row>
    <row r="800" spans="3:3" x14ac:dyDescent="0.3">
      <c r="C800" s="401"/>
    </row>
    <row r="801" spans="3:3" x14ac:dyDescent="0.3">
      <c r="C801" s="401"/>
    </row>
    <row r="802" spans="3:3" x14ac:dyDescent="0.3">
      <c r="C802" s="401"/>
    </row>
    <row r="803" spans="3:3" x14ac:dyDescent="0.3">
      <c r="C803" s="401"/>
    </row>
    <row r="804" spans="3:3" x14ac:dyDescent="0.3">
      <c r="C804" s="401"/>
    </row>
    <row r="805" spans="3:3" x14ac:dyDescent="0.3">
      <c r="C805" s="401"/>
    </row>
    <row r="806" spans="3:3" x14ac:dyDescent="0.3">
      <c r="C806" s="401"/>
    </row>
    <row r="807" spans="3:3" x14ac:dyDescent="0.3">
      <c r="C807" s="401"/>
    </row>
    <row r="808" spans="3:3" x14ac:dyDescent="0.3">
      <c r="C808" s="401"/>
    </row>
    <row r="809" spans="3:3" x14ac:dyDescent="0.3">
      <c r="C809" s="401"/>
    </row>
    <row r="810" spans="3:3" x14ac:dyDescent="0.3">
      <c r="C810" s="401"/>
    </row>
    <row r="811" spans="3:3" x14ac:dyDescent="0.3">
      <c r="C811" s="401"/>
    </row>
    <row r="812" spans="3:3" x14ac:dyDescent="0.3">
      <c r="C812" s="401"/>
    </row>
    <row r="813" spans="3:3" x14ac:dyDescent="0.3">
      <c r="C813" s="401"/>
    </row>
    <row r="814" spans="3:3" x14ac:dyDescent="0.3">
      <c r="C814" s="401"/>
    </row>
    <row r="815" spans="3:3" x14ac:dyDescent="0.3">
      <c r="C815" s="401"/>
    </row>
    <row r="816" spans="3:3" x14ac:dyDescent="0.3">
      <c r="C816" s="401"/>
    </row>
    <row r="817" spans="3:3" x14ac:dyDescent="0.3">
      <c r="C817" s="401"/>
    </row>
    <row r="818" spans="3:3" x14ac:dyDescent="0.3">
      <c r="C818" s="401"/>
    </row>
    <row r="819" spans="3:3" x14ac:dyDescent="0.3">
      <c r="C819" s="401"/>
    </row>
    <row r="820" spans="3:3" x14ac:dyDescent="0.3">
      <c r="C820" s="401"/>
    </row>
    <row r="821" spans="3:3" x14ac:dyDescent="0.3">
      <c r="C821" s="401"/>
    </row>
    <row r="822" spans="3:3" x14ac:dyDescent="0.3">
      <c r="C822" s="401"/>
    </row>
    <row r="823" spans="3:3" x14ac:dyDescent="0.3">
      <c r="C823" s="401"/>
    </row>
    <row r="824" spans="3:3" x14ac:dyDescent="0.3">
      <c r="C824" s="401"/>
    </row>
    <row r="825" spans="3:3" x14ac:dyDescent="0.3">
      <c r="C825" s="401"/>
    </row>
    <row r="826" spans="3:3" x14ac:dyDescent="0.3">
      <c r="C826" s="401"/>
    </row>
    <row r="827" spans="3:3" x14ac:dyDescent="0.3">
      <c r="C827" s="401"/>
    </row>
    <row r="828" spans="3:3" x14ac:dyDescent="0.3">
      <c r="C828" s="401"/>
    </row>
    <row r="829" spans="3:3" x14ac:dyDescent="0.3">
      <c r="C829" s="401"/>
    </row>
    <row r="830" spans="3:3" x14ac:dyDescent="0.3">
      <c r="C830" s="401"/>
    </row>
    <row r="831" spans="3:3" x14ac:dyDescent="0.3">
      <c r="C831" s="401"/>
    </row>
    <row r="832" spans="3:3" x14ac:dyDescent="0.3">
      <c r="C832" s="401"/>
    </row>
    <row r="833" spans="3:3" x14ac:dyDescent="0.3">
      <c r="C833" s="401"/>
    </row>
    <row r="834" spans="3:3" x14ac:dyDescent="0.3">
      <c r="C834" s="401"/>
    </row>
    <row r="835" spans="3:3" x14ac:dyDescent="0.3">
      <c r="C835" s="401"/>
    </row>
    <row r="836" spans="3:3" x14ac:dyDescent="0.3">
      <c r="C836" s="401"/>
    </row>
    <row r="837" spans="3:3" x14ac:dyDescent="0.3">
      <c r="C837" s="401"/>
    </row>
    <row r="838" spans="3:3" x14ac:dyDescent="0.3">
      <c r="C838" s="401"/>
    </row>
    <row r="839" spans="3:3" x14ac:dyDescent="0.3">
      <c r="C839" s="401"/>
    </row>
    <row r="840" spans="3:3" x14ac:dyDescent="0.3">
      <c r="C840" s="401"/>
    </row>
    <row r="841" spans="3:3" x14ac:dyDescent="0.3">
      <c r="C841" s="401"/>
    </row>
    <row r="842" spans="3:3" x14ac:dyDescent="0.3">
      <c r="C842" s="401"/>
    </row>
    <row r="843" spans="3:3" x14ac:dyDescent="0.3">
      <c r="C843" s="401"/>
    </row>
    <row r="844" spans="3:3" x14ac:dyDescent="0.3">
      <c r="C844" s="401"/>
    </row>
    <row r="845" spans="3:3" x14ac:dyDescent="0.3">
      <c r="C845" s="401"/>
    </row>
    <row r="846" spans="3:3" x14ac:dyDescent="0.3">
      <c r="C846" s="401"/>
    </row>
    <row r="847" spans="3:3" x14ac:dyDescent="0.3">
      <c r="C847" s="401"/>
    </row>
    <row r="848" spans="3:3" x14ac:dyDescent="0.3">
      <c r="C848" s="401"/>
    </row>
    <row r="849" spans="3:3" x14ac:dyDescent="0.3">
      <c r="C849" s="401"/>
    </row>
    <row r="850" spans="3:3" x14ac:dyDescent="0.3">
      <c r="C850" s="401"/>
    </row>
    <row r="851" spans="3:3" x14ac:dyDescent="0.3">
      <c r="C851" s="401"/>
    </row>
    <row r="852" spans="3:3" x14ac:dyDescent="0.3">
      <c r="C852" s="401"/>
    </row>
    <row r="853" spans="3:3" x14ac:dyDescent="0.3">
      <c r="C853" s="401"/>
    </row>
    <row r="854" spans="3:3" x14ac:dyDescent="0.3">
      <c r="C854" s="401"/>
    </row>
    <row r="855" spans="3:3" x14ac:dyDescent="0.3">
      <c r="C855" s="401"/>
    </row>
    <row r="856" spans="3:3" x14ac:dyDescent="0.3">
      <c r="C856" s="401"/>
    </row>
    <row r="857" spans="3:3" x14ac:dyDescent="0.3">
      <c r="C857" s="401"/>
    </row>
    <row r="858" spans="3:3" x14ac:dyDescent="0.3">
      <c r="C858" s="401"/>
    </row>
    <row r="859" spans="3:3" x14ac:dyDescent="0.3">
      <c r="C859" s="401"/>
    </row>
    <row r="860" spans="3:3" x14ac:dyDescent="0.3">
      <c r="C860" s="401"/>
    </row>
    <row r="861" spans="3:3" x14ac:dyDescent="0.3">
      <c r="C861" s="401"/>
    </row>
    <row r="862" spans="3:3" x14ac:dyDescent="0.3">
      <c r="C862" s="401"/>
    </row>
    <row r="863" spans="3:3" x14ac:dyDescent="0.3">
      <c r="C863" s="401"/>
    </row>
    <row r="864" spans="3:3" x14ac:dyDescent="0.3">
      <c r="C864" s="401"/>
    </row>
    <row r="865" spans="3:3" x14ac:dyDescent="0.3">
      <c r="C865" s="401"/>
    </row>
    <row r="866" spans="3:3" x14ac:dyDescent="0.3">
      <c r="C866" s="401"/>
    </row>
    <row r="867" spans="3:3" x14ac:dyDescent="0.3">
      <c r="C867" s="401"/>
    </row>
    <row r="868" spans="3:3" x14ac:dyDescent="0.3">
      <c r="C868" s="401"/>
    </row>
    <row r="869" spans="3:3" x14ac:dyDescent="0.3">
      <c r="C869" s="401"/>
    </row>
    <row r="870" spans="3:3" x14ac:dyDescent="0.3">
      <c r="C870" s="401"/>
    </row>
    <row r="871" spans="3:3" x14ac:dyDescent="0.3">
      <c r="C871" s="401"/>
    </row>
    <row r="872" spans="3:3" x14ac:dyDescent="0.3">
      <c r="C872" s="401"/>
    </row>
    <row r="873" spans="3:3" x14ac:dyDescent="0.3">
      <c r="C873" s="401"/>
    </row>
    <row r="874" spans="3:3" x14ac:dyDescent="0.3">
      <c r="C874" s="401"/>
    </row>
    <row r="875" spans="3:3" x14ac:dyDescent="0.3">
      <c r="C875" s="401"/>
    </row>
    <row r="876" spans="3:3" x14ac:dyDescent="0.3">
      <c r="C876" s="401"/>
    </row>
    <row r="877" spans="3:3" x14ac:dyDescent="0.3">
      <c r="C877" s="401"/>
    </row>
    <row r="878" spans="3:3" x14ac:dyDescent="0.3">
      <c r="C878" s="401"/>
    </row>
    <row r="879" spans="3:3" x14ac:dyDescent="0.3">
      <c r="C879" s="401"/>
    </row>
    <row r="880" spans="3:3" x14ac:dyDescent="0.3">
      <c r="C880" s="401"/>
    </row>
    <row r="881" spans="3:3" x14ac:dyDescent="0.3">
      <c r="C881" s="401"/>
    </row>
    <row r="882" spans="3:3" x14ac:dyDescent="0.3">
      <c r="C882" s="401"/>
    </row>
    <row r="883" spans="3:3" x14ac:dyDescent="0.3">
      <c r="C883" s="401"/>
    </row>
    <row r="884" spans="3:3" x14ac:dyDescent="0.3">
      <c r="C884" s="401"/>
    </row>
    <row r="885" spans="3:3" x14ac:dyDescent="0.3">
      <c r="C885" s="401"/>
    </row>
    <row r="886" spans="3:3" x14ac:dyDescent="0.3">
      <c r="C886" s="401"/>
    </row>
    <row r="887" spans="3:3" x14ac:dyDescent="0.3">
      <c r="C887" s="401"/>
    </row>
    <row r="888" spans="3:3" x14ac:dyDescent="0.3">
      <c r="C888" s="401"/>
    </row>
    <row r="889" spans="3:3" x14ac:dyDescent="0.3">
      <c r="C889" s="401"/>
    </row>
    <row r="890" spans="3:3" x14ac:dyDescent="0.3">
      <c r="C890" s="401"/>
    </row>
    <row r="891" spans="3:3" x14ac:dyDescent="0.3">
      <c r="C891" s="401"/>
    </row>
    <row r="892" spans="3:3" x14ac:dyDescent="0.3">
      <c r="C892" s="401"/>
    </row>
    <row r="893" spans="3:3" x14ac:dyDescent="0.3">
      <c r="C893" s="401"/>
    </row>
    <row r="894" spans="3:3" x14ac:dyDescent="0.3">
      <c r="C894" s="401"/>
    </row>
    <row r="895" spans="3:3" x14ac:dyDescent="0.3">
      <c r="C895" s="401"/>
    </row>
    <row r="896" spans="3:3" x14ac:dyDescent="0.3">
      <c r="C896" s="401"/>
    </row>
    <row r="897" spans="3:3" x14ac:dyDescent="0.3">
      <c r="C897" s="401"/>
    </row>
    <row r="898" spans="3:3" x14ac:dyDescent="0.3">
      <c r="C898" s="401"/>
    </row>
    <row r="899" spans="3:3" x14ac:dyDescent="0.3">
      <c r="C899" s="401"/>
    </row>
    <row r="900" spans="3:3" x14ac:dyDescent="0.3">
      <c r="C900" s="401"/>
    </row>
    <row r="901" spans="3:3" x14ac:dyDescent="0.3">
      <c r="C901" s="401"/>
    </row>
    <row r="902" spans="3:3" x14ac:dyDescent="0.3">
      <c r="C902" s="401"/>
    </row>
    <row r="903" spans="3:3" x14ac:dyDescent="0.3">
      <c r="C903" s="401"/>
    </row>
    <row r="904" spans="3:3" x14ac:dyDescent="0.3">
      <c r="C904" s="401"/>
    </row>
    <row r="905" spans="3:3" x14ac:dyDescent="0.3">
      <c r="C905" s="401"/>
    </row>
    <row r="906" spans="3:3" x14ac:dyDescent="0.3">
      <c r="C906" s="401"/>
    </row>
    <row r="907" spans="3:3" x14ac:dyDescent="0.3">
      <c r="C907" s="401"/>
    </row>
    <row r="908" spans="3:3" x14ac:dyDescent="0.3">
      <c r="C908" s="401"/>
    </row>
    <row r="909" spans="3:3" x14ac:dyDescent="0.3">
      <c r="C909" s="401"/>
    </row>
    <row r="910" spans="3:3" x14ac:dyDescent="0.3">
      <c r="C910" s="401"/>
    </row>
    <row r="911" spans="3:3" x14ac:dyDescent="0.3">
      <c r="C911" s="401"/>
    </row>
    <row r="912" spans="3:3" x14ac:dyDescent="0.3">
      <c r="C912" s="401"/>
    </row>
    <row r="913" spans="3:3" x14ac:dyDescent="0.3">
      <c r="C913" s="401"/>
    </row>
    <row r="914" spans="3:3" x14ac:dyDescent="0.3">
      <c r="C914" s="401"/>
    </row>
    <row r="915" spans="3:3" x14ac:dyDescent="0.3">
      <c r="C915" s="401"/>
    </row>
    <row r="916" spans="3:3" x14ac:dyDescent="0.3">
      <c r="C916" s="401"/>
    </row>
    <row r="917" spans="3:3" x14ac:dyDescent="0.3">
      <c r="C917" s="401"/>
    </row>
    <row r="918" spans="3:3" x14ac:dyDescent="0.3">
      <c r="C918" s="401"/>
    </row>
    <row r="919" spans="3:3" x14ac:dyDescent="0.3">
      <c r="C919" s="401"/>
    </row>
    <row r="920" spans="3:3" x14ac:dyDescent="0.3">
      <c r="C920" s="401"/>
    </row>
    <row r="921" spans="3:3" x14ac:dyDescent="0.3">
      <c r="C921" s="401"/>
    </row>
    <row r="922" spans="3:3" x14ac:dyDescent="0.3">
      <c r="C922" s="401"/>
    </row>
    <row r="923" spans="3:3" x14ac:dyDescent="0.3">
      <c r="C923" s="401"/>
    </row>
    <row r="924" spans="3:3" x14ac:dyDescent="0.3">
      <c r="C924" s="401"/>
    </row>
    <row r="925" spans="3:3" x14ac:dyDescent="0.3">
      <c r="C925" s="401"/>
    </row>
    <row r="926" spans="3:3" x14ac:dyDescent="0.3">
      <c r="C926" s="401"/>
    </row>
    <row r="927" spans="3:3" x14ac:dyDescent="0.3">
      <c r="C927" s="401"/>
    </row>
    <row r="928" spans="3:3" x14ac:dyDescent="0.3">
      <c r="C928" s="401"/>
    </row>
    <row r="929" spans="3:3" x14ac:dyDescent="0.3">
      <c r="C929" s="401"/>
    </row>
    <row r="930" spans="3:3" x14ac:dyDescent="0.3">
      <c r="C930" s="401"/>
    </row>
    <row r="931" spans="3:3" x14ac:dyDescent="0.3">
      <c r="C931" s="401"/>
    </row>
    <row r="932" spans="3:3" x14ac:dyDescent="0.3">
      <c r="C932" s="401"/>
    </row>
    <row r="933" spans="3:3" x14ac:dyDescent="0.3">
      <c r="C933" s="401"/>
    </row>
    <row r="934" spans="3:3" x14ac:dyDescent="0.3">
      <c r="C934" s="401"/>
    </row>
    <row r="935" spans="3:3" x14ac:dyDescent="0.3">
      <c r="C935" s="401"/>
    </row>
    <row r="936" spans="3:3" x14ac:dyDescent="0.3">
      <c r="C936" s="401"/>
    </row>
    <row r="937" spans="3:3" x14ac:dyDescent="0.3">
      <c r="C937" s="401"/>
    </row>
    <row r="938" spans="3:3" x14ac:dyDescent="0.3">
      <c r="C938" s="401"/>
    </row>
    <row r="939" spans="3:3" x14ac:dyDescent="0.3">
      <c r="C939" s="401"/>
    </row>
    <row r="940" spans="3:3" x14ac:dyDescent="0.3">
      <c r="C940" s="401"/>
    </row>
    <row r="941" spans="3:3" x14ac:dyDescent="0.3">
      <c r="C941" s="401"/>
    </row>
    <row r="942" spans="3:3" x14ac:dyDescent="0.3">
      <c r="C942" s="401"/>
    </row>
    <row r="943" spans="3:3" x14ac:dyDescent="0.3">
      <c r="C943" s="401"/>
    </row>
    <row r="944" spans="3:3" x14ac:dyDescent="0.3">
      <c r="C944" s="401"/>
    </row>
    <row r="945" spans="3:3" x14ac:dyDescent="0.3">
      <c r="C945" s="401"/>
    </row>
    <row r="946" spans="3:3" x14ac:dyDescent="0.3">
      <c r="C946" s="401"/>
    </row>
    <row r="947" spans="3:3" x14ac:dyDescent="0.3">
      <c r="C947" s="401"/>
    </row>
    <row r="948" spans="3:3" x14ac:dyDescent="0.3">
      <c r="C948" s="401"/>
    </row>
    <row r="949" spans="3:3" x14ac:dyDescent="0.3">
      <c r="C949" s="401"/>
    </row>
    <row r="950" spans="3:3" x14ac:dyDescent="0.3">
      <c r="C950" s="401"/>
    </row>
    <row r="951" spans="3:3" x14ac:dyDescent="0.3">
      <c r="C951" s="401"/>
    </row>
    <row r="952" spans="3:3" x14ac:dyDescent="0.3">
      <c r="C952" s="401"/>
    </row>
    <row r="953" spans="3:3" x14ac:dyDescent="0.3">
      <c r="C953" s="401"/>
    </row>
    <row r="954" spans="3:3" x14ac:dyDescent="0.3">
      <c r="C954" s="401"/>
    </row>
    <row r="955" spans="3:3" x14ac:dyDescent="0.3">
      <c r="C955" s="401"/>
    </row>
    <row r="956" spans="3:3" x14ac:dyDescent="0.3">
      <c r="C956" s="401"/>
    </row>
    <row r="957" spans="3:3" x14ac:dyDescent="0.3">
      <c r="C957" s="401"/>
    </row>
    <row r="958" spans="3:3" x14ac:dyDescent="0.3">
      <c r="C958" s="401"/>
    </row>
    <row r="959" spans="3:3" x14ac:dyDescent="0.3">
      <c r="C959" s="401"/>
    </row>
    <row r="960" spans="3:3" x14ac:dyDescent="0.3">
      <c r="C960" s="401"/>
    </row>
    <row r="961" spans="3:3" x14ac:dyDescent="0.3">
      <c r="C961" s="401"/>
    </row>
    <row r="962" spans="3:3" x14ac:dyDescent="0.3">
      <c r="C962" s="401"/>
    </row>
    <row r="963" spans="3:3" x14ac:dyDescent="0.3">
      <c r="C963" s="401"/>
    </row>
    <row r="964" spans="3:3" x14ac:dyDescent="0.3">
      <c r="C964" s="401"/>
    </row>
    <row r="965" spans="3:3" x14ac:dyDescent="0.3">
      <c r="C965" s="401"/>
    </row>
    <row r="966" spans="3:3" x14ac:dyDescent="0.3">
      <c r="C966" s="401"/>
    </row>
    <row r="967" spans="3:3" x14ac:dyDescent="0.3">
      <c r="C967" s="401"/>
    </row>
    <row r="968" spans="3:3" x14ac:dyDescent="0.3">
      <c r="C968" s="401"/>
    </row>
    <row r="969" spans="3:3" x14ac:dyDescent="0.3">
      <c r="C969" s="401"/>
    </row>
    <row r="970" spans="3:3" x14ac:dyDescent="0.3">
      <c r="C970" s="401"/>
    </row>
    <row r="971" spans="3:3" x14ac:dyDescent="0.3">
      <c r="C971" s="401"/>
    </row>
    <row r="972" spans="3:3" x14ac:dyDescent="0.3">
      <c r="C972" s="401"/>
    </row>
    <row r="973" spans="3:3" x14ac:dyDescent="0.3">
      <c r="C973" s="401"/>
    </row>
    <row r="974" spans="3:3" x14ac:dyDescent="0.3">
      <c r="C974" s="401"/>
    </row>
    <row r="975" spans="3:3" x14ac:dyDescent="0.3">
      <c r="C975" s="401"/>
    </row>
    <row r="976" spans="3:3" x14ac:dyDescent="0.3">
      <c r="C976" s="401"/>
    </row>
    <row r="977" spans="3:3" x14ac:dyDescent="0.3">
      <c r="C977" s="401"/>
    </row>
    <row r="978" spans="3:3" x14ac:dyDescent="0.3">
      <c r="C978" s="401"/>
    </row>
    <row r="979" spans="3:3" x14ac:dyDescent="0.3">
      <c r="C979" s="401"/>
    </row>
    <row r="980" spans="3:3" x14ac:dyDescent="0.3">
      <c r="C980" s="401"/>
    </row>
    <row r="981" spans="3:3" x14ac:dyDescent="0.3">
      <c r="C981" s="401"/>
    </row>
    <row r="982" spans="3:3" x14ac:dyDescent="0.3">
      <c r="C982" s="401"/>
    </row>
    <row r="983" spans="3:3" x14ac:dyDescent="0.3">
      <c r="C983" s="401"/>
    </row>
    <row r="984" spans="3:3" x14ac:dyDescent="0.3">
      <c r="C984" s="401"/>
    </row>
    <row r="985" spans="3:3" x14ac:dyDescent="0.3">
      <c r="C985" s="401"/>
    </row>
    <row r="986" spans="3:3" x14ac:dyDescent="0.3">
      <c r="C986" s="401"/>
    </row>
    <row r="987" spans="3:3" x14ac:dyDescent="0.3">
      <c r="C987" s="401"/>
    </row>
    <row r="988" spans="3:3" x14ac:dyDescent="0.3">
      <c r="C988" s="401"/>
    </row>
    <row r="989" spans="3:3" x14ac:dyDescent="0.3">
      <c r="C989" s="401"/>
    </row>
    <row r="990" spans="3:3" x14ac:dyDescent="0.3">
      <c r="C990" s="401"/>
    </row>
    <row r="991" spans="3:3" x14ac:dyDescent="0.3">
      <c r="C991" s="401"/>
    </row>
    <row r="992" spans="3:3" x14ac:dyDescent="0.3">
      <c r="C992" s="401"/>
    </row>
    <row r="993" spans="3:3" x14ac:dyDescent="0.3">
      <c r="C993" s="401"/>
    </row>
    <row r="994" spans="3:3" x14ac:dyDescent="0.3">
      <c r="C994" s="401"/>
    </row>
    <row r="995" spans="3:3" x14ac:dyDescent="0.3">
      <c r="C995" s="401"/>
    </row>
    <row r="996" spans="3:3" x14ac:dyDescent="0.3">
      <c r="C996" s="401"/>
    </row>
    <row r="997" spans="3:3" x14ac:dyDescent="0.3">
      <c r="C997" s="401"/>
    </row>
    <row r="998" spans="3:3" x14ac:dyDescent="0.3">
      <c r="C998" s="401"/>
    </row>
    <row r="999" spans="3:3" x14ac:dyDescent="0.3">
      <c r="C999" s="401"/>
    </row>
  </sheetData>
  <autoFilter ref="A1:H245" xr:uid="{00000000-0009-0000-0000-000002000000}">
    <filterColumn colId="0">
      <filters>
        <filter val="Верстак"/>
        <filter val="Верстак слесарный"/>
      </filters>
    </filterColumn>
    <filterColumn colId="7">
      <customFilters>
        <customFilter operator="notEqual" val=" "/>
      </customFilters>
    </filterColumn>
    <sortState xmlns:xlrd2="http://schemas.microsoft.com/office/spreadsheetml/2017/richdata2" ref="A3:H245">
      <sortCondition ref="A1:A245"/>
    </sortState>
  </autoFilter>
  <conditionalFormatting sqref="C2:C999">
    <cfRule type="expression" dxfId="50" priority="1">
      <formula>EXACT("Учебные пособия",C2)</formula>
    </cfRule>
    <cfRule type="expression" dxfId="49" priority="2">
      <formula>EXACT("Техника безопасности",C2)</formula>
    </cfRule>
    <cfRule type="expression" dxfId="48" priority="3">
      <formula>EXACT("Охрана труда",C2)</formula>
    </cfRule>
    <cfRule type="expression" dxfId="47" priority="4">
      <formula>EXACT("Программное обеспечение",C2)</formula>
    </cfRule>
    <cfRule type="expression" dxfId="46" priority="5">
      <formula>EXACT("Оборудование IT",C2)</formula>
    </cfRule>
    <cfRule type="expression" dxfId="45" priority="6">
      <formula>EXACT("Мебель",C2)</formula>
    </cfRule>
    <cfRule type="expression" dxfId="44" priority="7">
      <formula>EXACT("Оборудование",C2)</formula>
    </cfRule>
  </conditionalFormatting>
  <conditionalFormatting sqref="G2:G245">
    <cfRule type="colorScale" priority="335">
      <colorScale>
        <cfvo type="min"/>
        <cfvo type="percentile" val="50"/>
        <cfvo type="max"/>
        <color rgb="FFF8696B"/>
        <color rgb="FFFFEB84"/>
        <color rgb="FF63BE7B"/>
      </colorScale>
    </cfRule>
  </conditionalFormatting>
  <conditionalFormatting sqref="H2:H245">
    <cfRule type="cellIs" dxfId="43" priority="48" operator="equal">
      <formula>"Вариативная часть"</formula>
    </cfRule>
    <cfRule type="cellIs" dxfId="42" priority="49" operator="equal">
      <formula>"Базовая часть"</formula>
    </cfRule>
  </conditionalFormatting>
  <dataValidations count="2">
    <dataValidation type="list" allowBlank="1" showInputMessage="1" showErrorMessage="1" sqref="H2:H245" xr:uid="{00000000-0002-0000-0200-000000000000}">
      <formula1>"Базовая часть, Вариативная часть"</formula1>
    </dataValidation>
    <dataValidation allowBlank="1" showErrorMessage="1" sqref="A2:B245" xr:uid="{00000000-0002-0000-02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H998"/>
  <sheetViews>
    <sheetView workbookViewId="0">
      <pane ySplit="1" topLeftCell="A2" activePane="bottomLeft" state="frozen"/>
      <selection activeCell="A11" sqref="A11"/>
      <selection pane="bottomLeft" activeCell="A11" sqref="A11"/>
    </sheetView>
  </sheetViews>
  <sheetFormatPr defaultColWidth="8.88671875" defaultRowHeight="15.6" x14ac:dyDescent="0.3"/>
  <cols>
    <col min="1" max="1" width="32.6640625" style="400" customWidth="1"/>
    <col min="2" max="2" width="100.6640625" style="49" customWidth="1"/>
    <col min="3" max="3" width="25.6640625" style="413" bestFit="1" customWidth="1"/>
    <col min="4" max="4" width="14.44140625" style="413" customWidth="1"/>
    <col min="5" max="5" width="25.6640625" style="413" customWidth="1"/>
    <col min="6" max="6" width="14.33203125" style="413" customWidth="1"/>
    <col min="7" max="7" width="13.88671875" style="10" customWidth="1"/>
    <col min="8" max="8" width="20.88671875" style="10" customWidth="1"/>
    <col min="9" max="16384" width="8.88671875" style="49"/>
  </cols>
  <sheetData>
    <row r="1" spans="1:8" ht="31.2" x14ac:dyDescent="0.3">
      <c r="A1" s="387" t="s">
        <v>1</v>
      </c>
      <c r="B1" s="388" t="s">
        <v>10</v>
      </c>
      <c r="C1" s="389" t="s">
        <v>2</v>
      </c>
      <c r="D1" s="387" t="s">
        <v>4</v>
      </c>
      <c r="E1" s="387" t="s">
        <v>3</v>
      </c>
      <c r="F1" s="387" t="s">
        <v>8</v>
      </c>
      <c r="G1" s="387" t="s">
        <v>32</v>
      </c>
      <c r="H1" s="387" t="s">
        <v>33</v>
      </c>
    </row>
    <row r="2" spans="1:8" ht="31.2" x14ac:dyDescent="0.3">
      <c r="A2" s="439" t="s">
        <v>1096</v>
      </c>
      <c r="B2" s="423" t="s">
        <v>1097</v>
      </c>
      <c r="C2" s="15" t="s">
        <v>11</v>
      </c>
      <c r="D2" s="431">
        <v>1</v>
      </c>
      <c r="E2" s="431" t="s">
        <v>1019</v>
      </c>
      <c r="F2" s="427">
        <v>3</v>
      </c>
      <c r="G2" s="17">
        <f t="shared" ref="G2:G33" si="0">COUNTIF($A$2:$A$998,A2)</f>
        <v>1</v>
      </c>
      <c r="H2" s="17" t="s">
        <v>36</v>
      </c>
    </row>
    <row r="3" spans="1:8" x14ac:dyDescent="0.3">
      <c r="A3" s="416" t="s">
        <v>314</v>
      </c>
      <c r="B3" s="423" t="s">
        <v>373</v>
      </c>
      <c r="C3" s="15" t="s">
        <v>7</v>
      </c>
      <c r="D3" s="427">
        <v>1</v>
      </c>
      <c r="E3" s="427" t="s">
        <v>374</v>
      </c>
      <c r="F3" s="427">
        <v>2</v>
      </c>
      <c r="G3" s="17">
        <f t="shared" si="0"/>
        <v>12</v>
      </c>
      <c r="H3" s="17" t="s">
        <v>36</v>
      </c>
    </row>
    <row r="4" spans="1:8" x14ac:dyDescent="0.3">
      <c r="A4" s="407" t="s">
        <v>314</v>
      </c>
      <c r="B4" s="423" t="s">
        <v>468</v>
      </c>
      <c r="C4" s="15" t="s">
        <v>7</v>
      </c>
      <c r="D4" s="427">
        <v>1</v>
      </c>
      <c r="E4" s="427" t="s">
        <v>469</v>
      </c>
      <c r="F4" s="408">
        <v>2</v>
      </c>
      <c r="G4" s="17">
        <f t="shared" si="0"/>
        <v>12</v>
      </c>
      <c r="H4" s="17" t="s">
        <v>36</v>
      </c>
    </row>
    <row r="5" spans="1:8" x14ac:dyDescent="0.3">
      <c r="A5" s="416" t="s">
        <v>314</v>
      </c>
      <c r="B5" s="423" t="s">
        <v>515</v>
      </c>
      <c r="C5" s="15" t="s">
        <v>7</v>
      </c>
      <c r="D5" s="427">
        <v>1</v>
      </c>
      <c r="E5" s="427" t="s">
        <v>469</v>
      </c>
      <c r="F5" s="427">
        <v>2</v>
      </c>
      <c r="G5" s="17">
        <f t="shared" si="0"/>
        <v>12</v>
      </c>
      <c r="H5" s="17" t="s">
        <v>36</v>
      </c>
    </row>
    <row r="6" spans="1:8" x14ac:dyDescent="0.3">
      <c r="A6" s="416" t="s">
        <v>314</v>
      </c>
      <c r="B6" s="469" t="s">
        <v>844</v>
      </c>
      <c r="C6" s="15" t="s">
        <v>7</v>
      </c>
      <c r="D6" s="454">
        <v>1</v>
      </c>
      <c r="E6" s="454" t="s">
        <v>845</v>
      </c>
      <c r="F6" s="454">
        <v>4</v>
      </c>
      <c r="G6" s="17">
        <f t="shared" si="0"/>
        <v>12</v>
      </c>
      <c r="H6" s="17" t="s">
        <v>1198</v>
      </c>
    </row>
    <row r="7" spans="1:8" x14ac:dyDescent="0.3">
      <c r="A7" s="13" t="s">
        <v>314</v>
      </c>
      <c r="B7" s="437" t="s">
        <v>844</v>
      </c>
      <c r="C7" s="15" t="s">
        <v>7</v>
      </c>
      <c r="D7" s="15">
        <v>1</v>
      </c>
      <c r="E7" s="15" t="s">
        <v>848</v>
      </c>
      <c r="F7" s="15">
        <v>4</v>
      </c>
      <c r="G7" s="17">
        <f t="shared" si="0"/>
        <v>12</v>
      </c>
      <c r="H7" s="17" t="s">
        <v>1198</v>
      </c>
    </row>
    <row r="8" spans="1:8" x14ac:dyDescent="0.3">
      <c r="A8" s="13" t="s">
        <v>314</v>
      </c>
      <c r="B8" s="437" t="s">
        <v>844</v>
      </c>
      <c r="C8" s="15" t="s">
        <v>7</v>
      </c>
      <c r="D8" s="15">
        <v>1</v>
      </c>
      <c r="E8" s="15" t="s">
        <v>912</v>
      </c>
      <c r="F8" s="15">
        <v>3</v>
      </c>
      <c r="G8" s="17">
        <f t="shared" si="0"/>
        <v>12</v>
      </c>
      <c r="H8" s="17" t="s">
        <v>1198</v>
      </c>
    </row>
    <row r="9" spans="1:8" x14ac:dyDescent="0.3">
      <c r="A9" s="13" t="s">
        <v>314</v>
      </c>
      <c r="B9" s="391" t="s">
        <v>1018</v>
      </c>
      <c r="C9" s="15" t="s">
        <v>7</v>
      </c>
      <c r="D9" s="403">
        <v>1</v>
      </c>
      <c r="E9" s="403" t="s">
        <v>1019</v>
      </c>
      <c r="F9" s="403">
        <v>3</v>
      </c>
      <c r="G9" s="17">
        <f t="shared" si="0"/>
        <v>12</v>
      </c>
      <c r="H9" s="17" t="s">
        <v>36</v>
      </c>
    </row>
    <row r="10" spans="1:8" x14ac:dyDescent="0.3">
      <c r="A10" s="13" t="s">
        <v>314</v>
      </c>
      <c r="B10" s="470" t="s">
        <v>936</v>
      </c>
      <c r="C10" s="15" t="s">
        <v>7</v>
      </c>
      <c r="D10" s="15">
        <v>1</v>
      </c>
      <c r="E10" s="15" t="s">
        <v>937</v>
      </c>
      <c r="F10" s="15">
        <v>3</v>
      </c>
      <c r="G10" s="17">
        <f t="shared" si="0"/>
        <v>12</v>
      </c>
      <c r="H10" s="17" t="s">
        <v>36</v>
      </c>
    </row>
    <row r="11" spans="1:8" x14ac:dyDescent="0.3">
      <c r="A11" s="13" t="s">
        <v>314</v>
      </c>
      <c r="B11" s="437" t="s">
        <v>936</v>
      </c>
      <c r="C11" s="15" t="s">
        <v>7</v>
      </c>
      <c r="D11" s="15">
        <v>1</v>
      </c>
      <c r="E11" s="15" t="s">
        <v>962</v>
      </c>
      <c r="F11" s="15">
        <v>4</v>
      </c>
      <c r="G11" s="17">
        <f t="shared" si="0"/>
        <v>12</v>
      </c>
      <c r="H11" s="17" t="s">
        <v>36</v>
      </c>
    </row>
    <row r="12" spans="1:8" x14ac:dyDescent="0.3">
      <c r="A12" s="13" t="s">
        <v>314</v>
      </c>
      <c r="B12" s="390" t="s">
        <v>773</v>
      </c>
      <c r="C12" s="15" t="s">
        <v>7</v>
      </c>
      <c r="D12" s="402">
        <v>1</v>
      </c>
      <c r="E12" s="402" t="s">
        <v>774</v>
      </c>
      <c r="F12" s="402">
        <v>6</v>
      </c>
      <c r="G12" s="17">
        <f t="shared" si="0"/>
        <v>12</v>
      </c>
      <c r="H12" s="17" t="s">
        <v>36</v>
      </c>
    </row>
    <row r="13" spans="1:8" ht="46.8" x14ac:dyDescent="0.3">
      <c r="A13" s="16" t="s">
        <v>632</v>
      </c>
      <c r="B13" s="394" t="s">
        <v>633</v>
      </c>
      <c r="C13" s="15" t="s">
        <v>7</v>
      </c>
      <c r="D13" s="15">
        <v>6</v>
      </c>
      <c r="E13" s="15" t="s">
        <v>634</v>
      </c>
      <c r="F13" s="15">
        <v>6</v>
      </c>
      <c r="G13" s="17">
        <f t="shared" si="0"/>
        <v>1</v>
      </c>
      <c r="H13" s="17" t="s">
        <v>36</v>
      </c>
    </row>
    <row r="14" spans="1:8" x14ac:dyDescent="0.3">
      <c r="A14" s="13" t="s">
        <v>314</v>
      </c>
      <c r="B14" s="391" t="s">
        <v>1018</v>
      </c>
      <c r="C14" s="15" t="s">
        <v>7</v>
      </c>
      <c r="D14" s="403">
        <v>1</v>
      </c>
      <c r="E14" s="403" t="s">
        <v>1019</v>
      </c>
      <c r="F14" s="403">
        <v>4</v>
      </c>
      <c r="G14" s="17">
        <f t="shared" si="0"/>
        <v>12</v>
      </c>
      <c r="H14" s="17" t="s">
        <v>36</v>
      </c>
    </row>
    <row r="15" spans="1:8" x14ac:dyDescent="0.3">
      <c r="A15" s="13" t="s">
        <v>314</v>
      </c>
      <c r="B15" s="391" t="s">
        <v>1018</v>
      </c>
      <c r="C15" s="15" t="s">
        <v>7</v>
      </c>
      <c r="D15" s="403">
        <v>1</v>
      </c>
      <c r="E15" s="403" t="s">
        <v>1019</v>
      </c>
      <c r="F15" s="403">
        <v>3</v>
      </c>
      <c r="G15" s="17">
        <f t="shared" si="0"/>
        <v>12</v>
      </c>
      <c r="H15" s="17" t="s">
        <v>1198</v>
      </c>
    </row>
    <row r="16" spans="1:8" x14ac:dyDescent="0.3">
      <c r="A16" s="13" t="s">
        <v>861</v>
      </c>
      <c r="B16" s="390" t="s">
        <v>862</v>
      </c>
      <c r="C16" s="15" t="s">
        <v>7</v>
      </c>
      <c r="D16" s="403">
        <v>1</v>
      </c>
      <c r="E16" s="15" t="s">
        <v>912</v>
      </c>
      <c r="F16" s="403">
        <v>3</v>
      </c>
      <c r="G16" s="17">
        <f t="shared" si="0"/>
        <v>1</v>
      </c>
      <c r="H16" s="17" t="s">
        <v>36</v>
      </c>
    </row>
    <row r="17" spans="1:8" ht="31.2" x14ac:dyDescent="0.3">
      <c r="A17" s="16" t="s">
        <v>1111</v>
      </c>
      <c r="B17" s="392" t="s">
        <v>382</v>
      </c>
      <c r="C17" s="15" t="s">
        <v>11</v>
      </c>
      <c r="D17" s="403">
        <v>1</v>
      </c>
      <c r="E17" s="403" t="s">
        <v>377</v>
      </c>
      <c r="F17" s="403">
        <v>1</v>
      </c>
      <c r="G17" s="17">
        <f t="shared" si="0"/>
        <v>2</v>
      </c>
      <c r="H17" s="17" t="s">
        <v>36</v>
      </c>
    </row>
    <row r="18" spans="1:8" ht="31.2" x14ac:dyDescent="0.3">
      <c r="A18" s="16" t="s">
        <v>1111</v>
      </c>
      <c r="B18" s="392" t="s">
        <v>383</v>
      </c>
      <c r="C18" s="15" t="s">
        <v>11</v>
      </c>
      <c r="D18" s="403">
        <v>1</v>
      </c>
      <c r="E18" s="403" t="s">
        <v>377</v>
      </c>
      <c r="F18" s="456">
        <v>1</v>
      </c>
      <c r="G18" s="17">
        <f t="shared" si="0"/>
        <v>2</v>
      </c>
      <c r="H18" s="17" t="s">
        <v>36</v>
      </c>
    </row>
    <row r="19" spans="1:8" ht="31.2" x14ac:dyDescent="0.3">
      <c r="A19" s="16" t="s">
        <v>1110</v>
      </c>
      <c r="B19" s="392" t="s">
        <v>376</v>
      </c>
      <c r="C19" s="15" t="s">
        <v>11</v>
      </c>
      <c r="D19" s="403">
        <v>1</v>
      </c>
      <c r="E19" s="456" t="s">
        <v>377</v>
      </c>
      <c r="F19" s="456">
        <v>1</v>
      </c>
      <c r="G19" s="17">
        <f t="shared" si="0"/>
        <v>2</v>
      </c>
      <c r="H19" s="17" t="s">
        <v>36</v>
      </c>
    </row>
    <row r="20" spans="1:8" ht="31.2" x14ac:dyDescent="0.3">
      <c r="A20" s="16" t="s">
        <v>1110</v>
      </c>
      <c r="B20" s="392" t="s">
        <v>380</v>
      </c>
      <c r="C20" s="15" t="s">
        <v>11</v>
      </c>
      <c r="D20" s="403">
        <v>1</v>
      </c>
      <c r="E20" s="403" t="s">
        <v>377</v>
      </c>
      <c r="F20" s="456">
        <v>1</v>
      </c>
      <c r="G20" s="17">
        <f t="shared" si="0"/>
        <v>2</v>
      </c>
      <c r="H20" s="17" t="s">
        <v>36</v>
      </c>
    </row>
    <row r="21" spans="1:8" x14ac:dyDescent="0.3">
      <c r="A21" s="13" t="s">
        <v>1100</v>
      </c>
      <c r="B21" s="391" t="s">
        <v>385</v>
      </c>
      <c r="C21" s="15" t="s">
        <v>11</v>
      </c>
      <c r="D21" s="403">
        <v>1</v>
      </c>
      <c r="E21" s="403" t="s">
        <v>377</v>
      </c>
      <c r="F21" s="456">
        <v>1</v>
      </c>
      <c r="G21" s="17">
        <f t="shared" si="0"/>
        <v>2</v>
      </c>
      <c r="H21" s="17" t="s">
        <v>36</v>
      </c>
    </row>
    <row r="22" spans="1:8" x14ac:dyDescent="0.3">
      <c r="A22" s="13" t="s">
        <v>1100</v>
      </c>
      <c r="B22" s="391" t="s">
        <v>1101</v>
      </c>
      <c r="C22" s="15" t="s">
        <v>11</v>
      </c>
      <c r="D22" s="403">
        <v>1</v>
      </c>
      <c r="E22" s="403" t="s">
        <v>1019</v>
      </c>
      <c r="F22" s="456">
        <v>3</v>
      </c>
      <c r="G22" s="17">
        <f t="shared" si="0"/>
        <v>2</v>
      </c>
      <c r="H22" s="17" t="s">
        <v>36</v>
      </c>
    </row>
    <row r="23" spans="1:8" ht="31.2" x14ac:dyDescent="0.3">
      <c r="A23" s="13" t="s">
        <v>386</v>
      </c>
      <c r="B23" s="391" t="s">
        <v>387</v>
      </c>
      <c r="C23" s="15" t="s">
        <v>11</v>
      </c>
      <c r="D23" s="403">
        <v>1</v>
      </c>
      <c r="E23" s="403" t="s">
        <v>377</v>
      </c>
      <c r="F23" s="456">
        <v>1</v>
      </c>
      <c r="G23" s="17">
        <f t="shared" si="0"/>
        <v>1</v>
      </c>
      <c r="H23" s="17" t="s">
        <v>36</v>
      </c>
    </row>
    <row r="24" spans="1:8" ht="31.2" x14ac:dyDescent="0.3">
      <c r="A24" s="13" t="s">
        <v>1112</v>
      </c>
      <c r="B24" s="391" t="s">
        <v>389</v>
      </c>
      <c r="C24" s="15" t="s">
        <v>11</v>
      </c>
      <c r="D24" s="403">
        <v>1</v>
      </c>
      <c r="E24" s="403" t="s">
        <v>374</v>
      </c>
      <c r="F24" s="456">
        <v>2</v>
      </c>
      <c r="G24" s="17">
        <f t="shared" si="0"/>
        <v>1</v>
      </c>
      <c r="H24" s="17" t="s">
        <v>36</v>
      </c>
    </row>
    <row r="25" spans="1:8" x14ac:dyDescent="0.3">
      <c r="A25" s="13" t="s">
        <v>1113</v>
      </c>
      <c r="B25" s="391" t="s">
        <v>391</v>
      </c>
      <c r="C25" s="15" t="s">
        <v>11</v>
      </c>
      <c r="D25" s="403">
        <v>1</v>
      </c>
      <c r="E25" s="403" t="s">
        <v>377</v>
      </c>
      <c r="F25" s="456">
        <v>1</v>
      </c>
      <c r="G25" s="17">
        <f t="shared" si="0"/>
        <v>1</v>
      </c>
      <c r="H25" s="17" t="s">
        <v>36</v>
      </c>
    </row>
    <row r="26" spans="1:8" x14ac:dyDescent="0.3">
      <c r="A26" s="13" t="s">
        <v>1006</v>
      </c>
      <c r="B26" s="434" t="s">
        <v>1007</v>
      </c>
      <c r="C26" s="15" t="s">
        <v>11</v>
      </c>
      <c r="D26" s="403">
        <v>1</v>
      </c>
      <c r="E26" s="403" t="s">
        <v>1019</v>
      </c>
      <c r="F26" s="403">
        <v>3</v>
      </c>
      <c r="G26" s="17">
        <f t="shared" si="0"/>
        <v>1</v>
      </c>
      <c r="H26" s="17" t="s">
        <v>36</v>
      </c>
    </row>
    <row r="27" spans="1:8" x14ac:dyDescent="0.3">
      <c r="A27" s="13" t="s">
        <v>1114</v>
      </c>
      <c r="B27" s="391" t="s">
        <v>393</v>
      </c>
      <c r="C27" s="15" t="s">
        <v>11</v>
      </c>
      <c r="D27" s="403">
        <v>1</v>
      </c>
      <c r="E27" s="403" t="s">
        <v>394</v>
      </c>
      <c r="F27" s="456">
        <v>1</v>
      </c>
      <c r="G27" s="17">
        <f t="shared" si="0"/>
        <v>1</v>
      </c>
      <c r="H27" s="17" t="s">
        <v>36</v>
      </c>
    </row>
    <row r="28" spans="1:8" ht="46.8" x14ac:dyDescent="0.3">
      <c r="A28" s="61" t="s">
        <v>173</v>
      </c>
      <c r="B28" s="391" t="s">
        <v>174</v>
      </c>
      <c r="C28" s="15" t="s">
        <v>11</v>
      </c>
      <c r="D28" s="403">
        <v>1</v>
      </c>
      <c r="E28" s="403" t="s">
        <v>170</v>
      </c>
      <c r="F28" s="456">
        <v>1</v>
      </c>
      <c r="G28" s="17">
        <f t="shared" si="0"/>
        <v>1</v>
      </c>
      <c r="H28" s="17" t="s">
        <v>36</v>
      </c>
    </row>
    <row r="29" spans="1:8" x14ac:dyDescent="0.3">
      <c r="A29" s="13" t="s">
        <v>846</v>
      </c>
      <c r="B29" s="437" t="s">
        <v>847</v>
      </c>
      <c r="C29" s="15" t="s">
        <v>11</v>
      </c>
      <c r="D29" s="15">
        <v>1</v>
      </c>
      <c r="E29" s="15" t="s">
        <v>848</v>
      </c>
      <c r="F29" s="15">
        <v>4</v>
      </c>
      <c r="G29" s="17">
        <f t="shared" si="0"/>
        <v>5</v>
      </c>
      <c r="H29" s="17" t="s">
        <v>36</v>
      </c>
    </row>
    <row r="30" spans="1:8" x14ac:dyDescent="0.3">
      <c r="A30" s="13" t="s">
        <v>846</v>
      </c>
      <c r="B30" s="437" t="s">
        <v>896</v>
      </c>
      <c r="C30" s="15" t="s">
        <v>11</v>
      </c>
      <c r="D30" s="15">
        <v>1</v>
      </c>
      <c r="E30" s="15" t="s">
        <v>848</v>
      </c>
      <c r="F30" s="473">
        <v>4</v>
      </c>
      <c r="G30" s="17">
        <f t="shared" si="0"/>
        <v>5</v>
      </c>
      <c r="H30" s="17" t="s">
        <v>36</v>
      </c>
    </row>
    <row r="31" spans="1:8" x14ac:dyDescent="0.3">
      <c r="A31" s="13" t="s">
        <v>846</v>
      </c>
      <c r="B31" s="437" t="s">
        <v>896</v>
      </c>
      <c r="C31" s="15" t="s">
        <v>11</v>
      </c>
      <c r="D31" s="15">
        <v>1</v>
      </c>
      <c r="E31" s="15" t="s">
        <v>912</v>
      </c>
      <c r="F31" s="473">
        <v>3</v>
      </c>
      <c r="G31" s="17">
        <f t="shared" si="0"/>
        <v>5</v>
      </c>
      <c r="H31" s="17" t="s">
        <v>36</v>
      </c>
    </row>
    <row r="32" spans="1:8" x14ac:dyDescent="0.3">
      <c r="A32" s="13" t="s">
        <v>846</v>
      </c>
      <c r="B32" s="470" t="s">
        <v>896</v>
      </c>
      <c r="C32" s="15" t="s">
        <v>11</v>
      </c>
      <c r="D32" s="15">
        <v>1</v>
      </c>
      <c r="E32" s="15" t="s">
        <v>937</v>
      </c>
      <c r="F32" s="15">
        <v>3</v>
      </c>
      <c r="G32" s="17">
        <f t="shared" si="0"/>
        <v>5</v>
      </c>
      <c r="H32" s="17" t="s">
        <v>36</v>
      </c>
    </row>
    <row r="33" spans="1:8" x14ac:dyDescent="0.3">
      <c r="A33" s="13" t="s">
        <v>846</v>
      </c>
      <c r="B33" s="437" t="s">
        <v>896</v>
      </c>
      <c r="C33" s="15" t="s">
        <v>11</v>
      </c>
      <c r="D33" s="15">
        <v>1</v>
      </c>
      <c r="E33" s="15" t="s">
        <v>962</v>
      </c>
      <c r="F33" s="15">
        <v>4</v>
      </c>
      <c r="G33" s="17">
        <f t="shared" si="0"/>
        <v>5</v>
      </c>
      <c r="H33" s="17" t="s">
        <v>36</v>
      </c>
    </row>
    <row r="34" spans="1:8" x14ac:dyDescent="0.3">
      <c r="A34" s="13" t="s">
        <v>395</v>
      </c>
      <c r="B34" s="391" t="s">
        <v>396</v>
      </c>
      <c r="C34" s="15" t="s">
        <v>11</v>
      </c>
      <c r="D34" s="403">
        <v>1</v>
      </c>
      <c r="E34" s="403" t="s">
        <v>377</v>
      </c>
      <c r="F34" s="403">
        <v>1</v>
      </c>
      <c r="G34" s="17">
        <f t="shared" ref="G34:G65" si="1">COUNTIF($A$2:$A$998,A34)</f>
        <v>1</v>
      </c>
      <c r="H34" s="17" t="s">
        <v>36</v>
      </c>
    </row>
    <row r="35" spans="1:8" x14ac:dyDescent="0.3">
      <c r="A35" s="407" t="s">
        <v>1115</v>
      </c>
      <c r="B35" s="392" t="s">
        <v>398</v>
      </c>
      <c r="C35" s="15" t="s">
        <v>11</v>
      </c>
      <c r="D35" s="398">
        <v>1</v>
      </c>
      <c r="E35" s="398" t="s">
        <v>377</v>
      </c>
      <c r="F35" s="403">
        <v>1</v>
      </c>
      <c r="G35" s="17">
        <f t="shared" si="1"/>
        <v>1</v>
      </c>
      <c r="H35" s="17" t="s">
        <v>36</v>
      </c>
    </row>
    <row r="36" spans="1:8" x14ac:dyDescent="0.3">
      <c r="A36" s="416" t="s">
        <v>1116</v>
      </c>
      <c r="B36" s="391" t="s">
        <v>400</v>
      </c>
      <c r="C36" s="15" t="s">
        <v>11</v>
      </c>
      <c r="D36" s="398">
        <v>1</v>
      </c>
      <c r="E36" s="398" t="s">
        <v>377</v>
      </c>
      <c r="F36" s="403">
        <v>1</v>
      </c>
      <c r="G36" s="17">
        <f t="shared" si="1"/>
        <v>1</v>
      </c>
      <c r="H36" s="17" t="s">
        <v>36</v>
      </c>
    </row>
    <row r="37" spans="1:8" x14ac:dyDescent="0.3">
      <c r="A37" s="466" t="s">
        <v>1109</v>
      </c>
      <c r="B37" s="392" t="s">
        <v>330</v>
      </c>
      <c r="C37" s="15" t="s">
        <v>7</v>
      </c>
      <c r="D37" s="412">
        <v>1</v>
      </c>
      <c r="E37" s="398" t="s">
        <v>331</v>
      </c>
      <c r="F37" s="389">
        <v>12</v>
      </c>
      <c r="G37" s="17">
        <f t="shared" si="1"/>
        <v>1</v>
      </c>
      <c r="H37" s="17" t="s">
        <v>36</v>
      </c>
    </row>
    <row r="38" spans="1:8" x14ac:dyDescent="0.3">
      <c r="A38" s="61" t="s">
        <v>788</v>
      </c>
      <c r="B38" s="397" t="s">
        <v>789</v>
      </c>
      <c r="C38" s="15" t="s">
        <v>7</v>
      </c>
      <c r="D38" s="402">
        <v>1</v>
      </c>
      <c r="E38" s="430" t="s">
        <v>774</v>
      </c>
      <c r="F38" s="402">
        <v>6</v>
      </c>
      <c r="G38" s="17">
        <f t="shared" si="1"/>
        <v>1</v>
      </c>
      <c r="H38" s="17" t="s">
        <v>36</v>
      </c>
    </row>
    <row r="39" spans="1:8" ht="46.8" x14ac:dyDescent="0.3">
      <c r="A39" s="13" t="s">
        <v>1117</v>
      </c>
      <c r="B39" s="391" t="s">
        <v>402</v>
      </c>
      <c r="C39" s="15" t="s">
        <v>11</v>
      </c>
      <c r="D39" s="403">
        <v>1</v>
      </c>
      <c r="E39" s="398" t="s">
        <v>377</v>
      </c>
      <c r="F39" s="403">
        <v>1</v>
      </c>
      <c r="G39" s="17">
        <f t="shared" si="1"/>
        <v>1</v>
      </c>
      <c r="H39" s="17" t="s">
        <v>36</v>
      </c>
    </row>
    <row r="40" spans="1:8" x14ac:dyDescent="0.3">
      <c r="A40" s="465" t="s">
        <v>1020</v>
      </c>
      <c r="B40" s="391" t="s">
        <v>1021</v>
      </c>
      <c r="C40" s="15" t="s">
        <v>11</v>
      </c>
      <c r="D40" s="457">
        <v>1</v>
      </c>
      <c r="E40" s="398" t="s">
        <v>1019</v>
      </c>
      <c r="F40" s="457">
        <v>4</v>
      </c>
      <c r="G40" s="17">
        <f t="shared" si="1"/>
        <v>1</v>
      </c>
      <c r="H40" s="17" t="s">
        <v>36</v>
      </c>
    </row>
    <row r="41" spans="1:8" x14ac:dyDescent="0.3">
      <c r="A41" s="468" t="s">
        <v>779</v>
      </c>
      <c r="B41" s="471" t="s">
        <v>780</v>
      </c>
      <c r="C41" s="15" t="s">
        <v>11</v>
      </c>
      <c r="D41" s="472">
        <v>1</v>
      </c>
      <c r="E41" s="430" t="s">
        <v>774</v>
      </c>
      <c r="F41" s="472">
        <v>6</v>
      </c>
      <c r="G41" s="17">
        <f t="shared" si="1"/>
        <v>1</v>
      </c>
      <c r="H41" s="17" t="s">
        <v>36</v>
      </c>
    </row>
    <row r="42" spans="1:8" x14ac:dyDescent="0.3">
      <c r="A42" s="442" t="s">
        <v>781</v>
      </c>
      <c r="B42" s="390" t="s">
        <v>782</v>
      </c>
      <c r="C42" s="15" t="s">
        <v>11</v>
      </c>
      <c r="D42" s="430">
        <v>1</v>
      </c>
      <c r="E42" s="430" t="s">
        <v>774</v>
      </c>
      <c r="F42" s="402">
        <v>6</v>
      </c>
      <c r="G42" s="17">
        <f t="shared" si="1"/>
        <v>1</v>
      </c>
      <c r="H42" s="17" t="s">
        <v>36</v>
      </c>
    </row>
    <row r="43" spans="1:8" x14ac:dyDescent="0.3">
      <c r="A43" s="61" t="s">
        <v>783</v>
      </c>
      <c r="B43" s="390" t="s">
        <v>784</v>
      </c>
      <c r="C43" s="15" t="s">
        <v>11</v>
      </c>
      <c r="D43" s="430">
        <v>1</v>
      </c>
      <c r="E43" s="430" t="s">
        <v>774</v>
      </c>
      <c r="F43" s="402">
        <v>6</v>
      </c>
      <c r="G43" s="17">
        <f t="shared" si="1"/>
        <v>1</v>
      </c>
      <c r="H43" s="17" t="s">
        <v>36</v>
      </c>
    </row>
    <row r="44" spans="1:8" ht="46.8" x14ac:dyDescent="0.3">
      <c r="A44" s="13" t="s">
        <v>1098</v>
      </c>
      <c r="B44" s="391" t="s">
        <v>1099</v>
      </c>
      <c r="C44" s="15" t="s">
        <v>11</v>
      </c>
      <c r="D44" s="398">
        <v>2</v>
      </c>
      <c r="E44" s="398" t="s">
        <v>1019</v>
      </c>
      <c r="F44" s="403">
        <v>6</v>
      </c>
      <c r="G44" s="17">
        <f t="shared" si="1"/>
        <v>1</v>
      </c>
      <c r="H44" s="17" t="s">
        <v>36</v>
      </c>
    </row>
    <row r="45" spans="1:8" ht="46.8" x14ac:dyDescent="0.3">
      <c r="A45" s="13" t="s">
        <v>1060</v>
      </c>
      <c r="B45" s="391" t="s">
        <v>1061</v>
      </c>
      <c r="C45" s="15" t="s">
        <v>11</v>
      </c>
      <c r="D45" s="398">
        <v>1</v>
      </c>
      <c r="E45" s="398" t="s">
        <v>1019</v>
      </c>
      <c r="F45" s="403">
        <v>3</v>
      </c>
      <c r="G45" s="17">
        <f t="shared" si="1"/>
        <v>1</v>
      </c>
      <c r="H45" s="17" t="s">
        <v>36</v>
      </c>
    </row>
    <row r="46" spans="1:8" ht="31.2" x14ac:dyDescent="0.3">
      <c r="A46" s="13" t="s">
        <v>1058</v>
      </c>
      <c r="B46" s="391" t="s">
        <v>1059</v>
      </c>
      <c r="C46" s="15" t="s">
        <v>11</v>
      </c>
      <c r="D46" s="398">
        <v>1</v>
      </c>
      <c r="E46" s="398" t="s">
        <v>1019</v>
      </c>
      <c r="F46" s="403">
        <v>3</v>
      </c>
      <c r="G46" s="17">
        <f t="shared" si="1"/>
        <v>1</v>
      </c>
      <c r="H46" s="17" t="s">
        <v>36</v>
      </c>
    </row>
    <row r="47" spans="1:8" ht="46.8" x14ac:dyDescent="0.3">
      <c r="A47" s="464" t="s">
        <v>1062</v>
      </c>
      <c r="B47" s="391" t="s">
        <v>1061</v>
      </c>
      <c r="C47" s="15" t="s">
        <v>11</v>
      </c>
      <c r="D47" s="398">
        <v>1</v>
      </c>
      <c r="E47" s="398" t="s">
        <v>1019</v>
      </c>
      <c r="F47" s="403">
        <v>3</v>
      </c>
      <c r="G47" s="17">
        <f t="shared" si="1"/>
        <v>1</v>
      </c>
      <c r="H47" s="17" t="s">
        <v>36</v>
      </c>
    </row>
    <row r="48" spans="1:8" ht="31.2" x14ac:dyDescent="0.3">
      <c r="A48" s="13" t="s">
        <v>1094</v>
      </c>
      <c r="B48" s="391" t="s">
        <v>1095</v>
      </c>
      <c r="C48" s="15" t="s">
        <v>11</v>
      </c>
      <c r="D48" s="403">
        <v>2</v>
      </c>
      <c r="E48" s="403" t="s">
        <v>1019</v>
      </c>
      <c r="F48" s="403">
        <v>6</v>
      </c>
      <c r="G48" s="17">
        <f t="shared" si="1"/>
        <v>1</v>
      </c>
      <c r="H48" s="17" t="s">
        <v>36</v>
      </c>
    </row>
    <row r="49" spans="1:8" x14ac:dyDescent="0.3">
      <c r="A49" s="13" t="s">
        <v>466</v>
      </c>
      <c r="B49" s="391" t="s">
        <v>467</v>
      </c>
      <c r="C49" s="15" t="s">
        <v>11</v>
      </c>
      <c r="D49" s="403">
        <v>1</v>
      </c>
      <c r="E49" s="398" t="s">
        <v>463</v>
      </c>
      <c r="F49" s="403">
        <v>1</v>
      </c>
      <c r="G49" s="17">
        <f t="shared" si="1"/>
        <v>1</v>
      </c>
      <c r="H49" s="17" t="s">
        <v>36</v>
      </c>
    </row>
    <row r="50" spans="1:8" x14ac:dyDescent="0.3">
      <c r="A50" s="13" t="s">
        <v>403</v>
      </c>
      <c r="B50" s="391" t="s">
        <v>404</v>
      </c>
      <c r="C50" s="15" t="s">
        <v>11</v>
      </c>
      <c r="D50" s="403">
        <v>1</v>
      </c>
      <c r="E50" s="398" t="s">
        <v>377</v>
      </c>
      <c r="F50" s="403">
        <v>1</v>
      </c>
      <c r="G50" s="17">
        <f t="shared" si="1"/>
        <v>2</v>
      </c>
      <c r="H50" s="17" t="s">
        <v>36</v>
      </c>
    </row>
    <row r="51" spans="1:8" x14ac:dyDescent="0.3">
      <c r="A51" s="13" t="s">
        <v>403</v>
      </c>
      <c r="B51" s="391" t="s">
        <v>1091</v>
      </c>
      <c r="C51" s="15" t="s">
        <v>11</v>
      </c>
      <c r="D51" s="403">
        <v>2</v>
      </c>
      <c r="E51" s="403" t="s">
        <v>1019</v>
      </c>
      <c r="F51" s="403">
        <v>6</v>
      </c>
      <c r="G51" s="17">
        <f t="shared" si="1"/>
        <v>2</v>
      </c>
      <c r="H51" s="17" t="s">
        <v>36</v>
      </c>
    </row>
    <row r="52" spans="1:8" x14ac:dyDescent="0.3">
      <c r="A52" s="442" t="s">
        <v>786</v>
      </c>
      <c r="B52" s="435" t="s">
        <v>787</v>
      </c>
      <c r="C52" s="15" t="s">
        <v>11</v>
      </c>
      <c r="D52" s="458">
        <v>1</v>
      </c>
      <c r="E52" s="458" t="s">
        <v>774</v>
      </c>
      <c r="F52" s="458">
        <v>6</v>
      </c>
      <c r="G52" s="17">
        <f t="shared" si="1"/>
        <v>1</v>
      </c>
      <c r="H52" s="17" t="s">
        <v>36</v>
      </c>
    </row>
    <row r="53" spans="1:8" ht="31.2" x14ac:dyDescent="0.3">
      <c r="A53" s="442" t="s">
        <v>1108</v>
      </c>
      <c r="B53" s="423" t="s">
        <v>172</v>
      </c>
      <c r="C53" s="15" t="s">
        <v>11</v>
      </c>
      <c r="D53" s="427">
        <v>1</v>
      </c>
      <c r="E53" s="427" t="s">
        <v>170</v>
      </c>
      <c r="F53" s="427">
        <v>1</v>
      </c>
      <c r="G53" s="17">
        <f t="shared" si="1"/>
        <v>1</v>
      </c>
      <c r="H53" s="17" t="s">
        <v>36</v>
      </c>
    </row>
    <row r="54" spans="1:8" x14ac:dyDescent="0.3">
      <c r="A54" s="407" t="s">
        <v>319</v>
      </c>
      <c r="B54" s="446" t="s">
        <v>470</v>
      </c>
      <c r="C54" s="15" t="s">
        <v>11</v>
      </c>
      <c r="D54" s="427">
        <v>1</v>
      </c>
      <c r="E54" s="427" t="s">
        <v>463</v>
      </c>
      <c r="F54" s="408">
        <v>1</v>
      </c>
      <c r="G54" s="17">
        <f t="shared" si="1"/>
        <v>2</v>
      </c>
      <c r="H54" s="17" t="s">
        <v>36</v>
      </c>
    </row>
    <row r="55" spans="1:8" x14ac:dyDescent="0.3">
      <c r="A55" s="416" t="s">
        <v>319</v>
      </c>
      <c r="B55" s="446" t="s">
        <v>516</v>
      </c>
      <c r="C55" s="15" t="s">
        <v>11</v>
      </c>
      <c r="D55" s="427">
        <v>1</v>
      </c>
      <c r="E55" s="427" t="s">
        <v>469</v>
      </c>
      <c r="F55" s="427">
        <v>2</v>
      </c>
      <c r="G55" s="17">
        <f t="shared" si="1"/>
        <v>2</v>
      </c>
      <c r="H55" s="17" t="s">
        <v>36</v>
      </c>
    </row>
    <row r="56" spans="1:8" x14ac:dyDescent="0.3">
      <c r="A56" s="13" t="s">
        <v>1022</v>
      </c>
      <c r="B56" s="391" t="s">
        <v>1023</v>
      </c>
      <c r="C56" s="15" t="s">
        <v>11</v>
      </c>
      <c r="D56" s="403">
        <v>1</v>
      </c>
      <c r="E56" s="403" t="s">
        <v>1019</v>
      </c>
      <c r="F56" s="403">
        <v>4</v>
      </c>
      <c r="G56" s="17">
        <f t="shared" si="1"/>
        <v>3</v>
      </c>
      <c r="H56" s="17" t="s">
        <v>36</v>
      </c>
    </row>
    <row r="57" spans="1:8" x14ac:dyDescent="0.3">
      <c r="A57" s="13" t="s">
        <v>1022</v>
      </c>
      <c r="B57" s="422" t="s">
        <v>1023</v>
      </c>
      <c r="C57" s="15" t="s">
        <v>11</v>
      </c>
      <c r="D57" s="403">
        <v>1</v>
      </c>
      <c r="E57" s="403" t="s">
        <v>1019</v>
      </c>
      <c r="F57" s="403">
        <v>3</v>
      </c>
      <c r="G57" s="17">
        <f t="shared" si="1"/>
        <v>3</v>
      </c>
      <c r="H57" s="17" t="s">
        <v>36</v>
      </c>
    </row>
    <row r="58" spans="1:8" x14ac:dyDescent="0.3">
      <c r="A58" s="13" t="s">
        <v>1022</v>
      </c>
      <c r="B58" s="391" t="s">
        <v>1023</v>
      </c>
      <c r="C58" s="15" t="s">
        <v>11</v>
      </c>
      <c r="D58" s="403">
        <v>1</v>
      </c>
      <c r="E58" s="403" t="s">
        <v>1019</v>
      </c>
      <c r="F58" s="403">
        <v>3</v>
      </c>
      <c r="G58" s="17">
        <f t="shared" si="1"/>
        <v>3</v>
      </c>
      <c r="H58" s="17" t="s">
        <v>36</v>
      </c>
    </row>
    <row r="59" spans="1:8" x14ac:dyDescent="0.3">
      <c r="A59" s="13" t="s">
        <v>405</v>
      </c>
      <c r="B59" s="391" t="s">
        <v>406</v>
      </c>
      <c r="C59" s="15" t="s">
        <v>11</v>
      </c>
      <c r="D59" s="403">
        <v>1</v>
      </c>
      <c r="E59" s="403" t="s">
        <v>377</v>
      </c>
      <c r="F59" s="403">
        <v>1</v>
      </c>
      <c r="G59" s="17">
        <f t="shared" si="1"/>
        <v>1</v>
      </c>
      <c r="H59" s="17" t="s">
        <v>36</v>
      </c>
    </row>
    <row r="60" spans="1:8" x14ac:dyDescent="0.3">
      <c r="A60" s="13" t="s">
        <v>1026</v>
      </c>
      <c r="B60" s="391" t="s">
        <v>1027</v>
      </c>
      <c r="C60" s="15" t="s">
        <v>11</v>
      </c>
      <c r="D60" s="403">
        <v>1</v>
      </c>
      <c r="E60" s="403" t="s">
        <v>1019</v>
      </c>
      <c r="F60" s="403">
        <v>4</v>
      </c>
      <c r="G60" s="17">
        <f t="shared" si="1"/>
        <v>1</v>
      </c>
      <c r="H60" s="17" t="s">
        <v>36</v>
      </c>
    </row>
    <row r="61" spans="1:8" x14ac:dyDescent="0.3">
      <c r="A61" s="61" t="s">
        <v>740</v>
      </c>
      <c r="B61" s="390" t="s">
        <v>741</v>
      </c>
      <c r="C61" s="15" t="s">
        <v>11</v>
      </c>
      <c r="D61" s="402">
        <v>1</v>
      </c>
      <c r="E61" s="402" t="s">
        <v>774</v>
      </c>
      <c r="F61" s="402">
        <v>6</v>
      </c>
      <c r="G61" s="17">
        <f t="shared" si="1"/>
        <v>1</v>
      </c>
      <c r="H61" s="17" t="s">
        <v>36</v>
      </c>
    </row>
    <row r="62" spans="1:8" x14ac:dyDescent="0.3">
      <c r="A62" s="13" t="s">
        <v>407</v>
      </c>
      <c r="B62" s="391" t="s">
        <v>408</v>
      </c>
      <c r="C62" s="15" t="s">
        <v>11</v>
      </c>
      <c r="D62" s="403">
        <v>1</v>
      </c>
      <c r="E62" s="403" t="s">
        <v>409</v>
      </c>
      <c r="F62" s="403">
        <v>4</v>
      </c>
      <c r="G62" s="17">
        <f t="shared" si="1"/>
        <v>1</v>
      </c>
      <c r="H62" s="17" t="s">
        <v>36</v>
      </c>
    </row>
    <row r="63" spans="1:8" x14ac:dyDescent="0.3">
      <c r="A63" s="13" t="s">
        <v>737</v>
      </c>
      <c r="B63" s="390" t="s">
        <v>785</v>
      </c>
      <c r="C63" s="15" t="s">
        <v>11</v>
      </c>
      <c r="D63" s="402">
        <v>1</v>
      </c>
      <c r="E63" s="402" t="s">
        <v>774</v>
      </c>
      <c r="F63" s="402">
        <v>6</v>
      </c>
      <c r="G63" s="17">
        <f t="shared" si="1"/>
        <v>1</v>
      </c>
      <c r="H63" s="17" t="s">
        <v>36</v>
      </c>
    </row>
    <row r="64" spans="1:8" x14ac:dyDescent="0.3">
      <c r="A64" s="61" t="s">
        <v>27</v>
      </c>
      <c r="B64" s="390" t="s">
        <v>695</v>
      </c>
      <c r="C64" s="15" t="s">
        <v>5</v>
      </c>
      <c r="D64" s="402">
        <v>1</v>
      </c>
      <c r="E64" s="402" t="s">
        <v>694</v>
      </c>
      <c r="F64" s="402">
        <v>25</v>
      </c>
      <c r="G64" s="17">
        <f t="shared" si="1"/>
        <v>1</v>
      </c>
      <c r="H64" s="17" t="s">
        <v>36</v>
      </c>
    </row>
    <row r="65" spans="1:8" x14ac:dyDescent="0.3">
      <c r="A65" s="13" t="s">
        <v>410</v>
      </c>
      <c r="B65" s="391" t="s">
        <v>411</v>
      </c>
      <c r="C65" s="15" t="s">
        <v>11</v>
      </c>
      <c r="D65" s="403">
        <v>1</v>
      </c>
      <c r="E65" s="403" t="s">
        <v>377</v>
      </c>
      <c r="F65" s="403">
        <v>1</v>
      </c>
      <c r="G65" s="17">
        <f t="shared" si="1"/>
        <v>1</v>
      </c>
      <c r="H65" s="17" t="s">
        <v>36</v>
      </c>
    </row>
    <row r="66" spans="1:8" ht="31.2" x14ac:dyDescent="0.3">
      <c r="A66" s="13" t="s">
        <v>1056</v>
      </c>
      <c r="B66" s="391" t="s">
        <v>1057</v>
      </c>
      <c r="C66" s="15" t="s">
        <v>11</v>
      </c>
      <c r="D66" s="403">
        <v>1</v>
      </c>
      <c r="E66" s="403" t="s">
        <v>1019</v>
      </c>
      <c r="F66" s="403">
        <v>3</v>
      </c>
      <c r="G66" s="17">
        <f t="shared" ref="G66:G97" si="2">COUNTIF($A$2:$A$998,A66)</f>
        <v>1</v>
      </c>
      <c r="H66" s="17" t="s">
        <v>36</v>
      </c>
    </row>
    <row r="67" spans="1:8" x14ac:dyDescent="0.3">
      <c r="A67" s="13" t="s">
        <v>1028</v>
      </c>
      <c r="B67" s="391" t="s">
        <v>1029</v>
      </c>
      <c r="C67" s="15" t="s">
        <v>11</v>
      </c>
      <c r="D67" s="403">
        <v>1</v>
      </c>
      <c r="E67" s="403" t="s">
        <v>1019</v>
      </c>
      <c r="F67" s="403">
        <v>4</v>
      </c>
      <c r="G67" s="17">
        <f t="shared" si="2"/>
        <v>1</v>
      </c>
      <c r="H67" s="17" t="s">
        <v>36</v>
      </c>
    </row>
    <row r="68" spans="1:8" x14ac:dyDescent="0.3">
      <c r="A68" s="61" t="s">
        <v>333</v>
      </c>
      <c r="B68" s="390" t="s">
        <v>334</v>
      </c>
      <c r="C68" s="15" t="s">
        <v>5</v>
      </c>
      <c r="D68" s="403">
        <v>1</v>
      </c>
      <c r="E68" s="403" t="s">
        <v>331</v>
      </c>
      <c r="F68" s="56">
        <v>12</v>
      </c>
      <c r="G68" s="17">
        <f t="shared" si="2"/>
        <v>1</v>
      </c>
      <c r="H68" s="17" t="s">
        <v>36</v>
      </c>
    </row>
    <row r="69" spans="1:8" x14ac:dyDescent="0.3">
      <c r="A69" s="13" t="s">
        <v>897</v>
      </c>
      <c r="B69" s="390" t="s">
        <v>898</v>
      </c>
      <c r="C69" s="15" t="s">
        <v>5</v>
      </c>
      <c r="D69" s="403">
        <v>1</v>
      </c>
      <c r="E69" s="15" t="s">
        <v>848</v>
      </c>
      <c r="F69" s="403">
        <v>4</v>
      </c>
      <c r="G69" s="17">
        <f t="shared" si="2"/>
        <v>3</v>
      </c>
      <c r="H69" s="17" t="s">
        <v>36</v>
      </c>
    </row>
    <row r="70" spans="1:8" x14ac:dyDescent="0.3">
      <c r="A70" s="13" t="s">
        <v>897</v>
      </c>
      <c r="B70" s="390" t="s">
        <v>898</v>
      </c>
      <c r="C70" s="15" t="s">
        <v>5</v>
      </c>
      <c r="D70" s="403">
        <v>1</v>
      </c>
      <c r="E70" s="15" t="s">
        <v>912</v>
      </c>
      <c r="F70" s="403">
        <v>3</v>
      </c>
      <c r="G70" s="17">
        <f t="shared" si="2"/>
        <v>3</v>
      </c>
      <c r="H70" s="17" t="s">
        <v>36</v>
      </c>
    </row>
    <row r="71" spans="1:8" x14ac:dyDescent="0.3">
      <c r="A71" s="13" t="s">
        <v>897</v>
      </c>
      <c r="B71" s="390" t="s">
        <v>898</v>
      </c>
      <c r="C71" s="15" t="s">
        <v>5</v>
      </c>
      <c r="D71" s="403">
        <v>1</v>
      </c>
      <c r="E71" s="15" t="s">
        <v>937</v>
      </c>
      <c r="F71" s="403">
        <v>3</v>
      </c>
      <c r="G71" s="17">
        <f t="shared" si="2"/>
        <v>3</v>
      </c>
      <c r="H71" s="17" t="s">
        <v>36</v>
      </c>
    </row>
    <row r="72" spans="1:8" ht="31.2" x14ac:dyDescent="0.3">
      <c r="A72" s="13" t="s">
        <v>412</v>
      </c>
      <c r="B72" s="391" t="s">
        <v>413</v>
      </c>
      <c r="C72" s="15" t="s">
        <v>11</v>
      </c>
      <c r="D72" s="403">
        <v>1</v>
      </c>
      <c r="E72" s="403" t="s">
        <v>377</v>
      </c>
      <c r="F72" s="403">
        <v>1</v>
      </c>
      <c r="G72" s="17">
        <f t="shared" si="2"/>
        <v>1</v>
      </c>
      <c r="H72" s="17" t="s">
        <v>36</v>
      </c>
    </row>
    <row r="73" spans="1:8" ht="31.2" x14ac:dyDescent="0.3">
      <c r="A73" s="13" t="s">
        <v>1054</v>
      </c>
      <c r="B73" s="391" t="s">
        <v>1055</v>
      </c>
      <c r="C73" s="15" t="s">
        <v>11</v>
      </c>
      <c r="D73" s="403">
        <v>1</v>
      </c>
      <c r="E73" s="403" t="s">
        <v>1019</v>
      </c>
      <c r="F73" s="403">
        <v>3</v>
      </c>
      <c r="G73" s="17">
        <f t="shared" si="2"/>
        <v>1</v>
      </c>
      <c r="H73" s="17" t="s">
        <v>36</v>
      </c>
    </row>
    <row r="74" spans="1:8" ht="31.2" x14ac:dyDescent="0.3">
      <c r="A74" s="61" t="s">
        <v>697</v>
      </c>
      <c r="B74" s="390" t="s">
        <v>698</v>
      </c>
      <c r="C74" s="15" t="s">
        <v>18</v>
      </c>
      <c r="D74" s="402">
        <v>1</v>
      </c>
      <c r="E74" s="402" t="s">
        <v>694</v>
      </c>
      <c r="F74" s="472">
        <v>25</v>
      </c>
      <c r="G74" s="17">
        <f t="shared" si="2"/>
        <v>1</v>
      </c>
      <c r="H74" s="17" t="s">
        <v>36</v>
      </c>
    </row>
    <row r="75" spans="1:8" ht="31.2" x14ac:dyDescent="0.3">
      <c r="A75" s="13" t="s">
        <v>1024</v>
      </c>
      <c r="B75" s="391" t="s">
        <v>1025</v>
      </c>
      <c r="C75" s="15" t="s">
        <v>11</v>
      </c>
      <c r="D75" s="403">
        <v>3</v>
      </c>
      <c r="E75" s="403" t="s">
        <v>1019</v>
      </c>
      <c r="F75" s="403">
        <v>12</v>
      </c>
      <c r="G75" s="17">
        <f t="shared" si="2"/>
        <v>1</v>
      </c>
      <c r="H75" s="17" t="s">
        <v>36</v>
      </c>
    </row>
    <row r="76" spans="1:8" x14ac:dyDescent="0.3">
      <c r="A76" s="13" t="s">
        <v>414</v>
      </c>
      <c r="B76" s="391" t="s">
        <v>415</v>
      </c>
      <c r="C76" s="15" t="s">
        <v>7</v>
      </c>
      <c r="D76" s="403">
        <v>1</v>
      </c>
      <c r="E76" s="403" t="s">
        <v>416</v>
      </c>
      <c r="F76" s="403">
        <v>8</v>
      </c>
      <c r="G76" s="17">
        <f t="shared" si="2"/>
        <v>1</v>
      </c>
      <c r="H76" s="17" t="s">
        <v>36</v>
      </c>
    </row>
    <row r="77" spans="1:8" x14ac:dyDescent="0.3">
      <c r="A77" s="13" t="s">
        <v>1030</v>
      </c>
      <c r="B77" s="391" t="s">
        <v>1031</v>
      </c>
      <c r="C77" s="15" t="s">
        <v>11</v>
      </c>
      <c r="D77" s="403">
        <v>1</v>
      </c>
      <c r="E77" s="403" t="s">
        <v>1019</v>
      </c>
      <c r="F77" s="403">
        <v>4</v>
      </c>
      <c r="G77" s="17">
        <f t="shared" si="2"/>
        <v>1</v>
      </c>
      <c r="H77" s="17" t="s">
        <v>36</v>
      </c>
    </row>
    <row r="78" spans="1:8" ht="31.2" x14ac:dyDescent="0.3">
      <c r="A78" s="61" t="s">
        <v>168</v>
      </c>
      <c r="B78" s="391" t="s">
        <v>169</v>
      </c>
      <c r="C78" s="15" t="s">
        <v>11</v>
      </c>
      <c r="D78" s="403">
        <v>1</v>
      </c>
      <c r="E78" s="403" t="s">
        <v>170</v>
      </c>
      <c r="F78" s="403">
        <v>1</v>
      </c>
      <c r="G78" s="17">
        <f t="shared" si="2"/>
        <v>1</v>
      </c>
      <c r="H78" s="17" t="s">
        <v>36</v>
      </c>
    </row>
    <row r="79" spans="1:8" x14ac:dyDescent="0.3">
      <c r="A79" s="13" t="s">
        <v>38</v>
      </c>
      <c r="B79" s="391" t="s">
        <v>455</v>
      </c>
      <c r="C79" s="15" t="s">
        <v>7</v>
      </c>
      <c r="D79" s="15">
        <v>2</v>
      </c>
      <c r="E79" s="15" t="s">
        <v>6</v>
      </c>
      <c r="F79" s="15">
        <v>2</v>
      </c>
      <c r="G79" s="17">
        <f t="shared" si="2"/>
        <v>1</v>
      </c>
      <c r="H79" s="17" t="s">
        <v>36</v>
      </c>
    </row>
    <row r="80" spans="1:8" ht="93.6" x14ac:dyDescent="0.3">
      <c r="A80" s="440" t="s">
        <v>503</v>
      </c>
      <c r="B80" s="391" t="s">
        <v>504</v>
      </c>
      <c r="C80" s="15" t="s">
        <v>11</v>
      </c>
      <c r="D80" s="403">
        <v>1</v>
      </c>
      <c r="E80" s="398" t="s">
        <v>469</v>
      </c>
      <c r="F80" s="403">
        <v>1</v>
      </c>
      <c r="G80" s="17">
        <f t="shared" si="2"/>
        <v>1</v>
      </c>
      <c r="H80" s="17" t="s">
        <v>36</v>
      </c>
    </row>
    <row r="81" spans="1:8" ht="31.2" x14ac:dyDescent="0.3">
      <c r="A81" s="459" t="s">
        <v>461</v>
      </c>
      <c r="B81" s="391" t="s">
        <v>462</v>
      </c>
      <c r="C81" s="15" t="s">
        <v>11</v>
      </c>
      <c r="D81" s="403">
        <v>1</v>
      </c>
      <c r="E81" s="398" t="s">
        <v>463</v>
      </c>
      <c r="F81" s="403">
        <v>1</v>
      </c>
      <c r="G81" s="17">
        <f t="shared" si="2"/>
        <v>1</v>
      </c>
      <c r="H81" s="17" t="s">
        <v>36</v>
      </c>
    </row>
    <row r="82" spans="1:8" ht="31.2" x14ac:dyDescent="0.3">
      <c r="A82" s="13" t="s">
        <v>464</v>
      </c>
      <c r="B82" s="391" t="s">
        <v>465</v>
      </c>
      <c r="C82" s="15" t="s">
        <v>11</v>
      </c>
      <c r="D82" s="403">
        <v>1</v>
      </c>
      <c r="E82" s="398" t="s">
        <v>463</v>
      </c>
      <c r="F82" s="403">
        <v>1</v>
      </c>
      <c r="G82" s="17">
        <f t="shared" si="2"/>
        <v>1</v>
      </c>
      <c r="H82" s="17" t="s">
        <v>36</v>
      </c>
    </row>
    <row r="83" spans="1:8" ht="31.2" x14ac:dyDescent="0.3">
      <c r="A83" s="440" t="s">
        <v>775</v>
      </c>
      <c r="B83" s="390" t="s">
        <v>776</v>
      </c>
      <c r="C83" s="15" t="s">
        <v>11</v>
      </c>
      <c r="D83" s="402">
        <v>1</v>
      </c>
      <c r="E83" s="430" t="s">
        <v>774</v>
      </c>
      <c r="F83" s="402">
        <v>6</v>
      </c>
      <c r="G83" s="17">
        <f t="shared" si="2"/>
        <v>1</v>
      </c>
      <c r="H83" s="17" t="s">
        <v>36</v>
      </c>
    </row>
    <row r="84" spans="1:8" ht="31.2" x14ac:dyDescent="0.3">
      <c r="A84" s="467" t="s">
        <v>473</v>
      </c>
      <c r="B84" s="437" t="s">
        <v>474</v>
      </c>
      <c r="C84" s="15" t="s">
        <v>11</v>
      </c>
      <c r="D84" s="403">
        <v>1</v>
      </c>
      <c r="E84" s="398" t="s">
        <v>463</v>
      </c>
      <c r="F84" s="403">
        <v>1</v>
      </c>
      <c r="G84" s="17">
        <f t="shared" si="2"/>
        <v>1</v>
      </c>
      <c r="H84" s="17" t="s">
        <v>36</v>
      </c>
    </row>
    <row r="85" spans="1:8" ht="31.2" x14ac:dyDescent="0.3">
      <c r="A85" s="440" t="s">
        <v>1120</v>
      </c>
      <c r="B85" s="391" t="s">
        <v>514</v>
      </c>
      <c r="C85" s="15" t="s">
        <v>11</v>
      </c>
      <c r="D85" s="403">
        <v>1</v>
      </c>
      <c r="E85" s="398" t="s">
        <v>469</v>
      </c>
      <c r="F85" s="403">
        <v>1</v>
      </c>
      <c r="G85" s="17">
        <f t="shared" si="2"/>
        <v>1</v>
      </c>
      <c r="H85" s="17" t="s">
        <v>36</v>
      </c>
    </row>
    <row r="86" spans="1:8" ht="46.8" x14ac:dyDescent="0.3">
      <c r="A86" s="440" t="s">
        <v>509</v>
      </c>
      <c r="B86" s="391" t="s">
        <v>510</v>
      </c>
      <c r="C86" s="15" t="s">
        <v>11</v>
      </c>
      <c r="D86" s="403">
        <v>1</v>
      </c>
      <c r="E86" s="398" t="s">
        <v>469</v>
      </c>
      <c r="F86" s="403">
        <v>1</v>
      </c>
      <c r="G86" s="17">
        <f t="shared" si="2"/>
        <v>1</v>
      </c>
      <c r="H86" s="17" t="s">
        <v>36</v>
      </c>
    </row>
    <row r="87" spans="1:8" ht="31.2" x14ac:dyDescent="0.3">
      <c r="A87" s="440" t="s">
        <v>511</v>
      </c>
      <c r="B87" s="391" t="s">
        <v>512</v>
      </c>
      <c r="C87" s="15" t="s">
        <v>11</v>
      </c>
      <c r="D87" s="403">
        <v>1</v>
      </c>
      <c r="E87" s="398" t="s">
        <v>469</v>
      </c>
      <c r="F87" s="403">
        <v>1</v>
      </c>
      <c r="G87" s="17">
        <f t="shared" si="2"/>
        <v>1</v>
      </c>
      <c r="H87" s="17" t="s">
        <v>36</v>
      </c>
    </row>
    <row r="88" spans="1:8" ht="46.8" x14ac:dyDescent="0.3">
      <c r="A88" s="441" t="s">
        <v>1118</v>
      </c>
      <c r="B88" s="393" t="s">
        <v>418</v>
      </c>
      <c r="C88" s="15" t="s">
        <v>11</v>
      </c>
      <c r="D88" s="398">
        <v>1</v>
      </c>
      <c r="E88" s="398" t="s">
        <v>377</v>
      </c>
      <c r="F88" s="398">
        <v>1</v>
      </c>
      <c r="G88" s="17">
        <f t="shared" si="2"/>
        <v>1</v>
      </c>
      <c r="H88" s="17" t="s">
        <v>36</v>
      </c>
    </row>
    <row r="89" spans="1:8" x14ac:dyDescent="0.3">
      <c r="A89" s="411" t="s">
        <v>41</v>
      </c>
      <c r="B89" s="399" t="s">
        <v>164</v>
      </c>
      <c r="C89" s="15" t="s">
        <v>7</v>
      </c>
      <c r="D89" s="403">
        <v>1</v>
      </c>
      <c r="E89" s="403" t="s">
        <v>165</v>
      </c>
      <c r="F89" s="403">
        <v>15</v>
      </c>
      <c r="G89" s="17">
        <f t="shared" si="2"/>
        <v>2</v>
      </c>
      <c r="H89" s="17" t="s">
        <v>36</v>
      </c>
    </row>
    <row r="90" spans="1:8" x14ac:dyDescent="0.3">
      <c r="A90" s="462" t="s">
        <v>41</v>
      </c>
      <c r="B90" s="390" t="s">
        <v>691</v>
      </c>
      <c r="C90" s="15" t="s">
        <v>7</v>
      </c>
      <c r="D90" s="402">
        <v>1</v>
      </c>
      <c r="E90" s="402" t="s">
        <v>692</v>
      </c>
      <c r="F90" s="402">
        <v>13</v>
      </c>
      <c r="G90" s="17">
        <f t="shared" si="2"/>
        <v>2</v>
      </c>
      <c r="H90" s="17" t="s">
        <v>36</v>
      </c>
    </row>
    <row r="91" spans="1:8" x14ac:dyDescent="0.3">
      <c r="A91" s="463" t="s">
        <v>60</v>
      </c>
      <c r="B91" s="450" t="s">
        <v>332</v>
      </c>
      <c r="C91" s="15" t="s">
        <v>7</v>
      </c>
      <c r="D91" s="403">
        <v>1</v>
      </c>
      <c r="E91" s="403" t="s">
        <v>331</v>
      </c>
      <c r="F91" s="403">
        <v>12</v>
      </c>
      <c r="G91" s="17">
        <f t="shared" si="2"/>
        <v>1</v>
      </c>
      <c r="H91" s="17" t="s">
        <v>36</v>
      </c>
    </row>
    <row r="92" spans="1:8" x14ac:dyDescent="0.3">
      <c r="A92" s="13" t="s">
        <v>419</v>
      </c>
      <c r="B92" s="391" t="s">
        <v>420</v>
      </c>
      <c r="C92" s="15" t="s">
        <v>11</v>
      </c>
      <c r="D92" s="403">
        <v>1</v>
      </c>
      <c r="E92" s="403" t="s">
        <v>377</v>
      </c>
      <c r="F92" s="403">
        <v>1</v>
      </c>
      <c r="G92" s="17">
        <f t="shared" si="2"/>
        <v>1</v>
      </c>
      <c r="H92" s="17" t="s">
        <v>36</v>
      </c>
    </row>
    <row r="93" spans="1:8" x14ac:dyDescent="0.3">
      <c r="A93" s="13" t="s">
        <v>24</v>
      </c>
      <c r="B93" s="391" t="s">
        <v>167</v>
      </c>
      <c r="C93" s="15" t="s">
        <v>7</v>
      </c>
      <c r="D93" s="403">
        <v>1</v>
      </c>
      <c r="E93" s="403" t="s">
        <v>165</v>
      </c>
      <c r="F93" s="403">
        <v>15</v>
      </c>
      <c r="G93" s="17">
        <f t="shared" si="2"/>
        <v>3</v>
      </c>
      <c r="H93" s="17" t="s">
        <v>36</v>
      </c>
    </row>
    <row r="94" spans="1:8" x14ac:dyDescent="0.3">
      <c r="A94" s="13" t="s">
        <v>24</v>
      </c>
      <c r="B94" s="391" t="s">
        <v>422</v>
      </c>
      <c r="C94" s="15" t="s">
        <v>7</v>
      </c>
      <c r="D94" s="403">
        <v>2</v>
      </c>
      <c r="E94" s="403" t="s">
        <v>423</v>
      </c>
      <c r="F94" s="403">
        <v>16</v>
      </c>
      <c r="G94" s="17">
        <f t="shared" si="2"/>
        <v>3</v>
      </c>
      <c r="H94" s="17" t="s">
        <v>36</v>
      </c>
    </row>
    <row r="95" spans="1:8" x14ac:dyDescent="0.3">
      <c r="A95" s="61" t="s">
        <v>24</v>
      </c>
      <c r="B95" s="451" t="s">
        <v>693</v>
      </c>
      <c r="C95" s="15" t="s">
        <v>7</v>
      </c>
      <c r="D95" s="402">
        <v>1</v>
      </c>
      <c r="E95" s="402" t="s">
        <v>694</v>
      </c>
      <c r="F95" s="402">
        <v>26</v>
      </c>
      <c r="G95" s="17">
        <f t="shared" si="2"/>
        <v>3</v>
      </c>
      <c r="H95" s="17" t="s">
        <v>36</v>
      </c>
    </row>
    <row r="96" spans="1:8" x14ac:dyDescent="0.3">
      <c r="A96" s="13" t="s">
        <v>1063</v>
      </c>
      <c r="B96" s="434" t="s">
        <v>1064</v>
      </c>
      <c r="C96" s="15" t="s">
        <v>7</v>
      </c>
      <c r="D96" s="403">
        <v>1</v>
      </c>
      <c r="E96" s="403" t="s">
        <v>1019</v>
      </c>
      <c r="F96" s="403">
        <v>3</v>
      </c>
      <c r="G96" s="17">
        <f t="shared" si="2"/>
        <v>2</v>
      </c>
      <c r="H96" s="17" t="s">
        <v>36</v>
      </c>
    </row>
    <row r="97" spans="1:8" x14ac:dyDescent="0.3">
      <c r="A97" s="13" t="s">
        <v>1063</v>
      </c>
      <c r="B97" s="434" t="s">
        <v>1064</v>
      </c>
      <c r="C97" s="15" t="s">
        <v>7</v>
      </c>
      <c r="D97" s="403">
        <v>1</v>
      </c>
      <c r="E97" s="403" t="s">
        <v>1019</v>
      </c>
      <c r="F97" s="403">
        <v>3</v>
      </c>
      <c r="G97" s="17">
        <f t="shared" si="2"/>
        <v>2</v>
      </c>
      <c r="H97" s="17" t="s">
        <v>36</v>
      </c>
    </row>
    <row r="98" spans="1:8" x14ac:dyDescent="0.3">
      <c r="A98" s="411" t="s">
        <v>1052</v>
      </c>
      <c r="B98" s="399" t="s">
        <v>1053</v>
      </c>
      <c r="C98" s="15" t="s">
        <v>11</v>
      </c>
      <c r="D98" s="403">
        <v>1</v>
      </c>
      <c r="E98" s="403" t="s">
        <v>1019</v>
      </c>
      <c r="F98" s="403">
        <v>3</v>
      </c>
      <c r="G98" s="17">
        <f t="shared" ref="G98:G108" si="3">COUNTIF($A$2:$A$998,A98)</f>
        <v>1</v>
      </c>
      <c r="H98" s="17" t="s">
        <v>36</v>
      </c>
    </row>
    <row r="99" spans="1:8" x14ac:dyDescent="0.3">
      <c r="A99" s="13" t="s">
        <v>1032</v>
      </c>
      <c r="B99" s="391" t="s">
        <v>1033</v>
      </c>
      <c r="C99" s="15" t="s">
        <v>11</v>
      </c>
      <c r="D99" s="403">
        <v>1</v>
      </c>
      <c r="E99" s="403" t="s">
        <v>1019</v>
      </c>
      <c r="F99" s="403">
        <v>4</v>
      </c>
      <c r="G99" s="17">
        <f t="shared" si="3"/>
        <v>3</v>
      </c>
      <c r="H99" s="17" t="s">
        <v>36</v>
      </c>
    </row>
    <row r="100" spans="1:8" x14ac:dyDescent="0.3">
      <c r="A100" s="13" t="s">
        <v>1032</v>
      </c>
      <c r="B100" s="391" t="s">
        <v>1033</v>
      </c>
      <c r="C100" s="15" t="s">
        <v>11</v>
      </c>
      <c r="D100" s="403">
        <v>1</v>
      </c>
      <c r="E100" s="403" t="s">
        <v>1019</v>
      </c>
      <c r="F100" s="403">
        <v>3</v>
      </c>
      <c r="G100" s="17">
        <f t="shared" si="3"/>
        <v>3</v>
      </c>
      <c r="H100" s="17" t="s">
        <v>36</v>
      </c>
    </row>
    <row r="101" spans="1:8" x14ac:dyDescent="0.3">
      <c r="A101" s="13" t="s">
        <v>1032</v>
      </c>
      <c r="B101" s="391" t="s">
        <v>1033</v>
      </c>
      <c r="C101" s="15" t="s">
        <v>11</v>
      </c>
      <c r="D101" s="403">
        <v>1</v>
      </c>
      <c r="E101" s="403" t="s">
        <v>1019</v>
      </c>
      <c r="F101" s="403">
        <v>3</v>
      </c>
      <c r="G101" s="17">
        <f t="shared" si="3"/>
        <v>3</v>
      </c>
      <c r="H101" s="17" t="s">
        <v>36</v>
      </c>
    </row>
    <row r="102" spans="1:8" x14ac:dyDescent="0.3">
      <c r="A102" s="16" t="s">
        <v>424</v>
      </c>
      <c r="B102" s="392" t="s">
        <v>425</v>
      </c>
      <c r="C102" s="15" t="s">
        <v>11</v>
      </c>
      <c r="D102" s="403">
        <v>1</v>
      </c>
      <c r="E102" s="403" t="s">
        <v>426</v>
      </c>
      <c r="F102" s="403">
        <v>8</v>
      </c>
      <c r="G102" s="17">
        <f t="shared" si="3"/>
        <v>1</v>
      </c>
      <c r="H102" s="17" t="s">
        <v>36</v>
      </c>
    </row>
    <row r="103" spans="1:8" ht="46.8" x14ac:dyDescent="0.3">
      <c r="A103" s="13" t="s">
        <v>505</v>
      </c>
      <c r="B103" s="391" t="s">
        <v>506</v>
      </c>
      <c r="C103" s="15" t="s">
        <v>11</v>
      </c>
      <c r="D103" s="403">
        <v>1</v>
      </c>
      <c r="E103" s="403" t="s">
        <v>469</v>
      </c>
      <c r="F103" s="403">
        <v>1</v>
      </c>
      <c r="G103" s="17">
        <f t="shared" si="3"/>
        <v>1</v>
      </c>
      <c r="H103" s="17" t="s">
        <v>36</v>
      </c>
    </row>
    <row r="104" spans="1:8" ht="46.8" x14ac:dyDescent="0.3">
      <c r="A104" s="13" t="s">
        <v>507</v>
      </c>
      <c r="B104" s="391" t="s">
        <v>508</v>
      </c>
      <c r="C104" s="15" t="s">
        <v>11</v>
      </c>
      <c r="D104" s="403">
        <v>1</v>
      </c>
      <c r="E104" s="403" t="s">
        <v>469</v>
      </c>
      <c r="F104" s="403">
        <v>1</v>
      </c>
      <c r="G104" s="17">
        <f t="shared" si="3"/>
        <v>1</v>
      </c>
      <c r="H104" s="17" t="s">
        <v>36</v>
      </c>
    </row>
    <row r="105" spans="1:8" x14ac:dyDescent="0.3">
      <c r="A105" s="16" t="s">
        <v>471</v>
      </c>
      <c r="B105" s="437" t="s">
        <v>472</v>
      </c>
      <c r="C105" s="15" t="s">
        <v>11</v>
      </c>
      <c r="D105" s="403">
        <v>1</v>
      </c>
      <c r="E105" s="403" t="s">
        <v>463</v>
      </c>
      <c r="F105" s="56">
        <v>1</v>
      </c>
      <c r="G105" s="17">
        <f t="shared" si="3"/>
        <v>1</v>
      </c>
      <c r="H105" s="17" t="s">
        <v>36</v>
      </c>
    </row>
    <row r="106" spans="1:8" x14ac:dyDescent="0.3">
      <c r="A106" s="13" t="s">
        <v>1121</v>
      </c>
      <c r="B106" s="391" t="s">
        <v>1093</v>
      </c>
      <c r="C106" s="15" t="s">
        <v>11</v>
      </c>
      <c r="D106" s="403">
        <v>4</v>
      </c>
      <c r="E106" s="403" t="s">
        <v>1019</v>
      </c>
      <c r="F106" s="403">
        <v>12</v>
      </c>
      <c r="G106" s="17">
        <f t="shared" si="3"/>
        <v>1</v>
      </c>
      <c r="H106" s="17" t="s">
        <v>36</v>
      </c>
    </row>
    <row r="107" spans="1:8" x14ac:dyDescent="0.3">
      <c r="A107" s="13" t="s">
        <v>777</v>
      </c>
      <c r="B107" s="390" t="s">
        <v>778</v>
      </c>
      <c r="C107" s="15" t="s">
        <v>11</v>
      </c>
      <c r="D107" s="402">
        <v>1</v>
      </c>
      <c r="E107" s="402" t="s">
        <v>774</v>
      </c>
      <c r="F107" s="402">
        <v>6</v>
      </c>
      <c r="G107" s="17">
        <f t="shared" si="3"/>
        <v>1</v>
      </c>
      <c r="H107" s="17" t="s">
        <v>36</v>
      </c>
    </row>
    <row r="108" spans="1:8" x14ac:dyDescent="0.3">
      <c r="A108" s="13" t="s">
        <v>1119</v>
      </c>
      <c r="B108" s="391" t="s">
        <v>428</v>
      </c>
      <c r="C108" s="15" t="s">
        <v>11</v>
      </c>
      <c r="D108" s="403">
        <v>1</v>
      </c>
      <c r="E108" s="403" t="s">
        <v>426</v>
      </c>
      <c r="F108" s="403">
        <v>8</v>
      </c>
      <c r="G108" s="17">
        <f t="shared" si="3"/>
        <v>1</v>
      </c>
      <c r="H108" s="17" t="s">
        <v>36</v>
      </c>
    </row>
    <row r="109" spans="1:8" x14ac:dyDescent="0.3">
      <c r="C109" s="401"/>
    </row>
    <row r="110" spans="1:8" x14ac:dyDescent="0.3">
      <c r="C110" s="401"/>
    </row>
    <row r="111" spans="1:8" x14ac:dyDescent="0.3">
      <c r="C111" s="401"/>
    </row>
    <row r="112" spans="1:8" x14ac:dyDescent="0.3">
      <c r="C112" s="401"/>
    </row>
    <row r="113" spans="3:3" x14ac:dyDescent="0.3">
      <c r="C113" s="401"/>
    </row>
    <row r="114" spans="3:3" x14ac:dyDescent="0.3">
      <c r="C114" s="401"/>
    </row>
    <row r="115" spans="3:3" x14ac:dyDescent="0.3">
      <c r="C115" s="401"/>
    </row>
    <row r="116" spans="3:3" x14ac:dyDescent="0.3">
      <c r="C116" s="401"/>
    </row>
    <row r="117" spans="3:3" x14ac:dyDescent="0.3">
      <c r="C117" s="401"/>
    </row>
    <row r="118" spans="3:3" x14ac:dyDescent="0.3">
      <c r="C118" s="401"/>
    </row>
    <row r="119" spans="3:3" x14ac:dyDescent="0.3">
      <c r="C119" s="401"/>
    </row>
    <row r="120" spans="3:3" x14ac:dyDescent="0.3">
      <c r="C120" s="401"/>
    </row>
    <row r="121" spans="3:3" x14ac:dyDescent="0.3">
      <c r="C121" s="401"/>
    </row>
    <row r="122" spans="3:3" x14ac:dyDescent="0.3">
      <c r="C122" s="401"/>
    </row>
    <row r="123" spans="3:3" x14ac:dyDescent="0.3">
      <c r="C123" s="401"/>
    </row>
    <row r="124" spans="3:3" x14ac:dyDescent="0.3">
      <c r="C124" s="401"/>
    </row>
    <row r="125" spans="3:3" x14ac:dyDescent="0.3">
      <c r="C125" s="401"/>
    </row>
    <row r="126" spans="3:3" x14ac:dyDescent="0.3">
      <c r="C126" s="401"/>
    </row>
    <row r="127" spans="3:3" x14ac:dyDescent="0.3">
      <c r="C127" s="401"/>
    </row>
    <row r="128" spans="3:3" x14ac:dyDescent="0.3">
      <c r="C128" s="401"/>
    </row>
    <row r="129" spans="3:3" x14ac:dyDescent="0.3">
      <c r="C129" s="401"/>
    </row>
    <row r="130" spans="3:3" x14ac:dyDescent="0.3">
      <c r="C130" s="401"/>
    </row>
    <row r="131" spans="3:3" x14ac:dyDescent="0.3">
      <c r="C131" s="401"/>
    </row>
    <row r="132" spans="3:3" x14ac:dyDescent="0.3">
      <c r="C132" s="401"/>
    </row>
    <row r="133" spans="3:3" x14ac:dyDescent="0.3">
      <c r="C133" s="401"/>
    </row>
    <row r="134" spans="3:3" x14ac:dyDescent="0.3">
      <c r="C134" s="401"/>
    </row>
    <row r="135" spans="3:3" x14ac:dyDescent="0.3">
      <c r="C135" s="401"/>
    </row>
    <row r="136" spans="3:3" x14ac:dyDescent="0.3">
      <c r="C136" s="401"/>
    </row>
    <row r="137" spans="3:3" x14ac:dyDescent="0.3">
      <c r="C137" s="401"/>
    </row>
    <row r="138" spans="3:3" x14ac:dyDescent="0.3">
      <c r="C138" s="401"/>
    </row>
    <row r="139" spans="3:3" x14ac:dyDescent="0.3">
      <c r="C139" s="401"/>
    </row>
    <row r="140" spans="3:3" x14ac:dyDescent="0.3">
      <c r="C140" s="401"/>
    </row>
    <row r="141" spans="3:3" x14ac:dyDescent="0.3">
      <c r="C141" s="401"/>
    </row>
    <row r="142" spans="3:3" x14ac:dyDescent="0.3">
      <c r="C142" s="401"/>
    </row>
    <row r="143" spans="3:3" x14ac:dyDescent="0.3">
      <c r="C143" s="401"/>
    </row>
    <row r="144" spans="3:3" x14ac:dyDescent="0.3">
      <c r="C144" s="401"/>
    </row>
    <row r="145" spans="3:3" x14ac:dyDescent="0.3">
      <c r="C145" s="401"/>
    </row>
    <row r="146" spans="3:3" x14ac:dyDescent="0.3">
      <c r="C146" s="401"/>
    </row>
    <row r="147" spans="3:3" x14ac:dyDescent="0.3">
      <c r="C147" s="401"/>
    </row>
    <row r="148" spans="3:3" x14ac:dyDescent="0.3">
      <c r="C148" s="401"/>
    </row>
    <row r="149" spans="3:3" x14ac:dyDescent="0.3">
      <c r="C149" s="401"/>
    </row>
    <row r="150" spans="3:3" x14ac:dyDescent="0.3">
      <c r="C150" s="401"/>
    </row>
    <row r="151" spans="3:3" x14ac:dyDescent="0.3">
      <c r="C151" s="401"/>
    </row>
    <row r="152" spans="3:3" x14ac:dyDescent="0.3">
      <c r="C152" s="401"/>
    </row>
    <row r="153" spans="3:3" x14ac:dyDescent="0.3">
      <c r="C153" s="401"/>
    </row>
    <row r="154" spans="3:3" x14ac:dyDescent="0.3">
      <c r="C154" s="401"/>
    </row>
    <row r="155" spans="3:3" x14ac:dyDescent="0.3">
      <c r="C155" s="401"/>
    </row>
    <row r="156" spans="3:3" x14ac:dyDescent="0.3">
      <c r="C156" s="401"/>
    </row>
    <row r="157" spans="3:3" x14ac:dyDescent="0.3">
      <c r="C157" s="401"/>
    </row>
    <row r="158" spans="3:3" x14ac:dyDescent="0.3">
      <c r="C158" s="401"/>
    </row>
    <row r="159" spans="3:3" x14ac:dyDescent="0.3">
      <c r="C159" s="401"/>
    </row>
    <row r="160" spans="3:3" x14ac:dyDescent="0.3">
      <c r="C160" s="401"/>
    </row>
    <row r="161" spans="3:3" x14ac:dyDescent="0.3">
      <c r="C161" s="401"/>
    </row>
    <row r="162" spans="3:3" x14ac:dyDescent="0.3">
      <c r="C162" s="401"/>
    </row>
    <row r="163" spans="3:3" x14ac:dyDescent="0.3">
      <c r="C163" s="401"/>
    </row>
    <row r="164" spans="3:3" x14ac:dyDescent="0.3">
      <c r="C164" s="401"/>
    </row>
    <row r="165" spans="3:3" x14ac:dyDescent="0.3">
      <c r="C165" s="401"/>
    </row>
    <row r="166" spans="3:3" x14ac:dyDescent="0.3">
      <c r="C166" s="401"/>
    </row>
    <row r="167" spans="3:3" x14ac:dyDescent="0.3">
      <c r="C167" s="401"/>
    </row>
    <row r="168" spans="3:3" x14ac:dyDescent="0.3">
      <c r="C168" s="401"/>
    </row>
    <row r="169" spans="3:3" x14ac:dyDescent="0.3">
      <c r="C169" s="401"/>
    </row>
    <row r="170" spans="3:3" x14ac:dyDescent="0.3">
      <c r="C170" s="401"/>
    </row>
    <row r="171" spans="3:3" x14ac:dyDescent="0.3">
      <c r="C171" s="401"/>
    </row>
    <row r="172" spans="3:3" x14ac:dyDescent="0.3">
      <c r="C172" s="401"/>
    </row>
    <row r="173" spans="3:3" x14ac:dyDescent="0.3">
      <c r="C173" s="401"/>
    </row>
    <row r="174" spans="3:3" x14ac:dyDescent="0.3">
      <c r="C174" s="401"/>
    </row>
    <row r="175" spans="3:3" x14ac:dyDescent="0.3">
      <c r="C175" s="401"/>
    </row>
    <row r="176" spans="3:3" x14ac:dyDescent="0.3">
      <c r="C176" s="401"/>
    </row>
    <row r="177" spans="3:3" x14ac:dyDescent="0.3">
      <c r="C177" s="401"/>
    </row>
    <row r="178" spans="3:3" x14ac:dyDescent="0.3">
      <c r="C178" s="401"/>
    </row>
    <row r="179" spans="3:3" x14ac:dyDescent="0.3">
      <c r="C179" s="401"/>
    </row>
    <row r="180" spans="3:3" x14ac:dyDescent="0.3">
      <c r="C180" s="401"/>
    </row>
    <row r="181" spans="3:3" x14ac:dyDescent="0.3">
      <c r="C181" s="401"/>
    </row>
    <row r="182" spans="3:3" x14ac:dyDescent="0.3">
      <c r="C182" s="401"/>
    </row>
    <row r="183" spans="3:3" x14ac:dyDescent="0.3">
      <c r="C183" s="401"/>
    </row>
    <row r="184" spans="3:3" x14ac:dyDescent="0.3">
      <c r="C184" s="401"/>
    </row>
    <row r="185" spans="3:3" x14ac:dyDescent="0.3">
      <c r="C185" s="401"/>
    </row>
    <row r="186" spans="3:3" x14ac:dyDescent="0.3">
      <c r="C186" s="401"/>
    </row>
    <row r="187" spans="3:3" x14ac:dyDescent="0.3">
      <c r="C187" s="401"/>
    </row>
    <row r="188" spans="3:3" x14ac:dyDescent="0.3">
      <c r="C188" s="401"/>
    </row>
    <row r="189" spans="3:3" x14ac:dyDescent="0.3">
      <c r="C189" s="401"/>
    </row>
    <row r="190" spans="3:3" x14ac:dyDescent="0.3">
      <c r="C190" s="401"/>
    </row>
    <row r="191" spans="3:3" x14ac:dyDescent="0.3">
      <c r="C191" s="401"/>
    </row>
    <row r="192" spans="3:3" x14ac:dyDescent="0.3">
      <c r="C192" s="401"/>
    </row>
    <row r="193" spans="3:3" x14ac:dyDescent="0.3">
      <c r="C193" s="401"/>
    </row>
    <row r="194" spans="3:3" x14ac:dyDescent="0.3">
      <c r="C194" s="401"/>
    </row>
    <row r="195" spans="3:3" x14ac:dyDescent="0.3">
      <c r="C195" s="401"/>
    </row>
    <row r="196" spans="3:3" x14ac:dyDescent="0.3">
      <c r="C196" s="401"/>
    </row>
    <row r="197" spans="3:3" x14ac:dyDescent="0.3">
      <c r="C197" s="401"/>
    </row>
    <row r="198" spans="3:3" x14ac:dyDescent="0.3">
      <c r="C198" s="401"/>
    </row>
    <row r="199" spans="3:3" x14ac:dyDescent="0.3">
      <c r="C199" s="401"/>
    </row>
    <row r="200" spans="3:3" x14ac:dyDescent="0.3">
      <c r="C200" s="401"/>
    </row>
    <row r="201" spans="3:3" x14ac:dyDescent="0.3">
      <c r="C201" s="401"/>
    </row>
    <row r="202" spans="3:3" x14ac:dyDescent="0.3">
      <c r="C202" s="401"/>
    </row>
    <row r="203" spans="3:3" x14ac:dyDescent="0.3">
      <c r="C203" s="401"/>
    </row>
    <row r="204" spans="3:3" x14ac:dyDescent="0.3">
      <c r="C204" s="401"/>
    </row>
    <row r="205" spans="3:3" x14ac:dyDescent="0.3">
      <c r="C205" s="401"/>
    </row>
    <row r="206" spans="3:3" x14ac:dyDescent="0.3">
      <c r="C206" s="401"/>
    </row>
    <row r="207" spans="3:3" x14ac:dyDescent="0.3">
      <c r="C207" s="401"/>
    </row>
    <row r="208" spans="3:3" x14ac:dyDescent="0.3">
      <c r="C208" s="401"/>
    </row>
    <row r="209" spans="3:3" x14ac:dyDescent="0.3">
      <c r="C209" s="401"/>
    </row>
    <row r="210" spans="3:3" x14ac:dyDescent="0.3">
      <c r="C210" s="401"/>
    </row>
    <row r="211" spans="3:3" x14ac:dyDescent="0.3">
      <c r="C211" s="401"/>
    </row>
    <row r="212" spans="3:3" x14ac:dyDescent="0.3">
      <c r="C212" s="401"/>
    </row>
    <row r="213" spans="3:3" x14ac:dyDescent="0.3">
      <c r="C213" s="401"/>
    </row>
    <row r="214" spans="3:3" x14ac:dyDescent="0.3">
      <c r="C214" s="401"/>
    </row>
    <row r="215" spans="3:3" x14ac:dyDescent="0.3">
      <c r="C215" s="401"/>
    </row>
    <row r="216" spans="3:3" x14ac:dyDescent="0.3">
      <c r="C216" s="401"/>
    </row>
    <row r="217" spans="3:3" x14ac:dyDescent="0.3">
      <c r="C217" s="401"/>
    </row>
    <row r="218" spans="3:3" x14ac:dyDescent="0.3">
      <c r="C218" s="401"/>
    </row>
    <row r="219" spans="3:3" x14ac:dyDescent="0.3">
      <c r="C219" s="401"/>
    </row>
    <row r="220" spans="3:3" x14ac:dyDescent="0.3">
      <c r="C220" s="401"/>
    </row>
    <row r="221" spans="3:3" x14ac:dyDescent="0.3">
      <c r="C221" s="401"/>
    </row>
    <row r="222" spans="3:3" x14ac:dyDescent="0.3">
      <c r="C222" s="401"/>
    </row>
    <row r="223" spans="3:3" x14ac:dyDescent="0.3">
      <c r="C223" s="401"/>
    </row>
    <row r="224" spans="3:3" x14ac:dyDescent="0.3">
      <c r="C224" s="401"/>
    </row>
    <row r="225" spans="3:3" x14ac:dyDescent="0.3">
      <c r="C225" s="401"/>
    </row>
    <row r="226" spans="3:3" x14ac:dyDescent="0.3">
      <c r="C226" s="401"/>
    </row>
    <row r="227" spans="3:3" x14ac:dyDescent="0.3">
      <c r="C227" s="401"/>
    </row>
    <row r="228" spans="3:3" x14ac:dyDescent="0.3">
      <c r="C228" s="401"/>
    </row>
    <row r="229" spans="3:3" x14ac:dyDescent="0.3">
      <c r="C229" s="401"/>
    </row>
    <row r="230" spans="3:3" x14ac:dyDescent="0.3">
      <c r="C230" s="401"/>
    </row>
    <row r="231" spans="3:3" x14ac:dyDescent="0.3">
      <c r="C231" s="401"/>
    </row>
    <row r="232" spans="3:3" x14ac:dyDescent="0.3">
      <c r="C232" s="401"/>
    </row>
    <row r="233" spans="3:3" x14ac:dyDescent="0.3">
      <c r="C233" s="401"/>
    </row>
    <row r="234" spans="3:3" x14ac:dyDescent="0.3">
      <c r="C234" s="401"/>
    </row>
    <row r="235" spans="3:3" x14ac:dyDescent="0.3">
      <c r="C235" s="401"/>
    </row>
    <row r="236" spans="3:3" x14ac:dyDescent="0.3">
      <c r="C236" s="401"/>
    </row>
    <row r="237" spans="3:3" x14ac:dyDescent="0.3">
      <c r="C237" s="401"/>
    </row>
    <row r="238" spans="3:3" x14ac:dyDescent="0.3">
      <c r="C238" s="401"/>
    </row>
    <row r="239" spans="3:3" x14ac:dyDescent="0.3">
      <c r="C239" s="401"/>
    </row>
    <row r="240" spans="3:3" x14ac:dyDescent="0.3">
      <c r="C240" s="401"/>
    </row>
    <row r="241" spans="3:3" x14ac:dyDescent="0.3">
      <c r="C241" s="401"/>
    </row>
    <row r="242" spans="3:3" x14ac:dyDescent="0.3">
      <c r="C242" s="401"/>
    </row>
    <row r="243" spans="3:3" x14ac:dyDescent="0.3">
      <c r="C243" s="401"/>
    </row>
    <row r="244" spans="3:3" x14ac:dyDescent="0.3">
      <c r="C244" s="401"/>
    </row>
    <row r="245" spans="3:3" x14ac:dyDescent="0.3">
      <c r="C245" s="401"/>
    </row>
    <row r="246" spans="3:3" x14ac:dyDescent="0.3">
      <c r="C246" s="401"/>
    </row>
    <row r="247" spans="3:3" x14ac:dyDescent="0.3">
      <c r="C247" s="401"/>
    </row>
    <row r="248" spans="3:3" x14ac:dyDescent="0.3">
      <c r="C248" s="401"/>
    </row>
    <row r="249" spans="3:3" x14ac:dyDescent="0.3">
      <c r="C249" s="401"/>
    </row>
    <row r="250" spans="3:3" x14ac:dyDescent="0.3">
      <c r="C250" s="401"/>
    </row>
    <row r="251" spans="3:3" x14ac:dyDescent="0.3">
      <c r="C251" s="401"/>
    </row>
    <row r="252" spans="3:3" x14ac:dyDescent="0.3">
      <c r="C252" s="401"/>
    </row>
    <row r="253" spans="3:3" x14ac:dyDescent="0.3">
      <c r="C253" s="401"/>
    </row>
    <row r="254" spans="3:3" x14ac:dyDescent="0.3">
      <c r="C254" s="401"/>
    </row>
    <row r="255" spans="3:3" x14ac:dyDescent="0.3">
      <c r="C255" s="401"/>
    </row>
    <row r="256" spans="3:3" x14ac:dyDescent="0.3">
      <c r="C256" s="401"/>
    </row>
    <row r="257" spans="3:3" x14ac:dyDescent="0.3">
      <c r="C257" s="401"/>
    </row>
    <row r="258" spans="3:3" x14ac:dyDescent="0.3">
      <c r="C258" s="401"/>
    </row>
    <row r="259" spans="3:3" x14ac:dyDescent="0.3">
      <c r="C259" s="401"/>
    </row>
    <row r="260" spans="3:3" x14ac:dyDescent="0.3">
      <c r="C260" s="401"/>
    </row>
    <row r="261" spans="3:3" x14ac:dyDescent="0.3">
      <c r="C261" s="401"/>
    </row>
    <row r="262" spans="3:3" x14ac:dyDescent="0.3">
      <c r="C262" s="401"/>
    </row>
    <row r="263" spans="3:3" x14ac:dyDescent="0.3">
      <c r="C263" s="401"/>
    </row>
    <row r="264" spans="3:3" x14ac:dyDescent="0.3">
      <c r="C264" s="401"/>
    </row>
    <row r="265" spans="3:3" x14ac:dyDescent="0.3">
      <c r="C265" s="401"/>
    </row>
    <row r="266" spans="3:3" x14ac:dyDescent="0.3">
      <c r="C266" s="401"/>
    </row>
    <row r="267" spans="3:3" x14ac:dyDescent="0.3">
      <c r="C267" s="401"/>
    </row>
    <row r="268" spans="3:3" x14ac:dyDescent="0.3">
      <c r="C268" s="401"/>
    </row>
    <row r="269" spans="3:3" x14ac:dyDescent="0.3">
      <c r="C269" s="401"/>
    </row>
    <row r="270" spans="3:3" x14ac:dyDescent="0.3">
      <c r="C270" s="401"/>
    </row>
    <row r="271" spans="3:3" x14ac:dyDescent="0.3">
      <c r="C271" s="401"/>
    </row>
    <row r="272" spans="3:3" x14ac:dyDescent="0.3">
      <c r="C272" s="401"/>
    </row>
    <row r="273" spans="3:3" x14ac:dyDescent="0.3">
      <c r="C273" s="401"/>
    </row>
    <row r="274" spans="3:3" x14ac:dyDescent="0.3">
      <c r="C274" s="401"/>
    </row>
    <row r="275" spans="3:3" x14ac:dyDescent="0.3">
      <c r="C275" s="401"/>
    </row>
    <row r="276" spans="3:3" x14ac:dyDescent="0.3">
      <c r="C276" s="401"/>
    </row>
    <row r="277" spans="3:3" x14ac:dyDescent="0.3">
      <c r="C277" s="401"/>
    </row>
    <row r="278" spans="3:3" x14ac:dyDescent="0.3">
      <c r="C278" s="401"/>
    </row>
    <row r="279" spans="3:3" x14ac:dyDescent="0.3">
      <c r="C279" s="401"/>
    </row>
    <row r="280" spans="3:3" x14ac:dyDescent="0.3">
      <c r="C280" s="401"/>
    </row>
    <row r="281" spans="3:3" x14ac:dyDescent="0.3">
      <c r="C281" s="401"/>
    </row>
    <row r="282" spans="3:3" x14ac:dyDescent="0.3">
      <c r="C282" s="401"/>
    </row>
    <row r="283" spans="3:3" x14ac:dyDescent="0.3">
      <c r="C283" s="401"/>
    </row>
    <row r="284" spans="3:3" x14ac:dyDescent="0.3">
      <c r="C284" s="401"/>
    </row>
    <row r="285" spans="3:3" x14ac:dyDescent="0.3">
      <c r="C285" s="401"/>
    </row>
    <row r="286" spans="3:3" x14ac:dyDescent="0.3">
      <c r="C286" s="401"/>
    </row>
    <row r="287" spans="3:3" x14ac:dyDescent="0.3">
      <c r="C287" s="401"/>
    </row>
    <row r="288" spans="3:3" x14ac:dyDescent="0.3">
      <c r="C288" s="401"/>
    </row>
    <row r="289" spans="3:3" x14ac:dyDescent="0.3">
      <c r="C289" s="401"/>
    </row>
    <row r="290" spans="3:3" x14ac:dyDescent="0.3">
      <c r="C290" s="401"/>
    </row>
    <row r="291" spans="3:3" x14ac:dyDescent="0.3">
      <c r="C291" s="401"/>
    </row>
    <row r="292" spans="3:3" x14ac:dyDescent="0.3">
      <c r="C292" s="401"/>
    </row>
    <row r="293" spans="3:3" x14ac:dyDescent="0.3">
      <c r="C293" s="401"/>
    </row>
    <row r="294" spans="3:3" x14ac:dyDescent="0.3">
      <c r="C294" s="401"/>
    </row>
    <row r="295" spans="3:3" x14ac:dyDescent="0.3">
      <c r="C295" s="401"/>
    </row>
    <row r="296" spans="3:3" x14ac:dyDescent="0.3">
      <c r="C296" s="401"/>
    </row>
    <row r="297" spans="3:3" x14ac:dyDescent="0.3">
      <c r="C297" s="401"/>
    </row>
    <row r="298" spans="3:3" x14ac:dyDescent="0.3">
      <c r="C298" s="401"/>
    </row>
    <row r="299" spans="3:3" x14ac:dyDescent="0.3">
      <c r="C299" s="401"/>
    </row>
    <row r="300" spans="3:3" x14ac:dyDescent="0.3">
      <c r="C300" s="401"/>
    </row>
    <row r="301" spans="3:3" x14ac:dyDescent="0.3">
      <c r="C301" s="401"/>
    </row>
    <row r="302" spans="3:3" x14ac:dyDescent="0.3">
      <c r="C302" s="401"/>
    </row>
    <row r="303" spans="3:3" x14ac:dyDescent="0.3">
      <c r="C303" s="401"/>
    </row>
    <row r="304" spans="3:3" x14ac:dyDescent="0.3">
      <c r="C304" s="401"/>
    </row>
    <row r="305" spans="3:3" x14ac:dyDescent="0.3">
      <c r="C305" s="401"/>
    </row>
    <row r="306" spans="3:3" x14ac:dyDescent="0.3">
      <c r="C306" s="401"/>
    </row>
    <row r="307" spans="3:3" x14ac:dyDescent="0.3">
      <c r="C307" s="401"/>
    </row>
    <row r="308" spans="3:3" x14ac:dyDescent="0.3">
      <c r="C308" s="401"/>
    </row>
    <row r="309" spans="3:3" x14ac:dyDescent="0.3">
      <c r="C309" s="401"/>
    </row>
    <row r="310" spans="3:3" x14ac:dyDescent="0.3">
      <c r="C310" s="401"/>
    </row>
    <row r="311" spans="3:3" x14ac:dyDescent="0.3">
      <c r="C311" s="401"/>
    </row>
    <row r="312" spans="3:3" x14ac:dyDescent="0.3">
      <c r="C312" s="401"/>
    </row>
    <row r="313" spans="3:3" x14ac:dyDescent="0.3">
      <c r="C313" s="401"/>
    </row>
    <row r="314" spans="3:3" x14ac:dyDescent="0.3">
      <c r="C314" s="401"/>
    </row>
    <row r="315" spans="3:3" x14ac:dyDescent="0.3">
      <c r="C315" s="401"/>
    </row>
    <row r="316" spans="3:3" x14ac:dyDescent="0.3">
      <c r="C316" s="401"/>
    </row>
    <row r="317" spans="3:3" x14ac:dyDescent="0.3">
      <c r="C317" s="401"/>
    </row>
    <row r="318" spans="3:3" x14ac:dyDescent="0.3">
      <c r="C318" s="401"/>
    </row>
    <row r="319" spans="3:3" x14ac:dyDescent="0.3">
      <c r="C319" s="401"/>
    </row>
    <row r="320" spans="3:3" x14ac:dyDescent="0.3">
      <c r="C320" s="401"/>
    </row>
    <row r="321" spans="3:3" x14ac:dyDescent="0.3">
      <c r="C321" s="401"/>
    </row>
    <row r="322" spans="3:3" x14ac:dyDescent="0.3">
      <c r="C322" s="401"/>
    </row>
    <row r="323" spans="3:3" x14ac:dyDescent="0.3">
      <c r="C323" s="401"/>
    </row>
    <row r="324" spans="3:3" x14ac:dyDescent="0.3">
      <c r="C324" s="401"/>
    </row>
    <row r="325" spans="3:3" x14ac:dyDescent="0.3">
      <c r="C325" s="401"/>
    </row>
    <row r="326" spans="3:3" x14ac:dyDescent="0.3">
      <c r="C326" s="401"/>
    </row>
    <row r="327" spans="3:3" x14ac:dyDescent="0.3">
      <c r="C327" s="401"/>
    </row>
    <row r="328" spans="3:3" x14ac:dyDescent="0.3">
      <c r="C328" s="401"/>
    </row>
    <row r="329" spans="3:3" x14ac:dyDescent="0.3">
      <c r="C329" s="401"/>
    </row>
    <row r="330" spans="3:3" x14ac:dyDescent="0.3">
      <c r="C330" s="401"/>
    </row>
    <row r="331" spans="3:3" x14ac:dyDescent="0.3">
      <c r="C331" s="401"/>
    </row>
    <row r="332" spans="3:3" x14ac:dyDescent="0.3">
      <c r="C332" s="401"/>
    </row>
    <row r="333" spans="3:3" x14ac:dyDescent="0.3">
      <c r="C333" s="401"/>
    </row>
    <row r="334" spans="3:3" x14ac:dyDescent="0.3">
      <c r="C334" s="401"/>
    </row>
    <row r="335" spans="3:3" x14ac:dyDescent="0.3">
      <c r="C335" s="401"/>
    </row>
    <row r="336" spans="3:3" x14ac:dyDescent="0.3">
      <c r="C336" s="401"/>
    </row>
    <row r="337" spans="3:3" x14ac:dyDescent="0.3">
      <c r="C337" s="401"/>
    </row>
    <row r="338" spans="3:3" x14ac:dyDescent="0.3">
      <c r="C338" s="401"/>
    </row>
    <row r="339" spans="3:3" x14ac:dyDescent="0.3">
      <c r="C339" s="401"/>
    </row>
    <row r="340" spans="3:3" x14ac:dyDescent="0.3">
      <c r="C340" s="401"/>
    </row>
    <row r="341" spans="3:3" x14ac:dyDescent="0.3">
      <c r="C341" s="401"/>
    </row>
    <row r="342" spans="3:3" x14ac:dyDescent="0.3">
      <c r="C342" s="401"/>
    </row>
    <row r="343" spans="3:3" x14ac:dyDescent="0.3">
      <c r="C343" s="401"/>
    </row>
    <row r="344" spans="3:3" x14ac:dyDescent="0.3">
      <c r="C344" s="401"/>
    </row>
    <row r="345" spans="3:3" x14ac:dyDescent="0.3">
      <c r="C345" s="401"/>
    </row>
    <row r="346" spans="3:3" x14ac:dyDescent="0.3">
      <c r="C346" s="401"/>
    </row>
    <row r="347" spans="3:3" x14ac:dyDescent="0.3">
      <c r="C347" s="401"/>
    </row>
    <row r="348" spans="3:3" x14ac:dyDescent="0.3">
      <c r="C348" s="401"/>
    </row>
    <row r="349" spans="3:3" x14ac:dyDescent="0.3">
      <c r="C349" s="401"/>
    </row>
    <row r="350" spans="3:3" x14ac:dyDescent="0.3">
      <c r="C350" s="401"/>
    </row>
    <row r="351" spans="3:3" x14ac:dyDescent="0.3">
      <c r="C351" s="401"/>
    </row>
    <row r="352" spans="3:3" x14ac:dyDescent="0.3">
      <c r="C352" s="401"/>
    </row>
    <row r="353" spans="3:3" x14ac:dyDescent="0.3">
      <c r="C353" s="401"/>
    </row>
    <row r="354" spans="3:3" x14ac:dyDescent="0.3">
      <c r="C354" s="401"/>
    </row>
    <row r="355" spans="3:3" x14ac:dyDescent="0.3">
      <c r="C355" s="401"/>
    </row>
    <row r="356" spans="3:3" x14ac:dyDescent="0.3">
      <c r="C356" s="401"/>
    </row>
    <row r="357" spans="3:3" x14ac:dyDescent="0.3">
      <c r="C357" s="401"/>
    </row>
    <row r="358" spans="3:3" x14ac:dyDescent="0.3">
      <c r="C358" s="401"/>
    </row>
    <row r="359" spans="3:3" x14ac:dyDescent="0.3">
      <c r="C359" s="401"/>
    </row>
    <row r="360" spans="3:3" x14ac:dyDescent="0.3">
      <c r="C360" s="401"/>
    </row>
    <row r="361" spans="3:3" x14ac:dyDescent="0.3">
      <c r="C361" s="401"/>
    </row>
    <row r="362" spans="3:3" x14ac:dyDescent="0.3">
      <c r="C362" s="401"/>
    </row>
    <row r="363" spans="3:3" x14ac:dyDescent="0.3">
      <c r="C363" s="401"/>
    </row>
    <row r="364" spans="3:3" x14ac:dyDescent="0.3">
      <c r="C364" s="401"/>
    </row>
    <row r="365" spans="3:3" x14ac:dyDescent="0.3">
      <c r="C365" s="401"/>
    </row>
    <row r="366" spans="3:3" x14ac:dyDescent="0.3">
      <c r="C366" s="401"/>
    </row>
    <row r="367" spans="3:3" x14ac:dyDescent="0.3">
      <c r="C367" s="401"/>
    </row>
    <row r="368" spans="3:3" x14ac:dyDescent="0.3">
      <c r="C368" s="401"/>
    </row>
    <row r="369" spans="3:3" x14ac:dyDescent="0.3">
      <c r="C369" s="401"/>
    </row>
    <row r="370" spans="3:3" x14ac:dyDescent="0.3">
      <c r="C370" s="401"/>
    </row>
    <row r="371" spans="3:3" x14ac:dyDescent="0.3">
      <c r="C371" s="401"/>
    </row>
    <row r="372" spans="3:3" x14ac:dyDescent="0.3">
      <c r="C372" s="401"/>
    </row>
    <row r="373" spans="3:3" x14ac:dyDescent="0.3">
      <c r="C373" s="401"/>
    </row>
    <row r="374" spans="3:3" x14ac:dyDescent="0.3">
      <c r="C374" s="401"/>
    </row>
    <row r="375" spans="3:3" x14ac:dyDescent="0.3">
      <c r="C375" s="401"/>
    </row>
    <row r="376" spans="3:3" x14ac:dyDescent="0.3">
      <c r="C376" s="401"/>
    </row>
    <row r="377" spans="3:3" x14ac:dyDescent="0.3">
      <c r="C377" s="401"/>
    </row>
    <row r="378" spans="3:3" x14ac:dyDescent="0.3">
      <c r="C378" s="401"/>
    </row>
    <row r="379" spans="3:3" x14ac:dyDescent="0.3">
      <c r="C379" s="401"/>
    </row>
    <row r="380" spans="3:3" x14ac:dyDescent="0.3">
      <c r="C380" s="401"/>
    </row>
    <row r="381" spans="3:3" x14ac:dyDescent="0.3">
      <c r="C381" s="401"/>
    </row>
    <row r="382" spans="3:3" x14ac:dyDescent="0.3">
      <c r="C382" s="401"/>
    </row>
    <row r="383" spans="3:3" x14ac:dyDescent="0.3">
      <c r="C383" s="401"/>
    </row>
    <row r="384" spans="3:3" x14ac:dyDescent="0.3">
      <c r="C384" s="401"/>
    </row>
    <row r="385" spans="3:3" x14ac:dyDescent="0.3">
      <c r="C385" s="401"/>
    </row>
    <row r="386" spans="3:3" x14ac:dyDescent="0.3">
      <c r="C386" s="401"/>
    </row>
    <row r="387" spans="3:3" x14ac:dyDescent="0.3">
      <c r="C387" s="401"/>
    </row>
    <row r="388" spans="3:3" x14ac:dyDescent="0.3">
      <c r="C388" s="401"/>
    </row>
    <row r="389" spans="3:3" x14ac:dyDescent="0.3">
      <c r="C389" s="401"/>
    </row>
    <row r="390" spans="3:3" x14ac:dyDescent="0.3">
      <c r="C390" s="401"/>
    </row>
    <row r="391" spans="3:3" x14ac:dyDescent="0.3">
      <c r="C391" s="401"/>
    </row>
    <row r="392" spans="3:3" x14ac:dyDescent="0.3">
      <c r="C392" s="401"/>
    </row>
    <row r="393" spans="3:3" x14ac:dyDescent="0.3">
      <c r="C393" s="401"/>
    </row>
    <row r="394" spans="3:3" x14ac:dyDescent="0.3">
      <c r="C394" s="401"/>
    </row>
    <row r="395" spans="3:3" x14ac:dyDescent="0.3">
      <c r="C395" s="401"/>
    </row>
    <row r="396" spans="3:3" x14ac:dyDescent="0.3">
      <c r="C396" s="401"/>
    </row>
    <row r="397" spans="3:3" x14ac:dyDescent="0.3">
      <c r="C397" s="401"/>
    </row>
    <row r="398" spans="3:3" x14ac:dyDescent="0.3">
      <c r="C398" s="401"/>
    </row>
    <row r="399" spans="3:3" x14ac:dyDescent="0.3">
      <c r="C399" s="401"/>
    </row>
    <row r="400" spans="3:3" x14ac:dyDescent="0.3">
      <c r="C400" s="401"/>
    </row>
    <row r="401" spans="3:3" x14ac:dyDescent="0.3">
      <c r="C401" s="401"/>
    </row>
    <row r="402" spans="3:3" x14ac:dyDescent="0.3">
      <c r="C402" s="401"/>
    </row>
    <row r="403" spans="3:3" x14ac:dyDescent="0.3">
      <c r="C403" s="401"/>
    </row>
    <row r="404" spans="3:3" x14ac:dyDescent="0.3">
      <c r="C404" s="401"/>
    </row>
    <row r="405" spans="3:3" x14ac:dyDescent="0.3">
      <c r="C405" s="401"/>
    </row>
    <row r="406" spans="3:3" x14ac:dyDescent="0.3">
      <c r="C406" s="401"/>
    </row>
    <row r="407" spans="3:3" x14ac:dyDescent="0.3">
      <c r="C407" s="401"/>
    </row>
    <row r="408" spans="3:3" x14ac:dyDescent="0.3">
      <c r="C408" s="401"/>
    </row>
    <row r="409" spans="3:3" x14ac:dyDescent="0.3">
      <c r="C409" s="401"/>
    </row>
    <row r="410" spans="3:3" x14ac:dyDescent="0.3">
      <c r="C410" s="401"/>
    </row>
    <row r="411" spans="3:3" x14ac:dyDescent="0.3">
      <c r="C411" s="401"/>
    </row>
    <row r="412" spans="3:3" x14ac:dyDescent="0.3">
      <c r="C412" s="401"/>
    </row>
    <row r="413" spans="3:3" x14ac:dyDescent="0.3">
      <c r="C413" s="401"/>
    </row>
    <row r="414" spans="3:3" x14ac:dyDescent="0.3">
      <c r="C414" s="401"/>
    </row>
    <row r="415" spans="3:3" x14ac:dyDescent="0.3">
      <c r="C415" s="401"/>
    </row>
    <row r="416" spans="3:3" x14ac:dyDescent="0.3">
      <c r="C416" s="401"/>
    </row>
    <row r="417" spans="3:3" x14ac:dyDescent="0.3">
      <c r="C417" s="401"/>
    </row>
    <row r="418" spans="3:3" x14ac:dyDescent="0.3">
      <c r="C418" s="401"/>
    </row>
    <row r="419" spans="3:3" x14ac:dyDescent="0.3">
      <c r="C419" s="401"/>
    </row>
    <row r="420" spans="3:3" x14ac:dyDescent="0.3">
      <c r="C420" s="401"/>
    </row>
    <row r="421" spans="3:3" x14ac:dyDescent="0.3">
      <c r="C421" s="401"/>
    </row>
    <row r="422" spans="3:3" x14ac:dyDescent="0.3">
      <c r="C422" s="401"/>
    </row>
    <row r="423" spans="3:3" x14ac:dyDescent="0.3">
      <c r="C423" s="401"/>
    </row>
    <row r="424" spans="3:3" x14ac:dyDescent="0.3">
      <c r="C424" s="401"/>
    </row>
    <row r="425" spans="3:3" x14ac:dyDescent="0.3">
      <c r="C425" s="401"/>
    </row>
    <row r="426" spans="3:3" x14ac:dyDescent="0.3">
      <c r="C426" s="401"/>
    </row>
    <row r="427" spans="3:3" x14ac:dyDescent="0.3">
      <c r="C427" s="401"/>
    </row>
    <row r="428" spans="3:3" x14ac:dyDescent="0.3">
      <c r="C428" s="401"/>
    </row>
    <row r="429" spans="3:3" x14ac:dyDescent="0.3">
      <c r="C429" s="401"/>
    </row>
    <row r="430" spans="3:3" x14ac:dyDescent="0.3">
      <c r="C430" s="401"/>
    </row>
    <row r="431" spans="3:3" x14ac:dyDescent="0.3">
      <c r="C431" s="401"/>
    </row>
    <row r="432" spans="3:3" x14ac:dyDescent="0.3">
      <c r="C432" s="401"/>
    </row>
    <row r="433" spans="3:3" x14ac:dyDescent="0.3">
      <c r="C433" s="401"/>
    </row>
    <row r="434" spans="3:3" x14ac:dyDescent="0.3">
      <c r="C434" s="401"/>
    </row>
    <row r="435" spans="3:3" x14ac:dyDescent="0.3">
      <c r="C435" s="401"/>
    </row>
    <row r="436" spans="3:3" x14ac:dyDescent="0.3">
      <c r="C436" s="401"/>
    </row>
    <row r="437" spans="3:3" x14ac:dyDescent="0.3">
      <c r="C437" s="401"/>
    </row>
    <row r="438" spans="3:3" x14ac:dyDescent="0.3">
      <c r="C438" s="401"/>
    </row>
    <row r="439" spans="3:3" x14ac:dyDescent="0.3">
      <c r="C439" s="401"/>
    </row>
    <row r="440" spans="3:3" x14ac:dyDescent="0.3">
      <c r="C440" s="401"/>
    </row>
    <row r="441" spans="3:3" x14ac:dyDescent="0.3">
      <c r="C441" s="401"/>
    </row>
    <row r="442" spans="3:3" x14ac:dyDescent="0.3">
      <c r="C442" s="401"/>
    </row>
    <row r="443" spans="3:3" x14ac:dyDescent="0.3">
      <c r="C443" s="401"/>
    </row>
    <row r="444" spans="3:3" x14ac:dyDescent="0.3">
      <c r="C444" s="401"/>
    </row>
    <row r="445" spans="3:3" x14ac:dyDescent="0.3">
      <c r="C445" s="401"/>
    </row>
    <row r="446" spans="3:3" x14ac:dyDescent="0.3">
      <c r="C446" s="401"/>
    </row>
    <row r="447" spans="3:3" x14ac:dyDescent="0.3">
      <c r="C447" s="401"/>
    </row>
    <row r="448" spans="3:3" x14ac:dyDescent="0.3">
      <c r="C448" s="401"/>
    </row>
    <row r="449" spans="3:3" x14ac:dyDescent="0.3">
      <c r="C449" s="401"/>
    </row>
    <row r="450" spans="3:3" x14ac:dyDescent="0.3">
      <c r="C450" s="401"/>
    </row>
    <row r="451" spans="3:3" x14ac:dyDescent="0.3">
      <c r="C451" s="401"/>
    </row>
    <row r="452" spans="3:3" x14ac:dyDescent="0.3">
      <c r="C452" s="401"/>
    </row>
    <row r="453" spans="3:3" x14ac:dyDescent="0.3">
      <c r="C453" s="401"/>
    </row>
    <row r="454" spans="3:3" x14ac:dyDescent="0.3">
      <c r="C454" s="401"/>
    </row>
    <row r="455" spans="3:3" x14ac:dyDescent="0.3">
      <c r="C455" s="401"/>
    </row>
    <row r="456" spans="3:3" x14ac:dyDescent="0.3">
      <c r="C456" s="401"/>
    </row>
    <row r="457" spans="3:3" x14ac:dyDescent="0.3">
      <c r="C457" s="401"/>
    </row>
    <row r="458" spans="3:3" x14ac:dyDescent="0.3">
      <c r="C458" s="401"/>
    </row>
    <row r="459" spans="3:3" x14ac:dyDescent="0.3">
      <c r="C459" s="401"/>
    </row>
    <row r="460" spans="3:3" x14ac:dyDescent="0.3">
      <c r="C460" s="401"/>
    </row>
    <row r="461" spans="3:3" x14ac:dyDescent="0.3">
      <c r="C461" s="401"/>
    </row>
    <row r="462" spans="3:3" x14ac:dyDescent="0.3">
      <c r="C462" s="401"/>
    </row>
    <row r="463" spans="3:3" x14ac:dyDescent="0.3">
      <c r="C463" s="401"/>
    </row>
    <row r="464" spans="3:3" x14ac:dyDescent="0.3">
      <c r="C464" s="401"/>
    </row>
    <row r="465" spans="3:3" x14ac:dyDescent="0.3">
      <c r="C465" s="401"/>
    </row>
    <row r="466" spans="3:3" x14ac:dyDescent="0.3">
      <c r="C466" s="401"/>
    </row>
    <row r="467" spans="3:3" x14ac:dyDescent="0.3">
      <c r="C467" s="401"/>
    </row>
    <row r="468" spans="3:3" x14ac:dyDescent="0.3">
      <c r="C468" s="401"/>
    </row>
    <row r="469" spans="3:3" x14ac:dyDescent="0.3">
      <c r="C469" s="401"/>
    </row>
    <row r="470" spans="3:3" x14ac:dyDescent="0.3">
      <c r="C470" s="401"/>
    </row>
    <row r="471" spans="3:3" x14ac:dyDescent="0.3">
      <c r="C471" s="401"/>
    </row>
    <row r="472" spans="3:3" x14ac:dyDescent="0.3">
      <c r="C472" s="401"/>
    </row>
    <row r="473" spans="3:3" x14ac:dyDescent="0.3">
      <c r="C473" s="401"/>
    </row>
    <row r="474" spans="3:3" x14ac:dyDescent="0.3">
      <c r="C474" s="401"/>
    </row>
    <row r="475" spans="3:3" x14ac:dyDescent="0.3">
      <c r="C475" s="401"/>
    </row>
    <row r="476" spans="3:3" x14ac:dyDescent="0.3">
      <c r="C476" s="401"/>
    </row>
    <row r="477" spans="3:3" x14ac:dyDescent="0.3">
      <c r="C477" s="401"/>
    </row>
    <row r="478" spans="3:3" x14ac:dyDescent="0.3">
      <c r="C478" s="401"/>
    </row>
    <row r="479" spans="3:3" x14ac:dyDescent="0.3">
      <c r="C479" s="401"/>
    </row>
    <row r="480" spans="3:3" x14ac:dyDescent="0.3">
      <c r="C480" s="401"/>
    </row>
    <row r="481" spans="3:3" x14ac:dyDescent="0.3">
      <c r="C481" s="401"/>
    </row>
    <row r="482" spans="3:3" x14ac:dyDescent="0.3">
      <c r="C482" s="401"/>
    </row>
    <row r="483" spans="3:3" x14ac:dyDescent="0.3">
      <c r="C483" s="401"/>
    </row>
    <row r="484" spans="3:3" x14ac:dyDescent="0.3">
      <c r="C484" s="401"/>
    </row>
    <row r="485" spans="3:3" x14ac:dyDescent="0.3">
      <c r="C485" s="401"/>
    </row>
    <row r="486" spans="3:3" x14ac:dyDescent="0.3">
      <c r="C486" s="401"/>
    </row>
    <row r="487" spans="3:3" x14ac:dyDescent="0.3">
      <c r="C487" s="401"/>
    </row>
    <row r="488" spans="3:3" x14ac:dyDescent="0.3">
      <c r="C488" s="401"/>
    </row>
    <row r="489" spans="3:3" x14ac:dyDescent="0.3">
      <c r="C489" s="401"/>
    </row>
    <row r="490" spans="3:3" x14ac:dyDescent="0.3">
      <c r="C490" s="401"/>
    </row>
    <row r="491" spans="3:3" x14ac:dyDescent="0.3">
      <c r="C491" s="401"/>
    </row>
    <row r="492" spans="3:3" x14ac:dyDescent="0.3">
      <c r="C492" s="401"/>
    </row>
    <row r="493" spans="3:3" x14ac:dyDescent="0.3">
      <c r="C493" s="401"/>
    </row>
    <row r="494" spans="3:3" x14ac:dyDescent="0.3">
      <c r="C494" s="401"/>
    </row>
    <row r="495" spans="3:3" x14ac:dyDescent="0.3">
      <c r="C495" s="401"/>
    </row>
    <row r="496" spans="3:3" x14ac:dyDescent="0.3">
      <c r="C496" s="401"/>
    </row>
    <row r="497" spans="3:3" x14ac:dyDescent="0.3">
      <c r="C497" s="401"/>
    </row>
    <row r="498" spans="3:3" x14ac:dyDescent="0.3">
      <c r="C498" s="401"/>
    </row>
    <row r="499" spans="3:3" x14ac:dyDescent="0.3">
      <c r="C499" s="401"/>
    </row>
    <row r="500" spans="3:3" x14ac:dyDescent="0.3">
      <c r="C500" s="401"/>
    </row>
    <row r="501" spans="3:3" x14ac:dyDescent="0.3">
      <c r="C501" s="401"/>
    </row>
    <row r="502" spans="3:3" x14ac:dyDescent="0.3">
      <c r="C502" s="401"/>
    </row>
    <row r="503" spans="3:3" x14ac:dyDescent="0.3">
      <c r="C503" s="401"/>
    </row>
    <row r="504" spans="3:3" x14ac:dyDescent="0.3">
      <c r="C504" s="401"/>
    </row>
    <row r="505" spans="3:3" x14ac:dyDescent="0.3">
      <c r="C505" s="401"/>
    </row>
    <row r="506" spans="3:3" x14ac:dyDescent="0.3">
      <c r="C506" s="401"/>
    </row>
    <row r="507" spans="3:3" x14ac:dyDescent="0.3">
      <c r="C507" s="401"/>
    </row>
    <row r="508" spans="3:3" x14ac:dyDescent="0.3">
      <c r="C508" s="401"/>
    </row>
    <row r="509" spans="3:3" x14ac:dyDescent="0.3">
      <c r="C509" s="401"/>
    </row>
    <row r="510" spans="3:3" x14ac:dyDescent="0.3">
      <c r="C510" s="401"/>
    </row>
    <row r="511" spans="3:3" x14ac:dyDescent="0.3">
      <c r="C511" s="401"/>
    </row>
    <row r="512" spans="3:3" x14ac:dyDescent="0.3">
      <c r="C512" s="401"/>
    </row>
    <row r="513" spans="3:3" x14ac:dyDescent="0.3">
      <c r="C513" s="401"/>
    </row>
    <row r="514" spans="3:3" x14ac:dyDescent="0.3">
      <c r="C514" s="401"/>
    </row>
    <row r="515" spans="3:3" x14ac:dyDescent="0.3">
      <c r="C515" s="401"/>
    </row>
    <row r="516" spans="3:3" x14ac:dyDescent="0.3">
      <c r="C516" s="401"/>
    </row>
    <row r="517" spans="3:3" x14ac:dyDescent="0.3">
      <c r="C517" s="401"/>
    </row>
    <row r="518" spans="3:3" x14ac:dyDescent="0.3">
      <c r="C518" s="401"/>
    </row>
    <row r="519" spans="3:3" x14ac:dyDescent="0.3">
      <c r="C519" s="401"/>
    </row>
    <row r="520" spans="3:3" x14ac:dyDescent="0.3">
      <c r="C520" s="401"/>
    </row>
    <row r="521" spans="3:3" x14ac:dyDescent="0.3">
      <c r="C521" s="401"/>
    </row>
    <row r="522" spans="3:3" x14ac:dyDescent="0.3">
      <c r="C522" s="401"/>
    </row>
    <row r="523" spans="3:3" x14ac:dyDescent="0.3">
      <c r="C523" s="401"/>
    </row>
    <row r="524" spans="3:3" x14ac:dyDescent="0.3">
      <c r="C524" s="401"/>
    </row>
    <row r="525" spans="3:3" x14ac:dyDescent="0.3">
      <c r="C525" s="401"/>
    </row>
    <row r="526" spans="3:3" x14ac:dyDescent="0.3">
      <c r="C526" s="401"/>
    </row>
    <row r="527" spans="3:3" x14ac:dyDescent="0.3">
      <c r="C527" s="401"/>
    </row>
    <row r="528" spans="3:3" x14ac:dyDescent="0.3">
      <c r="C528" s="401"/>
    </row>
    <row r="529" spans="3:3" x14ac:dyDescent="0.3">
      <c r="C529" s="401"/>
    </row>
    <row r="530" spans="3:3" x14ac:dyDescent="0.3">
      <c r="C530" s="401"/>
    </row>
    <row r="531" spans="3:3" x14ac:dyDescent="0.3">
      <c r="C531" s="401"/>
    </row>
    <row r="532" spans="3:3" x14ac:dyDescent="0.3">
      <c r="C532" s="401"/>
    </row>
    <row r="533" spans="3:3" x14ac:dyDescent="0.3">
      <c r="C533" s="401"/>
    </row>
    <row r="534" spans="3:3" x14ac:dyDescent="0.3">
      <c r="C534" s="401"/>
    </row>
    <row r="535" spans="3:3" x14ac:dyDescent="0.3">
      <c r="C535" s="401"/>
    </row>
    <row r="536" spans="3:3" x14ac:dyDescent="0.3">
      <c r="C536" s="401"/>
    </row>
    <row r="537" spans="3:3" x14ac:dyDescent="0.3">
      <c r="C537" s="401"/>
    </row>
    <row r="538" spans="3:3" x14ac:dyDescent="0.3">
      <c r="C538" s="401"/>
    </row>
    <row r="539" spans="3:3" x14ac:dyDescent="0.3">
      <c r="C539" s="401"/>
    </row>
    <row r="540" spans="3:3" x14ac:dyDescent="0.3">
      <c r="C540" s="401"/>
    </row>
    <row r="541" spans="3:3" x14ac:dyDescent="0.3">
      <c r="C541" s="401"/>
    </row>
    <row r="542" spans="3:3" x14ac:dyDescent="0.3">
      <c r="C542" s="401"/>
    </row>
    <row r="543" spans="3:3" x14ac:dyDescent="0.3">
      <c r="C543" s="401"/>
    </row>
    <row r="544" spans="3:3" x14ac:dyDescent="0.3">
      <c r="C544" s="401"/>
    </row>
    <row r="545" spans="3:3" x14ac:dyDescent="0.3">
      <c r="C545" s="401"/>
    </row>
    <row r="546" spans="3:3" x14ac:dyDescent="0.3">
      <c r="C546" s="401"/>
    </row>
    <row r="547" spans="3:3" x14ac:dyDescent="0.3">
      <c r="C547" s="401"/>
    </row>
    <row r="548" spans="3:3" x14ac:dyDescent="0.3">
      <c r="C548" s="401"/>
    </row>
    <row r="549" spans="3:3" x14ac:dyDescent="0.3">
      <c r="C549" s="401"/>
    </row>
    <row r="550" spans="3:3" x14ac:dyDescent="0.3">
      <c r="C550" s="401"/>
    </row>
    <row r="551" spans="3:3" x14ac:dyDescent="0.3">
      <c r="C551" s="401"/>
    </row>
    <row r="552" spans="3:3" x14ac:dyDescent="0.3">
      <c r="C552" s="401"/>
    </row>
    <row r="553" spans="3:3" x14ac:dyDescent="0.3">
      <c r="C553" s="401"/>
    </row>
    <row r="554" spans="3:3" x14ac:dyDescent="0.3">
      <c r="C554" s="401"/>
    </row>
    <row r="555" spans="3:3" x14ac:dyDescent="0.3">
      <c r="C555" s="401"/>
    </row>
    <row r="556" spans="3:3" x14ac:dyDescent="0.3">
      <c r="C556" s="401"/>
    </row>
    <row r="557" spans="3:3" x14ac:dyDescent="0.3">
      <c r="C557" s="401"/>
    </row>
    <row r="558" spans="3:3" x14ac:dyDescent="0.3">
      <c r="C558" s="401"/>
    </row>
    <row r="559" spans="3:3" x14ac:dyDescent="0.3">
      <c r="C559" s="401"/>
    </row>
    <row r="560" spans="3:3" x14ac:dyDescent="0.3">
      <c r="C560" s="401"/>
    </row>
    <row r="561" spans="3:3" x14ac:dyDescent="0.3">
      <c r="C561" s="401"/>
    </row>
    <row r="562" spans="3:3" x14ac:dyDescent="0.3">
      <c r="C562" s="401"/>
    </row>
    <row r="563" spans="3:3" x14ac:dyDescent="0.3">
      <c r="C563" s="401"/>
    </row>
    <row r="564" spans="3:3" x14ac:dyDescent="0.3">
      <c r="C564" s="401"/>
    </row>
    <row r="565" spans="3:3" x14ac:dyDescent="0.3">
      <c r="C565" s="401"/>
    </row>
    <row r="566" spans="3:3" x14ac:dyDescent="0.3">
      <c r="C566" s="401"/>
    </row>
    <row r="567" spans="3:3" x14ac:dyDescent="0.3">
      <c r="C567" s="401"/>
    </row>
    <row r="568" spans="3:3" x14ac:dyDescent="0.3">
      <c r="C568" s="401"/>
    </row>
    <row r="569" spans="3:3" x14ac:dyDescent="0.3">
      <c r="C569" s="401"/>
    </row>
    <row r="570" spans="3:3" x14ac:dyDescent="0.3">
      <c r="C570" s="401"/>
    </row>
    <row r="571" spans="3:3" x14ac:dyDescent="0.3">
      <c r="C571" s="401"/>
    </row>
    <row r="572" spans="3:3" x14ac:dyDescent="0.3">
      <c r="C572" s="401"/>
    </row>
    <row r="573" spans="3:3" x14ac:dyDescent="0.3">
      <c r="C573" s="401"/>
    </row>
    <row r="574" spans="3:3" x14ac:dyDescent="0.3">
      <c r="C574" s="401"/>
    </row>
    <row r="575" spans="3:3" x14ac:dyDescent="0.3">
      <c r="C575" s="401"/>
    </row>
    <row r="576" spans="3:3" x14ac:dyDescent="0.3">
      <c r="C576" s="401"/>
    </row>
    <row r="577" spans="3:3" x14ac:dyDescent="0.3">
      <c r="C577" s="401"/>
    </row>
    <row r="578" spans="3:3" x14ac:dyDescent="0.3">
      <c r="C578" s="401"/>
    </row>
    <row r="579" spans="3:3" x14ac:dyDescent="0.3">
      <c r="C579" s="401"/>
    </row>
    <row r="580" spans="3:3" x14ac:dyDescent="0.3">
      <c r="C580" s="401"/>
    </row>
    <row r="581" spans="3:3" x14ac:dyDescent="0.3">
      <c r="C581" s="401"/>
    </row>
    <row r="582" spans="3:3" x14ac:dyDescent="0.3">
      <c r="C582" s="401"/>
    </row>
    <row r="583" spans="3:3" x14ac:dyDescent="0.3">
      <c r="C583" s="401"/>
    </row>
    <row r="584" spans="3:3" x14ac:dyDescent="0.3">
      <c r="C584" s="401"/>
    </row>
    <row r="585" spans="3:3" x14ac:dyDescent="0.3">
      <c r="C585" s="401"/>
    </row>
    <row r="586" spans="3:3" x14ac:dyDescent="0.3">
      <c r="C586" s="401"/>
    </row>
    <row r="587" spans="3:3" x14ac:dyDescent="0.3">
      <c r="C587" s="401"/>
    </row>
    <row r="588" spans="3:3" x14ac:dyDescent="0.3">
      <c r="C588" s="401"/>
    </row>
    <row r="589" spans="3:3" x14ac:dyDescent="0.3">
      <c r="C589" s="401"/>
    </row>
    <row r="590" spans="3:3" x14ac:dyDescent="0.3">
      <c r="C590" s="401"/>
    </row>
    <row r="591" spans="3:3" x14ac:dyDescent="0.3">
      <c r="C591" s="401"/>
    </row>
    <row r="592" spans="3:3" x14ac:dyDescent="0.3">
      <c r="C592" s="401"/>
    </row>
    <row r="593" spans="3:3" x14ac:dyDescent="0.3">
      <c r="C593" s="401"/>
    </row>
    <row r="594" spans="3:3" x14ac:dyDescent="0.3">
      <c r="C594" s="401"/>
    </row>
    <row r="595" spans="3:3" x14ac:dyDescent="0.3">
      <c r="C595" s="401"/>
    </row>
    <row r="596" spans="3:3" x14ac:dyDescent="0.3">
      <c r="C596" s="401"/>
    </row>
    <row r="597" spans="3:3" x14ac:dyDescent="0.3">
      <c r="C597" s="401"/>
    </row>
    <row r="598" spans="3:3" x14ac:dyDescent="0.3">
      <c r="C598" s="401"/>
    </row>
    <row r="599" spans="3:3" x14ac:dyDescent="0.3">
      <c r="C599" s="401"/>
    </row>
    <row r="600" spans="3:3" x14ac:dyDescent="0.3">
      <c r="C600" s="401"/>
    </row>
    <row r="601" spans="3:3" x14ac:dyDescent="0.3">
      <c r="C601" s="401"/>
    </row>
    <row r="602" spans="3:3" x14ac:dyDescent="0.3">
      <c r="C602" s="401"/>
    </row>
    <row r="603" spans="3:3" x14ac:dyDescent="0.3">
      <c r="C603" s="401"/>
    </row>
    <row r="604" spans="3:3" x14ac:dyDescent="0.3">
      <c r="C604" s="401"/>
    </row>
    <row r="605" spans="3:3" x14ac:dyDescent="0.3">
      <c r="C605" s="401"/>
    </row>
    <row r="606" spans="3:3" x14ac:dyDescent="0.3">
      <c r="C606" s="401"/>
    </row>
    <row r="607" spans="3:3" x14ac:dyDescent="0.3">
      <c r="C607" s="401"/>
    </row>
    <row r="608" spans="3:3" x14ac:dyDescent="0.3">
      <c r="C608" s="401"/>
    </row>
    <row r="609" spans="3:3" x14ac:dyDescent="0.3">
      <c r="C609" s="401"/>
    </row>
    <row r="610" spans="3:3" x14ac:dyDescent="0.3">
      <c r="C610" s="401"/>
    </row>
    <row r="611" spans="3:3" x14ac:dyDescent="0.3">
      <c r="C611" s="401"/>
    </row>
    <row r="612" spans="3:3" x14ac:dyDescent="0.3">
      <c r="C612" s="401"/>
    </row>
    <row r="613" spans="3:3" x14ac:dyDescent="0.3">
      <c r="C613" s="401"/>
    </row>
    <row r="614" spans="3:3" x14ac:dyDescent="0.3">
      <c r="C614" s="401"/>
    </row>
    <row r="615" spans="3:3" x14ac:dyDescent="0.3">
      <c r="C615" s="401"/>
    </row>
    <row r="616" spans="3:3" x14ac:dyDescent="0.3">
      <c r="C616" s="401"/>
    </row>
    <row r="617" spans="3:3" x14ac:dyDescent="0.3">
      <c r="C617" s="401"/>
    </row>
    <row r="618" spans="3:3" x14ac:dyDescent="0.3">
      <c r="C618" s="401"/>
    </row>
    <row r="619" spans="3:3" x14ac:dyDescent="0.3">
      <c r="C619" s="401"/>
    </row>
    <row r="620" spans="3:3" x14ac:dyDescent="0.3">
      <c r="C620" s="401"/>
    </row>
    <row r="621" spans="3:3" x14ac:dyDescent="0.3">
      <c r="C621" s="401"/>
    </row>
    <row r="622" spans="3:3" x14ac:dyDescent="0.3">
      <c r="C622" s="401"/>
    </row>
    <row r="623" spans="3:3" x14ac:dyDescent="0.3">
      <c r="C623" s="401"/>
    </row>
    <row r="624" spans="3:3" x14ac:dyDescent="0.3">
      <c r="C624" s="401"/>
    </row>
    <row r="625" spans="3:3" x14ac:dyDescent="0.3">
      <c r="C625" s="401"/>
    </row>
    <row r="626" spans="3:3" x14ac:dyDescent="0.3">
      <c r="C626" s="401"/>
    </row>
    <row r="627" spans="3:3" x14ac:dyDescent="0.3">
      <c r="C627" s="401"/>
    </row>
    <row r="628" spans="3:3" x14ac:dyDescent="0.3">
      <c r="C628" s="401"/>
    </row>
    <row r="629" spans="3:3" x14ac:dyDescent="0.3">
      <c r="C629" s="401"/>
    </row>
    <row r="630" spans="3:3" x14ac:dyDescent="0.3">
      <c r="C630" s="401"/>
    </row>
    <row r="631" spans="3:3" x14ac:dyDescent="0.3">
      <c r="C631" s="401"/>
    </row>
    <row r="632" spans="3:3" x14ac:dyDescent="0.3">
      <c r="C632" s="401"/>
    </row>
    <row r="633" spans="3:3" x14ac:dyDescent="0.3">
      <c r="C633" s="401"/>
    </row>
    <row r="634" spans="3:3" x14ac:dyDescent="0.3">
      <c r="C634" s="401"/>
    </row>
    <row r="635" spans="3:3" x14ac:dyDescent="0.3">
      <c r="C635" s="401"/>
    </row>
    <row r="636" spans="3:3" x14ac:dyDescent="0.3">
      <c r="C636" s="401"/>
    </row>
    <row r="637" spans="3:3" x14ac:dyDescent="0.3">
      <c r="C637" s="401"/>
    </row>
    <row r="638" spans="3:3" x14ac:dyDescent="0.3">
      <c r="C638" s="401"/>
    </row>
    <row r="639" spans="3:3" x14ac:dyDescent="0.3">
      <c r="C639" s="401"/>
    </row>
    <row r="640" spans="3:3" x14ac:dyDescent="0.3">
      <c r="C640" s="401"/>
    </row>
    <row r="641" spans="3:3" x14ac:dyDescent="0.3">
      <c r="C641" s="401"/>
    </row>
    <row r="642" spans="3:3" x14ac:dyDescent="0.3">
      <c r="C642" s="401"/>
    </row>
    <row r="643" spans="3:3" x14ac:dyDescent="0.3">
      <c r="C643" s="401"/>
    </row>
    <row r="644" spans="3:3" x14ac:dyDescent="0.3">
      <c r="C644" s="401"/>
    </row>
    <row r="645" spans="3:3" x14ac:dyDescent="0.3">
      <c r="C645" s="401"/>
    </row>
    <row r="646" spans="3:3" x14ac:dyDescent="0.3">
      <c r="C646" s="401"/>
    </row>
    <row r="647" spans="3:3" x14ac:dyDescent="0.3">
      <c r="C647" s="401"/>
    </row>
    <row r="648" spans="3:3" x14ac:dyDescent="0.3">
      <c r="C648" s="401"/>
    </row>
    <row r="649" spans="3:3" x14ac:dyDescent="0.3">
      <c r="C649" s="401"/>
    </row>
    <row r="650" spans="3:3" x14ac:dyDescent="0.3">
      <c r="C650" s="401"/>
    </row>
    <row r="651" spans="3:3" x14ac:dyDescent="0.3">
      <c r="C651" s="401"/>
    </row>
    <row r="652" spans="3:3" x14ac:dyDescent="0.3">
      <c r="C652" s="401"/>
    </row>
    <row r="653" spans="3:3" x14ac:dyDescent="0.3">
      <c r="C653" s="401"/>
    </row>
    <row r="654" spans="3:3" x14ac:dyDescent="0.3">
      <c r="C654" s="401"/>
    </row>
    <row r="655" spans="3:3" x14ac:dyDescent="0.3">
      <c r="C655" s="401"/>
    </row>
    <row r="656" spans="3:3" x14ac:dyDescent="0.3">
      <c r="C656" s="401"/>
    </row>
    <row r="657" spans="3:3" x14ac:dyDescent="0.3">
      <c r="C657" s="401"/>
    </row>
    <row r="658" spans="3:3" x14ac:dyDescent="0.3">
      <c r="C658" s="401"/>
    </row>
    <row r="659" spans="3:3" x14ac:dyDescent="0.3">
      <c r="C659" s="401"/>
    </row>
    <row r="660" spans="3:3" x14ac:dyDescent="0.3">
      <c r="C660" s="401"/>
    </row>
    <row r="661" spans="3:3" x14ac:dyDescent="0.3">
      <c r="C661" s="401"/>
    </row>
    <row r="662" spans="3:3" x14ac:dyDescent="0.3">
      <c r="C662" s="401"/>
    </row>
    <row r="663" spans="3:3" x14ac:dyDescent="0.3">
      <c r="C663" s="401"/>
    </row>
    <row r="664" spans="3:3" x14ac:dyDescent="0.3">
      <c r="C664" s="401"/>
    </row>
    <row r="665" spans="3:3" x14ac:dyDescent="0.3">
      <c r="C665" s="401"/>
    </row>
    <row r="666" spans="3:3" x14ac:dyDescent="0.3">
      <c r="C666" s="401"/>
    </row>
    <row r="667" spans="3:3" x14ac:dyDescent="0.3">
      <c r="C667" s="401"/>
    </row>
    <row r="668" spans="3:3" x14ac:dyDescent="0.3">
      <c r="C668" s="401"/>
    </row>
    <row r="669" spans="3:3" x14ac:dyDescent="0.3">
      <c r="C669" s="401"/>
    </row>
    <row r="670" spans="3:3" x14ac:dyDescent="0.3">
      <c r="C670" s="401"/>
    </row>
    <row r="671" spans="3:3" x14ac:dyDescent="0.3">
      <c r="C671" s="401"/>
    </row>
    <row r="672" spans="3:3" x14ac:dyDescent="0.3">
      <c r="C672" s="401"/>
    </row>
    <row r="673" spans="3:3" x14ac:dyDescent="0.3">
      <c r="C673" s="401"/>
    </row>
    <row r="674" spans="3:3" x14ac:dyDescent="0.3">
      <c r="C674" s="401"/>
    </row>
    <row r="675" spans="3:3" x14ac:dyDescent="0.3">
      <c r="C675" s="401"/>
    </row>
    <row r="676" spans="3:3" x14ac:dyDescent="0.3">
      <c r="C676" s="401"/>
    </row>
    <row r="677" spans="3:3" x14ac:dyDescent="0.3">
      <c r="C677" s="401"/>
    </row>
    <row r="678" spans="3:3" x14ac:dyDescent="0.3">
      <c r="C678" s="401"/>
    </row>
    <row r="679" spans="3:3" x14ac:dyDescent="0.3">
      <c r="C679" s="401"/>
    </row>
    <row r="680" spans="3:3" x14ac:dyDescent="0.3">
      <c r="C680" s="401"/>
    </row>
    <row r="681" spans="3:3" x14ac:dyDescent="0.3">
      <c r="C681" s="401"/>
    </row>
    <row r="682" spans="3:3" x14ac:dyDescent="0.3">
      <c r="C682" s="401"/>
    </row>
    <row r="683" spans="3:3" x14ac:dyDescent="0.3">
      <c r="C683" s="401"/>
    </row>
    <row r="684" spans="3:3" x14ac:dyDescent="0.3">
      <c r="C684" s="401"/>
    </row>
    <row r="685" spans="3:3" x14ac:dyDescent="0.3">
      <c r="C685" s="401"/>
    </row>
    <row r="686" spans="3:3" x14ac:dyDescent="0.3">
      <c r="C686" s="401"/>
    </row>
    <row r="687" spans="3:3" x14ac:dyDescent="0.3">
      <c r="C687" s="401"/>
    </row>
    <row r="688" spans="3:3" x14ac:dyDescent="0.3">
      <c r="C688" s="401"/>
    </row>
    <row r="689" spans="3:3" x14ac:dyDescent="0.3">
      <c r="C689" s="401"/>
    </row>
    <row r="690" spans="3:3" x14ac:dyDescent="0.3">
      <c r="C690" s="401"/>
    </row>
    <row r="691" spans="3:3" x14ac:dyDescent="0.3">
      <c r="C691" s="401"/>
    </row>
    <row r="692" spans="3:3" x14ac:dyDescent="0.3">
      <c r="C692" s="401"/>
    </row>
    <row r="693" spans="3:3" x14ac:dyDescent="0.3">
      <c r="C693" s="401"/>
    </row>
    <row r="694" spans="3:3" x14ac:dyDescent="0.3">
      <c r="C694" s="401"/>
    </row>
    <row r="695" spans="3:3" x14ac:dyDescent="0.3">
      <c r="C695" s="401"/>
    </row>
    <row r="696" spans="3:3" x14ac:dyDescent="0.3">
      <c r="C696" s="401"/>
    </row>
    <row r="697" spans="3:3" x14ac:dyDescent="0.3">
      <c r="C697" s="401"/>
    </row>
    <row r="698" spans="3:3" x14ac:dyDescent="0.3">
      <c r="C698" s="401"/>
    </row>
    <row r="699" spans="3:3" x14ac:dyDescent="0.3">
      <c r="C699" s="401"/>
    </row>
    <row r="700" spans="3:3" x14ac:dyDescent="0.3">
      <c r="C700" s="401"/>
    </row>
    <row r="701" spans="3:3" x14ac:dyDescent="0.3">
      <c r="C701" s="401"/>
    </row>
    <row r="702" spans="3:3" x14ac:dyDescent="0.3">
      <c r="C702" s="401"/>
    </row>
    <row r="703" spans="3:3" x14ac:dyDescent="0.3">
      <c r="C703" s="401"/>
    </row>
    <row r="704" spans="3:3" x14ac:dyDescent="0.3">
      <c r="C704" s="401"/>
    </row>
    <row r="705" spans="3:3" x14ac:dyDescent="0.3">
      <c r="C705" s="401"/>
    </row>
    <row r="706" spans="3:3" x14ac:dyDescent="0.3">
      <c r="C706" s="401"/>
    </row>
    <row r="707" spans="3:3" x14ac:dyDescent="0.3">
      <c r="C707" s="401"/>
    </row>
    <row r="708" spans="3:3" x14ac:dyDescent="0.3">
      <c r="C708" s="401"/>
    </row>
    <row r="709" spans="3:3" x14ac:dyDescent="0.3">
      <c r="C709" s="401"/>
    </row>
    <row r="710" spans="3:3" x14ac:dyDescent="0.3">
      <c r="C710" s="401"/>
    </row>
    <row r="711" spans="3:3" x14ac:dyDescent="0.3">
      <c r="C711" s="401"/>
    </row>
    <row r="712" spans="3:3" x14ac:dyDescent="0.3">
      <c r="C712" s="401"/>
    </row>
    <row r="713" spans="3:3" x14ac:dyDescent="0.3">
      <c r="C713" s="401"/>
    </row>
    <row r="714" spans="3:3" x14ac:dyDescent="0.3">
      <c r="C714" s="401"/>
    </row>
    <row r="715" spans="3:3" x14ac:dyDescent="0.3">
      <c r="C715" s="401"/>
    </row>
    <row r="716" spans="3:3" x14ac:dyDescent="0.3">
      <c r="C716" s="401"/>
    </row>
    <row r="717" spans="3:3" x14ac:dyDescent="0.3">
      <c r="C717" s="401"/>
    </row>
    <row r="718" spans="3:3" x14ac:dyDescent="0.3">
      <c r="C718" s="401"/>
    </row>
    <row r="719" spans="3:3" x14ac:dyDescent="0.3">
      <c r="C719" s="401"/>
    </row>
    <row r="720" spans="3:3" x14ac:dyDescent="0.3">
      <c r="C720" s="401"/>
    </row>
    <row r="721" spans="3:3" x14ac:dyDescent="0.3">
      <c r="C721" s="401"/>
    </row>
    <row r="722" spans="3:3" x14ac:dyDescent="0.3">
      <c r="C722" s="401"/>
    </row>
    <row r="723" spans="3:3" x14ac:dyDescent="0.3">
      <c r="C723" s="401"/>
    </row>
    <row r="724" spans="3:3" x14ac:dyDescent="0.3">
      <c r="C724" s="401"/>
    </row>
    <row r="725" spans="3:3" x14ac:dyDescent="0.3">
      <c r="C725" s="401"/>
    </row>
    <row r="726" spans="3:3" x14ac:dyDescent="0.3">
      <c r="C726" s="401"/>
    </row>
    <row r="727" spans="3:3" x14ac:dyDescent="0.3">
      <c r="C727" s="401"/>
    </row>
    <row r="728" spans="3:3" x14ac:dyDescent="0.3">
      <c r="C728" s="401"/>
    </row>
    <row r="729" spans="3:3" x14ac:dyDescent="0.3">
      <c r="C729" s="401"/>
    </row>
    <row r="730" spans="3:3" x14ac:dyDescent="0.3">
      <c r="C730" s="401"/>
    </row>
    <row r="731" spans="3:3" x14ac:dyDescent="0.3">
      <c r="C731" s="401"/>
    </row>
    <row r="732" spans="3:3" x14ac:dyDescent="0.3">
      <c r="C732" s="401"/>
    </row>
    <row r="733" spans="3:3" x14ac:dyDescent="0.3">
      <c r="C733" s="401"/>
    </row>
    <row r="734" spans="3:3" x14ac:dyDescent="0.3">
      <c r="C734" s="401"/>
    </row>
    <row r="735" spans="3:3" x14ac:dyDescent="0.3">
      <c r="C735" s="401"/>
    </row>
    <row r="736" spans="3:3" x14ac:dyDescent="0.3">
      <c r="C736" s="401"/>
    </row>
    <row r="737" spans="3:3" x14ac:dyDescent="0.3">
      <c r="C737" s="401"/>
    </row>
    <row r="738" spans="3:3" x14ac:dyDescent="0.3">
      <c r="C738" s="401"/>
    </row>
    <row r="739" spans="3:3" x14ac:dyDescent="0.3">
      <c r="C739" s="401"/>
    </row>
    <row r="740" spans="3:3" x14ac:dyDescent="0.3">
      <c r="C740" s="401"/>
    </row>
    <row r="741" spans="3:3" x14ac:dyDescent="0.3">
      <c r="C741" s="401"/>
    </row>
    <row r="742" spans="3:3" x14ac:dyDescent="0.3">
      <c r="C742" s="401"/>
    </row>
    <row r="743" spans="3:3" x14ac:dyDescent="0.3">
      <c r="C743" s="401"/>
    </row>
    <row r="744" spans="3:3" x14ac:dyDescent="0.3">
      <c r="C744" s="401"/>
    </row>
    <row r="745" spans="3:3" x14ac:dyDescent="0.3">
      <c r="C745" s="401"/>
    </row>
    <row r="746" spans="3:3" x14ac:dyDescent="0.3">
      <c r="C746" s="401"/>
    </row>
    <row r="747" spans="3:3" x14ac:dyDescent="0.3">
      <c r="C747" s="401"/>
    </row>
    <row r="748" spans="3:3" x14ac:dyDescent="0.3">
      <c r="C748" s="401"/>
    </row>
    <row r="749" spans="3:3" x14ac:dyDescent="0.3">
      <c r="C749" s="401"/>
    </row>
    <row r="750" spans="3:3" x14ac:dyDescent="0.3">
      <c r="C750" s="401"/>
    </row>
    <row r="751" spans="3:3" x14ac:dyDescent="0.3">
      <c r="C751" s="401"/>
    </row>
    <row r="752" spans="3:3" x14ac:dyDescent="0.3">
      <c r="C752" s="401"/>
    </row>
    <row r="753" spans="3:3" x14ac:dyDescent="0.3">
      <c r="C753" s="401"/>
    </row>
    <row r="754" spans="3:3" x14ac:dyDescent="0.3">
      <c r="C754" s="401"/>
    </row>
    <row r="755" spans="3:3" x14ac:dyDescent="0.3">
      <c r="C755" s="401"/>
    </row>
    <row r="756" spans="3:3" x14ac:dyDescent="0.3">
      <c r="C756" s="401"/>
    </row>
    <row r="757" spans="3:3" x14ac:dyDescent="0.3">
      <c r="C757" s="401"/>
    </row>
    <row r="758" spans="3:3" x14ac:dyDescent="0.3">
      <c r="C758" s="401"/>
    </row>
    <row r="759" spans="3:3" x14ac:dyDescent="0.3">
      <c r="C759" s="401"/>
    </row>
    <row r="760" spans="3:3" x14ac:dyDescent="0.3">
      <c r="C760" s="401"/>
    </row>
    <row r="761" spans="3:3" x14ac:dyDescent="0.3">
      <c r="C761" s="401"/>
    </row>
    <row r="762" spans="3:3" x14ac:dyDescent="0.3">
      <c r="C762" s="401"/>
    </row>
    <row r="763" spans="3:3" x14ac:dyDescent="0.3">
      <c r="C763" s="401"/>
    </row>
    <row r="764" spans="3:3" x14ac:dyDescent="0.3">
      <c r="C764" s="401"/>
    </row>
    <row r="765" spans="3:3" x14ac:dyDescent="0.3">
      <c r="C765" s="401"/>
    </row>
    <row r="766" spans="3:3" x14ac:dyDescent="0.3">
      <c r="C766" s="401"/>
    </row>
    <row r="767" spans="3:3" x14ac:dyDescent="0.3">
      <c r="C767" s="401"/>
    </row>
    <row r="768" spans="3:3" x14ac:dyDescent="0.3">
      <c r="C768" s="401"/>
    </row>
    <row r="769" spans="3:3" x14ac:dyDescent="0.3">
      <c r="C769" s="401"/>
    </row>
    <row r="770" spans="3:3" x14ac:dyDescent="0.3">
      <c r="C770" s="401"/>
    </row>
    <row r="771" spans="3:3" x14ac:dyDescent="0.3">
      <c r="C771" s="401"/>
    </row>
    <row r="772" spans="3:3" x14ac:dyDescent="0.3">
      <c r="C772" s="401"/>
    </row>
    <row r="773" spans="3:3" x14ac:dyDescent="0.3">
      <c r="C773" s="401"/>
    </row>
    <row r="774" spans="3:3" x14ac:dyDescent="0.3">
      <c r="C774" s="401"/>
    </row>
    <row r="775" spans="3:3" x14ac:dyDescent="0.3">
      <c r="C775" s="401"/>
    </row>
    <row r="776" spans="3:3" x14ac:dyDescent="0.3">
      <c r="C776" s="401"/>
    </row>
    <row r="777" spans="3:3" x14ac:dyDescent="0.3">
      <c r="C777" s="401"/>
    </row>
    <row r="778" spans="3:3" x14ac:dyDescent="0.3">
      <c r="C778" s="401"/>
    </row>
    <row r="779" spans="3:3" x14ac:dyDescent="0.3">
      <c r="C779" s="401"/>
    </row>
    <row r="780" spans="3:3" x14ac:dyDescent="0.3">
      <c r="C780" s="401"/>
    </row>
    <row r="781" spans="3:3" x14ac:dyDescent="0.3">
      <c r="C781" s="401"/>
    </row>
    <row r="782" spans="3:3" x14ac:dyDescent="0.3">
      <c r="C782" s="401"/>
    </row>
    <row r="783" spans="3:3" x14ac:dyDescent="0.3">
      <c r="C783" s="401"/>
    </row>
    <row r="784" spans="3:3" x14ac:dyDescent="0.3">
      <c r="C784" s="401"/>
    </row>
    <row r="785" spans="3:3" x14ac:dyDescent="0.3">
      <c r="C785" s="401"/>
    </row>
    <row r="786" spans="3:3" x14ac:dyDescent="0.3">
      <c r="C786" s="401"/>
    </row>
    <row r="787" spans="3:3" x14ac:dyDescent="0.3">
      <c r="C787" s="401"/>
    </row>
    <row r="788" spans="3:3" x14ac:dyDescent="0.3">
      <c r="C788" s="401"/>
    </row>
    <row r="789" spans="3:3" x14ac:dyDescent="0.3">
      <c r="C789" s="401"/>
    </row>
    <row r="790" spans="3:3" x14ac:dyDescent="0.3">
      <c r="C790" s="401"/>
    </row>
    <row r="791" spans="3:3" x14ac:dyDescent="0.3">
      <c r="C791" s="401"/>
    </row>
    <row r="792" spans="3:3" x14ac:dyDescent="0.3">
      <c r="C792" s="401"/>
    </row>
    <row r="793" spans="3:3" x14ac:dyDescent="0.3">
      <c r="C793" s="401"/>
    </row>
    <row r="794" spans="3:3" x14ac:dyDescent="0.3">
      <c r="C794" s="401"/>
    </row>
    <row r="795" spans="3:3" x14ac:dyDescent="0.3">
      <c r="C795" s="401"/>
    </row>
    <row r="796" spans="3:3" x14ac:dyDescent="0.3">
      <c r="C796" s="401"/>
    </row>
    <row r="797" spans="3:3" x14ac:dyDescent="0.3">
      <c r="C797" s="401"/>
    </row>
    <row r="798" spans="3:3" x14ac:dyDescent="0.3">
      <c r="C798" s="401"/>
    </row>
    <row r="799" spans="3:3" x14ac:dyDescent="0.3">
      <c r="C799" s="401"/>
    </row>
    <row r="800" spans="3:3" x14ac:dyDescent="0.3">
      <c r="C800" s="401"/>
    </row>
    <row r="801" spans="3:3" x14ac:dyDescent="0.3">
      <c r="C801" s="401"/>
    </row>
    <row r="802" spans="3:3" x14ac:dyDescent="0.3">
      <c r="C802" s="401"/>
    </row>
    <row r="803" spans="3:3" x14ac:dyDescent="0.3">
      <c r="C803" s="401"/>
    </row>
    <row r="804" spans="3:3" x14ac:dyDescent="0.3">
      <c r="C804" s="401"/>
    </row>
    <row r="805" spans="3:3" x14ac:dyDescent="0.3">
      <c r="C805" s="401"/>
    </row>
    <row r="806" spans="3:3" x14ac:dyDescent="0.3">
      <c r="C806" s="401"/>
    </row>
    <row r="807" spans="3:3" x14ac:dyDescent="0.3">
      <c r="C807" s="401"/>
    </row>
    <row r="808" spans="3:3" x14ac:dyDescent="0.3">
      <c r="C808" s="401"/>
    </row>
    <row r="809" spans="3:3" x14ac:dyDescent="0.3">
      <c r="C809" s="401"/>
    </row>
    <row r="810" spans="3:3" x14ac:dyDescent="0.3">
      <c r="C810" s="401"/>
    </row>
    <row r="811" spans="3:3" x14ac:dyDescent="0.3">
      <c r="C811" s="401"/>
    </row>
    <row r="812" spans="3:3" x14ac:dyDescent="0.3">
      <c r="C812" s="401"/>
    </row>
    <row r="813" spans="3:3" x14ac:dyDescent="0.3">
      <c r="C813" s="401"/>
    </row>
    <row r="814" spans="3:3" x14ac:dyDescent="0.3">
      <c r="C814" s="401"/>
    </row>
    <row r="815" spans="3:3" x14ac:dyDescent="0.3">
      <c r="C815" s="401"/>
    </row>
    <row r="816" spans="3:3" x14ac:dyDescent="0.3">
      <c r="C816" s="401"/>
    </row>
    <row r="817" spans="3:3" x14ac:dyDescent="0.3">
      <c r="C817" s="401"/>
    </row>
    <row r="818" spans="3:3" x14ac:dyDescent="0.3">
      <c r="C818" s="401"/>
    </row>
    <row r="819" spans="3:3" x14ac:dyDescent="0.3">
      <c r="C819" s="401"/>
    </row>
    <row r="820" spans="3:3" x14ac:dyDescent="0.3">
      <c r="C820" s="401"/>
    </row>
    <row r="821" spans="3:3" x14ac:dyDescent="0.3">
      <c r="C821" s="401"/>
    </row>
    <row r="822" spans="3:3" x14ac:dyDescent="0.3">
      <c r="C822" s="401"/>
    </row>
    <row r="823" spans="3:3" x14ac:dyDescent="0.3">
      <c r="C823" s="401"/>
    </row>
    <row r="824" spans="3:3" x14ac:dyDescent="0.3">
      <c r="C824" s="401"/>
    </row>
    <row r="825" spans="3:3" x14ac:dyDescent="0.3">
      <c r="C825" s="401"/>
    </row>
    <row r="826" spans="3:3" x14ac:dyDescent="0.3">
      <c r="C826" s="401"/>
    </row>
    <row r="827" spans="3:3" x14ac:dyDescent="0.3">
      <c r="C827" s="401"/>
    </row>
    <row r="828" spans="3:3" x14ac:dyDescent="0.3">
      <c r="C828" s="401"/>
    </row>
    <row r="829" spans="3:3" x14ac:dyDescent="0.3">
      <c r="C829" s="401"/>
    </row>
    <row r="830" spans="3:3" x14ac:dyDescent="0.3">
      <c r="C830" s="401"/>
    </row>
    <row r="831" spans="3:3" x14ac:dyDescent="0.3">
      <c r="C831" s="401"/>
    </row>
    <row r="832" spans="3:3" x14ac:dyDescent="0.3">
      <c r="C832" s="401"/>
    </row>
    <row r="833" spans="3:3" x14ac:dyDescent="0.3">
      <c r="C833" s="401"/>
    </row>
    <row r="834" spans="3:3" x14ac:dyDescent="0.3">
      <c r="C834" s="401"/>
    </row>
    <row r="835" spans="3:3" x14ac:dyDescent="0.3">
      <c r="C835" s="401"/>
    </row>
    <row r="836" spans="3:3" x14ac:dyDescent="0.3">
      <c r="C836" s="401"/>
    </row>
    <row r="837" spans="3:3" x14ac:dyDescent="0.3">
      <c r="C837" s="401"/>
    </row>
    <row r="838" spans="3:3" x14ac:dyDescent="0.3">
      <c r="C838" s="401"/>
    </row>
    <row r="839" spans="3:3" x14ac:dyDescent="0.3">
      <c r="C839" s="401"/>
    </row>
    <row r="840" spans="3:3" x14ac:dyDescent="0.3">
      <c r="C840" s="401"/>
    </row>
    <row r="841" spans="3:3" x14ac:dyDescent="0.3">
      <c r="C841" s="401"/>
    </row>
    <row r="842" spans="3:3" x14ac:dyDescent="0.3">
      <c r="C842" s="401"/>
    </row>
    <row r="843" spans="3:3" x14ac:dyDescent="0.3">
      <c r="C843" s="401"/>
    </row>
    <row r="844" spans="3:3" x14ac:dyDescent="0.3">
      <c r="C844" s="401"/>
    </row>
    <row r="845" spans="3:3" x14ac:dyDescent="0.3">
      <c r="C845" s="401"/>
    </row>
    <row r="846" spans="3:3" x14ac:dyDescent="0.3">
      <c r="C846" s="401"/>
    </row>
    <row r="847" spans="3:3" x14ac:dyDescent="0.3">
      <c r="C847" s="401"/>
    </row>
    <row r="848" spans="3:3" x14ac:dyDescent="0.3">
      <c r="C848" s="401"/>
    </row>
    <row r="849" spans="3:3" x14ac:dyDescent="0.3">
      <c r="C849" s="401"/>
    </row>
    <row r="850" spans="3:3" x14ac:dyDescent="0.3">
      <c r="C850" s="401"/>
    </row>
    <row r="851" spans="3:3" x14ac:dyDescent="0.3">
      <c r="C851" s="401"/>
    </row>
    <row r="852" spans="3:3" x14ac:dyDescent="0.3">
      <c r="C852" s="401"/>
    </row>
    <row r="853" spans="3:3" x14ac:dyDescent="0.3">
      <c r="C853" s="401"/>
    </row>
    <row r="854" spans="3:3" x14ac:dyDescent="0.3">
      <c r="C854" s="401"/>
    </row>
    <row r="855" spans="3:3" x14ac:dyDescent="0.3">
      <c r="C855" s="401"/>
    </row>
    <row r="856" spans="3:3" x14ac:dyDescent="0.3">
      <c r="C856" s="401"/>
    </row>
    <row r="857" spans="3:3" x14ac:dyDescent="0.3">
      <c r="C857" s="401"/>
    </row>
    <row r="858" spans="3:3" x14ac:dyDescent="0.3">
      <c r="C858" s="401"/>
    </row>
    <row r="859" spans="3:3" x14ac:dyDescent="0.3">
      <c r="C859" s="401"/>
    </row>
    <row r="860" spans="3:3" x14ac:dyDescent="0.3">
      <c r="C860" s="401"/>
    </row>
    <row r="861" spans="3:3" x14ac:dyDescent="0.3">
      <c r="C861" s="401"/>
    </row>
    <row r="862" spans="3:3" x14ac:dyDescent="0.3">
      <c r="C862" s="401"/>
    </row>
    <row r="863" spans="3:3" x14ac:dyDescent="0.3">
      <c r="C863" s="401"/>
    </row>
    <row r="864" spans="3:3" x14ac:dyDescent="0.3">
      <c r="C864" s="401"/>
    </row>
    <row r="865" spans="3:3" x14ac:dyDescent="0.3">
      <c r="C865" s="401"/>
    </row>
    <row r="866" spans="3:3" x14ac:dyDescent="0.3">
      <c r="C866" s="401"/>
    </row>
    <row r="867" spans="3:3" x14ac:dyDescent="0.3">
      <c r="C867" s="401"/>
    </row>
    <row r="868" spans="3:3" x14ac:dyDescent="0.3">
      <c r="C868" s="401"/>
    </row>
    <row r="869" spans="3:3" x14ac:dyDescent="0.3">
      <c r="C869" s="401"/>
    </row>
    <row r="870" spans="3:3" x14ac:dyDescent="0.3">
      <c r="C870" s="401"/>
    </row>
    <row r="871" spans="3:3" x14ac:dyDescent="0.3">
      <c r="C871" s="401"/>
    </row>
    <row r="872" spans="3:3" x14ac:dyDescent="0.3">
      <c r="C872" s="401"/>
    </row>
    <row r="873" spans="3:3" x14ac:dyDescent="0.3">
      <c r="C873" s="401"/>
    </row>
    <row r="874" spans="3:3" x14ac:dyDescent="0.3">
      <c r="C874" s="401"/>
    </row>
    <row r="875" spans="3:3" x14ac:dyDescent="0.3">
      <c r="C875" s="401"/>
    </row>
    <row r="876" spans="3:3" x14ac:dyDescent="0.3">
      <c r="C876" s="401"/>
    </row>
    <row r="877" spans="3:3" x14ac:dyDescent="0.3">
      <c r="C877" s="401"/>
    </row>
    <row r="878" spans="3:3" x14ac:dyDescent="0.3">
      <c r="C878" s="401"/>
    </row>
    <row r="879" spans="3:3" x14ac:dyDescent="0.3">
      <c r="C879" s="401"/>
    </row>
    <row r="880" spans="3:3" x14ac:dyDescent="0.3">
      <c r="C880" s="401"/>
    </row>
    <row r="881" spans="3:3" x14ac:dyDescent="0.3">
      <c r="C881" s="401"/>
    </row>
    <row r="882" spans="3:3" x14ac:dyDescent="0.3">
      <c r="C882" s="401"/>
    </row>
    <row r="883" spans="3:3" x14ac:dyDescent="0.3">
      <c r="C883" s="401"/>
    </row>
    <row r="884" spans="3:3" x14ac:dyDescent="0.3">
      <c r="C884" s="401"/>
    </row>
    <row r="885" spans="3:3" x14ac:dyDescent="0.3">
      <c r="C885" s="401"/>
    </row>
    <row r="886" spans="3:3" x14ac:dyDescent="0.3">
      <c r="C886" s="401"/>
    </row>
    <row r="887" spans="3:3" x14ac:dyDescent="0.3">
      <c r="C887" s="401"/>
    </row>
    <row r="888" spans="3:3" x14ac:dyDescent="0.3">
      <c r="C888" s="401"/>
    </row>
    <row r="889" spans="3:3" x14ac:dyDescent="0.3">
      <c r="C889" s="401"/>
    </row>
    <row r="890" spans="3:3" x14ac:dyDescent="0.3">
      <c r="C890" s="401"/>
    </row>
    <row r="891" spans="3:3" x14ac:dyDescent="0.3">
      <c r="C891" s="401"/>
    </row>
    <row r="892" spans="3:3" x14ac:dyDescent="0.3">
      <c r="C892" s="401"/>
    </row>
    <row r="893" spans="3:3" x14ac:dyDescent="0.3">
      <c r="C893" s="401"/>
    </row>
    <row r="894" spans="3:3" x14ac:dyDescent="0.3">
      <c r="C894" s="401"/>
    </row>
    <row r="895" spans="3:3" x14ac:dyDescent="0.3">
      <c r="C895" s="401"/>
    </row>
    <row r="896" spans="3:3" x14ac:dyDescent="0.3">
      <c r="C896" s="401"/>
    </row>
    <row r="897" spans="3:3" x14ac:dyDescent="0.3">
      <c r="C897" s="401"/>
    </row>
    <row r="898" spans="3:3" x14ac:dyDescent="0.3">
      <c r="C898" s="401"/>
    </row>
    <row r="899" spans="3:3" x14ac:dyDescent="0.3">
      <c r="C899" s="401"/>
    </row>
    <row r="900" spans="3:3" x14ac:dyDescent="0.3">
      <c r="C900" s="401"/>
    </row>
    <row r="901" spans="3:3" x14ac:dyDescent="0.3">
      <c r="C901" s="401"/>
    </row>
    <row r="902" spans="3:3" x14ac:dyDescent="0.3">
      <c r="C902" s="401"/>
    </row>
    <row r="903" spans="3:3" x14ac:dyDescent="0.3">
      <c r="C903" s="401"/>
    </row>
    <row r="904" spans="3:3" x14ac:dyDescent="0.3">
      <c r="C904" s="401"/>
    </row>
    <row r="905" spans="3:3" x14ac:dyDescent="0.3">
      <c r="C905" s="401"/>
    </row>
    <row r="906" spans="3:3" x14ac:dyDescent="0.3">
      <c r="C906" s="401"/>
    </row>
    <row r="907" spans="3:3" x14ac:dyDescent="0.3">
      <c r="C907" s="401"/>
    </row>
    <row r="908" spans="3:3" x14ac:dyDescent="0.3">
      <c r="C908" s="401"/>
    </row>
    <row r="909" spans="3:3" x14ac:dyDescent="0.3">
      <c r="C909" s="401"/>
    </row>
    <row r="910" spans="3:3" x14ac:dyDescent="0.3">
      <c r="C910" s="401"/>
    </row>
    <row r="911" spans="3:3" x14ac:dyDescent="0.3">
      <c r="C911" s="401"/>
    </row>
    <row r="912" spans="3:3" x14ac:dyDescent="0.3">
      <c r="C912" s="401"/>
    </row>
    <row r="913" spans="3:3" x14ac:dyDescent="0.3">
      <c r="C913" s="401"/>
    </row>
    <row r="914" spans="3:3" x14ac:dyDescent="0.3">
      <c r="C914" s="401"/>
    </row>
    <row r="915" spans="3:3" x14ac:dyDescent="0.3">
      <c r="C915" s="401"/>
    </row>
    <row r="916" spans="3:3" x14ac:dyDescent="0.3">
      <c r="C916" s="401"/>
    </row>
    <row r="917" spans="3:3" x14ac:dyDescent="0.3">
      <c r="C917" s="401"/>
    </row>
    <row r="918" spans="3:3" x14ac:dyDescent="0.3">
      <c r="C918" s="401"/>
    </row>
    <row r="919" spans="3:3" x14ac:dyDescent="0.3">
      <c r="C919" s="401"/>
    </row>
    <row r="920" spans="3:3" x14ac:dyDescent="0.3">
      <c r="C920" s="401"/>
    </row>
    <row r="921" spans="3:3" x14ac:dyDescent="0.3">
      <c r="C921" s="401"/>
    </row>
    <row r="922" spans="3:3" x14ac:dyDescent="0.3">
      <c r="C922" s="401"/>
    </row>
    <row r="923" spans="3:3" x14ac:dyDescent="0.3">
      <c r="C923" s="401"/>
    </row>
    <row r="924" spans="3:3" x14ac:dyDescent="0.3">
      <c r="C924" s="401"/>
    </row>
    <row r="925" spans="3:3" x14ac:dyDescent="0.3">
      <c r="C925" s="401"/>
    </row>
    <row r="926" spans="3:3" x14ac:dyDescent="0.3">
      <c r="C926" s="401"/>
    </row>
    <row r="927" spans="3:3" x14ac:dyDescent="0.3">
      <c r="C927" s="401"/>
    </row>
    <row r="928" spans="3:3" x14ac:dyDescent="0.3">
      <c r="C928" s="401"/>
    </row>
    <row r="929" spans="3:3" x14ac:dyDescent="0.3">
      <c r="C929" s="401"/>
    </row>
    <row r="930" spans="3:3" x14ac:dyDescent="0.3">
      <c r="C930" s="401"/>
    </row>
    <row r="931" spans="3:3" x14ac:dyDescent="0.3">
      <c r="C931" s="401"/>
    </row>
    <row r="932" spans="3:3" x14ac:dyDescent="0.3">
      <c r="C932" s="401"/>
    </row>
    <row r="933" spans="3:3" x14ac:dyDescent="0.3">
      <c r="C933" s="401"/>
    </row>
    <row r="934" spans="3:3" x14ac:dyDescent="0.3">
      <c r="C934" s="401"/>
    </row>
    <row r="935" spans="3:3" x14ac:dyDescent="0.3">
      <c r="C935" s="401"/>
    </row>
    <row r="936" spans="3:3" x14ac:dyDescent="0.3">
      <c r="C936" s="401"/>
    </row>
    <row r="937" spans="3:3" x14ac:dyDescent="0.3">
      <c r="C937" s="401"/>
    </row>
    <row r="938" spans="3:3" x14ac:dyDescent="0.3">
      <c r="C938" s="401"/>
    </row>
    <row r="939" spans="3:3" x14ac:dyDescent="0.3">
      <c r="C939" s="401"/>
    </row>
    <row r="940" spans="3:3" x14ac:dyDescent="0.3">
      <c r="C940" s="401"/>
    </row>
    <row r="941" spans="3:3" x14ac:dyDescent="0.3">
      <c r="C941" s="401"/>
    </row>
    <row r="942" spans="3:3" x14ac:dyDescent="0.3">
      <c r="C942" s="401"/>
    </row>
    <row r="943" spans="3:3" x14ac:dyDescent="0.3">
      <c r="C943" s="401"/>
    </row>
    <row r="944" spans="3:3" x14ac:dyDescent="0.3">
      <c r="C944" s="401"/>
    </row>
    <row r="945" spans="3:3" x14ac:dyDescent="0.3">
      <c r="C945" s="401"/>
    </row>
    <row r="946" spans="3:3" x14ac:dyDescent="0.3">
      <c r="C946" s="401"/>
    </row>
    <row r="947" spans="3:3" x14ac:dyDescent="0.3">
      <c r="C947" s="401"/>
    </row>
    <row r="948" spans="3:3" x14ac:dyDescent="0.3">
      <c r="C948" s="401"/>
    </row>
    <row r="949" spans="3:3" x14ac:dyDescent="0.3">
      <c r="C949" s="401"/>
    </row>
    <row r="950" spans="3:3" x14ac:dyDescent="0.3">
      <c r="C950" s="401"/>
    </row>
    <row r="951" spans="3:3" x14ac:dyDescent="0.3">
      <c r="C951" s="401"/>
    </row>
    <row r="952" spans="3:3" x14ac:dyDescent="0.3">
      <c r="C952" s="401"/>
    </row>
    <row r="953" spans="3:3" x14ac:dyDescent="0.3">
      <c r="C953" s="401"/>
    </row>
    <row r="954" spans="3:3" x14ac:dyDescent="0.3">
      <c r="C954" s="401"/>
    </row>
    <row r="955" spans="3:3" x14ac:dyDescent="0.3">
      <c r="C955" s="401"/>
    </row>
    <row r="956" spans="3:3" x14ac:dyDescent="0.3">
      <c r="C956" s="401"/>
    </row>
    <row r="957" spans="3:3" x14ac:dyDescent="0.3">
      <c r="C957" s="401"/>
    </row>
    <row r="958" spans="3:3" x14ac:dyDescent="0.3">
      <c r="C958" s="401"/>
    </row>
    <row r="959" spans="3:3" x14ac:dyDescent="0.3">
      <c r="C959" s="401"/>
    </row>
    <row r="960" spans="3:3" x14ac:dyDescent="0.3">
      <c r="C960" s="401"/>
    </row>
    <row r="961" spans="3:3" x14ac:dyDescent="0.3">
      <c r="C961" s="401"/>
    </row>
    <row r="962" spans="3:3" x14ac:dyDescent="0.3">
      <c r="C962" s="401"/>
    </row>
    <row r="963" spans="3:3" x14ac:dyDescent="0.3">
      <c r="C963" s="401"/>
    </row>
    <row r="964" spans="3:3" x14ac:dyDescent="0.3">
      <c r="C964" s="401"/>
    </row>
    <row r="965" spans="3:3" x14ac:dyDescent="0.3">
      <c r="C965" s="401"/>
    </row>
    <row r="966" spans="3:3" x14ac:dyDescent="0.3">
      <c r="C966" s="401"/>
    </row>
    <row r="967" spans="3:3" x14ac:dyDescent="0.3">
      <c r="C967" s="401"/>
    </row>
    <row r="968" spans="3:3" x14ac:dyDescent="0.3">
      <c r="C968" s="401"/>
    </row>
    <row r="969" spans="3:3" x14ac:dyDescent="0.3">
      <c r="C969" s="401"/>
    </row>
    <row r="970" spans="3:3" x14ac:dyDescent="0.3">
      <c r="C970" s="401"/>
    </row>
    <row r="971" spans="3:3" x14ac:dyDescent="0.3">
      <c r="C971" s="401"/>
    </row>
    <row r="972" spans="3:3" x14ac:dyDescent="0.3">
      <c r="C972" s="401"/>
    </row>
    <row r="973" spans="3:3" x14ac:dyDescent="0.3">
      <c r="C973" s="401"/>
    </row>
    <row r="974" spans="3:3" x14ac:dyDescent="0.3">
      <c r="C974" s="401"/>
    </row>
    <row r="975" spans="3:3" x14ac:dyDescent="0.3">
      <c r="C975" s="401"/>
    </row>
    <row r="976" spans="3:3" x14ac:dyDescent="0.3">
      <c r="C976" s="401"/>
    </row>
    <row r="977" spans="3:3" x14ac:dyDescent="0.3">
      <c r="C977" s="401"/>
    </row>
    <row r="978" spans="3:3" x14ac:dyDescent="0.3">
      <c r="C978" s="401"/>
    </row>
    <row r="979" spans="3:3" x14ac:dyDescent="0.3">
      <c r="C979" s="401"/>
    </row>
    <row r="980" spans="3:3" x14ac:dyDescent="0.3">
      <c r="C980" s="401"/>
    </row>
    <row r="981" spans="3:3" x14ac:dyDescent="0.3">
      <c r="C981" s="401"/>
    </row>
    <row r="982" spans="3:3" x14ac:dyDescent="0.3">
      <c r="C982" s="401"/>
    </row>
    <row r="983" spans="3:3" x14ac:dyDescent="0.3">
      <c r="C983" s="401"/>
    </row>
    <row r="984" spans="3:3" x14ac:dyDescent="0.3">
      <c r="C984" s="401"/>
    </row>
    <row r="985" spans="3:3" x14ac:dyDescent="0.3">
      <c r="C985" s="401"/>
    </row>
    <row r="986" spans="3:3" x14ac:dyDescent="0.3">
      <c r="C986" s="401"/>
    </row>
    <row r="987" spans="3:3" x14ac:dyDescent="0.3">
      <c r="C987" s="401"/>
    </row>
    <row r="988" spans="3:3" x14ac:dyDescent="0.3">
      <c r="C988" s="401"/>
    </row>
    <row r="989" spans="3:3" x14ac:dyDescent="0.3">
      <c r="C989" s="401"/>
    </row>
    <row r="990" spans="3:3" x14ac:dyDescent="0.3">
      <c r="C990" s="401"/>
    </row>
    <row r="991" spans="3:3" x14ac:dyDescent="0.3">
      <c r="C991" s="401"/>
    </row>
    <row r="992" spans="3:3" x14ac:dyDescent="0.3">
      <c r="C992" s="401"/>
    </row>
    <row r="993" spans="3:3" x14ac:dyDescent="0.3">
      <c r="C993" s="401"/>
    </row>
    <row r="994" spans="3:3" x14ac:dyDescent="0.3">
      <c r="C994" s="401"/>
    </row>
    <row r="995" spans="3:3" x14ac:dyDescent="0.3">
      <c r="C995" s="401"/>
    </row>
    <row r="996" spans="3:3" x14ac:dyDescent="0.3">
      <c r="C996" s="401"/>
    </row>
    <row r="997" spans="3:3" x14ac:dyDescent="0.3">
      <c r="C997" s="401"/>
    </row>
    <row r="998" spans="3:3" x14ac:dyDescent="0.3">
      <c r="C998" s="401"/>
    </row>
  </sheetData>
  <autoFilter ref="A1:H108" xr:uid="{00000000-0009-0000-0000-000003000000}">
    <sortState xmlns:xlrd2="http://schemas.microsoft.com/office/spreadsheetml/2017/richdata2" ref="A2:H108">
      <sortCondition ref="A2:A108"/>
    </sortState>
  </autoFilter>
  <conditionalFormatting sqref="C2:C998">
    <cfRule type="expression" dxfId="41" priority="1">
      <formula>EXACT("Учебные пособия",C2)</formula>
    </cfRule>
    <cfRule type="expression" dxfId="40" priority="2">
      <formula>EXACT("Техника безопасности",C2)</formula>
    </cfRule>
    <cfRule type="expression" dxfId="39" priority="3">
      <formula>EXACT("Охрана труда",C2)</formula>
    </cfRule>
    <cfRule type="expression" dxfId="38" priority="4">
      <formula>EXACT("Программное обеспечение",C2)</formula>
    </cfRule>
    <cfRule type="expression" dxfId="37" priority="5">
      <formula>EXACT("Оборудование IT",C2)</formula>
    </cfRule>
    <cfRule type="expression" dxfId="36" priority="6">
      <formula>EXACT("Мебель",C2)</formula>
    </cfRule>
    <cfRule type="expression" dxfId="35" priority="7">
      <formula>EXACT("Оборудование",C2)</formula>
    </cfRule>
  </conditionalFormatting>
  <conditionalFormatting sqref="G2:G108">
    <cfRule type="colorScale" priority="336">
      <colorScale>
        <cfvo type="min"/>
        <cfvo type="percentile" val="50"/>
        <cfvo type="max"/>
        <color rgb="FFF8696B"/>
        <color rgb="FFFFEB84"/>
        <color rgb="FF63BE7B"/>
      </colorScale>
    </cfRule>
  </conditionalFormatting>
  <conditionalFormatting sqref="H2:H108">
    <cfRule type="cellIs" dxfId="34" priority="43" operator="equal">
      <formula>"Вариативная часть"</formula>
    </cfRule>
    <cfRule type="cellIs" dxfId="33" priority="44" operator="equal">
      <formula>"Базовая часть"</formula>
    </cfRule>
  </conditionalFormatting>
  <dataValidations count="2">
    <dataValidation type="list" allowBlank="1" showInputMessage="1" showErrorMessage="1" sqref="H2:H108" xr:uid="{00000000-0002-0000-0300-000000000000}">
      <formula1>"Базовая часть, Вариативная часть"</formula1>
    </dataValidation>
    <dataValidation allowBlank="1" showErrorMessage="1" sqref="A2:B108" xr:uid="{00000000-0002-0000-03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dimension ref="A1:H999"/>
  <sheetViews>
    <sheetView workbookViewId="0">
      <pane ySplit="1" topLeftCell="A2" activePane="bottomLeft" state="frozen"/>
      <selection activeCell="A11" sqref="A11"/>
      <selection pane="bottomLeft" activeCell="A11" sqref="A11"/>
    </sheetView>
  </sheetViews>
  <sheetFormatPr defaultColWidth="8.88671875" defaultRowHeight="15.6" x14ac:dyDescent="0.3"/>
  <cols>
    <col min="1" max="1" width="32.6640625" style="400" customWidth="1"/>
    <col min="2" max="2" width="100.6640625" style="49" customWidth="1"/>
    <col min="3" max="3" width="20.44140625" style="413" customWidth="1"/>
    <col min="4" max="4" width="14.44140625" style="413" customWidth="1"/>
    <col min="5" max="5" width="25.6640625" style="413" customWidth="1"/>
    <col min="6" max="6" width="14.33203125" style="413" customWidth="1"/>
    <col min="7" max="7" width="13.88671875" style="10" customWidth="1"/>
    <col min="8" max="8" width="20.88671875" style="10" customWidth="1"/>
    <col min="9" max="16384" width="8.88671875" style="49"/>
  </cols>
  <sheetData>
    <row r="1" spans="1:8" ht="31.2" x14ac:dyDescent="0.3">
      <c r="A1" s="387" t="s">
        <v>1</v>
      </c>
      <c r="B1" s="388" t="s">
        <v>10</v>
      </c>
      <c r="C1" s="389" t="s">
        <v>2</v>
      </c>
      <c r="D1" s="387" t="s">
        <v>4</v>
      </c>
      <c r="E1" s="387" t="s">
        <v>3</v>
      </c>
      <c r="F1" s="387" t="s">
        <v>8</v>
      </c>
      <c r="G1" s="388" t="s">
        <v>32</v>
      </c>
      <c r="H1" s="387" t="s">
        <v>33</v>
      </c>
    </row>
    <row r="2" spans="1:8" ht="46.8" x14ac:dyDescent="0.3">
      <c r="A2" s="439" t="s">
        <v>938</v>
      </c>
      <c r="B2" s="446" t="s">
        <v>939</v>
      </c>
      <c r="C2" s="15" t="s">
        <v>5</v>
      </c>
      <c r="D2" s="453">
        <v>1</v>
      </c>
      <c r="E2" s="453" t="s">
        <v>349</v>
      </c>
      <c r="F2" s="454">
        <v>1</v>
      </c>
      <c r="G2" s="10">
        <f t="shared" ref="G2:G33" si="0">COUNTIF($A$2:$A$999,A2)</f>
        <v>1</v>
      </c>
      <c r="H2" s="10" t="s">
        <v>36</v>
      </c>
    </row>
    <row r="3" spans="1:8" ht="46.8" x14ac:dyDescent="0.3">
      <c r="A3" s="416" t="s">
        <v>1107</v>
      </c>
      <c r="B3" s="446" t="s">
        <v>900</v>
      </c>
      <c r="C3" s="15" t="s">
        <v>5</v>
      </c>
      <c r="D3" s="454">
        <v>1</v>
      </c>
      <c r="E3" s="454" t="s">
        <v>349</v>
      </c>
      <c r="F3" s="454">
        <v>1</v>
      </c>
      <c r="G3" s="10">
        <f t="shared" si="0"/>
        <v>2</v>
      </c>
      <c r="H3" s="10" t="s">
        <v>36</v>
      </c>
    </row>
    <row r="4" spans="1:8" ht="46.8" x14ac:dyDescent="0.3">
      <c r="A4" s="13" t="s">
        <v>1107</v>
      </c>
      <c r="B4" s="438" t="s">
        <v>913</v>
      </c>
      <c r="C4" s="15" t="s">
        <v>5</v>
      </c>
      <c r="D4" s="15">
        <v>1</v>
      </c>
      <c r="E4" s="15" t="s">
        <v>349</v>
      </c>
      <c r="F4" s="15">
        <v>1</v>
      </c>
      <c r="G4" s="10">
        <f t="shared" si="0"/>
        <v>2</v>
      </c>
      <c r="H4" s="10" t="s">
        <v>36</v>
      </c>
    </row>
    <row r="5" spans="1:8" ht="46.8" x14ac:dyDescent="0.3">
      <c r="A5" s="16" t="s">
        <v>632</v>
      </c>
      <c r="B5" s="394" t="s">
        <v>633</v>
      </c>
      <c r="C5" s="15" t="s">
        <v>7</v>
      </c>
      <c r="D5" s="15">
        <v>1</v>
      </c>
      <c r="E5" s="15" t="s">
        <v>541</v>
      </c>
      <c r="F5" s="15">
        <v>1</v>
      </c>
      <c r="G5" s="10">
        <f t="shared" si="0"/>
        <v>1</v>
      </c>
      <c r="H5" s="10" t="s">
        <v>36</v>
      </c>
    </row>
    <row r="6" spans="1:8" x14ac:dyDescent="0.3">
      <c r="A6" s="13" t="s">
        <v>861</v>
      </c>
      <c r="B6" s="436" t="s">
        <v>862</v>
      </c>
      <c r="C6" s="15" t="s">
        <v>7</v>
      </c>
      <c r="D6" s="403">
        <v>1</v>
      </c>
      <c r="E6" s="403" t="s">
        <v>6</v>
      </c>
      <c r="F6" s="403">
        <v>1</v>
      </c>
      <c r="G6" s="10">
        <f t="shared" si="0"/>
        <v>5</v>
      </c>
      <c r="H6" s="10" t="s">
        <v>36</v>
      </c>
    </row>
    <row r="7" spans="1:8" x14ac:dyDescent="0.3">
      <c r="A7" s="13" t="s">
        <v>861</v>
      </c>
      <c r="B7" s="436" t="s">
        <v>862</v>
      </c>
      <c r="C7" s="15" t="s">
        <v>7</v>
      </c>
      <c r="D7" s="403">
        <v>1</v>
      </c>
      <c r="E7" s="403" t="s">
        <v>6</v>
      </c>
      <c r="F7" s="403">
        <v>1</v>
      </c>
      <c r="G7" s="10">
        <f t="shared" si="0"/>
        <v>5</v>
      </c>
      <c r="H7" s="10" t="s">
        <v>36</v>
      </c>
    </row>
    <row r="8" spans="1:8" x14ac:dyDescent="0.3">
      <c r="A8" s="13" t="s">
        <v>861</v>
      </c>
      <c r="B8" s="436" t="s">
        <v>862</v>
      </c>
      <c r="C8" s="15" t="s">
        <v>7</v>
      </c>
      <c r="D8" s="403">
        <v>1</v>
      </c>
      <c r="E8" s="403" t="s">
        <v>6</v>
      </c>
      <c r="F8" s="403">
        <v>1</v>
      </c>
      <c r="G8" s="10">
        <f t="shared" si="0"/>
        <v>5</v>
      </c>
      <c r="H8" s="10" t="s">
        <v>36</v>
      </c>
    </row>
    <row r="9" spans="1:8" x14ac:dyDescent="0.3">
      <c r="A9" s="13" t="s">
        <v>861</v>
      </c>
      <c r="B9" s="436" t="s">
        <v>862</v>
      </c>
      <c r="C9" s="15" t="s">
        <v>7</v>
      </c>
      <c r="D9" s="403">
        <v>1</v>
      </c>
      <c r="E9" s="403" t="s">
        <v>6</v>
      </c>
      <c r="F9" s="403">
        <v>1</v>
      </c>
      <c r="G9" s="10">
        <f t="shared" si="0"/>
        <v>5</v>
      </c>
      <c r="H9" s="10" t="s">
        <v>36</v>
      </c>
    </row>
    <row r="10" spans="1:8" x14ac:dyDescent="0.3">
      <c r="A10" s="13" t="s">
        <v>861</v>
      </c>
      <c r="B10" s="436" t="s">
        <v>862</v>
      </c>
      <c r="C10" s="15" t="s">
        <v>7</v>
      </c>
      <c r="D10" s="403">
        <v>1</v>
      </c>
      <c r="E10" s="403" t="s">
        <v>6</v>
      </c>
      <c r="F10" s="403">
        <v>1</v>
      </c>
      <c r="G10" s="10">
        <f t="shared" si="0"/>
        <v>5</v>
      </c>
      <c r="H10" s="10" t="s">
        <v>36</v>
      </c>
    </row>
    <row r="11" spans="1:8" x14ac:dyDescent="0.3">
      <c r="A11" s="16" t="s">
        <v>707</v>
      </c>
      <c r="B11" s="392" t="s">
        <v>708</v>
      </c>
      <c r="C11" s="15" t="s">
        <v>11</v>
      </c>
      <c r="D11" s="56">
        <v>1</v>
      </c>
      <c r="E11" s="56" t="s">
        <v>349</v>
      </c>
      <c r="F11" s="56">
        <v>1</v>
      </c>
      <c r="G11" s="10">
        <f t="shared" si="0"/>
        <v>1</v>
      </c>
      <c r="H11" s="10" t="s">
        <v>36</v>
      </c>
    </row>
    <row r="12" spans="1:8" x14ac:dyDescent="0.3">
      <c r="A12" s="61" t="s">
        <v>28</v>
      </c>
      <c r="B12" s="451" t="s">
        <v>345</v>
      </c>
      <c r="C12" s="15" t="s">
        <v>5</v>
      </c>
      <c r="D12" s="56">
        <v>1</v>
      </c>
      <c r="E12" s="56" t="s">
        <v>6</v>
      </c>
      <c r="F12" s="56">
        <v>1</v>
      </c>
      <c r="G12" s="10">
        <f t="shared" si="0"/>
        <v>2</v>
      </c>
      <c r="H12" s="10" t="s">
        <v>36</v>
      </c>
    </row>
    <row r="13" spans="1:8" x14ac:dyDescent="0.3">
      <c r="A13" s="13" t="s">
        <v>28</v>
      </c>
      <c r="B13" s="447" t="s">
        <v>858</v>
      </c>
      <c r="C13" s="15" t="s">
        <v>5</v>
      </c>
      <c r="D13" s="403">
        <v>1</v>
      </c>
      <c r="E13" s="15" t="s">
        <v>349</v>
      </c>
      <c r="F13" s="403">
        <f>D13</f>
        <v>1</v>
      </c>
      <c r="G13" s="10">
        <f t="shared" si="0"/>
        <v>2</v>
      </c>
      <c r="H13" s="10" t="s">
        <v>36</v>
      </c>
    </row>
    <row r="14" spans="1:8" x14ac:dyDescent="0.3">
      <c r="A14" s="13" t="s">
        <v>27</v>
      </c>
      <c r="B14" s="434" t="s">
        <v>436</v>
      </c>
      <c r="C14" s="15" t="s">
        <v>5</v>
      </c>
      <c r="D14" s="403">
        <v>1</v>
      </c>
      <c r="E14" s="403" t="s">
        <v>349</v>
      </c>
      <c r="F14" s="403">
        <v>1</v>
      </c>
      <c r="G14" s="10">
        <f t="shared" si="0"/>
        <v>5</v>
      </c>
      <c r="H14" s="10" t="s">
        <v>36</v>
      </c>
    </row>
    <row r="15" spans="1:8" x14ac:dyDescent="0.3">
      <c r="A15" s="405" t="s">
        <v>27</v>
      </c>
      <c r="B15" s="391" t="s">
        <v>481</v>
      </c>
      <c r="C15" s="15" t="s">
        <v>5</v>
      </c>
      <c r="D15" s="398">
        <v>1</v>
      </c>
      <c r="E15" s="398" t="s">
        <v>349</v>
      </c>
      <c r="F15" s="403">
        <v>1</v>
      </c>
      <c r="G15" s="10">
        <f t="shared" si="0"/>
        <v>5</v>
      </c>
      <c r="H15" s="10" t="s">
        <v>36</v>
      </c>
    </row>
    <row r="16" spans="1:8" x14ac:dyDescent="0.3">
      <c r="A16" s="405" t="s">
        <v>27</v>
      </c>
      <c r="B16" s="391" t="s">
        <v>481</v>
      </c>
      <c r="C16" s="15" t="s">
        <v>5</v>
      </c>
      <c r="D16" s="403">
        <v>1</v>
      </c>
      <c r="E16" s="398" t="s">
        <v>349</v>
      </c>
      <c r="F16" s="403">
        <v>1</v>
      </c>
      <c r="G16" s="10">
        <f t="shared" si="0"/>
        <v>5</v>
      </c>
      <c r="H16" s="10" t="s">
        <v>36</v>
      </c>
    </row>
    <row r="17" spans="1:8" x14ac:dyDescent="0.3">
      <c r="A17" s="16" t="s">
        <v>27</v>
      </c>
      <c r="B17" s="435" t="s">
        <v>695</v>
      </c>
      <c r="C17" s="15" t="s">
        <v>5</v>
      </c>
      <c r="D17" s="56">
        <v>1</v>
      </c>
      <c r="E17" s="56" t="s">
        <v>349</v>
      </c>
      <c r="F17" s="56">
        <v>1</v>
      </c>
      <c r="G17" s="10">
        <f t="shared" si="0"/>
        <v>5</v>
      </c>
      <c r="H17" s="10" t="s">
        <v>36</v>
      </c>
    </row>
    <row r="18" spans="1:8" x14ac:dyDescent="0.3">
      <c r="A18" s="13" t="s">
        <v>27</v>
      </c>
      <c r="B18" s="390" t="s">
        <v>856</v>
      </c>
      <c r="C18" s="15" t="s">
        <v>5</v>
      </c>
      <c r="D18" s="403">
        <v>1</v>
      </c>
      <c r="E18" s="15" t="s">
        <v>349</v>
      </c>
      <c r="F18" s="403">
        <f>D18</f>
        <v>1</v>
      </c>
      <c r="G18" s="10">
        <f t="shared" si="0"/>
        <v>5</v>
      </c>
      <c r="H18" s="10" t="s">
        <v>36</v>
      </c>
    </row>
    <row r="19" spans="1:8" x14ac:dyDescent="0.3">
      <c r="A19" s="441" t="s">
        <v>433</v>
      </c>
      <c r="B19" s="391" t="s">
        <v>434</v>
      </c>
      <c r="C19" s="15" t="s">
        <v>7</v>
      </c>
      <c r="D19" s="398">
        <v>1</v>
      </c>
      <c r="E19" s="398" t="s">
        <v>349</v>
      </c>
      <c r="F19" s="403">
        <v>1</v>
      </c>
      <c r="G19" s="10">
        <f t="shared" si="0"/>
        <v>7</v>
      </c>
      <c r="H19" s="10" t="s">
        <v>36</v>
      </c>
    </row>
    <row r="20" spans="1:8" x14ac:dyDescent="0.3">
      <c r="A20" s="445" t="s">
        <v>433</v>
      </c>
      <c r="B20" s="392" t="s">
        <v>704</v>
      </c>
      <c r="C20" s="15" t="s">
        <v>7</v>
      </c>
      <c r="D20" s="56">
        <v>1</v>
      </c>
      <c r="E20" s="53" t="s">
        <v>349</v>
      </c>
      <c r="F20" s="56">
        <v>1</v>
      </c>
      <c r="G20" s="10">
        <f t="shared" si="0"/>
        <v>7</v>
      </c>
      <c r="H20" s="10" t="s">
        <v>36</v>
      </c>
    </row>
    <row r="21" spans="1:8" x14ac:dyDescent="0.3">
      <c r="A21" s="13" t="s">
        <v>433</v>
      </c>
      <c r="B21" s="449" t="s">
        <v>859</v>
      </c>
      <c r="C21" s="15" t="s">
        <v>7</v>
      </c>
      <c r="D21" s="403">
        <v>1</v>
      </c>
      <c r="E21" s="15" t="s">
        <v>349</v>
      </c>
      <c r="F21" s="403">
        <f>D21</f>
        <v>1</v>
      </c>
      <c r="G21" s="10">
        <f t="shared" si="0"/>
        <v>7</v>
      </c>
      <c r="H21" s="10" t="s">
        <v>36</v>
      </c>
    </row>
    <row r="22" spans="1:8" x14ac:dyDescent="0.3">
      <c r="A22" s="13" t="s">
        <v>433</v>
      </c>
      <c r="B22" s="436" t="s">
        <v>859</v>
      </c>
      <c r="C22" s="15" t="s">
        <v>7</v>
      </c>
      <c r="D22" s="403">
        <v>1</v>
      </c>
      <c r="E22" s="15" t="s">
        <v>349</v>
      </c>
      <c r="F22" s="403">
        <f>D22</f>
        <v>1</v>
      </c>
      <c r="G22" s="10">
        <f t="shared" si="0"/>
        <v>7</v>
      </c>
      <c r="H22" s="10" t="s">
        <v>36</v>
      </c>
    </row>
    <row r="23" spans="1:8" x14ac:dyDescent="0.3">
      <c r="A23" s="13" t="s">
        <v>433</v>
      </c>
      <c r="B23" s="436" t="s">
        <v>859</v>
      </c>
      <c r="C23" s="15" t="s">
        <v>7</v>
      </c>
      <c r="D23" s="403">
        <v>1</v>
      </c>
      <c r="E23" s="15" t="s">
        <v>349</v>
      </c>
      <c r="F23" s="403">
        <f>D23</f>
        <v>1</v>
      </c>
      <c r="G23" s="10">
        <f t="shared" si="0"/>
        <v>7</v>
      </c>
      <c r="H23" s="10" t="s">
        <v>36</v>
      </c>
    </row>
    <row r="24" spans="1:8" x14ac:dyDescent="0.3">
      <c r="A24" s="13" t="s">
        <v>433</v>
      </c>
      <c r="B24" s="436" t="s">
        <v>859</v>
      </c>
      <c r="C24" s="15" t="s">
        <v>7</v>
      </c>
      <c r="D24" s="403">
        <v>1</v>
      </c>
      <c r="E24" s="15" t="s">
        <v>349</v>
      </c>
      <c r="F24" s="403">
        <f>D24</f>
        <v>1</v>
      </c>
      <c r="G24" s="10">
        <f t="shared" si="0"/>
        <v>7</v>
      </c>
      <c r="H24" s="10" t="s">
        <v>36</v>
      </c>
    </row>
    <row r="25" spans="1:8" x14ac:dyDescent="0.3">
      <c r="A25" s="13" t="s">
        <v>433</v>
      </c>
      <c r="B25" s="436" t="s">
        <v>859</v>
      </c>
      <c r="C25" s="15" t="s">
        <v>7</v>
      </c>
      <c r="D25" s="403">
        <v>1</v>
      </c>
      <c r="E25" s="15" t="s">
        <v>349</v>
      </c>
      <c r="F25" s="403">
        <f>D25</f>
        <v>1</v>
      </c>
      <c r="G25" s="10">
        <f t="shared" si="0"/>
        <v>7</v>
      </c>
      <c r="H25" s="10" t="s">
        <v>36</v>
      </c>
    </row>
    <row r="26" spans="1:8" x14ac:dyDescent="0.3">
      <c r="A26" s="16" t="s">
        <v>706</v>
      </c>
      <c r="B26" s="392" t="s">
        <v>693</v>
      </c>
      <c r="C26" s="15" t="s">
        <v>7</v>
      </c>
      <c r="D26" s="56">
        <v>1</v>
      </c>
      <c r="E26" s="56" t="s">
        <v>349</v>
      </c>
      <c r="F26" s="56">
        <v>1</v>
      </c>
      <c r="G26" s="10">
        <f t="shared" si="0"/>
        <v>1</v>
      </c>
      <c r="H26" s="10" t="s">
        <v>36</v>
      </c>
    </row>
    <row r="27" spans="1:8" x14ac:dyDescent="0.3">
      <c r="A27" s="61" t="s">
        <v>333</v>
      </c>
      <c r="B27" s="390" t="s">
        <v>346</v>
      </c>
      <c r="C27" s="15" t="s">
        <v>5</v>
      </c>
      <c r="D27" s="56">
        <v>1</v>
      </c>
      <c r="E27" s="56" t="s">
        <v>6</v>
      </c>
      <c r="F27" s="56">
        <v>1</v>
      </c>
      <c r="G27" s="10">
        <f t="shared" si="0"/>
        <v>1</v>
      </c>
      <c r="H27" s="10" t="s">
        <v>36</v>
      </c>
    </row>
    <row r="28" spans="1:8" x14ac:dyDescent="0.3">
      <c r="A28" s="439" t="s">
        <v>482</v>
      </c>
      <c r="B28" s="423" t="s">
        <v>483</v>
      </c>
      <c r="C28" s="15" t="s">
        <v>5</v>
      </c>
      <c r="D28" s="431">
        <v>1</v>
      </c>
      <c r="E28" s="427" t="s">
        <v>349</v>
      </c>
      <c r="F28" s="427">
        <v>1</v>
      </c>
      <c r="G28" s="10">
        <f t="shared" si="0"/>
        <v>2</v>
      </c>
      <c r="H28" s="10" t="s">
        <v>36</v>
      </c>
    </row>
    <row r="29" spans="1:8" x14ac:dyDescent="0.3">
      <c r="A29" s="416" t="s">
        <v>482</v>
      </c>
      <c r="B29" s="423" t="s">
        <v>522</v>
      </c>
      <c r="C29" s="15" t="s">
        <v>5</v>
      </c>
      <c r="D29" s="427">
        <v>1</v>
      </c>
      <c r="E29" s="427" t="s">
        <v>349</v>
      </c>
      <c r="F29" s="427">
        <v>1</v>
      </c>
      <c r="G29" s="10">
        <f t="shared" si="0"/>
        <v>2</v>
      </c>
      <c r="H29" s="10" t="s">
        <v>36</v>
      </c>
    </row>
    <row r="30" spans="1:8" ht="31.2" x14ac:dyDescent="0.3">
      <c r="A30" s="442" t="s">
        <v>18</v>
      </c>
      <c r="B30" s="435" t="s">
        <v>1106</v>
      </c>
      <c r="C30" s="15" t="s">
        <v>18</v>
      </c>
      <c r="D30" s="408">
        <v>1</v>
      </c>
      <c r="E30" s="408" t="s">
        <v>6</v>
      </c>
      <c r="F30" s="408">
        <v>1</v>
      </c>
      <c r="G30" s="10">
        <f t="shared" si="0"/>
        <v>1</v>
      </c>
      <c r="H30" s="10" t="s">
        <v>36</v>
      </c>
    </row>
    <row r="31" spans="1:8" x14ac:dyDescent="0.3">
      <c r="A31" s="442" t="s">
        <v>44</v>
      </c>
      <c r="B31" s="395" t="s">
        <v>342</v>
      </c>
      <c r="C31" s="15" t="s">
        <v>5</v>
      </c>
      <c r="D31" s="408">
        <v>1</v>
      </c>
      <c r="E31" s="408" t="s">
        <v>6</v>
      </c>
      <c r="F31" s="408">
        <v>1</v>
      </c>
      <c r="G31" s="10">
        <f t="shared" si="0"/>
        <v>1</v>
      </c>
      <c r="H31" s="10" t="s">
        <v>36</v>
      </c>
    </row>
    <row r="32" spans="1:8" x14ac:dyDescent="0.3">
      <c r="A32" s="407" t="s">
        <v>709</v>
      </c>
      <c r="B32" s="395" t="s">
        <v>710</v>
      </c>
      <c r="C32" s="15" t="s">
        <v>11</v>
      </c>
      <c r="D32" s="408">
        <v>1</v>
      </c>
      <c r="E32" s="408" t="s">
        <v>349</v>
      </c>
      <c r="F32" s="408">
        <v>1</v>
      </c>
      <c r="G32" s="10">
        <f t="shared" si="0"/>
        <v>1</v>
      </c>
      <c r="H32" s="10" t="s">
        <v>36</v>
      </c>
    </row>
    <row r="33" spans="1:8" x14ac:dyDescent="0.3">
      <c r="A33" s="416" t="s">
        <v>41</v>
      </c>
      <c r="B33" s="423" t="s">
        <v>164</v>
      </c>
      <c r="C33" s="15" t="s">
        <v>7</v>
      </c>
      <c r="D33" s="427">
        <v>1</v>
      </c>
      <c r="E33" s="427" t="s">
        <v>6</v>
      </c>
      <c r="F33" s="427">
        <f>D33</f>
        <v>1</v>
      </c>
      <c r="G33" s="10">
        <f t="shared" si="0"/>
        <v>3</v>
      </c>
      <c r="H33" s="10" t="s">
        <v>36</v>
      </c>
    </row>
    <row r="34" spans="1:8" x14ac:dyDescent="0.3">
      <c r="A34" s="13" t="s">
        <v>41</v>
      </c>
      <c r="B34" s="391" t="s">
        <v>484</v>
      </c>
      <c r="C34" s="15" t="s">
        <v>7</v>
      </c>
      <c r="D34" s="403">
        <v>1</v>
      </c>
      <c r="E34" s="403" t="s">
        <v>6</v>
      </c>
      <c r="F34" s="403">
        <f>D34</f>
        <v>1</v>
      </c>
      <c r="G34" s="10">
        <f t="shared" ref="G34:G55" si="1">COUNTIF($A$2:$A$999,A34)</f>
        <v>3</v>
      </c>
      <c r="H34" s="10" t="s">
        <v>36</v>
      </c>
    </row>
    <row r="35" spans="1:8" x14ac:dyDescent="0.3">
      <c r="A35" s="13" t="s">
        <v>41</v>
      </c>
      <c r="B35" s="448" t="s">
        <v>484</v>
      </c>
      <c r="C35" s="15" t="s">
        <v>7</v>
      </c>
      <c r="D35" s="398">
        <v>1</v>
      </c>
      <c r="E35" s="403" t="s">
        <v>6</v>
      </c>
      <c r="F35" s="403">
        <v>1</v>
      </c>
      <c r="G35" s="10">
        <f t="shared" si="1"/>
        <v>3</v>
      </c>
      <c r="H35" s="10" t="s">
        <v>36</v>
      </c>
    </row>
    <row r="36" spans="1:8" x14ac:dyDescent="0.3">
      <c r="A36" s="13" t="s">
        <v>1103</v>
      </c>
      <c r="B36" s="391" t="s">
        <v>1104</v>
      </c>
      <c r="C36" s="15" t="s">
        <v>11</v>
      </c>
      <c r="D36" s="403">
        <v>1</v>
      </c>
      <c r="E36" s="403" t="s">
        <v>6</v>
      </c>
      <c r="F36" s="403">
        <v>1</v>
      </c>
      <c r="G36" s="10">
        <f t="shared" si="1"/>
        <v>1</v>
      </c>
      <c r="H36" s="10" t="s">
        <v>36</v>
      </c>
    </row>
    <row r="37" spans="1:8" x14ac:dyDescent="0.3">
      <c r="A37" s="61" t="s">
        <v>336</v>
      </c>
      <c r="B37" s="392" t="s">
        <v>337</v>
      </c>
      <c r="C37" s="15" t="s">
        <v>7</v>
      </c>
      <c r="D37" s="56">
        <v>1</v>
      </c>
      <c r="E37" s="56" t="s">
        <v>6</v>
      </c>
      <c r="F37" s="56">
        <v>1</v>
      </c>
      <c r="G37" s="10">
        <f t="shared" si="1"/>
        <v>3</v>
      </c>
      <c r="H37" s="10" t="s">
        <v>36</v>
      </c>
    </row>
    <row r="38" spans="1:8" x14ac:dyDescent="0.3">
      <c r="A38" s="444" t="s">
        <v>336</v>
      </c>
      <c r="B38" s="394" t="s">
        <v>578</v>
      </c>
      <c r="C38" s="15" t="s">
        <v>7</v>
      </c>
      <c r="D38" s="452">
        <v>1</v>
      </c>
      <c r="E38" s="452" t="s">
        <v>349</v>
      </c>
      <c r="F38" s="452">
        <v>1</v>
      </c>
      <c r="G38" s="10">
        <f t="shared" si="1"/>
        <v>3</v>
      </c>
      <c r="H38" s="10" t="s">
        <v>36</v>
      </c>
    </row>
    <row r="39" spans="1:8" x14ac:dyDescent="0.3">
      <c r="A39" s="16" t="s">
        <v>336</v>
      </c>
      <c r="B39" s="394" t="s">
        <v>578</v>
      </c>
      <c r="C39" s="15" t="s">
        <v>7</v>
      </c>
      <c r="D39" s="15">
        <v>1</v>
      </c>
      <c r="E39" s="15" t="s">
        <v>349</v>
      </c>
      <c r="F39" s="15">
        <v>1</v>
      </c>
      <c r="G39" s="10">
        <f t="shared" si="1"/>
        <v>3</v>
      </c>
      <c r="H39" s="10" t="s">
        <v>36</v>
      </c>
    </row>
    <row r="40" spans="1:8" x14ac:dyDescent="0.3">
      <c r="A40" s="13" t="s">
        <v>24</v>
      </c>
      <c r="B40" s="391" t="s">
        <v>180</v>
      </c>
      <c r="C40" s="15" t="s">
        <v>7</v>
      </c>
      <c r="D40" s="403">
        <v>1</v>
      </c>
      <c r="E40" s="403" t="s">
        <v>6</v>
      </c>
      <c r="F40" s="403">
        <f>D40</f>
        <v>1</v>
      </c>
      <c r="G40" s="10">
        <f t="shared" si="1"/>
        <v>9</v>
      </c>
      <c r="H40" s="10" t="s">
        <v>36</v>
      </c>
    </row>
    <row r="41" spans="1:8" x14ac:dyDescent="0.3">
      <c r="A41" s="13" t="s">
        <v>24</v>
      </c>
      <c r="B41" s="391" t="s">
        <v>422</v>
      </c>
      <c r="C41" s="15" t="s">
        <v>7</v>
      </c>
      <c r="D41" s="403">
        <v>1</v>
      </c>
      <c r="E41" s="403" t="s">
        <v>349</v>
      </c>
      <c r="F41" s="403">
        <v>1</v>
      </c>
      <c r="G41" s="10">
        <f t="shared" si="1"/>
        <v>9</v>
      </c>
      <c r="H41" s="10" t="s">
        <v>36</v>
      </c>
    </row>
    <row r="42" spans="1:8" x14ac:dyDescent="0.3">
      <c r="A42" s="13" t="s">
        <v>24</v>
      </c>
      <c r="B42" s="391" t="s">
        <v>485</v>
      </c>
      <c r="C42" s="15" t="s">
        <v>7</v>
      </c>
      <c r="D42" s="403">
        <v>1</v>
      </c>
      <c r="E42" s="403" t="s">
        <v>6</v>
      </c>
      <c r="F42" s="403">
        <v>1</v>
      </c>
      <c r="G42" s="10">
        <f t="shared" si="1"/>
        <v>9</v>
      </c>
      <c r="H42" s="10" t="s">
        <v>36</v>
      </c>
    </row>
    <row r="43" spans="1:8" x14ac:dyDescent="0.3">
      <c r="A43" s="13" t="s">
        <v>24</v>
      </c>
      <c r="B43" s="391" t="s">
        <v>485</v>
      </c>
      <c r="C43" s="15" t="s">
        <v>7</v>
      </c>
      <c r="D43" s="403">
        <v>1</v>
      </c>
      <c r="E43" s="403" t="s">
        <v>6</v>
      </c>
      <c r="F43" s="403">
        <v>1</v>
      </c>
      <c r="G43" s="10">
        <f t="shared" si="1"/>
        <v>9</v>
      </c>
      <c r="H43" s="10" t="s">
        <v>36</v>
      </c>
    </row>
    <row r="44" spans="1:8" x14ac:dyDescent="0.3">
      <c r="A44" s="13" t="s">
        <v>24</v>
      </c>
      <c r="B44" s="436" t="s">
        <v>860</v>
      </c>
      <c r="C44" s="15" t="s">
        <v>7</v>
      </c>
      <c r="D44" s="403">
        <v>1</v>
      </c>
      <c r="E44" s="403" t="s">
        <v>6</v>
      </c>
      <c r="F44" s="403">
        <v>1</v>
      </c>
      <c r="G44" s="10">
        <f t="shared" si="1"/>
        <v>9</v>
      </c>
      <c r="H44" s="10" t="s">
        <v>36</v>
      </c>
    </row>
    <row r="45" spans="1:8" x14ac:dyDescent="0.3">
      <c r="A45" s="13" t="s">
        <v>24</v>
      </c>
      <c r="B45" s="436" t="s">
        <v>860</v>
      </c>
      <c r="C45" s="15" t="s">
        <v>7</v>
      </c>
      <c r="D45" s="403">
        <v>1</v>
      </c>
      <c r="E45" s="403" t="s">
        <v>6</v>
      </c>
      <c r="F45" s="403">
        <v>1</v>
      </c>
      <c r="G45" s="10">
        <f t="shared" si="1"/>
        <v>9</v>
      </c>
      <c r="H45" s="10" t="s">
        <v>36</v>
      </c>
    </row>
    <row r="46" spans="1:8" x14ac:dyDescent="0.3">
      <c r="A46" s="13" t="s">
        <v>24</v>
      </c>
      <c r="B46" s="436" t="s">
        <v>860</v>
      </c>
      <c r="C46" s="15" t="s">
        <v>7</v>
      </c>
      <c r="D46" s="403">
        <v>1</v>
      </c>
      <c r="E46" s="403" t="s">
        <v>6</v>
      </c>
      <c r="F46" s="403">
        <v>1</v>
      </c>
      <c r="G46" s="10">
        <f t="shared" si="1"/>
        <v>9</v>
      </c>
      <c r="H46" s="10" t="s">
        <v>36</v>
      </c>
    </row>
    <row r="47" spans="1:8" x14ac:dyDescent="0.3">
      <c r="A47" s="13" t="s">
        <v>24</v>
      </c>
      <c r="B47" s="436" t="s">
        <v>860</v>
      </c>
      <c r="C47" s="15" t="s">
        <v>7</v>
      </c>
      <c r="D47" s="403">
        <v>1</v>
      </c>
      <c r="E47" s="403" t="s">
        <v>6</v>
      </c>
      <c r="F47" s="403">
        <v>1</v>
      </c>
      <c r="G47" s="10">
        <f t="shared" si="1"/>
        <v>9</v>
      </c>
      <c r="H47" s="10" t="s">
        <v>36</v>
      </c>
    </row>
    <row r="48" spans="1:8" x14ac:dyDescent="0.3">
      <c r="A48" s="13" t="s">
        <v>24</v>
      </c>
      <c r="B48" s="436" t="s">
        <v>860</v>
      </c>
      <c r="C48" s="15" t="s">
        <v>7</v>
      </c>
      <c r="D48" s="403">
        <v>1</v>
      </c>
      <c r="E48" s="403" t="s">
        <v>6</v>
      </c>
      <c r="F48" s="403">
        <v>1</v>
      </c>
      <c r="G48" s="10">
        <f t="shared" si="1"/>
        <v>9</v>
      </c>
      <c r="H48" s="10" t="s">
        <v>36</v>
      </c>
    </row>
    <row r="49" spans="1:8" x14ac:dyDescent="0.3">
      <c r="A49" s="13" t="s">
        <v>1063</v>
      </c>
      <c r="B49" s="391" t="s">
        <v>1064</v>
      </c>
      <c r="C49" s="15" t="s">
        <v>11</v>
      </c>
      <c r="D49" s="403">
        <v>1</v>
      </c>
      <c r="E49" s="403" t="s">
        <v>6</v>
      </c>
      <c r="F49" s="403">
        <v>1</v>
      </c>
      <c r="G49" s="10">
        <f t="shared" si="1"/>
        <v>1</v>
      </c>
      <c r="H49" s="10" t="s">
        <v>36</v>
      </c>
    </row>
    <row r="50" spans="1:8" x14ac:dyDescent="0.3">
      <c r="A50" s="61" t="s">
        <v>338</v>
      </c>
      <c r="B50" s="392" t="s">
        <v>339</v>
      </c>
      <c r="C50" s="15" t="s">
        <v>7</v>
      </c>
      <c r="D50" s="56">
        <v>1</v>
      </c>
      <c r="E50" s="56" t="s">
        <v>6</v>
      </c>
      <c r="F50" s="56">
        <v>1</v>
      </c>
      <c r="G50" s="10">
        <f t="shared" si="1"/>
        <v>3</v>
      </c>
      <c r="H50" s="10" t="s">
        <v>36</v>
      </c>
    </row>
    <row r="51" spans="1:8" x14ac:dyDescent="0.3">
      <c r="A51" s="16" t="s">
        <v>338</v>
      </c>
      <c r="B51" s="394" t="s">
        <v>577</v>
      </c>
      <c r="C51" s="15" t="s">
        <v>7</v>
      </c>
      <c r="D51" s="15">
        <v>1</v>
      </c>
      <c r="E51" s="15" t="s">
        <v>349</v>
      </c>
      <c r="F51" s="15">
        <v>1</v>
      </c>
      <c r="G51" s="10">
        <f t="shared" si="1"/>
        <v>3</v>
      </c>
      <c r="H51" s="10" t="s">
        <v>36</v>
      </c>
    </row>
    <row r="52" spans="1:8" x14ac:dyDescent="0.3">
      <c r="A52" s="16" t="s">
        <v>338</v>
      </c>
      <c r="B52" s="394" t="s">
        <v>577</v>
      </c>
      <c r="C52" s="15" t="s">
        <v>7</v>
      </c>
      <c r="D52" s="15">
        <v>1</v>
      </c>
      <c r="E52" s="15" t="s">
        <v>349</v>
      </c>
      <c r="F52" s="15">
        <v>1</v>
      </c>
      <c r="G52" s="10">
        <f t="shared" si="1"/>
        <v>3</v>
      </c>
      <c r="H52" s="10" t="s">
        <v>36</v>
      </c>
    </row>
    <row r="53" spans="1:8" x14ac:dyDescent="0.3">
      <c r="A53" s="16" t="s">
        <v>34</v>
      </c>
      <c r="B53" s="392" t="s">
        <v>705</v>
      </c>
      <c r="C53" s="15" t="s">
        <v>7</v>
      </c>
      <c r="D53" s="56">
        <v>1</v>
      </c>
      <c r="E53" s="56" t="s">
        <v>349</v>
      </c>
      <c r="F53" s="56">
        <v>1</v>
      </c>
      <c r="G53" s="10">
        <f t="shared" si="1"/>
        <v>1</v>
      </c>
      <c r="H53" s="10" t="s">
        <v>36</v>
      </c>
    </row>
    <row r="54" spans="1:8" x14ac:dyDescent="0.3">
      <c r="A54" s="61" t="s">
        <v>340</v>
      </c>
      <c r="B54" s="450" t="s">
        <v>341</v>
      </c>
      <c r="C54" s="15" t="s">
        <v>7</v>
      </c>
      <c r="D54" s="432">
        <v>1</v>
      </c>
      <c r="E54" s="432" t="s">
        <v>6</v>
      </c>
      <c r="F54" s="432">
        <v>1</v>
      </c>
      <c r="G54" s="10">
        <f t="shared" si="1"/>
        <v>1</v>
      </c>
      <c r="H54" s="10" t="s">
        <v>36</v>
      </c>
    </row>
    <row r="55" spans="1:8" x14ac:dyDescent="0.3">
      <c r="A55" s="61" t="s">
        <v>343</v>
      </c>
      <c r="B55" s="392" t="s">
        <v>344</v>
      </c>
      <c r="C55" s="15" t="s">
        <v>5</v>
      </c>
      <c r="D55" s="432">
        <v>1</v>
      </c>
      <c r="E55" s="432" t="s">
        <v>6</v>
      </c>
      <c r="F55" s="432">
        <v>1</v>
      </c>
      <c r="G55" s="10">
        <f t="shared" si="1"/>
        <v>1</v>
      </c>
      <c r="H55" s="10" t="s">
        <v>36</v>
      </c>
    </row>
    <row r="56" spans="1:8" x14ac:dyDescent="0.3">
      <c r="C56" s="401"/>
    </row>
    <row r="57" spans="1:8" x14ac:dyDescent="0.3">
      <c r="C57" s="401"/>
    </row>
    <row r="58" spans="1:8" x14ac:dyDescent="0.3">
      <c r="C58" s="401"/>
    </row>
    <row r="59" spans="1:8" x14ac:dyDescent="0.3">
      <c r="C59" s="401"/>
    </row>
    <row r="60" spans="1:8" x14ac:dyDescent="0.3">
      <c r="C60" s="401"/>
    </row>
    <row r="61" spans="1:8" x14ac:dyDescent="0.3">
      <c r="C61" s="401"/>
    </row>
    <row r="62" spans="1:8" x14ac:dyDescent="0.3">
      <c r="C62" s="401"/>
    </row>
    <row r="63" spans="1:8" x14ac:dyDescent="0.3">
      <c r="C63" s="401"/>
    </row>
    <row r="64" spans="1:8" x14ac:dyDescent="0.3">
      <c r="C64" s="401"/>
    </row>
    <row r="65" spans="3:3" x14ac:dyDescent="0.3">
      <c r="C65" s="401"/>
    </row>
    <row r="66" spans="3:3" x14ac:dyDescent="0.3">
      <c r="C66" s="401"/>
    </row>
    <row r="67" spans="3:3" x14ac:dyDescent="0.3">
      <c r="C67" s="401"/>
    </row>
    <row r="68" spans="3:3" x14ac:dyDescent="0.3">
      <c r="C68" s="401"/>
    </row>
    <row r="69" spans="3:3" x14ac:dyDescent="0.3">
      <c r="C69" s="401"/>
    </row>
    <row r="70" spans="3:3" x14ac:dyDescent="0.3">
      <c r="C70" s="401"/>
    </row>
    <row r="71" spans="3:3" x14ac:dyDescent="0.3">
      <c r="C71" s="401"/>
    </row>
    <row r="72" spans="3:3" x14ac:dyDescent="0.3">
      <c r="C72" s="401"/>
    </row>
    <row r="73" spans="3:3" x14ac:dyDescent="0.3">
      <c r="C73" s="401"/>
    </row>
    <row r="74" spans="3:3" x14ac:dyDescent="0.3">
      <c r="C74" s="401"/>
    </row>
    <row r="75" spans="3:3" x14ac:dyDescent="0.3">
      <c r="C75" s="401"/>
    </row>
    <row r="76" spans="3:3" x14ac:dyDescent="0.3">
      <c r="C76" s="401"/>
    </row>
    <row r="77" spans="3:3" x14ac:dyDescent="0.3">
      <c r="C77" s="401"/>
    </row>
    <row r="78" spans="3:3" x14ac:dyDescent="0.3">
      <c r="C78" s="401"/>
    </row>
    <row r="79" spans="3:3" x14ac:dyDescent="0.3">
      <c r="C79" s="401"/>
    </row>
    <row r="80" spans="3:3" x14ac:dyDescent="0.3">
      <c r="C80" s="401"/>
    </row>
    <row r="81" spans="3:3" x14ac:dyDescent="0.3">
      <c r="C81" s="401"/>
    </row>
    <row r="82" spans="3:3" x14ac:dyDescent="0.3">
      <c r="C82" s="401"/>
    </row>
    <row r="83" spans="3:3" x14ac:dyDescent="0.3">
      <c r="C83" s="401"/>
    </row>
    <row r="84" spans="3:3" x14ac:dyDescent="0.3">
      <c r="C84" s="401"/>
    </row>
    <row r="85" spans="3:3" x14ac:dyDescent="0.3">
      <c r="C85" s="401"/>
    </row>
    <row r="86" spans="3:3" x14ac:dyDescent="0.3">
      <c r="C86" s="401"/>
    </row>
    <row r="87" spans="3:3" x14ac:dyDescent="0.3">
      <c r="C87" s="401"/>
    </row>
    <row r="88" spans="3:3" x14ac:dyDescent="0.3">
      <c r="C88" s="401"/>
    </row>
    <row r="89" spans="3:3" x14ac:dyDescent="0.3">
      <c r="C89" s="401"/>
    </row>
    <row r="90" spans="3:3" x14ac:dyDescent="0.3">
      <c r="C90" s="401"/>
    </row>
    <row r="91" spans="3:3" x14ac:dyDescent="0.3">
      <c r="C91" s="401"/>
    </row>
    <row r="92" spans="3:3" x14ac:dyDescent="0.3">
      <c r="C92" s="401"/>
    </row>
    <row r="93" spans="3:3" x14ac:dyDescent="0.3">
      <c r="C93" s="401"/>
    </row>
    <row r="94" spans="3:3" x14ac:dyDescent="0.3">
      <c r="C94" s="401"/>
    </row>
    <row r="95" spans="3:3" x14ac:dyDescent="0.3">
      <c r="C95" s="401"/>
    </row>
    <row r="96" spans="3:3" x14ac:dyDescent="0.3">
      <c r="C96" s="401"/>
    </row>
    <row r="97" spans="3:3" x14ac:dyDescent="0.3">
      <c r="C97" s="401"/>
    </row>
    <row r="98" spans="3:3" x14ac:dyDescent="0.3">
      <c r="C98" s="401"/>
    </row>
    <row r="99" spans="3:3" x14ac:dyDescent="0.3">
      <c r="C99" s="401"/>
    </row>
    <row r="100" spans="3:3" x14ac:dyDescent="0.3">
      <c r="C100" s="401"/>
    </row>
    <row r="101" spans="3:3" x14ac:dyDescent="0.3">
      <c r="C101" s="401"/>
    </row>
    <row r="102" spans="3:3" x14ac:dyDescent="0.3">
      <c r="C102" s="401"/>
    </row>
    <row r="103" spans="3:3" x14ac:dyDescent="0.3">
      <c r="C103" s="401"/>
    </row>
    <row r="104" spans="3:3" x14ac:dyDescent="0.3">
      <c r="C104" s="401"/>
    </row>
    <row r="105" spans="3:3" x14ac:dyDescent="0.3">
      <c r="C105" s="401"/>
    </row>
    <row r="106" spans="3:3" x14ac:dyDescent="0.3">
      <c r="C106" s="401"/>
    </row>
    <row r="107" spans="3:3" x14ac:dyDescent="0.3">
      <c r="C107" s="401"/>
    </row>
    <row r="108" spans="3:3" x14ac:dyDescent="0.3">
      <c r="C108" s="401"/>
    </row>
    <row r="109" spans="3:3" x14ac:dyDescent="0.3">
      <c r="C109" s="401"/>
    </row>
    <row r="110" spans="3:3" x14ac:dyDescent="0.3">
      <c r="C110" s="401"/>
    </row>
    <row r="111" spans="3:3" x14ac:dyDescent="0.3">
      <c r="C111" s="401"/>
    </row>
    <row r="112" spans="3:3" x14ac:dyDescent="0.3">
      <c r="C112" s="401"/>
    </row>
    <row r="113" spans="3:3" x14ac:dyDescent="0.3">
      <c r="C113" s="401"/>
    </row>
    <row r="114" spans="3:3" x14ac:dyDescent="0.3">
      <c r="C114" s="401"/>
    </row>
    <row r="115" spans="3:3" x14ac:dyDescent="0.3">
      <c r="C115" s="401"/>
    </row>
    <row r="116" spans="3:3" x14ac:dyDescent="0.3">
      <c r="C116" s="401"/>
    </row>
    <row r="117" spans="3:3" x14ac:dyDescent="0.3">
      <c r="C117" s="401"/>
    </row>
    <row r="118" spans="3:3" x14ac:dyDescent="0.3">
      <c r="C118" s="401"/>
    </row>
    <row r="119" spans="3:3" x14ac:dyDescent="0.3">
      <c r="C119" s="401"/>
    </row>
    <row r="120" spans="3:3" x14ac:dyDescent="0.3">
      <c r="C120" s="401"/>
    </row>
    <row r="121" spans="3:3" x14ac:dyDescent="0.3">
      <c r="C121" s="401"/>
    </row>
    <row r="122" spans="3:3" x14ac:dyDescent="0.3">
      <c r="C122" s="401"/>
    </row>
    <row r="123" spans="3:3" x14ac:dyDescent="0.3">
      <c r="C123" s="401"/>
    </row>
    <row r="124" spans="3:3" x14ac:dyDescent="0.3">
      <c r="C124" s="401"/>
    </row>
    <row r="125" spans="3:3" x14ac:dyDescent="0.3">
      <c r="C125" s="401"/>
    </row>
    <row r="126" spans="3:3" x14ac:dyDescent="0.3">
      <c r="C126" s="401"/>
    </row>
    <row r="127" spans="3:3" x14ac:dyDescent="0.3">
      <c r="C127" s="401"/>
    </row>
    <row r="128" spans="3:3" x14ac:dyDescent="0.3">
      <c r="C128" s="401"/>
    </row>
    <row r="129" spans="3:3" x14ac:dyDescent="0.3">
      <c r="C129" s="401"/>
    </row>
    <row r="130" spans="3:3" x14ac:dyDescent="0.3">
      <c r="C130" s="401"/>
    </row>
    <row r="131" spans="3:3" x14ac:dyDescent="0.3">
      <c r="C131" s="401"/>
    </row>
    <row r="132" spans="3:3" x14ac:dyDescent="0.3">
      <c r="C132" s="401"/>
    </row>
    <row r="133" spans="3:3" x14ac:dyDescent="0.3">
      <c r="C133" s="401"/>
    </row>
    <row r="134" spans="3:3" x14ac:dyDescent="0.3">
      <c r="C134" s="401"/>
    </row>
    <row r="135" spans="3:3" x14ac:dyDescent="0.3">
      <c r="C135" s="401"/>
    </row>
    <row r="136" spans="3:3" x14ac:dyDescent="0.3">
      <c r="C136" s="401"/>
    </row>
    <row r="137" spans="3:3" x14ac:dyDescent="0.3">
      <c r="C137" s="401"/>
    </row>
    <row r="138" spans="3:3" x14ac:dyDescent="0.3">
      <c r="C138" s="401"/>
    </row>
    <row r="139" spans="3:3" x14ac:dyDescent="0.3">
      <c r="C139" s="401"/>
    </row>
    <row r="140" spans="3:3" x14ac:dyDescent="0.3">
      <c r="C140" s="401"/>
    </row>
    <row r="141" spans="3:3" x14ac:dyDescent="0.3">
      <c r="C141" s="401"/>
    </row>
    <row r="142" spans="3:3" x14ac:dyDescent="0.3">
      <c r="C142" s="401"/>
    </row>
    <row r="143" spans="3:3" x14ac:dyDescent="0.3">
      <c r="C143" s="401"/>
    </row>
    <row r="144" spans="3:3" x14ac:dyDescent="0.3">
      <c r="C144" s="401"/>
    </row>
    <row r="145" spans="3:3" x14ac:dyDescent="0.3">
      <c r="C145" s="401"/>
    </row>
    <row r="146" spans="3:3" x14ac:dyDescent="0.3">
      <c r="C146" s="401"/>
    </row>
    <row r="147" spans="3:3" x14ac:dyDescent="0.3">
      <c r="C147" s="401"/>
    </row>
    <row r="148" spans="3:3" x14ac:dyDescent="0.3">
      <c r="C148" s="401"/>
    </row>
    <row r="149" spans="3:3" x14ac:dyDescent="0.3">
      <c r="C149" s="401"/>
    </row>
    <row r="150" spans="3:3" x14ac:dyDescent="0.3">
      <c r="C150" s="401"/>
    </row>
    <row r="151" spans="3:3" x14ac:dyDescent="0.3">
      <c r="C151" s="401"/>
    </row>
    <row r="152" spans="3:3" x14ac:dyDescent="0.3">
      <c r="C152" s="401"/>
    </row>
    <row r="153" spans="3:3" x14ac:dyDescent="0.3">
      <c r="C153" s="401"/>
    </row>
    <row r="154" spans="3:3" x14ac:dyDescent="0.3">
      <c r="C154" s="401"/>
    </row>
    <row r="155" spans="3:3" x14ac:dyDescent="0.3">
      <c r="C155" s="401"/>
    </row>
    <row r="156" spans="3:3" x14ac:dyDescent="0.3">
      <c r="C156" s="401"/>
    </row>
    <row r="157" spans="3:3" x14ac:dyDescent="0.3">
      <c r="C157" s="401"/>
    </row>
    <row r="158" spans="3:3" x14ac:dyDescent="0.3">
      <c r="C158" s="401"/>
    </row>
    <row r="159" spans="3:3" x14ac:dyDescent="0.3">
      <c r="C159" s="401"/>
    </row>
    <row r="160" spans="3:3" x14ac:dyDescent="0.3">
      <c r="C160" s="401"/>
    </row>
    <row r="161" spans="3:3" x14ac:dyDescent="0.3">
      <c r="C161" s="401"/>
    </row>
    <row r="162" spans="3:3" x14ac:dyDescent="0.3">
      <c r="C162" s="401"/>
    </row>
    <row r="163" spans="3:3" x14ac:dyDescent="0.3">
      <c r="C163" s="401"/>
    </row>
    <row r="164" spans="3:3" x14ac:dyDescent="0.3">
      <c r="C164" s="401"/>
    </row>
    <row r="165" spans="3:3" x14ac:dyDescent="0.3">
      <c r="C165" s="401"/>
    </row>
    <row r="166" spans="3:3" x14ac:dyDescent="0.3">
      <c r="C166" s="401"/>
    </row>
    <row r="167" spans="3:3" x14ac:dyDescent="0.3">
      <c r="C167" s="401"/>
    </row>
    <row r="168" spans="3:3" x14ac:dyDescent="0.3">
      <c r="C168" s="401"/>
    </row>
    <row r="169" spans="3:3" x14ac:dyDescent="0.3">
      <c r="C169" s="401"/>
    </row>
    <row r="170" spans="3:3" x14ac:dyDescent="0.3">
      <c r="C170" s="401"/>
    </row>
    <row r="171" spans="3:3" x14ac:dyDescent="0.3">
      <c r="C171" s="401"/>
    </row>
    <row r="172" spans="3:3" x14ac:dyDescent="0.3">
      <c r="C172" s="401"/>
    </row>
    <row r="173" spans="3:3" x14ac:dyDescent="0.3">
      <c r="C173" s="401"/>
    </row>
    <row r="174" spans="3:3" x14ac:dyDescent="0.3">
      <c r="C174" s="401"/>
    </row>
    <row r="175" spans="3:3" x14ac:dyDescent="0.3">
      <c r="C175" s="401"/>
    </row>
    <row r="176" spans="3:3" x14ac:dyDescent="0.3">
      <c r="C176" s="401"/>
    </row>
    <row r="177" spans="3:3" x14ac:dyDescent="0.3">
      <c r="C177" s="401"/>
    </row>
    <row r="178" spans="3:3" x14ac:dyDescent="0.3">
      <c r="C178" s="401"/>
    </row>
    <row r="179" spans="3:3" x14ac:dyDescent="0.3">
      <c r="C179" s="401"/>
    </row>
    <row r="180" spans="3:3" x14ac:dyDescent="0.3">
      <c r="C180" s="401"/>
    </row>
    <row r="181" spans="3:3" x14ac:dyDescent="0.3">
      <c r="C181" s="401"/>
    </row>
    <row r="182" spans="3:3" x14ac:dyDescent="0.3">
      <c r="C182" s="401"/>
    </row>
    <row r="183" spans="3:3" x14ac:dyDescent="0.3">
      <c r="C183" s="401"/>
    </row>
    <row r="184" spans="3:3" x14ac:dyDescent="0.3">
      <c r="C184" s="401"/>
    </row>
    <row r="185" spans="3:3" x14ac:dyDescent="0.3">
      <c r="C185" s="401"/>
    </row>
    <row r="186" spans="3:3" x14ac:dyDescent="0.3">
      <c r="C186" s="401"/>
    </row>
    <row r="187" spans="3:3" x14ac:dyDescent="0.3">
      <c r="C187" s="401"/>
    </row>
    <row r="188" spans="3:3" x14ac:dyDescent="0.3">
      <c r="C188" s="401"/>
    </row>
    <row r="189" spans="3:3" x14ac:dyDescent="0.3">
      <c r="C189" s="401"/>
    </row>
    <row r="190" spans="3:3" x14ac:dyDescent="0.3">
      <c r="C190" s="401"/>
    </row>
    <row r="191" spans="3:3" x14ac:dyDescent="0.3">
      <c r="C191" s="401"/>
    </row>
    <row r="192" spans="3:3" x14ac:dyDescent="0.3">
      <c r="C192" s="401"/>
    </row>
    <row r="193" spans="3:3" x14ac:dyDescent="0.3">
      <c r="C193" s="401"/>
    </row>
    <row r="194" spans="3:3" x14ac:dyDescent="0.3">
      <c r="C194" s="401"/>
    </row>
    <row r="195" spans="3:3" x14ac:dyDescent="0.3">
      <c r="C195" s="401"/>
    </row>
    <row r="196" spans="3:3" x14ac:dyDescent="0.3">
      <c r="C196" s="401"/>
    </row>
    <row r="197" spans="3:3" x14ac:dyDescent="0.3">
      <c r="C197" s="401"/>
    </row>
    <row r="198" spans="3:3" x14ac:dyDescent="0.3">
      <c r="C198" s="401"/>
    </row>
    <row r="199" spans="3:3" x14ac:dyDescent="0.3">
      <c r="C199" s="401"/>
    </row>
    <row r="200" spans="3:3" x14ac:dyDescent="0.3">
      <c r="C200" s="401"/>
    </row>
    <row r="201" spans="3:3" x14ac:dyDescent="0.3">
      <c r="C201" s="401"/>
    </row>
    <row r="202" spans="3:3" x14ac:dyDescent="0.3">
      <c r="C202" s="401"/>
    </row>
    <row r="203" spans="3:3" x14ac:dyDescent="0.3">
      <c r="C203" s="401"/>
    </row>
    <row r="204" spans="3:3" x14ac:dyDescent="0.3">
      <c r="C204" s="401"/>
    </row>
    <row r="205" spans="3:3" x14ac:dyDescent="0.3">
      <c r="C205" s="401"/>
    </row>
    <row r="206" spans="3:3" x14ac:dyDescent="0.3">
      <c r="C206" s="401"/>
    </row>
    <row r="207" spans="3:3" x14ac:dyDescent="0.3">
      <c r="C207" s="401"/>
    </row>
    <row r="208" spans="3:3" x14ac:dyDescent="0.3">
      <c r="C208" s="401"/>
    </row>
    <row r="209" spans="3:3" x14ac:dyDescent="0.3">
      <c r="C209" s="401"/>
    </row>
    <row r="210" spans="3:3" x14ac:dyDescent="0.3">
      <c r="C210" s="401"/>
    </row>
    <row r="211" spans="3:3" x14ac:dyDescent="0.3">
      <c r="C211" s="401"/>
    </row>
    <row r="212" spans="3:3" x14ac:dyDescent="0.3">
      <c r="C212" s="401"/>
    </row>
    <row r="213" spans="3:3" x14ac:dyDescent="0.3">
      <c r="C213" s="401"/>
    </row>
    <row r="214" spans="3:3" x14ac:dyDescent="0.3">
      <c r="C214" s="401"/>
    </row>
    <row r="215" spans="3:3" x14ac:dyDescent="0.3">
      <c r="C215" s="401"/>
    </row>
    <row r="216" spans="3:3" x14ac:dyDescent="0.3">
      <c r="C216" s="401"/>
    </row>
    <row r="217" spans="3:3" x14ac:dyDescent="0.3">
      <c r="C217" s="401"/>
    </row>
    <row r="218" spans="3:3" x14ac:dyDescent="0.3">
      <c r="C218" s="401"/>
    </row>
    <row r="219" spans="3:3" x14ac:dyDescent="0.3">
      <c r="C219" s="401"/>
    </row>
    <row r="220" spans="3:3" x14ac:dyDescent="0.3">
      <c r="C220" s="401"/>
    </row>
    <row r="221" spans="3:3" x14ac:dyDescent="0.3">
      <c r="C221" s="401"/>
    </row>
    <row r="222" spans="3:3" x14ac:dyDescent="0.3">
      <c r="C222" s="401"/>
    </row>
    <row r="223" spans="3:3" x14ac:dyDescent="0.3">
      <c r="C223" s="401"/>
    </row>
    <row r="224" spans="3:3" x14ac:dyDescent="0.3">
      <c r="C224" s="401"/>
    </row>
    <row r="225" spans="3:3" x14ac:dyDescent="0.3">
      <c r="C225" s="401"/>
    </row>
    <row r="226" spans="3:3" x14ac:dyDescent="0.3">
      <c r="C226" s="401"/>
    </row>
    <row r="227" spans="3:3" x14ac:dyDescent="0.3">
      <c r="C227" s="401"/>
    </row>
    <row r="228" spans="3:3" x14ac:dyDescent="0.3">
      <c r="C228" s="401"/>
    </row>
    <row r="229" spans="3:3" x14ac:dyDescent="0.3">
      <c r="C229" s="401"/>
    </row>
    <row r="230" spans="3:3" x14ac:dyDescent="0.3">
      <c r="C230" s="401"/>
    </row>
    <row r="231" spans="3:3" x14ac:dyDescent="0.3">
      <c r="C231" s="401"/>
    </row>
    <row r="232" spans="3:3" x14ac:dyDescent="0.3">
      <c r="C232" s="401"/>
    </row>
    <row r="233" spans="3:3" x14ac:dyDescent="0.3">
      <c r="C233" s="401"/>
    </row>
    <row r="234" spans="3:3" x14ac:dyDescent="0.3">
      <c r="C234" s="401"/>
    </row>
    <row r="235" spans="3:3" x14ac:dyDescent="0.3">
      <c r="C235" s="401"/>
    </row>
    <row r="236" spans="3:3" x14ac:dyDescent="0.3">
      <c r="C236" s="401"/>
    </row>
    <row r="237" spans="3:3" x14ac:dyDescent="0.3">
      <c r="C237" s="401"/>
    </row>
    <row r="238" spans="3:3" x14ac:dyDescent="0.3">
      <c r="C238" s="401"/>
    </row>
    <row r="239" spans="3:3" x14ac:dyDescent="0.3">
      <c r="C239" s="401"/>
    </row>
    <row r="240" spans="3:3" x14ac:dyDescent="0.3">
      <c r="C240" s="401"/>
    </row>
    <row r="241" spans="3:3" x14ac:dyDescent="0.3">
      <c r="C241" s="401"/>
    </row>
    <row r="242" spans="3:3" x14ac:dyDescent="0.3">
      <c r="C242" s="401"/>
    </row>
    <row r="243" spans="3:3" x14ac:dyDescent="0.3">
      <c r="C243" s="401"/>
    </row>
    <row r="244" spans="3:3" x14ac:dyDescent="0.3">
      <c r="C244" s="401"/>
    </row>
    <row r="245" spans="3:3" x14ac:dyDescent="0.3">
      <c r="C245" s="401"/>
    </row>
    <row r="246" spans="3:3" x14ac:dyDescent="0.3">
      <c r="C246" s="401"/>
    </row>
    <row r="247" spans="3:3" x14ac:dyDescent="0.3">
      <c r="C247" s="401"/>
    </row>
    <row r="248" spans="3:3" x14ac:dyDescent="0.3">
      <c r="C248" s="401"/>
    </row>
    <row r="249" spans="3:3" x14ac:dyDescent="0.3">
      <c r="C249" s="401"/>
    </row>
    <row r="250" spans="3:3" x14ac:dyDescent="0.3">
      <c r="C250" s="401"/>
    </row>
    <row r="251" spans="3:3" x14ac:dyDescent="0.3">
      <c r="C251" s="401"/>
    </row>
    <row r="252" spans="3:3" x14ac:dyDescent="0.3">
      <c r="C252" s="401"/>
    </row>
    <row r="253" spans="3:3" x14ac:dyDescent="0.3">
      <c r="C253" s="401"/>
    </row>
    <row r="254" spans="3:3" x14ac:dyDescent="0.3">
      <c r="C254" s="401"/>
    </row>
    <row r="255" spans="3:3" x14ac:dyDescent="0.3">
      <c r="C255" s="401"/>
    </row>
    <row r="256" spans="3:3" x14ac:dyDescent="0.3">
      <c r="C256" s="401"/>
    </row>
    <row r="257" spans="3:3" x14ac:dyDescent="0.3">
      <c r="C257" s="401"/>
    </row>
    <row r="258" spans="3:3" x14ac:dyDescent="0.3">
      <c r="C258" s="401"/>
    </row>
    <row r="259" spans="3:3" x14ac:dyDescent="0.3">
      <c r="C259" s="401"/>
    </row>
    <row r="260" spans="3:3" x14ac:dyDescent="0.3">
      <c r="C260" s="401"/>
    </row>
    <row r="261" spans="3:3" x14ac:dyDescent="0.3">
      <c r="C261" s="401"/>
    </row>
    <row r="262" spans="3:3" x14ac:dyDescent="0.3">
      <c r="C262" s="401"/>
    </row>
    <row r="263" spans="3:3" x14ac:dyDescent="0.3">
      <c r="C263" s="401"/>
    </row>
    <row r="264" spans="3:3" x14ac:dyDescent="0.3">
      <c r="C264" s="401"/>
    </row>
    <row r="265" spans="3:3" x14ac:dyDescent="0.3">
      <c r="C265" s="401"/>
    </row>
    <row r="266" spans="3:3" x14ac:dyDescent="0.3">
      <c r="C266" s="401"/>
    </row>
    <row r="267" spans="3:3" x14ac:dyDescent="0.3">
      <c r="C267" s="401"/>
    </row>
    <row r="268" spans="3:3" x14ac:dyDescent="0.3">
      <c r="C268" s="401"/>
    </row>
    <row r="269" spans="3:3" x14ac:dyDescent="0.3">
      <c r="C269" s="401"/>
    </row>
    <row r="270" spans="3:3" x14ac:dyDescent="0.3">
      <c r="C270" s="401"/>
    </row>
    <row r="271" spans="3:3" x14ac:dyDescent="0.3">
      <c r="C271" s="401"/>
    </row>
    <row r="272" spans="3:3" x14ac:dyDescent="0.3">
      <c r="C272" s="401"/>
    </row>
    <row r="273" spans="3:3" x14ac:dyDescent="0.3">
      <c r="C273" s="401"/>
    </row>
    <row r="274" spans="3:3" x14ac:dyDescent="0.3">
      <c r="C274" s="401"/>
    </row>
    <row r="275" spans="3:3" x14ac:dyDescent="0.3">
      <c r="C275" s="401"/>
    </row>
    <row r="276" spans="3:3" x14ac:dyDescent="0.3">
      <c r="C276" s="401"/>
    </row>
    <row r="277" spans="3:3" x14ac:dyDescent="0.3">
      <c r="C277" s="401"/>
    </row>
    <row r="278" spans="3:3" x14ac:dyDescent="0.3">
      <c r="C278" s="401"/>
    </row>
    <row r="279" spans="3:3" x14ac:dyDescent="0.3">
      <c r="C279" s="401"/>
    </row>
    <row r="280" spans="3:3" x14ac:dyDescent="0.3">
      <c r="C280" s="401"/>
    </row>
    <row r="281" spans="3:3" x14ac:dyDescent="0.3">
      <c r="C281" s="401"/>
    </row>
    <row r="282" spans="3:3" x14ac:dyDescent="0.3">
      <c r="C282" s="401"/>
    </row>
    <row r="283" spans="3:3" x14ac:dyDescent="0.3">
      <c r="C283" s="401"/>
    </row>
    <row r="284" spans="3:3" x14ac:dyDescent="0.3">
      <c r="C284" s="401"/>
    </row>
    <row r="285" spans="3:3" x14ac:dyDescent="0.3">
      <c r="C285" s="401"/>
    </row>
    <row r="286" spans="3:3" x14ac:dyDescent="0.3">
      <c r="C286" s="401"/>
    </row>
    <row r="287" spans="3:3" x14ac:dyDescent="0.3">
      <c r="C287" s="401"/>
    </row>
    <row r="288" spans="3:3" x14ac:dyDescent="0.3">
      <c r="C288" s="401"/>
    </row>
    <row r="289" spans="3:3" x14ac:dyDescent="0.3">
      <c r="C289" s="401"/>
    </row>
    <row r="290" spans="3:3" x14ac:dyDescent="0.3">
      <c r="C290" s="401"/>
    </row>
    <row r="291" spans="3:3" x14ac:dyDescent="0.3">
      <c r="C291" s="401"/>
    </row>
    <row r="292" spans="3:3" x14ac:dyDescent="0.3">
      <c r="C292" s="401"/>
    </row>
    <row r="293" spans="3:3" x14ac:dyDescent="0.3">
      <c r="C293" s="401"/>
    </row>
    <row r="294" spans="3:3" x14ac:dyDescent="0.3">
      <c r="C294" s="401"/>
    </row>
    <row r="295" spans="3:3" x14ac:dyDescent="0.3">
      <c r="C295" s="401"/>
    </row>
    <row r="296" spans="3:3" x14ac:dyDescent="0.3">
      <c r="C296" s="401"/>
    </row>
    <row r="297" spans="3:3" x14ac:dyDescent="0.3">
      <c r="C297" s="401"/>
    </row>
    <row r="298" spans="3:3" x14ac:dyDescent="0.3">
      <c r="C298" s="401"/>
    </row>
    <row r="299" spans="3:3" x14ac:dyDescent="0.3">
      <c r="C299" s="401"/>
    </row>
    <row r="300" spans="3:3" x14ac:dyDescent="0.3">
      <c r="C300" s="401"/>
    </row>
    <row r="301" spans="3:3" x14ac:dyDescent="0.3">
      <c r="C301" s="401"/>
    </row>
    <row r="302" spans="3:3" x14ac:dyDescent="0.3">
      <c r="C302" s="401"/>
    </row>
    <row r="303" spans="3:3" x14ac:dyDescent="0.3">
      <c r="C303" s="401"/>
    </row>
    <row r="304" spans="3:3" x14ac:dyDescent="0.3">
      <c r="C304" s="401"/>
    </row>
    <row r="305" spans="3:3" x14ac:dyDescent="0.3">
      <c r="C305" s="401"/>
    </row>
    <row r="306" spans="3:3" x14ac:dyDescent="0.3">
      <c r="C306" s="401"/>
    </row>
    <row r="307" spans="3:3" x14ac:dyDescent="0.3">
      <c r="C307" s="401"/>
    </row>
    <row r="308" spans="3:3" x14ac:dyDescent="0.3">
      <c r="C308" s="401"/>
    </row>
    <row r="309" spans="3:3" x14ac:dyDescent="0.3">
      <c r="C309" s="401"/>
    </row>
    <row r="310" spans="3:3" x14ac:dyDescent="0.3">
      <c r="C310" s="401"/>
    </row>
    <row r="311" spans="3:3" x14ac:dyDescent="0.3">
      <c r="C311" s="401"/>
    </row>
    <row r="312" spans="3:3" x14ac:dyDescent="0.3">
      <c r="C312" s="401"/>
    </row>
    <row r="313" spans="3:3" x14ac:dyDescent="0.3">
      <c r="C313" s="401"/>
    </row>
    <row r="314" spans="3:3" x14ac:dyDescent="0.3">
      <c r="C314" s="401"/>
    </row>
    <row r="315" spans="3:3" x14ac:dyDescent="0.3">
      <c r="C315" s="401"/>
    </row>
    <row r="316" spans="3:3" x14ac:dyDescent="0.3">
      <c r="C316" s="401"/>
    </row>
    <row r="317" spans="3:3" x14ac:dyDescent="0.3">
      <c r="C317" s="401"/>
    </row>
    <row r="318" spans="3:3" x14ac:dyDescent="0.3">
      <c r="C318" s="401"/>
    </row>
    <row r="319" spans="3:3" x14ac:dyDescent="0.3">
      <c r="C319" s="401"/>
    </row>
    <row r="320" spans="3:3" x14ac:dyDescent="0.3">
      <c r="C320" s="401"/>
    </row>
    <row r="321" spans="3:3" x14ac:dyDescent="0.3">
      <c r="C321" s="401"/>
    </row>
    <row r="322" spans="3:3" x14ac:dyDescent="0.3">
      <c r="C322" s="401"/>
    </row>
    <row r="323" spans="3:3" x14ac:dyDescent="0.3">
      <c r="C323" s="401"/>
    </row>
    <row r="324" spans="3:3" x14ac:dyDescent="0.3">
      <c r="C324" s="401"/>
    </row>
    <row r="325" spans="3:3" x14ac:dyDescent="0.3">
      <c r="C325" s="401"/>
    </row>
    <row r="326" spans="3:3" x14ac:dyDescent="0.3">
      <c r="C326" s="401"/>
    </row>
    <row r="327" spans="3:3" x14ac:dyDescent="0.3">
      <c r="C327" s="401"/>
    </row>
    <row r="328" spans="3:3" x14ac:dyDescent="0.3">
      <c r="C328" s="401"/>
    </row>
    <row r="329" spans="3:3" x14ac:dyDescent="0.3">
      <c r="C329" s="401"/>
    </row>
    <row r="330" spans="3:3" x14ac:dyDescent="0.3">
      <c r="C330" s="401"/>
    </row>
    <row r="331" spans="3:3" x14ac:dyDescent="0.3">
      <c r="C331" s="401"/>
    </row>
    <row r="332" spans="3:3" x14ac:dyDescent="0.3">
      <c r="C332" s="401"/>
    </row>
    <row r="333" spans="3:3" x14ac:dyDescent="0.3">
      <c r="C333" s="401"/>
    </row>
    <row r="334" spans="3:3" x14ac:dyDescent="0.3">
      <c r="C334" s="401"/>
    </row>
    <row r="335" spans="3:3" x14ac:dyDescent="0.3">
      <c r="C335" s="401"/>
    </row>
    <row r="336" spans="3:3" x14ac:dyDescent="0.3">
      <c r="C336" s="401"/>
    </row>
    <row r="337" spans="3:3" x14ac:dyDescent="0.3">
      <c r="C337" s="401"/>
    </row>
    <row r="338" spans="3:3" x14ac:dyDescent="0.3">
      <c r="C338" s="401"/>
    </row>
    <row r="339" spans="3:3" x14ac:dyDescent="0.3">
      <c r="C339" s="401"/>
    </row>
    <row r="340" spans="3:3" x14ac:dyDescent="0.3">
      <c r="C340" s="401"/>
    </row>
    <row r="341" spans="3:3" x14ac:dyDescent="0.3">
      <c r="C341" s="401"/>
    </row>
    <row r="342" spans="3:3" x14ac:dyDescent="0.3">
      <c r="C342" s="401"/>
    </row>
    <row r="343" spans="3:3" x14ac:dyDescent="0.3">
      <c r="C343" s="401"/>
    </row>
    <row r="344" spans="3:3" x14ac:dyDescent="0.3">
      <c r="C344" s="401"/>
    </row>
    <row r="345" spans="3:3" x14ac:dyDescent="0.3">
      <c r="C345" s="401"/>
    </row>
    <row r="346" spans="3:3" x14ac:dyDescent="0.3">
      <c r="C346" s="401"/>
    </row>
    <row r="347" spans="3:3" x14ac:dyDescent="0.3">
      <c r="C347" s="401"/>
    </row>
    <row r="348" spans="3:3" x14ac:dyDescent="0.3">
      <c r="C348" s="401"/>
    </row>
    <row r="349" spans="3:3" x14ac:dyDescent="0.3">
      <c r="C349" s="401"/>
    </row>
    <row r="350" spans="3:3" x14ac:dyDescent="0.3">
      <c r="C350" s="401"/>
    </row>
    <row r="351" spans="3:3" x14ac:dyDescent="0.3">
      <c r="C351" s="401"/>
    </row>
    <row r="352" spans="3:3" x14ac:dyDescent="0.3">
      <c r="C352" s="401"/>
    </row>
    <row r="353" spans="3:3" x14ac:dyDescent="0.3">
      <c r="C353" s="401"/>
    </row>
    <row r="354" spans="3:3" x14ac:dyDescent="0.3">
      <c r="C354" s="401"/>
    </row>
    <row r="355" spans="3:3" x14ac:dyDescent="0.3">
      <c r="C355" s="401"/>
    </row>
    <row r="356" spans="3:3" x14ac:dyDescent="0.3">
      <c r="C356" s="401"/>
    </row>
    <row r="357" spans="3:3" x14ac:dyDescent="0.3">
      <c r="C357" s="401"/>
    </row>
    <row r="358" spans="3:3" x14ac:dyDescent="0.3">
      <c r="C358" s="401"/>
    </row>
    <row r="359" spans="3:3" x14ac:dyDescent="0.3">
      <c r="C359" s="401"/>
    </row>
    <row r="360" spans="3:3" x14ac:dyDescent="0.3">
      <c r="C360" s="401"/>
    </row>
    <row r="361" spans="3:3" x14ac:dyDescent="0.3">
      <c r="C361" s="401"/>
    </row>
    <row r="362" spans="3:3" x14ac:dyDescent="0.3">
      <c r="C362" s="401"/>
    </row>
    <row r="363" spans="3:3" x14ac:dyDescent="0.3">
      <c r="C363" s="401"/>
    </row>
    <row r="364" spans="3:3" x14ac:dyDescent="0.3">
      <c r="C364" s="401"/>
    </row>
    <row r="365" spans="3:3" x14ac:dyDescent="0.3">
      <c r="C365" s="401"/>
    </row>
    <row r="366" spans="3:3" x14ac:dyDescent="0.3">
      <c r="C366" s="401"/>
    </row>
    <row r="367" spans="3:3" x14ac:dyDescent="0.3">
      <c r="C367" s="401"/>
    </row>
    <row r="368" spans="3:3" x14ac:dyDescent="0.3">
      <c r="C368" s="401"/>
    </row>
    <row r="369" spans="3:3" x14ac:dyDescent="0.3">
      <c r="C369" s="401"/>
    </row>
    <row r="370" spans="3:3" x14ac:dyDescent="0.3">
      <c r="C370" s="401"/>
    </row>
    <row r="371" spans="3:3" x14ac:dyDescent="0.3">
      <c r="C371" s="401"/>
    </row>
    <row r="372" spans="3:3" x14ac:dyDescent="0.3">
      <c r="C372" s="401"/>
    </row>
    <row r="373" spans="3:3" x14ac:dyDescent="0.3">
      <c r="C373" s="401"/>
    </row>
    <row r="374" spans="3:3" x14ac:dyDescent="0.3">
      <c r="C374" s="401"/>
    </row>
    <row r="375" spans="3:3" x14ac:dyDescent="0.3">
      <c r="C375" s="401"/>
    </row>
    <row r="376" spans="3:3" x14ac:dyDescent="0.3">
      <c r="C376" s="401"/>
    </row>
    <row r="377" spans="3:3" x14ac:dyDescent="0.3">
      <c r="C377" s="401"/>
    </row>
    <row r="378" spans="3:3" x14ac:dyDescent="0.3">
      <c r="C378" s="401"/>
    </row>
    <row r="379" spans="3:3" x14ac:dyDescent="0.3">
      <c r="C379" s="401"/>
    </row>
    <row r="380" spans="3:3" x14ac:dyDescent="0.3">
      <c r="C380" s="401"/>
    </row>
    <row r="381" spans="3:3" x14ac:dyDescent="0.3">
      <c r="C381" s="401"/>
    </row>
    <row r="382" spans="3:3" x14ac:dyDescent="0.3">
      <c r="C382" s="401"/>
    </row>
    <row r="383" spans="3:3" x14ac:dyDescent="0.3">
      <c r="C383" s="401"/>
    </row>
    <row r="384" spans="3:3" x14ac:dyDescent="0.3">
      <c r="C384" s="401"/>
    </row>
    <row r="385" spans="3:3" x14ac:dyDescent="0.3">
      <c r="C385" s="401"/>
    </row>
    <row r="386" spans="3:3" x14ac:dyDescent="0.3">
      <c r="C386" s="401"/>
    </row>
    <row r="387" spans="3:3" x14ac:dyDescent="0.3">
      <c r="C387" s="401"/>
    </row>
    <row r="388" spans="3:3" x14ac:dyDescent="0.3">
      <c r="C388" s="401"/>
    </row>
    <row r="389" spans="3:3" x14ac:dyDescent="0.3">
      <c r="C389" s="401"/>
    </row>
    <row r="390" spans="3:3" x14ac:dyDescent="0.3">
      <c r="C390" s="401"/>
    </row>
    <row r="391" spans="3:3" x14ac:dyDescent="0.3">
      <c r="C391" s="401"/>
    </row>
    <row r="392" spans="3:3" x14ac:dyDescent="0.3">
      <c r="C392" s="401"/>
    </row>
    <row r="393" spans="3:3" x14ac:dyDescent="0.3">
      <c r="C393" s="401"/>
    </row>
    <row r="394" spans="3:3" x14ac:dyDescent="0.3">
      <c r="C394" s="401"/>
    </row>
    <row r="395" spans="3:3" x14ac:dyDescent="0.3">
      <c r="C395" s="401"/>
    </row>
    <row r="396" spans="3:3" x14ac:dyDescent="0.3">
      <c r="C396" s="401"/>
    </row>
    <row r="397" spans="3:3" x14ac:dyDescent="0.3">
      <c r="C397" s="401"/>
    </row>
    <row r="398" spans="3:3" x14ac:dyDescent="0.3">
      <c r="C398" s="401"/>
    </row>
    <row r="399" spans="3:3" x14ac:dyDescent="0.3">
      <c r="C399" s="401"/>
    </row>
    <row r="400" spans="3:3" x14ac:dyDescent="0.3">
      <c r="C400" s="401"/>
    </row>
    <row r="401" spans="3:3" x14ac:dyDescent="0.3">
      <c r="C401" s="401"/>
    </row>
    <row r="402" spans="3:3" x14ac:dyDescent="0.3">
      <c r="C402" s="401"/>
    </row>
    <row r="403" spans="3:3" x14ac:dyDescent="0.3">
      <c r="C403" s="401"/>
    </row>
    <row r="404" spans="3:3" x14ac:dyDescent="0.3">
      <c r="C404" s="401"/>
    </row>
    <row r="405" spans="3:3" x14ac:dyDescent="0.3">
      <c r="C405" s="401"/>
    </row>
    <row r="406" spans="3:3" x14ac:dyDescent="0.3">
      <c r="C406" s="401"/>
    </row>
    <row r="407" spans="3:3" x14ac:dyDescent="0.3">
      <c r="C407" s="401"/>
    </row>
    <row r="408" spans="3:3" x14ac:dyDescent="0.3">
      <c r="C408" s="401"/>
    </row>
    <row r="409" spans="3:3" x14ac:dyDescent="0.3">
      <c r="C409" s="401"/>
    </row>
    <row r="410" spans="3:3" x14ac:dyDescent="0.3">
      <c r="C410" s="401"/>
    </row>
    <row r="411" spans="3:3" x14ac:dyDescent="0.3">
      <c r="C411" s="401"/>
    </row>
    <row r="412" spans="3:3" x14ac:dyDescent="0.3">
      <c r="C412" s="401"/>
    </row>
    <row r="413" spans="3:3" x14ac:dyDescent="0.3">
      <c r="C413" s="401"/>
    </row>
    <row r="414" spans="3:3" x14ac:dyDescent="0.3">
      <c r="C414" s="401"/>
    </row>
    <row r="415" spans="3:3" x14ac:dyDescent="0.3">
      <c r="C415" s="401"/>
    </row>
    <row r="416" spans="3:3" x14ac:dyDescent="0.3">
      <c r="C416" s="401"/>
    </row>
    <row r="417" spans="3:3" x14ac:dyDescent="0.3">
      <c r="C417" s="401"/>
    </row>
    <row r="418" spans="3:3" x14ac:dyDescent="0.3">
      <c r="C418" s="401"/>
    </row>
    <row r="419" spans="3:3" x14ac:dyDescent="0.3">
      <c r="C419" s="401"/>
    </row>
    <row r="420" spans="3:3" x14ac:dyDescent="0.3">
      <c r="C420" s="401"/>
    </row>
    <row r="421" spans="3:3" x14ac:dyDescent="0.3">
      <c r="C421" s="401"/>
    </row>
    <row r="422" spans="3:3" x14ac:dyDescent="0.3">
      <c r="C422" s="401"/>
    </row>
    <row r="423" spans="3:3" x14ac:dyDescent="0.3">
      <c r="C423" s="401"/>
    </row>
    <row r="424" spans="3:3" x14ac:dyDescent="0.3">
      <c r="C424" s="401"/>
    </row>
    <row r="425" spans="3:3" x14ac:dyDescent="0.3">
      <c r="C425" s="401"/>
    </row>
    <row r="426" spans="3:3" x14ac:dyDescent="0.3">
      <c r="C426" s="401"/>
    </row>
    <row r="427" spans="3:3" x14ac:dyDescent="0.3">
      <c r="C427" s="401"/>
    </row>
    <row r="428" spans="3:3" x14ac:dyDescent="0.3">
      <c r="C428" s="401"/>
    </row>
    <row r="429" spans="3:3" x14ac:dyDescent="0.3">
      <c r="C429" s="401"/>
    </row>
    <row r="430" spans="3:3" x14ac:dyDescent="0.3">
      <c r="C430" s="401"/>
    </row>
    <row r="431" spans="3:3" x14ac:dyDescent="0.3">
      <c r="C431" s="401"/>
    </row>
    <row r="432" spans="3:3" x14ac:dyDescent="0.3">
      <c r="C432" s="401"/>
    </row>
    <row r="433" spans="3:3" x14ac:dyDescent="0.3">
      <c r="C433" s="401"/>
    </row>
    <row r="434" spans="3:3" x14ac:dyDescent="0.3">
      <c r="C434" s="401"/>
    </row>
    <row r="435" spans="3:3" x14ac:dyDescent="0.3">
      <c r="C435" s="401"/>
    </row>
    <row r="436" spans="3:3" x14ac:dyDescent="0.3">
      <c r="C436" s="401"/>
    </row>
    <row r="437" spans="3:3" x14ac:dyDescent="0.3">
      <c r="C437" s="401"/>
    </row>
    <row r="438" spans="3:3" x14ac:dyDescent="0.3">
      <c r="C438" s="401"/>
    </row>
    <row r="439" spans="3:3" x14ac:dyDescent="0.3">
      <c r="C439" s="401"/>
    </row>
    <row r="440" spans="3:3" x14ac:dyDescent="0.3">
      <c r="C440" s="401"/>
    </row>
    <row r="441" spans="3:3" x14ac:dyDescent="0.3">
      <c r="C441" s="401"/>
    </row>
    <row r="442" spans="3:3" x14ac:dyDescent="0.3">
      <c r="C442" s="401"/>
    </row>
    <row r="443" spans="3:3" x14ac:dyDescent="0.3">
      <c r="C443" s="401"/>
    </row>
    <row r="444" spans="3:3" x14ac:dyDescent="0.3">
      <c r="C444" s="401"/>
    </row>
    <row r="445" spans="3:3" x14ac:dyDescent="0.3">
      <c r="C445" s="401"/>
    </row>
    <row r="446" spans="3:3" x14ac:dyDescent="0.3">
      <c r="C446" s="401"/>
    </row>
    <row r="447" spans="3:3" x14ac:dyDescent="0.3">
      <c r="C447" s="401"/>
    </row>
    <row r="448" spans="3:3" x14ac:dyDescent="0.3">
      <c r="C448" s="401"/>
    </row>
    <row r="449" spans="3:3" x14ac:dyDescent="0.3">
      <c r="C449" s="401"/>
    </row>
    <row r="450" spans="3:3" x14ac:dyDescent="0.3">
      <c r="C450" s="401"/>
    </row>
    <row r="451" spans="3:3" x14ac:dyDescent="0.3">
      <c r="C451" s="401"/>
    </row>
    <row r="452" spans="3:3" x14ac:dyDescent="0.3">
      <c r="C452" s="401"/>
    </row>
    <row r="453" spans="3:3" x14ac:dyDescent="0.3">
      <c r="C453" s="401"/>
    </row>
    <row r="454" spans="3:3" x14ac:dyDescent="0.3">
      <c r="C454" s="401"/>
    </row>
    <row r="455" spans="3:3" x14ac:dyDescent="0.3">
      <c r="C455" s="401"/>
    </row>
    <row r="456" spans="3:3" x14ac:dyDescent="0.3">
      <c r="C456" s="401"/>
    </row>
    <row r="457" spans="3:3" x14ac:dyDescent="0.3">
      <c r="C457" s="401"/>
    </row>
    <row r="458" spans="3:3" x14ac:dyDescent="0.3">
      <c r="C458" s="401"/>
    </row>
    <row r="459" spans="3:3" x14ac:dyDescent="0.3">
      <c r="C459" s="401"/>
    </row>
    <row r="460" spans="3:3" x14ac:dyDescent="0.3">
      <c r="C460" s="401"/>
    </row>
    <row r="461" spans="3:3" x14ac:dyDescent="0.3">
      <c r="C461" s="401"/>
    </row>
    <row r="462" spans="3:3" x14ac:dyDescent="0.3">
      <c r="C462" s="401"/>
    </row>
    <row r="463" spans="3:3" x14ac:dyDescent="0.3">
      <c r="C463" s="401"/>
    </row>
    <row r="464" spans="3:3" x14ac:dyDescent="0.3">
      <c r="C464" s="401"/>
    </row>
    <row r="465" spans="3:3" x14ac:dyDescent="0.3">
      <c r="C465" s="401"/>
    </row>
    <row r="466" spans="3:3" x14ac:dyDescent="0.3">
      <c r="C466" s="401"/>
    </row>
    <row r="467" spans="3:3" x14ac:dyDescent="0.3">
      <c r="C467" s="401"/>
    </row>
    <row r="468" spans="3:3" x14ac:dyDescent="0.3">
      <c r="C468" s="401"/>
    </row>
    <row r="469" spans="3:3" x14ac:dyDescent="0.3">
      <c r="C469" s="401"/>
    </row>
    <row r="470" spans="3:3" x14ac:dyDescent="0.3">
      <c r="C470" s="401"/>
    </row>
    <row r="471" spans="3:3" x14ac:dyDescent="0.3">
      <c r="C471" s="401"/>
    </row>
    <row r="472" spans="3:3" x14ac:dyDescent="0.3">
      <c r="C472" s="401"/>
    </row>
    <row r="473" spans="3:3" x14ac:dyDescent="0.3">
      <c r="C473" s="401"/>
    </row>
    <row r="474" spans="3:3" x14ac:dyDescent="0.3">
      <c r="C474" s="401"/>
    </row>
    <row r="475" spans="3:3" x14ac:dyDescent="0.3">
      <c r="C475" s="401"/>
    </row>
    <row r="476" spans="3:3" x14ac:dyDescent="0.3">
      <c r="C476" s="401"/>
    </row>
    <row r="477" spans="3:3" x14ac:dyDescent="0.3">
      <c r="C477" s="401"/>
    </row>
    <row r="478" spans="3:3" x14ac:dyDescent="0.3">
      <c r="C478" s="401"/>
    </row>
    <row r="479" spans="3:3" x14ac:dyDescent="0.3">
      <c r="C479" s="401"/>
    </row>
    <row r="480" spans="3:3" x14ac:dyDescent="0.3">
      <c r="C480" s="401"/>
    </row>
    <row r="481" spans="3:3" x14ac:dyDescent="0.3">
      <c r="C481" s="401"/>
    </row>
    <row r="482" spans="3:3" x14ac:dyDescent="0.3">
      <c r="C482" s="401"/>
    </row>
    <row r="483" spans="3:3" x14ac:dyDescent="0.3">
      <c r="C483" s="401"/>
    </row>
    <row r="484" spans="3:3" x14ac:dyDescent="0.3">
      <c r="C484" s="401"/>
    </row>
    <row r="485" spans="3:3" x14ac:dyDescent="0.3">
      <c r="C485" s="401"/>
    </row>
    <row r="486" spans="3:3" x14ac:dyDescent="0.3">
      <c r="C486" s="401"/>
    </row>
    <row r="487" spans="3:3" x14ac:dyDescent="0.3">
      <c r="C487" s="401"/>
    </row>
    <row r="488" spans="3:3" x14ac:dyDescent="0.3">
      <c r="C488" s="401"/>
    </row>
    <row r="489" spans="3:3" x14ac:dyDescent="0.3">
      <c r="C489" s="401"/>
    </row>
    <row r="490" spans="3:3" x14ac:dyDescent="0.3">
      <c r="C490" s="401"/>
    </row>
    <row r="491" spans="3:3" x14ac:dyDescent="0.3">
      <c r="C491" s="401"/>
    </row>
    <row r="492" spans="3:3" x14ac:dyDescent="0.3">
      <c r="C492" s="401"/>
    </row>
    <row r="493" spans="3:3" x14ac:dyDescent="0.3">
      <c r="C493" s="401"/>
    </row>
    <row r="494" spans="3:3" x14ac:dyDescent="0.3">
      <c r="C494" s="401"/>
    </row>
    <row r="495" spans="3:3" x14ac:dyDescent="0.3">
      <c r="C495" s="401"/>
    </row>
    <row r="496" spans="3:3" x14ac:dyDescent="0.3">
      <c r="C496" s="401"/>
    </row>
    <row r="497" spans="3:3" x14ac:dyDescent="0.3">
      <c r="C497" s="401"/>
    </row>
    <row r="498" spans="3:3" x14ac:dyDescent="0.3">
      <c r="C498" s="401"/>
    </row>
    <row r="499" spans="3:3" x14ac:dyDescent="0.3">
      <c r="C499" s="401"/>
    </row>
    <row r="500" spans="3:3" x14ac:dyDescent="0.3">
      <c r="C500" s="401"/>
    </row>
    <row r="501" spans="3:3" x14ac:dyDescent="0.3">
      <c r="C501" s="401"/>
    </row>
    <row r="502" spans="3:3" x14ac:dyDescent="0.3">
      <c r="C502" s="401"/>
    </row>
    <row r="503" spans="3:3" x14ac:dyDescent="0.3">
      <c r="C503" s="401"/>
    </row>
    <row r="504" spans="3:3" x14ac:dyDescent="0.3">
      <c r="C504" s="401"/>
    </row>
    <row r="505" spans="3:3" x14ac:dyDescent="0.3">
      <c r="C505" s="401"/>
    </row>
    <row r="506" spans="3:3" x14ac:dyDescent="0.3">
      <c r="C506" s="401"/>
    </row>
    <row r="507" spans="3:3" x14ac:dyDescent="0.3">
      <c r="C507" s="401"/>
    </row>
    <row r="508" spans="3:3" x14ac:dyDescent="0.3">
      <c r="C508" s="401"/>
    </row>
    <row r="509" spans="3:3" x14ac:dyDescent="0.3">
      <c r="C509" s="401"/>
    </row>
    <row r="510" spans="3:3" x14ac:dyDescent="0.3">
      <c r="C510" s="401"/>
    </row>
    <row r="511" spans="3:3" x14ac:dyDescent="0.3">
      <c r="C511" s="401"/>
    </row>
    <row r="512" spans="3:3" x14ac:dyDescent="0.3">
      <c r="C512" s="401"/>
    </row>
    <row r="513" spans="3:3" x14ac:dyDescent="0.3">
      <c r="C513" s="401"/>
    </row>
    <row r="514" spans="3:3" x14ac:dyDescent="0.3">
      <c r="C514" s="401"/>
    </row>
    <row r="515" spans="3:3" x14ac:dyDescent="0.3">
      <c r="C515" s="401"/>
    </row>
    <row r="516" spans="3:3" x14ac:dyDescent="0.3">
      <c r="C516" s="401"/>
    </row>
    <row r="517" spans="3:3" x14ac:dyDescent="0.3">
      <c r="C517" s="401"/>
    </row>
    <row r="518" spans="3:3" x14ac:dyDescent="0.3">
      <c r="C518" s="401"/>
    </row>
    <row r="519" spans="3:3" x14ac:dyDescent="0.3">
      <c r="C519" s="401"/>
    </row>
    <row r="520" spans="3:3" x14ac:dyDescent="0.3">
      <c r="C520" s="401"/>
    </row>
    <row r="521" spans="3:3" x14ac:dyDescent="0.3">
      <c r="C521" s="401"/>
    </row>
    <row r="522" spans="3:3" x14ac:dyDescent="0.3">
      <c r="C522" s="401"/>
    </row>
    <row r="523" spans="3:3" x14ac:dyDescent="0.3">
      <c r="C523" s="401"/>
    </row>
    <row r="524" spans="3:3" x14ac:dyDescent="0.3">
      <c r="C524" s="401"/>
    </row>
    <row r="525" spans="3:3" x14ac:dyDescent="0.3">
      <c r="C525" s="401"/>
    </row>
    <row r="526" spans="3:3" x14ac:dyDescent="0.3">
      <c r="C526" s="401"/>
    </row>
    <row r="527" spans="3:3" x14ac:dyDescent="0.3">
      <c r="C527" s="401"/>
    </row>
    <row r="528" spans="3:3" x14ac:dyDescent="0.3">
      <c r="C528" s="401"/>
    </row>
    <row r="529" spans="3:3" x14ac:dyDescent="0.3">
      <c r="C529" s="401"/>
    </row>
    <row r="530" spans="3:3" x14ac:dyDescent="0.3">
      <c r="C530" s="401"/>
    </row>
    <row r="531" spans="3:3" x14ac:dyDescent="0.3">
      <c r="C531" s="401"/>
    </row>
    <row r="532" spans="3:3" x14ac:dyDescent="0.3">
      <c r="C532" s="401"/>
    </row>
    <row r="533" spans="3:3" x14ac:dyDescent="0.3">
      <c r="C533" s="401"/>
    </row>
    <row r="534" spans="3:3" x14ac:dyDescent="0.3">
      <c r="C534" s="401"/>
    </row>
    <row r="535" spans="3:3" x14ac:dyDescent="0.3">
      <c r="C535" s="401"/>
    </row>
    <row r="536" spans="3:3" x14ac:dyDescent="0.3">
      <c r="C536" s="401"/>
    </row>
    <row r="537" spans="3:3" x14ac:dyDescent="0.3">
      <c r="C537" s="401"/>
    </row>
    <row r="538" spans="3:3" x14ac:dyDescent="0.3">
      <c r="C538" s="401"/>
    </row>
    <row r="539" spans="3:3" x14ac:dyDescent="0.3">
      <c r="C539" s="401"/>
    </row>
    <row r="540" spans="3:3" x14ac:dyDescent="0.3">
      <c r="C540" s="401"/>
    </row>
    <row r="541" spans="3:3" x14ac:dyDescent="0.3">
      <c r="C541" s="401"/>
    </row>
    <row r="542" spans="3:3" x14ac:dyDescent="0.3">
      <c r="C542" s="401"/>
    </row>
    <row r="543" spans="3:3" x14ac:dyDescent="0.3">
      <c r="C543" s="401"/>
    </row>
    <row r="544" spans="3:3" x14ac:dyDescent="0.3">
      <c r="C544" s="401"/>
    </row>
    <row r="545" spans="3:3" x14ac:dyDescent="0.3">
      <c r="C545" s="401"/>
    </row>
    <row r="546" spans="3:3" x14ac:dyDescent="0.3">
      <c r="C546" s="401"/>
    </row>
    <row r="547" spans="3:3" x14ac:dyDescent="0.3">
      <c r="C547" s="401"/>
    </row>
    <row r="548" spans="3:3" x14ac:dyDescent="0.3">
      <c r="C548" s="401"/>
    </row>
    <row r="549" spans="3:3" x14ac:dyDescent="0.3">
      <c r="C549" s="401"/>
    </row>
    <row r="550" spans="3:3" x14ac:dyDescent="0.3">
      <c r="C550" s="401"/>
    </row>
    <row r="551" spans="3:3" x14ac:dyDescent="0.3">
      <c r="C551" s="401"/>
    </row>
    <row r="552" spans="3:3" x14ac:dyDescent="0.3">
      <c r="C552" s="401"/>
    </row>
    <row r="553" spans="3:3" x14ac:dyDescent="0.3">
      <c r="C553" s="401"/>
    </row>
    <row r="554" spans="3:3" x14ac:dyDescent="0.3">
      <c r="C554" s="401"/>
    </row>
    <row r="555" spans="3:3" x14ac:dyDescent="0.3">
      <c r="C555" s="401"/>
    </row>
    <row r="556" spans="3:3" x14ac:dyDescent="0.3">
      <c r="C556" s="401"/>
    </row>
    <row r="557" spans="3:3" x14ac:dyDescent="0.3">
      <c r="C557" s="401"/>
    </row>
    <row r="558" spans="3:3" x14ac:dyDescent="0.3">
      <c r="C558" s="401"/>
    </row>
    <row r="559" spans="3:3" x14ac:dyDescent="0.3">
      <c r="C559" s="401"/>
    </row>
    <row r="560" spans="3:3" x14ac:dyDescent="0.3">
      <c r="C560" s="401"/>
    </row>
    <row r="561" spans="3:3" x14ac:dyDescent="0.3">
      <c r="C561" s="401"/>
    </row>
    <row r="562" spans="3:3" x14ac:dyDescent="0.3">
      <c r="C562" s="401"/>
    </row>
    <row r="563" spans="3:3" x14ac:dyDescent="0.3">
      <c r="C563" s="401"/>
    </row>
    <row r="564" spans="3:3" x14ac:dyDescent="0.3">
      <c r="C564" s="401"/>
    </row>
    <row r="565" spans="3:3" x14ac:dyDescent="0.3">
      <c r="C565" s="401"/>
    </row>
    <row r="566" spans="3:3" x14ac:dyDescent="0.3">
      <c r="C566" s="401"/>
    </row>
    <row r="567" spans="3:3" x14ac:dyDescent="0.3">
      <c r="C567" s="401"/>
    </row>
    <row r="568" spans="3:3" x14ac:dyDescent="0.3">
      <c r="C568" s="401"/>
    </row>
    <row r="569" spans="3:3" x14ac:dyDescent="0.3">
      <c r="C569" s="401"/>
    </row>
    <row r="570" spans="3:3" x14ac:dyDescent="0.3">
      <c r="C570" s="401"/>
    </row>
    <row r="571" spans="3:3" x14ac:dyDescent="0.3">
      <c r="C571" s="401"/>
    </row>
    <row r="572" spans="3:3" x14ac:dyDescent="0.3">
      <c r="C572" s="401"/>
    </row>
    <row r="573" spans="3:3" x14ac:dyDescent="0.3">
      <c r="C573" s="401"/>
    </row>
    <row r="574" spans="3:3" x14ac:dyDescent="0.3">
      <c r="C574" s="401"/>
    </row>
    <row r="575" spans="3:3" x14ac:dyDescent="0.3">
      <c r="C575" s="401"/>
    </row>
    <row r="576" spans="3:3" x14ac:dyDescent="0.3">
      <c r="C576" s="401"/>
    </row>
    <row r="577" spans="3:3" x14ac:dyDescent="0.3">
      <c r="C577" s="401"/>
    </row>
    <row r="578" spans="3:3" x14ac:dyDescent="0.3">
      <c r="C578" s="401"/>
    </row>
    <row r="579" spans="3:3" x14ac:dyDescent="0.3">
      <c r="C579" s="401"/>
    </row>
    <row r="580" spans="3:3" x14ac:dyDescent="0.3">
      <c r="C580" s="401"/>
    </row>
    <row r="581" spans="3:3" x14ac:dyDescent="0.3">
      <c r="C581" s="401"/>
    </row>
    <row r="582" spans="3:3" x14ac:dyDescent="0.3">
      <c r="C582" s="401"/>
    </row>
    <row r="583" spans="3:3" x14ac:dyDescent="0.3">
      <c r="C583" s="401"/>
    </row>
    <row r="584" spans="3:3" x14ac:dyDescent="0.3">
      <c r="C584" s="401"/>
    </row>
    <row r="585" spans="3:3" x14ac:dyDescent="0.3">
      <c r="C585" s="401"/>
    </row>
    <row r="586" spans="3:3" x14ac:dyDescent="0.3">
      <c r="C586" s="401"/>
    </row>
    <row r="587" spans="3:3" x14ac:dyDescent="0.3">
      <c r="C587" s="401"/>
    </row>
    <row r="588" spans="3:3" x14ac:dyDescent="0.3">
      <c r="C588" s="401"/>
    </row>
    <row r="589" spans="3:3" x14ac:dyDescent="0.3">
      <c r="C589" s="401"/>
    </row>
    <row r="590" spans="3:3" x14ac:dyDescent="0.3">
      <c r="C590" s="401"/>
    </row>
    <row r="591" spans="3:3" x14ac:dyDescent="0.3">
      <c r="C591" s="401"/>
    </row>
    <row r="592" spans="3:3" x14ac:dyDescent="0.3">
      <c r="C592" s="401"/>
    </row>
    <row r="593" spans="3:3" x14ac:dyDescent="0.3">
      <c r="C593" s="401"/>
    </row>
    <row r="594" spans="3:3" x14ac:dyDescent="0.3">
      <c r="C594" s="401"/>
    </row>
    <row r="595" spans="3:3" x14ac:dyDescent="0.3">
      <c r="C595" s="401"/>
    </row>
    <row r="596" spans="3:3" x14ac:dyDescent="0.3">
      <c r="C596" s="401"/>
    </row>
    <row r="597" spans="3:3" x14ac:dyDescent="0.3">
      <c r="C597" s="401"/>
    </row>
    <row r="598" spans="3:3" x14ac:dyDescent="0.3">
      <c r="C598" s="401"/>
    </row>
    <row r="599" spans="3:3" x14ac:dyDescent="0.3">
      <c r="C599" s="401"/>
    </row>
    <row r="600" spans="3:3" x14ac:dyDescent="0.3">
      <c r="C600" s="401"/>
    </row>
    <row r="601" spans="3:3" x14ac:dyDescent="0.3">
      <c r="C601" s="401"/>
    </row>
    <row r="602" spans="3:3" x14ac:dyDescent="0.3">
      <c r="C602" s="401"/>
    </row>
    <row r="603" spans="3:3" x14ac:dyDescent="0.3">
      <c r="C603" s="401"/>
    </row>
    <row r="604" spans="3:3" x14ac:dyDescent="0.3">
      <c r="C604" s="401"/>
    </row>
    <row r="605" spans="3:3" x14ac:dyDescent="0.3">
      <c r="C605" s="401"/>
    </row>
    <row r="606" spans="3:3" x14ac:dyDescent="0.3">
      <c r="C606" s="401"/>
    </row>
    <row r="607" spans="3:3" x14ac:dyDescent="0.3">
      <c r="C607" s="401"/>
    </row>
    <row r="608" spans="3:3" x14ac:dyDescent="0.3">
      <c r="C608" s="401"/>
    </row>
    <row r="609" spans="3:3" x14ac:dyDescent="0.3">
      <c r="C609" s="401"/>
    </row>
    <row r="610" spans="3:3" x14ac:dyDescent="0.3">
      <c r="C610" s="401"/>
    </row>
    <row r="611" spans="3:3" x14ac:dyDescent="0.3">
      <c r="C611" s="401"/>
    </row>
    <row r="612" spans="3:3" x14ac:dyDescent="0.3">
      <c r="C612" s="401"/>
    </row>
    <row r="613" spans="3:3" x14ac:dyDescent="0.3">
      <c r="C613" s="401"/>
    </row>
    <row r="614" spans="3:3" x14ac:dyDescent="0.3">
      <c r="C614" s="401"/>
    </row>
    <row r="615" spans="3:3" x14ac:dyDescent="0.3">
      <c r="C615" s="401"/>
    </row>
    <row r="616" spans="3:3" x14ac:dyDescent="0.3">
      <c r="C616" s="401"/>
    </row>
    <row r="617" spans="3:3" x14ac:dyDescent="0.3">
      <c r="C617" s="401"/>
    </row>
    <row r="618" spans="3:3" x14ac:dyDescent="0.3">
      <c r="C618" s="401"/>
    </row>
    <row r="619" spans="3:3" x14ac:dyDescent="0.3">
      <c r="C619" s="401"/>
    </row>
    <row r="620" spans="3:3" x14ac:dyDescent="0.3">
      <c r="C620" s="401"/>
    </row>
    <row r="621" spans="3:3" x14ac:dyDescent="0.3">
      <c r="C621" s="401"/>
    </row>
    <row r="622" spans="3:3" x14ac:dyDescent="0.3">
      <c r="C622" s="401"/>
    </row>
    <row r="623" spans="3:3" x14ac:dyDescent="0.3">
      <c r="C623" s="401"/>
    </row>
    <row r="624" spans="3:3" x14ac:dyDescent="0.3">
      <c r="C624" s="401"/>
    </row>
    <row r="625" spans="3:3" x14ac:dyDescent="0.3">
      <c r="C625" s="401"/>
    </row>
    <row r="626" spans="3:3" x14ac:dyDescent="0.3">
      <c r="C626" s="401"/>
    </row>
    <row r="627" spans="3:3" x14ac:dyDescent="0.3">
      <c r="C627" s="401"/>
    </row>
    <row r="628" spans="3:3" x14ac:dyDescent="0.3">
      <c r="C628" s="401"/>
    </row>
    <row r="629" spans="3:3" x14ac:dyDescent="0.3">
      <c r="C629" s="401"/>
    </row>
    <row r="630" spans="3:3" x14ac:dyDescent="0.3">
      <c r="C630" s="401"/>
    </row>
    <row r="631" spans="3:3" x14ac:dyDescent="0.3">
      <c r="C631" s="401"/>
    </row>
    <row r="632" spans="3:3" x14ac:dyDescent="0.3">
      <c r="C632" s="401"/>
    </row>
    <row r="633" spans="3:3" x14ac:dyDescent="0.3">
      <c r="C633" s="401"/>
    </row>
    <row r="634" spans="3:3" x14ac:dyDescent="0.3">
      <c r="C634" s="401"/>
    </row>
    <row r="635" spans="3:3" x14ac:dyDescent="0.3">
      <c r="C635" s="401"/>
    </row>
    <row r="636" spans="3:3" x14ac:dyDescent="0.3">
      <c r="C636" s="401"/>
    </row>
    <row r="637" spans="3:3" x14ac:dyDescent="0.3">
      <c r="C637" s="401"/>
    </row>
    <row r="638" spans="3:3" x14ac:dyDescent="0.3">
      <c r="C638" s="401"/>
    </row>
    <row r="639" spans="3:3" x14ac:dyDescent="0.3">
      <c r="C639" s="401"/>
    </row>
    <row r="640" spans="3:3" x14ac:dyDescent="0.3">
      <c r="C640" s="401"/>
    </row>
    <row r="641" spans="3:3" x14ac:dyDescent="0.3">
      <c r="C641" s="401"/>
    </row>
    <row r="642" spans="3:3" x14ac:dyDescent="0.3">
      <c r="C642" s="401"/>
    </row>
    <row r="643" spans="3:3" x14ac:dyDescent="0.3">
      <c r="C643" s="401"/>
    </row>
    <row r="644" spans="3:3" x14ac:dyDescent="0.3">
      <c r="C644" s="401"/>
    </row>
    <row r="645" spans="3:3" x14ac:dyDescent="0.3">
      <c r="C645" s="401"/>
    </row>
    <row r="646" spans="3:3" x14ac:dyDescent="0.3">
      <c r="C646" s="401"/>
    </row>
    <row r="647" spans="3:3" x14ac:dyDescent="0.3">
      <c r="C647" s="401"/>
    </row>
    <row r="648" spans="3:3" x14ac:dyDescent="0.3">
      <c r="C648" s="401"/>
    </row>
    <row r="649" spans="3:3" x14ac:dyDescent="0.3">
      <c r="C649" s="401"/>
    </row>
    <row r="650" spans="3:3" x14ac:dyDescent="0.3">
      <c r="C650" s="401"/>
    </row>
    <row r="651" spans="3:3" x14ac:dyDescent="0.3">
      <c r="C651" s="401"/>
    </row>
    <row r="652" spans="3:3" x14ac:dyDescent="0.3">
      <c r="C652" s="401"/>
    </row>
    <row r="653" spans="3:3" x14ac:dyDescent="0.3">
      <c r="C653" s="401"/>
    </row>
    <row r="654" spans="3:3" x14ac:dyDescent="0.3">
      <c r="C654" s="401"/>
    </row>
    <row r="655" spans="3:3" x14ac:dyDescent="0.3">
      <c r="C655" s="401"/>
    </row>
    <row r="656" spans="3:3" x14ac:dyDescent="0.3">
      <c r="C656" s="401"/>
    </row>
    <row r="657" spans="3:3" x14ac:dyDescent="0.3">
      <c r="C657" s="401"/>
    </row>
    <row r="658" spans="3:3" x14ac:dyDescent="0.3">
      <c r="C658" s="401"/>
    </row>
    <row r="659" spans="3:3" x14ac:dyDescent="0.3">
      <c r="C659" s="401"/>
    </row>
    <row r="660" spans="3:3" x14ac:dyDescent="0.3">
      <c r="C660" s="401"/>
    </row>
    <row r="661" spans="3:3" x14ac:dyDescent="0.3">
      <c r="C661" s="401"/>
    </row>
    <row r="662" spans="3:3" x14ac:dyDescent="0.3">
      <c r="C662" s="401"/>
    </row>
    <row r="663" spans="3:3" x14ac:dyDescent="0.3">
      <c r="C663" s="401"/>
    </row>
    <row r="664" spans="3:3" x14ac:dyDescent="0.3">
      <c r="C664" s="401"/>
    </row>
    <row r="665" spans="3:3" x14ac:dyDescent="0.3">
      <c r="C665" s="401"/>
    </row>
    <row r="666" spans="3:3" x14ac:dyDescent="0.3">
      <c r="C666" s="401"/>
    </row>
    <row r="667" spans="3:3" x14ac:dyDescent="0.3">
      <c r="C667" s="401"/>
    </row>
    <row r="668" spans="3:3" x14ac:dyDescent="0.3">
      <c r="C668" s="401"/>
    </row>
    <row r="669" spans="3:3" x14ac:dyDescent="0.3">
      <c r="C669" s="401"/>
    </row>
    <row r="670" spans="3:3" x14ac:dyDescent="0.3">
      <c r="C670" s="401"/>
    </row>
    <row r="671" spans="3:3" x14ac:dyDescent="0.3">
      <c r="C671" s="401"/>
    </row>
    <row r="672" spans="3:3" x14ac:dyDescent="0.3">
      <c r="C672" s="401"/>
    </row>
    <row r="673" spans="3:3" x14ac:dyDescent="0.3">
      <c r="C673" s="401"/>
    </row>
    <row r="674" spans="3:3" x14ac:dyDescent="0.3">
      <c r="C674" s="401"/>
    </row>
    <row r="675" spans="3:3" x14ac:dyDescent="0.3">
      <c r="C675" s="401"/>
    </row>
    <row r="676" spans="3:3" x14ac:dyDescent="0.3">
      <c r="C676" s="401"/>
    </row>
    <row r="677" spans="3:3" x14ac:dyDescent="0.3">
      <c r="C677" s="401"/>
    </row>
    <row r="678" spans="3:3" x14ac:dyDescent="0.3">
      <c r="C678" s="401"/>
    </row>
    <row r="679" spans="3:3" x14ac:dyDescent="0.3">
      <c r="C679" s="401"/>
    </row>
    <row r="680" spans="3:3" x14ac:dyDescent="0.3">
      <c r="C680" s="401"/>
    </row>
    <row r="681" spans="3:3" x14ac:dyDescent="0.3">
      <c r="C681" s="401"/>
    </row>
    <row r="682" spans="3:3" x14ac:dyDescent="0.3">
      <c r="C682" s="401"/>
    </row>
    <row r="683" spans="3:3" x14ac:dyDescent="0.3">
      <c r="C683" s="401"/>
    </row>
    <row r="684" spans="3:3" x14ac:dyDescent="0.3">
      <c r="C684" s="401"/>
    </row>
    <row r="685" spans="3:3" x14ac:dyDescent="0.3">
      <c r="C685" s="401"/>
    </row>
    <row r="686" spans="3:3" x14ac:dyDescent="0.3">
      <c r="C686" s="401"/>
    </row>
    <row r="687" spans="3:3" x14ac:dyDescent="0.3">
      <c r="C687" s="401"/>
    </row>
    <row r="688" spans="3:3" x14ac:dyDescent="0.3">
      <c r="C688" s="401"/>
    </row>
    <row r="689" spans="3:3" x14ac:dyDescent="0.3">
      <c r="C689" s="401"/>
    </row>
    <row r="690" spans="3:3" x14ac:dyDescent="0.3">
      <c r="C690" s="401"/>
    </row>
    <row r="691" spans="3:3" x14ac:dyDescent="0.3">
      <c r="C691" s="401"/>
    </row>
    <row r="692" spans="3:3" x14ac:dyDescent="0.3">
      <c r="C692" s="401"/>
    </row>
    <row r="693" spans="3:3" x14ac:dyDescent="0.3">
      <c r="C693" s="401"/>
    </row>
    <row r="694" spans="3:3" x14ac:dyDescent="0.3">
      <c r="C694" s="401"/>
    </row>
    <row r="695" spans="3:3" x14ac:dyDescent="0.3">
      <c r="C695" s="401"/>
    </row>
    <row r="696" spans="3:3" x14ac:dyDescent="0.3">
      <c r="C696" s="401"/>
    </row>
    <row r="697" spans="3:3" x14ac:dyDescent="0.3">
      <c r="C697" s="401"/>
    </row>
    <row r="698" spans="3:3" x14ac:dyDescent="0.3">
      <c r="C698" s="401"/>
    </row>
    <row r="699" spans="3:3" x14ac:dyDescent="0.3">
      <c r="C699" s="401"/>
    </row>
    <row r="700" spans="3:3" x14ac:dyDescent="0.3">
      <c r="C700" s="401"/>
    </row>
    <row r="701" spans="3:3" x14ac:dyDescent="0.3">
      <c r="C701" s="401"/>
    </row>
    <row r="702" spans="3:3" x14ac:dyDescent="0.3">
      <c r="C702" s="401"/>
    </row>
    <row r="703" spans="3:3" x14ac:dyDescent="0.3">
      <c r="C703" s="401"/>
    </row>
    <row r="704" spans="3:3" x14ac:dyDescent="0.3">
      <c r="C704" s="401"/>
    </row>
    <row r="705" spans="3:3" x14ac:dyDescent="0.3">
      <c r="C705" s="401"/>
    </row>
    <row r="706" spans="3:3" x14ac:dyDescent="0.3">
      <c r="C706" s="401"/>
    </row>
    <row r="707" spans="3:3" x14ac:dyDescent="0.3">
      <c r="C707" s="401"/>
    </row>
    <row r="708" spans="3:3" x14ac:dyDescent="0.3">
      <c r="C708" s="401"/>
    </row>
    <row r="709" spans="3:3" x14ac:dyDescent="0.3">
      <c r="C709" s="401"/>
    </row>
    <row r="710" spans="3:3" x14ac:dyDescent="0.3">
      <c r="C710" s="401"/>
    </row>
    <row r="711" spans="3:3" x14ac:dyDescent="0.3">
      <c r="C711" s="401"/>
    </row>
    <row r="712" spans="3:3" x14ac:dyDescent="0.3">
      <c r="C712" s="401"/>
    </row>
    <row r="713" spans="3:3" x14ac:dyDescent="0.3">
      <c r="C713" s="401"/>
    </row>
    <row r="714" spans="3:3" x14ac:dyDescent="0.3">
      <c r="C714" s="401"/>
    </row>
    <row r="715" spans="3:3" x14ac:dyDescent="0.3">
      <c r="C715" s="401"/>
    </row>
    <row r="716" spans="3:3" x14ac:dyDescent="0.3">
      <c r="C716" s="401"/>
    </row>
    <row r="717" spans="3:3" x14ac:dyDescent="0.3">
      <c r="C717" s="401"/>
    </row>
    <row r="718" spans="3:3" x14ac:dyDescent="0.3">
      <c r="C718" s="401"/>
    </row>
    <row r="719" spans="3:3" x14ac:dyDescent="0.3">
      <c r="C719" s="401"/>
    </row>
    <row r="720" spans="3:3" x14ac:dyDescent="0.3">
      <c r="C720" s="401"/>
    </row>
    <row r="721" spans="3:3" x14ac:dyDescent="0.3">
      <c r="C721" s="401"/>
    </row>
    <row r="722" spans="3:3" x14ac:dyDescent="0.3">
      <c r="C722" s="401"/>
    </row>
    <row r="723" spans="3:3" x14ac:dyDescent="0.3">
      <c r="C723" s="401"/>
    </row>
    <row r="724" spans="3:3" x14ac:dyDescent="0.3">
      <c r="C724" s="401"/>
    </row>
    <row r="725" spans="3:3" x14ac:dyDescent="0.3">
      <c r="C725" s="401"/>
    </row>
    <row r="726" spans="3:3" x14ac:dyDescent="0.3">
      <c r="C726" s="401"/>
    </row>
    <row r="727" spans="3:3" x14ac:dyDescent="0.3">
      <c r="C727" s="401"/>
    </row>
    <row r="728" spans="3:3" x14ac:dyDescent="0.3">
      <c r="C728" s="401"/>
    </row>
    <row r="729" spans="3:3" x14ac:dyDescent="0.3">
      <c r="C729" s="401"/>
    </row>
    <row r="730" spans="3:3" x14ac:dyDescent="0.3">
      <c r="C730" s="401"/>
    </row>
    <row r="731" spans="3:3" x14ac:dyDescent="0.3">
      <c r="C731" s="401"/>
    </row>
    <row r="732" spans="3:3" x14ac:dyDescent="0.3">
      <c r="C732" s="401"/>
    </row>
    <row r="733" spans="3:3" x14ac:dyDescent="0.3">
      <c r="C733" s="401"/>
    </row>
    <row r="734" spans="3:3" x14ac:dyDescent="0.3">
      <c r="C734" s="401"/>
    </row>
    <row r="735" spans="3:3" x14ac:dyDescent="0.3">
      <c r="C735" s="401"/>
    </row>
    <row r="736" spans="3:3" x14ac:dyDescent="0.3">
      <c r="C736" s="401"/>
    </row>
    <row r="737" spans="3:3" x14ac:dyDescent="0.3">
      <c r="C737" s="401"/>
    </row>
    <row r="738" spans="3:3" x14ac:dyDescent="0.3">
      <c r="C738" s="401"/>
    </row>
    <row r="739" spans="3:3" x14ac:dyDescent="0.3">
      <c r="C739" s="401"/>
    </row>
    <row r="740" spans="3:3" x14ac:dyDescent="0.3">
      <c r="C740" s="401"/>
    </row>
    <row r="741" spans="3:3" x14ac:dyDescent="0.3">
      <c r="C741" s="401"/>
    </row>
    <row r="742" spans="3:3" x14ac:dyDescent="0.3">
      <c r="C742" s="401"/>
    </row>
    <row r="743" spans="3:3" x14ac:dyDescent="0.3">
      <c r="C743" s="401"/>
    </row>
    <row r="744" spans="3:3" x14ac:dyDescent="0.3">
      <c r="C744" s="401"/>
    </row>
    <row r="745" spans="3:3" x14ac:dyDescent="0.3">
      <c r="C745" s="401"/>
    </row>
    <row r="746" spans="3:3" x14ac:dyDescent="0.3">
      <c r="C746" s="401"/>
    </row>
    <row r="747" spans="3:3" x14ac:dyDescent="0.3">
      <c r="C747" s="401"/>
    </row>
    <row r="748" spans="3:3" x14ac:dyDescent="0.3">
      <c r="C748" s="401"/>
    </row>
    <row r="749" spans="3:3" x14ac:dyDescent="0.3">
      <c r="C749" s="401"/>
    </row>
    <row r="750" spans="3:3" x14ac:dyDescent="0.3">
      <c r="C750" s="401"/>
    </row>
    <row r="751" spans="3:3" x14ac:dyDescent="0.3">
      <c r="C751" s="401"/>
    </row>
    <row r="752" spans="3:3" x14ac:dyDescent="0.3">
      <c r="C752" s="401"/>
    </row>
    <row r="753" spans="3:3" x14ac:dyDescent="0.3">
      <c r="C753" s="401"/>
    </row>
    <row r="754" spans="3:3" x14ac:dyDescent="0.3">
      <c r="C754" s="401"/>
    </row>
    <row r="755" spans="3:3" x14ac:dyDescent="0.3">
      <c r="C755" s="401"/>
    </row>
    <row r="756" spans="3:3" x14ac:dyDescent="0.3">
      <c r="C756" s="401"/>
    </row>
    <row r="757" spans="3:3" x14ac:dyDescent="0.3">
      <c r="C757" s="401"/>
    </row>
    <row r="758" spans="3:3" x14ac:dyDescent="0.3">
      <c r="C758" s="401"/>
    </row>
    <row r="759" spans="3:3" x14ac:dyDescent="0.3">
      <c r="C759" s="401"/>
    </row>
    <row r="760" spans="3:3" x14ac:dyDescent="0.3">
      <c r="C760" s="401"/>
    </row>
    <row r="761" spans="3:3" x14ac:dyDescent="0.3">
      <c r="C761" s="401"/>
    </row>
    <row r="762" spans="3:3" x14ac:dyDescent="0.3">
      <c r="C762" s="401"/>
    </row>
    <row r="763" spans="3:3" x14ac:dyDescent="0.3">
      <c r="C763" s="401"/>
    </row>
    <row r="764" spans="3:3" x14ac:dyDescent="0.3">
      <c r="C764" s="401"/>
    </row>
    <row r="765" spans="3:3" x14ac:dyDescent="0.3">
      <c r="C765" s="401"/>
    </row>
    <row r="766" spans="3:3" x14ac:dyDescent="0.3">
      <c r="C766" s="401"/>
    </row>
    <row r="767" spans="3:3" x14ac:dyDescent="0.3">
      <c r="C767" s="401"/>
    </row>
    <row r="768" spans="3:3" x14ac:dyDescent="0.3">
      <c r="C768" s="401"/>
    </row>
    <row r="769" spans="3:3" x14ac:dyDescent="0.3">
      <c r="C769" s="401"/>
    </row>
    <row r="770" spans="3:3" x14ac:dyDescent="0.3">
      <c r="C770" s="401"/>
    </row>
    <row r="771" spans="3:3" x14ac:dyDescent="0.3">
      <c r="C771" s="401"/>
    </row>
    <row r="772" spans="3:3" x14ac:dyDescent="0.3">
      <c r="C772" s="401"/>
    </row>
    <row r="773" spans="3:3" x14ac:dyDescent="0.3">
      <c r="C773" s="401"/>
    </row>
    <row r="774" spans="3:3" x14ac:dyDescent="0.3">
      <c r="C774" s="401"/>
    </row>
    <row r="775" spans="3:3" x14ac:dyDescent="0.3">
      <c r="C775" s="401"/>
    </row>
    <row r="776" spans="3:3" x14ac:dyDescent="0.3">
      <c r="C776" s="401"/>
    </row>
    <row r="777" spans="3:3" x14ac:dyDescent="0.3">
      <c r="C777" s="401"/>
    </row>
    <row r="778" spans="3:3" x14ac:dyDescent="0.3">
      <c r="C778" s="401"/>
    </row>
    <row r="779" spans="3:3" x14ac:dyDescent="0.3">
      <c r="C779" s="401"/>
    </row>
    <row r="780" spans="3:3" x14ac:dyDescent="0.3">
      <c r="C780" s="401"/>
    </row>
    <row r="781" spans="3:3" x14ac:dyDescent="0.3">
      <c r="C781" s="401"/>
    </row>
    <row r="782" spans="3:3" x14ac:dyDescent="0.3">
      <c r="C782" s="401"/>
    </row>
    <row r="783" spans="3:3" x14ac:dyDescent="0.3">
      <c r="C783" s="401"/>
    </row>
    <row r="784" spans="3:3" x14ac:dyDescent="0.3">
      <c r="C784" s="401"/>
    </row>
    <row r="785" spans="3:3" x14ac:dyDescent="0.3">
      <c r="C785" s="401"/>
    </row>
    <row r="786" spans="3:3" x14ac:dyDescent="0.3">
      <c r="C786" s="401"/>
    </row>
    <row r="787" spans="3:3" x14ac:dyDescent="0.3">
      <c r="C787" s="401"/>
    </row>
    <row r="788" spans="3:3" x14ac:dyDescent="0.3">
      <c r="C788" s="401"/>
    </row>
    <row r="789" spans="3:3" x14ac:dyDescent="0.3">
      <c r="C789" s="401"/>
    </row>
    <row r="790" spans="3:3" x14ac:dyDescent="0.3">
      <c r="C790" s="401"/>
    </row>
    <row r="791" spans="3:3" x14ac:dyDescent="0.3">
      <c r="C791" s="401"/>
    </row>
    <row r="792" spans="3:3" x14ac:dyDescent="0.3">
      <c r="C792" s="401"/>
    </row>
    <row r="793" spans="3:3" x14ac:dyDescent="0.3">
      <c r="C793" s="401"/>
    </row>
    <row r="794" spans="3:3" x14ac:dyDescent="0.3">
      <c r="C794" s="401"/>
    </row>
    <row r="795" spans="3:3" x14ac:dyDescent="0.3">
      <c r="C795" s="401"/>
    </row>
    <row r="796" spans="3:3" x14ac:dyDescent="0.3">
      <c r="C796" s="401"/>
    </row>
    <row r="797" spans="3:3" x14ac:dyDescent="0.3">
      <c r="C797" s="401"/>
    </row>
    <row r="798" spans="3:3" x14ac:dyDescent="0.3">
      <c r="C798" s="401"/>
    </row>
    <row r="799" spans="3:3" x14ac:dyDescent="0.3">
      <c r="C799" s="401"/>
    </row>
    <row r="800" spans="3:3" x14ac:dyDescent="0.3">
      <c r="C800" s="401"/>
    </row>
    <row r="801" spans="3:3" x14ac:dyDescent="0.3">
      <c r="C801" s="401"/>
    </row>
    <row r="802" spans="3:3" x14ac:dyDescent="0.3">
      <c r="C802" s="401"/>
    </row>
    <row r="803" spans="3:3" x14ac:dyDescent="0.3">
      <c r="C803" s="401"/>
    </row>
    <row r="804" spans="3:3" x14ac:dyDescent="0.3">
      <c r="C804" s="401"/>
    </row>
    <row r="805" spans="3:3" x14ac:dyDescent="0.3">
      <c r="C805" s="401"/>
    </row>
    <row r="806" spans="3:3" x14ac:dyDescent="0.3">
      <c r="C806" s="401"/>
    </row>
    <row r="807" spans="3:3" x14ac:dyDescent="0.3">
      <c r="C807" s="401"/>
    </row>
    <row r="808" spans="3:3" x14ac:dyDescent="0.3">
      <c r="C808" s="401"/>
    </row>
    <row r="809" spans="3:3" x14ac:dyDescent="0.3">
      <c r="C809" s="401"/>
    </row>
    <row r="810" spans="3:3" x14ac:dyDescent="0.3">
      <c r="C810" s="401"/>
    </row>
    <row r="811" spans="3:3" x14ac:dyDescent="0.3">
      <c r="C811" s="401"/>
    </row>
    <row r="812" spans="3:3" x14ac:dyDescent="0.3">
      <c r="C812" s="401"/>
    </row>
    <row r="813" spans="3:3" x14ac:dyDescent="0.3">
      <c r="C813" s="401"/>
    </row>
    <row r="814" spans="3:3" x14ac:dyDescent="0.3">
      <c r="C814" s="401"/>
    </row>
    <row r="815" spans="3:3" x14ac:dyDescent="0.3">
      <c r="C815" s="401"/>
    </row>
    <row r="816" spans="3:3" x14ac:dyDescent="0.3">
      <c r="C816" s="401"/>
    </row>
    <row r="817" spans="3:3" x14ac:dyDescent="0.3">
      <c r="C817" s="401"/>
    </row>
    <row r="818" spans="3:3" x14ac:dyDescent="0.3">
      <c r="C818" s="401"/>
    </row>
    <row r="819" spans="3:3" x14ac:dyDescent="0.3">
      <c r="C819" s="401"/>
    </row>
    <row r="820" spans="3:3" x14ac:dyDescent="0.3">
      <c r="C820" s="401"/>
    </row>
    <row r="821" spans="3:3" x14ac:dyDescent="0.3">
      <c r="C821" s="401"/>
    </row>
    <row r="822" spans="3:3" x14ac:dyDescent="0.3">
      <c r="C822" s="401"/>
    </row>
    <row r="823" spans="3:3" x14ac:dyDescent="0.3">
      <c r="C823" s="401"/>
    </row>
    <row r="824" spans="3:3" x14ac:dyDescent="0.3">
      <c r="C824" s="401"/>
    </row>
    <row r="825" spans="3:3" x14ac:dyDescent="0.3">
      <c r="C825" s="401"/>
    </row>
    <row r="826" spans="3:3" x14ac:dyDescent="0.3">
      <c r="C826" s="401"/>
    </row>
    <row r="827" spans="3:3" x14ac:dyDescent="0.3">
      <c r="C827" s="401"/>
    </row>
    <row r="828" spans="3:3" x14ac:dyDescent="0.3">
      <c r="C828" s="401"/>
    </row>
    <row r="829" spans="3:3" x14ac:dyDescent="0.3">
      <c r="C829" s="401"/>
    </row>
    <row r="830" spans="3:3" x14ac:dyDescent="0.3">
      <c r="C830" s="401"/>
    </row>
    <row r="831" spans="3:3" x14ac:dyDescent="0.3">
      <c r="C831" s="401"/>
    </row>
    <row r="832" spans="3:3" x14ac:dyDescent="0.3">
      <c r="C832" s="401"/>
    </row>
    <row r="833" spans="3:3" x14ac:dyDescent="0.3">
      <c r="C833" s="401"/>
    </row>
    <row r="834" spans="3:3" x14ac:dyDescent="0.3">
      <c r="C834" s="401"/>
    </row>
    <row r="835" spans="3:3" x14ac:dyDescent="0.3">
      <c r="C835" s="401"/>
    </row>
    <row r="836" spans="3:3" x14ac:dyDescent="0.3">
      <c r="C836" s="401"/>
    </row>
    <row r="837" spans="3:3" x14ac:dyDescent="0.3">
      <c r="C837" s="401"/>
    </row>
    <row r="838" spans="3:3" x14ac:dyDescent="0.3">
      <c r="C838" s="401"/>
    </row>
    <row r="839" spans="3:3" x14ac:dyDescent="0.3">
      <c r="C839" s="401"/>
    </row>
    <row r="840" spans="3:3" x14ac:dyDescent="0.3">
      <c r="C840" s="401"/>
    </row>
    <row r="841" spans="3:3" x14ac:dyDescent="0.3">
      <c r="C841" s="401"/>
    </row>
    <row r="842" spans="3:3" x14ac:dyDescent="0.3">
      <c r="C842" s="401"/>
    </row>
    <row r="843" spans="3:3" x14ac:dyDescent="0.3">
      <c r="C843" s="401"/>
    </row>
    <row r="844" spans="3:3" x14ac:dyDescent="0.3">
      <c r="C844" s="401"/>
    </row>
    <row r="845" spans="3:3" x14ac:dyDescent="0.3">
      <c r="C845" s="401"/>
    </row>
    <row r="846" spans="3:3" x14ac:dyDescent="0.3">
      <c r="C846" s="401"/>
    </row>
    <row r="847" spans="3:3" x14ac:dyDescent="0.3">
      <c r="C847" s="401"/>
    </row>
    <row r="848" spans="3:3" x14ac:dyDescent="0.3">
      <c r="C848" s="401"/>
    </row>
    <row r="849" spans="3:3" x14ac:dyDescent="0.3">
      <c r="C849" s="401"/>
    </row>
    <row r="850" spans="3:3" x14ac:dyDescent="0.3">
      <c r="C850" s="401"/>
    </row>
    <row r="851" spans="3:3" x14ac:dyDescent="0.3">
      <c r="C851" s="401"/>
    </row>
    <row r="852" spans="3:3" x14ac:dyDescent="0.3">
      <c r="C852" s="401"/>
    </row>
    <row r="853" spans="3:3" x14ac:dyDescent="0.3">
      <c r="C853" s="401"/>
    </row>
    <row r="854" spans="3:3" x14ac:dyDescent="0.3">
      <c r="C854" s="401"/>
    </row>
    <row r="855" spans="3:3" x14ac:dyDescent="0.3">
      <c r="C855" s="401"/>
    </row>
    <row r="856" spans="3:3" x14ac:dyDescent="0.3">
      <c r="C856" s="401"/>
    </row>
    <row r="857" spans="3:3" x14ac:dyDescent="0.3">
      <c r="C857" s="401"/>
    </row>
    <row r="858" spans="3:3" x14ac:dyDescent="0.3">
      <c r="C858" s="401"/>
    </row>
    <row r="859" spans="3:3" x14ac:dyDescent="0.3">
      <c r="C859" s="401"/>
    </row>
    <row r="860" spans="3:3" x14ac:dyDescent="0.3">
      <c r="C860" s="401"/>
    </row>
    <row r="861" spans="3:3" x14ac:dyDescent="0.3">
      <c r="C861" s="401"/>
    </row>
    <row r="862" spans="3:3" x14ac:dyDescent="0.3">
      <c r="C862" s="401"/>
    </row>
    <row r="863" spans="3:3" x14ac:dyDescent="0.3">
      <c r="C863" s="401"/>
    </row>
    <row r="864" spans="3:3" x14ac:dyDescent="0.3">
      <c r="C864" s="401"/>
    </row>
    <row r="865" spans="3:3" x14ac:dyDescent="0.3">
      <c r="C865" s="401"/>
    </row>
    <row r="866" spans="3:3" x14ac:dyDescent="0.3">
      <c r="C866" s="401"/>
    </row>
    <row r="867" spans="3:3" x14ac:dyDescent="0.3">
      <c r="C867" s="401"/>
    </row>
    <row r="868" spans="3:3" x14ac:dyDescent="0.3">
      <c r="C868" s="401"/>
    </row>
    <row r="869" spans="3:3" x14ac:dyDescent="0.3">
      <c r="C869" s="401"/>
    </row>
    <row r="870" spans="3:3" x14ac:dyDescent="0.3">
      <c r="C870" s="401"/>
    </row>
    <row r="871" spans="3:3" x14ac:dyDescent="0.3">
      <c r="C871" s="401"/>
    </row>
    <row r="872" spans="3:3" x14ac:dyDescent="0.3">
      <c r="C872" s="401"/>
    </row>
    <row r="873" spans="3:3" x14ac:dyDescent="0.3">
      <c r="C873" s="401"/>
    </row>
    <row r="874" spans="3:3" x14ac:dyDescent="0.3">
      <c r="C874" s="401"/>
    </row>
    <row r="875" spans="3:3" x14ac:dyDescent="0.3">
      <c r="C875" s="401"/>
    </row>
    <row r="876" spans="3:3" x14ac:dyDescent="0.3">
      <c r="C876" s="401"/>
    </row>
    <row r="877" spans="3:3" x14ac:dyDescent="0.3">
      <c r="C877" s="401"/>
    </row>
    <row r="878" spans="3:3" x14ac:dyDescent="0.3">
      <c r="C878" s="401"/>
    </row>
    <row r="879" spans="3:3" x14ac:dyDescent="0.3">
      <c r="C879" s="401"/>
    </row>
    <row r="880" spans="3:3" x14ac:dyDescent="0.3">
      <c r="C880" s="401"/>
    </row>
    <row r="881" spans="3:3" x14ac:dyDescent="0.3">
      <c r="C881" s="401"/>
    </row>
    <row r="882" spans="3:3" x14ac:dyDescent="0.3">
      <c r="C882" s="401"/>
    </row>
    <row r="883" spans="3:3" x14ac:dyDescent="0.3">
      <c r="C883" s="401"/>
    </row>
    <row r="884" spans="3:3" x14ac:dyDescent="0.3">
      <c r="C884" s="401"/>
    </row>
    <row r="885" spans="3:3" x14ac:dyDescent="0.3">
      <c r="C885" s="401"/>
    </row>
    <row r="886" spans="3:3" x14ac:dyDescent="0.3">
      <c r="C886" s="401"/>
    </row>
    <row r="887" spans="3:3" x14ac:dyDescent="0.3">
      <c r="C887" s="401"/>
    </row>
    <row r="888" spans="3:3" x14ac:dyDescent="0.3">
      <c r="C888" s="401"/>
    </row>
    <row r="889" spans="3:3" x14ac:dyDescent="0.3">
      <c r="C889" s="401"/>
    </row>
    <row r="890" spans="3:3" x14ac:dyDescent="0.3">
      <c r="C890" s="401"/>
    </row>
    <row r="891" spans="3:3" x14ac:dyDescent="0.3">
      <c r="C891" s="401"/>
    </row>
    <row r="892" spans="3:3" x14ac:dyDescent="0.3">
      <c r="C892" s="401"/>
    </row>
    <row r="893" spans="3:3" x14ac:dyDescent="0.3">
      <c r="C893" s="401"/>
    </row>
    <row r="894" spans="3:3" x14ac:dyDescent="0.3">
      <c r="C894" s="401"/>
    </row>
    <row r="895" spans="3:3" x14ac:dyDescent="0.3">
      <c r="C895" s="401"/>
    </row>
    <row r="896" spans="3:3" x14ac:dyDescent="0.3">
      <c r="C896" s="401"/>
    </row>
    <row r="897" spans="3:3" x14ac:dyDescent="0.3">
      <c r="C897" s="401"/>
    </row>
    <row r="898" spans="3:3" x14ac:dyDescent="0.3">
      <c r="C898" s="401"/>
    </row>
    <row r="899" spans="3:3" x14ac:dyDescent="0.3">
      <c r="C899" s="401"/>
    </row>
    <row r="900" spans="3:3" x14ac:dyDescent="0.3">
      <c r="C900" s="401"/>
    </row>
    <row r="901" spans="3:3" x14ac:dyDescent="0.3">
      <c r="C901" s="401"/>
    </row>
    <row r="902" spans="3:3" x14ac:dyDescent="0.3">
      <c r="C902" s="401"/>
    </row>
    <row r="903" spans="3:3" x14ac:dyDescent="0.3">
      <c r="C903" s="401"/>
    </row>
    <row r="904" spans="3:3" x14ac:dyDescent="0.3">
      <c r="C904" s="401"/>
    </row>
    <row r="905" spans="3:3" x14ac:dyDescent="0.3">
      <c r="C905" s="401"/>
    </row>
    <row r="906" spans="3:3" x14ac:dyDescent="0.3">
      <c r="C906" s="401"/>
    </row>
    <row r="907" spans="3:3" x14ac:dyDescent="0.3">
      <c r="C907" s="401"/>
    </row>
    <row r="908" spans="3:3" x14ac:dyDescent="0.3">
      <c r="C908" s="401"/>
    </row>
    <row r="909" spans="3:3" x14ac:dyDescent="0.3">
      <c r="C909" s="401"/>
    </row>
    <row r="910" spans="3:3" x14ac:dyDescent="0.3">
      <c r="C910" s="401"/>
    </row>
    <row r="911" spans="3:3" x14ac:dyDescent="0.3">
      <c r="C911" s="401"/>
    </row>
    <row r="912" spans="3:3" x14ac:dyDescent="0.3">
      <c r="C912" s="401"/>
    </row>
    <row r="913" spans="3:3" x14ac:dyDescent="0.3">
      <c r="C913" s="401"/>
    </row>
    <row r="914" spans="3:3" x14ac:dyDescent="0.3">
      <c r="C914" s="401"/>
    </row>
    <row r="915" spans="3:3" x14ac:dyDescent="0.3">
      <c r="C915" s="401"/>
    </row>
    <row r="916" spans="3:3" x14ac:dyDescent="0.3">
      <c r="C916" s="401"/>
    </row>
    <row r="917" spans="3:3" x14ac:dyDescent="0.3">
      <c r="C917" s="401"/>
    </row>
    <row r="918" spans="3:3" x14ac:dyDescent="0.3">
      <c r="C918" s="401"/>
    </row>
    <row r="919" spans="3:3" x14ac:dyDescent="0.3">
      <c r="C919" s="401"/>
    </row>
    <row r="920" spans="3:3" x14ac:dyDescent="0.3">
      <c r="C920" s="401"/>
    </row>
    <row r="921" spans="3:3" x14ac:dyDescent="0.3">
      <c r="C921" s="401"/>
    </row>
    <row r="922" spans="3:3" x14ac:dyDescent="0.3">
      <c r="C922" s="401"/>
    </row>
    <row r="923" spans="3:3" x14ac:dyDescent="0.3">
      <c r="C923" s="401"/>
    </row>
    <row r="924" spans="3:3" x14ac:dyDescent="0.3">
      <c r="C924" s="401"/>
    </row>
    <row r="925" spans="3:3" x14ac:dyDescent="0.3">
      <c r="C925" s="401"/>
    </row>
    <row r="926" spans="3:3" x14ac:dyDescent="0.3">
      <c r="C926" s="401"/>
    </row>
    <row r="927" spans="3:3" x14ac:dyDescent="0.3">
      <c r="C927" s="401"/>
    </row>
    <row r="928" spans="3:3" x14ac:dyDescent="0.3">
      <c r="C928" s="401"/>
    </row>
    <row r="929" spans="3:3" x14ac:dyDescent="0.3">
      <c r="C929" s="401"/>
    </row>
    <row r="930" spans="3:3" x14ac:dyDescent="0.3">
      <c r="C930" s="401"/>
    </row>
    <row r="931" spans="3:3" x14ac:dyDescent="0.3">
      <c r="C931" s="401"/>
    </row>
    <row r="932" spans="3:3" x14ac:dyDescent="0.3">
      <c r="C932" s="401"/>
    </row>
    <row r="933" spans="3:3" x14ac:dyDescent="0.3">
      <c r="C933" s="401"/>
    </row>
    <row r="934" spans="3:3" x14ac:dyDescent="0.3">
      <c r="C934" s="401"/>
    </row>
    <row r="935" spans="3:3" x14ac:dyDescent="0.3">
      <c r="C935" s="401"/>
    </row>
    <row r="936" spans="3:3" x14ac:dyDescent="0.3">
      <c r="C936" s="401"/>
    </row>
    <row r="937" spans="3:3" x14ac:dyDescent="0.3">
      <c r="C937" s="401"/>
    </row>
    <row r="938" spans="3:3" x14ac:dyDescent="0.3">
      <c r="C938" s="401"/>
    </row>
    <row r="939" spans="3:3" x14ac:dyDescent="0.3">
      <c r="C939" s="401"/>
    </row>
    <row r="940" spans="3:3" x14ac:dyDescent="0.3">
      <c r="C940" s="401"/>
    </row>
    <row r="941" spans="3:3" x14ac:dyDescent="0.3">
      <c r="C941" s="401"/>
    </row>
    <row r="942" spans="3:3" x14ac:dyDescent="0.3">
      <c r="C942" s="401"/>
    </row>
    <row r="943" spans="3:3" x14ac:dyDescent="0.3">
      <c r="C943" s="401"/>
    </row>
    <row r="944" spans="3:3" x14ac:dyDescent="0.3">
      <c r="C944" s="401"/>
    </row>
    <row r="945" spans="3:3" x14ac:dyDescent="0.3">
      <c r="C945" s="401"/>
    </row>
    <row r="946" spans="3:3" x14ac:dyDescent="0.3">
      <c r="C946" s="401"/>
    </row>
    <row r="947" spans="3:3" x14ac:dyDescent="0.3">
      <c r="C947" s="401"/>
    </row>
    <row r="948" spans="3:3" x14ac:dyDescent="0.3">
      <c r="C948" s="401"/>
    </row>
    <row r="949" spans="3:3" x14ac:dyDescent="0.3">
      <c r="C949" s="401"/>
    </row>
    <row r="950" spans="3:3" x14ac:dyDescent="0.3">
      <c r="C950" s="401"/>
    </row>
    <row r="951" spans="3:3" x14ac:dyDescent="0.3">
      <c r="C951" s="401"/>
    </row>
    <row r="952" spans="3:3" x14ac:dyDescent="0.3">
      <c r="C952" s="401"/>
    </row>
    <row r="953" spans="3:3" x14ac:dyDescent="0.3">
      <c r="C953" s="401"/>
    </row>
    <row r="954" spans="3:3" x14ac:dyDescent="0.3">
      <c r="C954" s="401"/>
    </row>
    <row r="955" spans="3:3" x14ac:dyDescent="0.3">
      <c r="C955" s="401"/>
    </row>
    <row r="956" spans="3:3" x14ac:dyDescent="0.3">
      <c r="C956" s="401"/>
    </row>
    <row r="957" spans="3:3" x14ac:dyDescent="0.3">
      <c r="C957" s="401"/>
    </row>
    <row r="958" spans="3:3" x14ac:dyDescent="0.3">
      <c r="C958" s="401"/>
    </row>
    <row r="959" spans="3:3" x14ac:dyDescent="0.3">
      <c r="C959" s="401"/>
    </row>
    <row r="960" spans="3:3" x14ac:dyDescent="0.3">
      <c r="C960" s="401"/>
    </row>
    <row r="961" spans="3:3" x14ac:dyDescent="0.3">
      <c r="C961" s="401"/>
    </row>
    <row r="962" spans="3:3" x14ac:dyDescent="0.3">
      <c r="C962" s="401"/>
    </row>
    <row r="963" spans="3:3" x14ac:dyDescent="0.3">
      <c r="C963" s="401"/>
    </row>
    <row r="964" spans="3:3" x14ac:dyDescent="0.3">
      <c r="C964" s="401"/>
    </row>
    <row r="965" spans="3:3" x14ac:dyDescent="0.3">
      <c r="C965" s="401"/>
    </row>
    <row r="966" spans="3:3" x14ac:dyDescent="0.3">
      <c r="C966" s="401"/>
    </row>
    <row r="967" spans="3:3" x14ac:dyDescent="0.3">
      <c r="C967" s="401"/>
    </row>
    <row r="968" spans="3:3" x14ac:dyDescent="0.3">
      <c r="C968" s="401"/>
    </row>
    <row r="969" spans="3:3" x14ac:dyDescent="0.3">
      <c r="C969" s="401"/>
    </row>
    <row r="970" spans="3:3" x14ac:dyDescent="0.3">
      <c r="C970" s="401"/>
    </row>
    <row r="971" spans="3:3" x14ac:dyDescent="0.3">
      <c r="C971" s="401"/>
    </row>
    <row r="972" spans="3:3" x14ac:dyDescent="0.3">
      <c r="C972" s="401"/>
    </row>
    <row r="973" spans="3:3" x14ac:dyDescent="0.3">
      <c r="C973" s="401"/>
    </row>
    <row r="974" spans="3:3" x14ac:dyDescent="0.3">
      <c r="C974" s="401"/>
    </row>
    <row r="975" spans="3:3" x14ac:dyDescent="0.3">
      <c r="C975" s="401"/>
    </row>
    <row r="976" spans="3:3" x14ac:dyDescent="0.3">
      <c r="C976" s="401"/>
    </row>
    <row r="977" spans="3:3" x14ac:dyDescent="0.3">
      <c r="C977" s="401"/>
    </row>
    <row r="978" spans="3:3" x14ac:dyDescent="0.3">
      <c r="C978" s="401"/>
    </row>
    <row r="979" spans="3:3" x14ac:dyDescent="0.3">
      <c r="C979" s="401"/>
    </row>
    <row r="980" spans="3:3" x14ac:dyDescent="0.3">
      <c r="C980" s="401"/>
    </row>
    <row r="981" spans="3:3" x14ac:dyDescent="0.3">
      <c r="C981" s="401"/>
    </row>
    <row r="982" spans="3:3" x14ac:dyDescent="0.3">
      <c r="C982" s="401"/>
    </row>
    <row r="983" spans="3:3" x14ac:dyDescent="0.3">
      <c r="C983" s="401"/>
    </row>
    <row r="984" spans="3:3" x14ac:dyDescent="0.3">
      <c r="C984" s="401"/>
    </row>
    <row r="985" spans="3:3" x14ac:dyDescent="0.3">
      <c r="C985" s="401"/>
    </row>
    <row r="986" spans="3:3" x14ac:dyDescent="0.3">
      <c r="C986" s="401"/>
    </row>
    <row r="987" spans="3:3" x14ac:dyDescent="0.3">
      <c r="C987" s="401"/>
    </row>
    <row r="988" spans="3:3" x14ac:dyDescent="0.3">
      <c r="C988" s="401"/>
    </row>
    <row r="989" spans="3:3" x14ac:dyDescent="0.3">
      <c r="C989" s="401"/>
    </row>
    <row r="990" spans="3:3" x14ac:dyDescent="0.3">
      <c r="C990" s="401"/>
    </row>
    <row r="991" spans="3:3" x14ac:dyDescent="0.3">
      <c r="C991" s="401"/>
    </row>
    <row r="992" spans="3:3" x14ac:dyDescent="0.3">
      <c r="C992" s="401"/>
    </row>
    <row r="993" spans="3:3" x14ac:dyDescent="0.3">
      <c r="C993" s="401"/>
    </row>
    <row r="994" spans="3:3" x14ac:dyDescent="0.3">
      <c r="C994" s="401"/>
    </row>
    <row r="995" spans="3:3" x14ac:dyDescent="0.3">
      <c r="C995" s="401"/>
    </row>
    <row r="996" spans="3:3" x14ac:dyDescent="0.3">
      <c r="C996" s="401"/>
    </row>
    <row r="997" spans="3:3" x14ac:dyDescent="0.3">
      <c r="C997" s="401"/>
    </row>
    <row r="998" spans="3:3" x14ac:dyDescent="0.3">
      <c r="C998" s="401"/>
    </row>
    <row r="999" spans="3:3" x14ac:dyDescent="0.3">
      <c r="C999" s="401"/>
    </row>
  </sheetData>
  <autoFilter ref="A1:H55" xr:uid="{00000000-0009-0000-0000-000004000000}">
    <sortState xmlns:xlrd2="http://schemas.microsoft.com/office/spreadsheetml/2017/richdata2" ref="A2:H55">
      <sortCondition ref="A2:A55"/>
    </sortState>
  </autoFilter>
  <conditionalFormatting sqref="C2:C999">
    <cfRule type="expression" dxfId="32" priority="1">
      <formula>EXACT("Учебные пособия",C2)</formula>
    </cfRule>
    <cfRule type="expression" dxfId="31" priority="2">
      <formula>EXACT("Техника безопасности",C2)</formula>
    </cfRule>
    <cfRule type="expression" dxfId="30" priority="3">
      <formula>EXACT("Охрана труда",C2)</formula>
    </cfRule>
    <cfRule type="expression" dxfId="29" priority="4">
      <formula>EXACT("Программное обеспечение",C2)</formula>
    </cfRule>
    <cfRule type="expression" dxfId="28" priority="5">
      <formula>EXACT("Оборудование IT",C2)</formula>
    </cfRule>
    <cfRule type="expression" dxfId="27" priority="6">
      <formula>EXACT("Мебель",C2)</formula>
    </cfRule>
    <cfRule type="expression" dxfId="26" priority="7">
      <formula>EXACT("Оборудование",C2)</formula>
    </cfRule>
  </conditionalFormatting>
  <conditionalFormatting sqref="G2:G55">
    <cfRule type="colorScale" priority="336">
      <colorScale>
        <cfvo type="min"/>
        <cfvo type="percentile" val="50"/>
        <cfvo type="max"/>
        <color rgb="FFF8696B"/>
        <color rgb="FFFFEB84"/>
        <color rgb="FF63BE7B"/>
      </colorScale>
    </cfRule>
  </conditionalFormatting>
  <conditionalFormatting sqref="H2:H55">
    <cfRule type="cellIs" dxfId="25" priority="39" operator="equal">
      <formula>"Вариативная часть"</formula>
    </cfRule>
    <cfRule type="cellIs" dxfId="24" priority="40" operator="equal">
      <formula>"Базовая часть"</formula>
    </cfRule>
  </conditionalFormatting>
  <dataValidations count="2">
    <dataValidation type="list" allowBlank="1" showInputMessage="1" showErrorMessage="1" sqref="H2:H55" xr:uid="{00000000-0002-0000-0400-000000000000}">
      <formula1>"Базовая часть, Вариативная часть"</formula1>
    </dataValidation>
    <dataValidation allowBlank="1" showErrorMessage="1" sqref="A2:B55" xr:uid="{00000000-0002-0000-04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H999"/>
  <sheetViews>
    <sheetView workbookViewId="0">
      <pane ySplit="1" topLeftCell="A61" activePane="bottomLeft" state="frozen"/>
      <selection activeCell="A11" sqref="A11"/>
      <selection pane="bottomLeft" activeCell="A11" sqref="A11"/>
    </sheetView>
  </sheetViews>
  <sheetFormatPr defaultColWidth="8.88671875" defaultRowHeight="15.6" x14ac:dyDescent="0.3"/>
  <cols>
    <col min="1" max="1" width="32.6640625" style="400" customWidth="1"/>
    <col min="2" max="2" width="100.6640625" style="49" customWidth="1"/>
    <col min="3" max="3" width="29.33203125" style="413" customWidth="1"/>
    <col min="4" max="4" width="14.44140625" style="413" customWidth="1"/>
    <col min="5" max="5" width="25.6640625" style="413" customWidth="1"/>
    <col min="6" max="6" width="14.33203125" style="413" customWidth="1"/>
    <col min="7" max="7" width="13.88671875" style="10" customWidth="1"/>
    <col min="8" max="8" width="20.88671875" style="10" customWidth="1"/>
    <col min="9" max="16384" width="8.88671875" style="49"/>
  </cols>
  <sheetData>
    <row r="1" spans="1:8" ht="31.2" x14ac:dyDescent="0.3">
      <c r="A1" s="387" t="s">
        <v>1</v>
      </c>
      <c r="B1" s="388" t="s">
        <v>10</v>
      </c>
      <c r="C1" s="389" t="s">
        <v>2</v>
      </c>
      <c r="D1" s="387" t="s">
        <v>4</v>
      </c>
      <c r="E1" s="387" t="s">
        <v>3</v>
      </c>
      <c r="F1" s="387" t="s">
        <v>8</v>
      </c>
      <c r="G1" s="387" t="s">
        <v>32</v>
      </c>
      <c r="H1" s="387" t="s">
        <v>33</v>
      </c>
    </row>
    <row r="2" spans="1:8" x14ac:dyDescent="0.3">
      <c r="A2" s="61" t="s">
        <v>20</v>
      </c>
      <c r="B2" s="390" t="s">
        <v>348</v>
      </c>
      <c r="C2" s="15" t="s">
        <v>9</v>
      </c>
      <c r="D2" s="402">
        <v>1</v>
      </c>
      <c r="E2" s="402" t="s">
        <v>349</v>
      </c>
      <c r="F2" s="402">
        <v>1</v>
      </c>
      <c r="G2" s="10">
        <f t="shared" ref="G2:G33" si="0">COUNTIF($A$2:$A$999,A2)</f>
        <v>19</v>
      </c>
      <c r="H2" s="10" t="s">
        <v>36</v>
      </c>
    </row>
    <row r="3" spans="1:8" x14ac:dyDescent="0.3">
      <c r="A3" s="13" t="s">
        <v>20</v>
      </c>
      <c r="B3" s="391" t="s">
        <v>437</v>
      </c>
      <c r="C3" s="15" t="s">
        <v>9</v>
      </c>
      <c r="D3" s="403">
        <v>1</v>
      </c>
      <c r="E3" s="403" t="s">
        <v>349</v>
      </c>
      <c r="F3" s="403">
        <f t="shared" ref="F3:F11" si="1">D3</f>
        <v>1</v>
      </c>
      <c r="G3" s="10">
        <f t="shared" si="0"/>
        <v>19</v>
      </c>
      <c r="H3" s="10" t="s">
        <v>36</v>
      </c>
    </row>
    <row r="4" spans="1:8" x14ac:dyDescent="0.3">
      <c r="A4" s="16" t="s">
        <v>20</v>
      </c>
      <c r="B4" s="391" t="s">
        <v>486</v>
      </c>
      <c r="C4" s="15" t="s">
        <v>9</v>
      </c>
      <c r="D4" s="403">
        <v>1</v>
      </c>
      <c r="E4" s="403" t="s">
        <v>6</v>
      </c>
      <c r="F4" s="403">
        <f t="shared" si="1"/>
        <v>1</v>
      </c>
      <c r="G4" s="10">
        <f t="shared" si="0"/>
        <v>19</v>
      </c>
      <c r="H4" s="10" t="s">
        <v>36</v>
      </c>
    </row>
    <row r="5" spans="1:8" x14ac:dyDescent="0.3">
      <c r="A5" s="13" t="s">
        <v>20</v>
      </c>
      <c r="B5" s="391" t="s">
        <v>486</v>
      </c>
      <c r="C5" s="15" t="s">
        <v>9</v>
      </c>
      <c r="D5" s="403">
        <v>1</v>
      </c>
      <c r="E5" s="403" t="s">
        <v>6</v>
      </c>
      <c r="F5" s="403">
        <f t="shared" si="1"/>
        <v>1</v>
      </c>
      <c r="G5" s="10">
        <f t="shared" si="0"/>
        <v>19</v>
      </c>
      <c r="H5" s="10" t="s">
        <v>36</v>
      </c>
    </row>
    <row r="6" spans="1:8" x14ac:dyDescent="0.3">
      <c r="A6" s="13" t="s">
        <v>20</v>
      </c>
      <c r="B6" s="394" t="s">
        <v>548</v>
      </c>
      <c r="C6" s="15" t="s">
        <v>9</v>
      </c>
      <c r="D6" s="403">
        <v>1</v>
      </c>
      <c r="E6" s="403" t="s">
        <v>349</v>
      </c>
      <c r="F6" s="403">
        <f t="shared" si="1"/>
        <v>1</v>
      </c>
      <c r="G6" s="10">
        <f t="shared" si="0"/>
        <v>19</v>
      </c>
      <c r="H6" s="10" t="s">
        <v>36</v>
      </c>
    </row>
    <row r="7" spans="1:8" x14ac:dyDescent="0.3">
      <c r="A7" s="13" t="s">
        <v>20</v>
      </c>
      <c r="B7" s="394" t="s">
        <v>548</v>
      </c>
      <c r="C7" s="15" t="s">
        <v>9</v>
      </c>
      <c r="D7" s="403">
        <v>1</v>
      </c>
      <c r="E7" s="403" t="s">
        <v>349</v>
      </c>
      <c r="F7" s="403">
        <f t="shared" si="1"/>
        <v>1</v>
      </c>
      <c r="G7" s="10">
        <f t="shared" si="0"/>
        <v>19</v>
      </c>
      <c r="H7" s="10" t="s">
        <v>36</v>
      </c>
    </row>
    <row r="8" spans="1:8" x14ac:dyDescent="0.3">
      <c r="A8" s="405" t="s">
        <v>20</v>
      </c>
      <c r="B8" s="394" t="s">
        <v>548</v>
      </c>
      <c r="C8" s="15" t="s">
        <v>9</v>
      </c>
      <c r="D8" s="398">
        <v>1</v>
      </c>
      <c r="E8" s="398" t="s">
        <v>349</v>
      </c>
      <c r="F8" s="403">
        <f t="shared" si="1"/>
        <v>1</v>
      </c>
      <c r="G8" s="10">
        <f t="shared" si="0"/>
        <v>19</v>
      </c>
      <c r="H8" s="10" t="s">
        <v>36</v>
      </c>
    </row>
    <row r="9" spans="1:8" x14ac:dyDescent="0.3">
      <c r="A9" s="13" t="s">
        <v>20</v>
      </c>
      <c r="B9" s="394" t="s">
        <v>548</v>
      </c>
      <c r="C9" s="15" t="s">
        <v>9</v>
      </c>
      <c r="D9" s="403">
        <v>1</v>
      </c>
      <c r="E9" s="403" t="s">
        <v>349</v>
      </c>
      <c r="F9" s="403">
        <f t="shared" si="1"/>
        <v>1</v>
      </c>
      <c r="G9" s="10">
        <f t="shared" si="0"/>
        <v>19</v>
      </c>
      <c r="H9" s="10" t="s">
        <v>36</v>
      </c>
    </row>
    <row r="10" spans="1:8" x14ac:dyDescent="0.3">
      <c r="A10" s="13" t="s">
        <v>20</v>
      </c>
      <c r="B10" s="394" t="s">
        <v>548</v>
      </c>
      <c r="C10" s="15" t="s">
        <v>9</v>
      </c>
      <c r="D10" s="403">
        <v>1</v>
      </c>
      <c r="E10" s="403" t="s">
        <v>349</v>
      </c>
      <c r="F10" s="403">
        <f t="shared" si="1"/>
        <v>1</v>
      </c>
      <c r="G10" s="10">
        <f t="shared" si="0"/>
        <v>19</v>
      </c>
      <c r="H10" s="10" t="s">
        <v>36</v>
      </c>
    </row>
    <row r="11" spans="1:8" x14ac:dyDescent="0.3">
      <c r="A11" s="16" t="s">
        <v>20</v>
      </c>
      <c r="B11" s="392" t="s">
        <v>711</v>
      </c>
      <c r="C11" s="15" t="s">
        <v>9</v>
      </c>
      <c r="D11" s="56">
        <v>1</v>
      </c>
      <c r="E11" s="56" t="s">
        <v>349</v>
      </c>
      <c r="F11" s="56">
        <f t="shared" si="1"/>
        <v>1</v>
      </c>
      <c r="G11" s="10">
        <f t="shared" si="0"/>
        <v>19</v>
      </c>
      <c r="H11" s="10" t="s">
        <v>36</v>
      </c>
    </row>
    <row r="12" spans="1:8" x14ac:dyDescent="0.3">
      <c r="A12" s="61" t="s">
        <v>20</v>
      </c>
      <c r="B12" s="421" t="s">
        <v>806</v>
      </c>
      <c r="C12" s="15" t="s">
        <v>9</v>
      </c>
      <c r="D12" s="430">
        <v>6</v>
      </c>
      <c r="E12" s="402" t="s">
        <v>349</v>
      </c>
      <c r="F12" s="402">
        <v>6</v>
      </c>
      <c r="G12" s="10">
        <f t="shared" si="0"/>
        <v>19</v>
      </c>
      <c r="H12" s="10" t="s">
        <v>36</v>
      </c>
    </row>
    <row r="13" spans="1:8" x14ac:dyDescent="0.3">
      <c r="A13" s="16" t="s">
        <v>20</v>
      </c>
      <c r="B13" s="392" t="s">
        <v>863</v>
      </c>
      <c r="C13" s="15" t="s">
        <v>9</v>
      </c>
      <c r="D13" s="403">
        <v>1</v>
      </c>
      <c r="E13" s="56" t="s">
        <v>349</v>
      </c>
      <c r="F13" s="403">
        <f t="shared" ref="F13:F20" si="2">D13</f>
        <v>1</v>
      </c>
      <c r="G13" s="10">
        <f t="shared" si="0"/>
        <v>19</v>
      </c>
      <c r="H13" s="10" t="s">
        <v>36</v>
      </c>
    </row>
    <row r="14" spans="1:8" x14ac:dyDescent="0.3">
      <c r="A14" s="16" t="s">
        <v>20</v>
      </c>
      <c r="B14" s="392" t="s">
        <v>863</v>
      </c>
      <c r="C14" s="15" t="s">
        <v>9</v>
      </c>
      <c r="D14" s="403">
        <v>1</v>
      </c>
      <c r="E14" s="56" t="s">
        <v>349</v>
      </c>
      <c r="F14" s="403">
        <f t="shared" si="2"/>
        <v>1</v>
      </c>
      <c r="G14" s="10">
        <f t="shared" si="0"/>
        <v>19</v>
      </c>
      <c r="H14" s="10" t="s">
        <v>36</v>
      </c>
    </row>
    <row r="15" spans="1:8" x14ac:dyDescent="0.3">
      <c r="A15" s="16" t="s">
        <v>20</v>
      </c>
      <c r="B15" s="49" t="s">
        <v>863</v>
      </c>
      <c r="C15" s="15" t="s">
        <v>9</v>
      </c>
      <c r="D15" s="403">
        <v>1</v>
      </c>
      <c r="E15" s="56" t="s">
        <v>349</v>
      </c>
      <c r="F15" s="403">
        <f t="shared" si="2"/>
        <v>1</v>
      </c>
      <c r="G15" s="10">
        <f t="shared" si="0"/>
        <v>19</v>
      </c>
      <c r="H15" s="10" t="s">
        <v>36</v>
      </c>
    </row>
    <row r="16" spans="1:8" x14ac:dyDescent="0.3">
      <c r="A16" s="404" t="s">
        <v>20</v>
      </c>
      <c r="B16" s="392" t="s">
        <v>863</v>
      </c>
      <c r="C16" s="15" t="s">
        <v>9</v>
      </c>
      <c r="D16" s="398">
        <v>1</v>
      </c>
      <c r="E16" s="53" t="s">
        <v>349</v>
      </c>
      <c r="F16" s="403">
        <f t="shared" si="2"/>
        <v>1</v>
      </c>
      <c r="G16" s="10">
        <f t="shared" si="0"/>
        <v>19</v>
      </c>
      <c r="H16" s="10" t="s">
        <v>36</v>
      </c>
    </row>
    <row r="17" spans="1:8" x14ac:dyDescent="0.3">
      <c r="A17" s="16" t="s">
        <v>20</v>
      </c>
      <c r="B17" s="392" t="s">
        <v>863</v>
      </c>
      <c r="C17" s="15" t="s">
        <v>9</v>
      </c>
      <c r="D17" s="403">
        <v>1</v>
      </c>
      <c r="E17" s="56" t="s">
        <v>349</v>
      </c>
      <c r="F17" s="403">
        <f t="shared" si="2"/>
        <v>1</v>
      </c>
      <c r="G17" s="10">
        <f t="shared" si="0"/>
        <v>19</v>
      </c>
      <c r="H17" s="10" t="s">
        <v>36</v>
      </c>
    </row>
    <row r="18" spans="1:8" x14ac:dyDescent="0.3">
      <c r="A18" s="13" t="s">
        <v>20</v>
      </c>
      <c r="B18" s="391" t="s">
        <v>1034</v>
      </c>
      <c r="C18" s="15" t="s">
        <v>9</v>
      </c>
      <c r="D18" s="403">
        <v>1</v>
      </c>
      <c r="E18" s="403" t="s">
        <v>1035</v>
      </c>
      <c r="F18" s="403">
        <f t="shared" si="2"/>
        <v>1</v>
      </c>
      <c r="G18" s="10">
        <f t="shared" si="0"/>
        <v>19</v>
      </c>
      <c r="H18" s="10" t="s">
        <v>36</v>
      </c>
    </row>
    <row r="19" spans="1:8" x14ac:dyDescent="0.3">
      <c r="A19" s="13" t="s">
        <v>20</v>
      </c>
      <c r="B19" s="391" t="s">
        <v>1034</v>
      </c>
      <c r="C19" s="15" t="s">
        <v>9</v>
      </c>
      <c r="D19" s="403">
        <v>1</v>
      </c>
      <c r="E19" s="403" t="s">
        <v>1035</v>
      </c>
      <c r="F19" s="403">
        <f t="shared" si="2"/>
        <v>1</v>
      </c>
      <c r="G19" s="10">
        <f t="shared" si="0"/>
        <v>19</v>
      </c>
      <c r="H19" s="10" t="s">
        <v>36</v>
      </c>
    </row>
    <row r="20" spans="1:8" x14ac:dyDescent="0.3">
      <c r="A20" s="13" t="s">
        <v>20</v>
      </c>
      <c r="B20" s="422" t="s">
        <v>1034</v>
      </c>
      <c r="C20" s="15" t="s">
        <v>9</v>
      </c>
      <c r="D20" s="398">
        <v>1</v>
      </c>
      <c r="E20" s="403" t="s">
        <v>6</v>
      </c>
      <c r="F20" s="403">
        <f t="shared" si="2"/>
        <v>1</v>
      </c>
      <c r="G20" s="10">
        <f t="shared" si="0"/>
        <v>19</v>
      </c>
      <c r="H20" s="10" t="s">
        <v>36</v>
      </c>
    </row>
    <row r="21" spans="1:8" x14ac:dyDescent="0.3">
      <c r="A21" s="16" t="s">
        <v>869</v>
      </c>
      <c r="B21" s="392" t="s">
        <v>870</v>
      </c>
      <c r="C21" s="15" t="s">
        <v>31</v>
      </c>
      <c r="D21" s="403">
        <v>20</v>
      </c>
      <c r="E21" s="15" t="s">
        <v>349</v>
      </c>
      <c r="F21" s="403">
        <v>20</v>
      </c>
      <c r="G21" s="10">
        <f t="shared" si="0"/>
        <v>5</v>
      </c>
      <c r="H21" s="10" t="s">
        <v>36</v>
      </c>
    </row>
    <row r="22" spans="1:8" x14ac:dyDescent="0.3">
      <c r="A22" s="16" t="s">
        <v>869</v>
      </c>
      <c r="B22" s="392" t="s">
        <v>870</v>
      </c>
      <c r="C22" s="15" t="s">
        <v>31</v>
      </c>
      <c r="D22" s="403">
        <v>20</v>
      </c>
      <c r="E22" s="15" t="s">
        <v>349</v>
      </c>
      <c r="F22" s="403">
        <v>20</v>
      </c>
      <c r="G22" s="10">
        <f t="shared" si="0"/>
        <v>5</v>
      </c>
      <c r="H22" s="10" t="s">
        <v>36</v>
      </c>
    </row>
    <row r="23" spans="1:8" x14ac:dyDescent="0.3">
      <c r="A23" s="16" t="s">
        <v>869</v>
      </c>
      <c r="B23" s="392" t="s">
        <v>870</v>
      </c>
      <c r="C23" s="15" t="s">
        <v>31</v>
      </c>
      <c r="D23" s="403">
        <v>12</v>
      </c>
      <c r="E23" s="15" t="s">
        <v>349</v>
      </c>
      <c r="F23" s="403">
        <v>12</v>
      </c>
      <c r="G23" s="10">
        <f t="shared" si="0"/>
        <v>5</v>
      </c>
      <c r="H23" s="10" t="s">
        <v>36</v>
      </c>
    </row>
    <row r="24" spans="1:8" x14ac:dyDescent="0.3">
      <c r="A24" s="16" t="s">
        <v>869</v>
      </c>
      <c r="B24" s="392" t="s">
        <v>870</v>
      </c>
      <c r="C24" s="15" t="s">
        <v>31</v>
      </c>
      <c r="D24" s="403">
        <v>18</v>
      </c>
      <c r="E24" s="15" t="s">
        <v>349</v>
      </c>
      <c r="F24" s="403">
        <v>18</v>
      </c>
      <c r="G24" s="10">
        <f t="shared" si="0"/>
        <v>5</v>
      </c>
      <c r="H24" s="10" t="s">
        <v>36</v>
      </c>
    </row>
    <row r="25" spans="1:8" x14ac:dyDescent="0.3">
      <c r="A25" s="16" t="s">
        <v>869</v>
      </c>
      <c r="B25" s="392" t="s">
        <v>870</v>
      </c>
      <c r="C25" s="15" t="s">
        <v>31</v>
      </c>
      <c r="D25" s="403">
        <v>20</v>
      </c>
      <c r="E25" s="15" t="s">
        <v>349</v>
      </c>
      <c r="F25" s="403">
        <v>20</v>
      </c>
      <c r="G25" s="10">
        <f t="shared" si="0"/>
        <v>5</v>
      </c>
      <c r="H25" s="10" t="s">
        <v>36</v>
      </c>
    </row>
    <row r="26" spans="1:8" x14ac:dyDescent="0.3">
      <c r="A26" s="13" t="s">
        <v>492</v>
      </c>
      <c r="B26" s="391" t="s">
        <v>493</v>
      </c>
      <c r="C26" s="15" t="s">
        <v>31</v>
      </c>
      <c r="D26" s="403">
        <v>1</v>
      </c>
      <c r="E26" s="403" t="s">
        <v>6</v>
      </c>
      <c r="F26" s="403">
        <v>1</v>
      </c>
      <c r="G26" s="10">
        <f t="shared" si="0"/>
        <v>3</v>
      </c>
      <c r="H26" s="10" t="s">
        <v>36</v>
      </c>
    </row>
    <row r="27" spans="1:8" x14ac:dyDescent="0.3">
      <c r="A27" s="13" t="s">
        <v>492</v>
      </c>
      <c r="B27" s="391" t="s">
        <v>493</v>
      </c>
      <c r="C27" s="15" t="s">
        <v>31</v>
      </c>
      <c r="D27" s="403">
        <v>1</v>
      </c>
      <c r="E27" s="403" t="s">
        <v>6</v>
      </c>
      <c r="F27" s="403">
        <v>1</v>
      </c>
      <c r="G27" s="10">
        <f t="shared" si="0"/>
        <v>3</v>
      </c>
      <c r="H27" s="10" t="s">
        <v>36</v>
      </c>
    </row>
    <row r="28" spans="1:8" x14ac:dyDescent="0.3">
      <c r="A28" s="16" t="s">
        <v>492</v>
      </c>
      <c r="B28" s="392" t="s">
        <v>713</v>
      </c>
      <c r="C28" s="15" t="s">
        <v>31</v>
      </c>
      <c r="D28" s="56">
        <v>25</v>
      </c>
      <c r="E28" s="56" t="s">
        <v>349</v>
      </c>
      <c r="F28" s="56">
        <v>25</v>
      </c>
      <c r="G28" s="10">
        <f t="shared" si="0"/>
        <v>3</v>
      </c>
      <c r="H28" s="10" t="s">
        <v>36</v>
      </c>
    </row>
    <row r="29" spans="1:8" x14ac:dyDescent="0.3">
      <c r="A29" s="61" t="s">
        <v>23</v>
      </c>
      <c r="B29" s="390" t="s">
        <v>352</v>
      </c>
      <c r="C29" s="15" t="s">
        <v>9</v>
      </c>
      <c r="D29" s="402">
        <v>1</v>
      </c>
      <c r="E29" s="402" t="s">
        <v>349</v>
      </c>
      <c r="F29" s="402">
        <v>1</v>
      </c>
      <c r="G29" s="10">
        <f t="shared" si="0"/>
        <v>2</v>
      </c>
      <c r="H29" s="10" t="s">
        <v>36</v>
      </c>
    </row>
    <row r="30" spans="1:8" x14ac:dyDescent="0.3">
      <c r="A30" s="61" t="s">
        <v>23</v>
      </c>
      <c r="B30" s="397" t="s">
        <v>809</v>
      </c>
      <c r="C30" s="15" t="s">
        <v>9</v>
      </c>
      <c r="D30" s="402">
        <v>1</v>
      </c>
      <c r="E30" s="402" t="s">
        <v>349</v>
      </c>
      <c r="F30" s="402">
        <v>1</v>
      </c>
      <c r="G30" s="10">
        <f t="shared" si="0"/>
        <v>2</v>
      </c>
      <c r="H30" s="10" t="s">
        <v>36</v>
      </c>
    </row>
    <row r="31" spans="1:8" ht="31.2" x14ac:dyDescent="0.3">
      <c r="A31" s="16" t="s">
        <v>488</v>
      </c>
      <c r="B31" s="391" t="s">
        <v>489</v>
      </c>
      <c r="C31" s="15" t="s">
        <v>9</v>
      </c>
      <c r="D31" s="403">
        <v>1</v>
      </c>
      <c r="E31" s="403" t="s">
        <v>6</v>
      </c>
      <c r="F31" s="403">
        <f>D31</f>
        <v>1</v>
      </c>
      <c r="G31" s="10">
        <f t="shared" si="0"/>
        <v>2</v>
      </c>
      <c r="H31" s="10" t="s">
        <v>36</v>
      </c>
    </row>
    <row r="32" spans="1:8" ht="31.2" x14ac:dyDescent="0.3">
      <c r="A32" s="13" t="s">
        <v>488</v>
      </c>
      <c r="B32" s="391" t="s">
        <v>489</v>
      </c>
      <c r="C32" s="15" t="s">
        <v>9</v>
      </c>
      <c r="D32" s="403">
        <v>1</v>
      </c>
      <c r="E32" s="403" t="s">
        <v>6</v>
      </c>
      <c r="F32" s="403">
        <f>D32</f>
        <v>1</v>
      </c>
      <c r="G32" s="10">
        <f t="shared" si="0"/>
        <v>2</v>
      </c>
      <c r="H32" s="10" t="s">
        <v>36</v>
      </c>
    </row>
    <row r="33" spans="1:8" ht="31.2" x14ac:dyDescent="0.3">
      <c r="A33" s="16" t="s">
        <v>1105</v>
      </c>
      <c r="B33" s="391" t="s">
        <v>491</v>
      </c>
      <c r="C33" s="15" t="s">
        <v>9</v>
      </c>
      <c r="D33" s="403">
        <v>20</v>
      </c>
      <c r="E33" s="403" t="s">
        <v>6</v>
      </c>
      <c r="F33" s="403">
        <f>D33</f>
        <v>20</v>
      </c>
      <c r="G33" s="10">
        <f t="shared" si="0"/>
        <v>5</v>
      </c>
      <c r="H33" s="10" t="s">
        <v>36</v>
      </c>
    </row>
    <row r="34" spans="1:8" ht="31.2" x14ac:dyDescent="0.3">
      <c r="A34" s="13" t="s">
        <v>1105</v>
      </c>
      <c r="B34" s="391" t="s">
        <v>491</v>
      </c>
      <c r="C34" s="15" t="s">
        <v>9</v>
      </c>
      <c r="D34" s="403">
        <v>20</v>
      </c>
      <c r="E34" s="403" t="s">
        <v>6</v>
      </c>
      <c r="F34" s="403">
        <f>D34</f>
        <v>20</v>
      </c>
      <c r="G34" s="10">
        <f t="shared" ref="G34:G65" si="3">COUNTIF($A$2:$A$999,A34)</f>
        <v>5</v>
      </c>
      <c r="H34" s="10" t="s">
        <v>36</v>
      </c>
    </row>
    <row r="35" spans="1:8" ht="31.2" x14ac:dyDescent="0.3">
      <c r="A35" s="16" t="s">
        <v>1105</v>
      </c>
      <c r="B35" s="392" t="s">
        <v>712</v>
      </c>
      <c r="C35" s="15" t="s">
        <v>9</v>
      </c>
      <c r="D35" s="56">
        <v>25</v>
      </c>
      <c r="E35" s="56" t="s">
        <v>349</v>
      </c>
      <c r="F35" s="56">
        <v>25</v>
      </c>
      <c r="G35" s="10">
        <f t="shared" si="3"/>
        <v>5</v>
      </c>
      <c r="H35" s="10" t="s">
        <v>36</v>
      </c>
    </row>
    <row r="36" spans="1:8" ht="31.2" x14ac:dyDescent="0.3">
      <c r="A36" s="13" t="s">
        <v>1105</v>
      </c>
      <c r="B36" s="391" t="s">
        <v>1037</v>
      </c>
      <c r="C36" s="15" t="s">
        <v>9</v>
      </c>
      <c r="D36" s="403">
        <v>4</v>
      </c>
      <c r="E36" s="403" t="s">
        <v>1035</v>
      </c>
      <c r="F36" s="403">
        <f>D36</f>
        <v>4</v>
      </c>
      <c r="G36" s="10">
        <f t="shared" si="3"/>
        <v>5</v>
      </c>
      <c r="H36" s="10" t="s">
        <v>36</v>
      </c>
    </row>
    <row r="37" spans="1:8" ht="31.2" x14ac:dyDescent="0.3">
      <c r="A37" s="13" t="s">
        <v>1105</v>
      </c>
      <c r="B37" s="391" t="s">
        <v>1037</v>
      </c>
      <c r="C37" s="15" t="s">
        <v>9</v>
      </c>
      <c r="D37" s="403">
        <v>3</v>
      </c>
      <c r="E37" s="403" t="s">
        <v>6</v>
      </c>
      <c r="F37" s="403">
        <v>3</v>
      </c>
      <c r="G37" s="10">
        <f t="shared" si="3"/>
        <v>5</v>
      </c>
      <c r="H37" s="10" t="s">
        <v>36</v>
      </c>
    </row>
    <row r="38" spans="1:8" x14ac:dyDescent="0.3">
      <c r="A38" s="61" t="s">
        <v>21</v>
      </c>
      <c r="B38" s="390" t="s">
        <v>350</v>
      </c>
      <c r="C38" s="15" t="s">
        <v>9</v>
      </c>
      <c r="D38" s="402">
        <v>2</v>
      </c>
      <c r="E38" s="402" t="s">
        <v>349</v>
      </c>
      <c r="F38" s="402">
        <v>2</v>
      </c>
      <c r="G38" s="10">
        <f t="shared" si="3"/>
        <v>23</v>
      </c>
      <c r="H38" s="10" t="s">
        <v>36</v>
      </c>
    </row>
    <row r="39" spans="1:8" x14ac:dyDescent="0.3">
      <c r="A39" s="406" t="s">
        <v>21</v>
      </c>
      <c r="B39" s="423" t="s">
        <v>487</v>
      </c>
      <c r="C39" s="15" t="s">
        <v>9</v>
      </c>
      <c r="D39" s="431">
        <v>1</v>
      </c>
      <c r="E39" s="431" t="s">
        <v>6</v>
      </c>
      <c r="F39" s="427">
        <f t="shared" ref="F39:F50" si="4">D39</f>
        <v>1</v>
      </c>
      <c r="G39" s="10">
        <f t="shared" si="3"/>
        <v>23</v>
      </c>
      <c r="H39" s="10" t="s">
        <v>36</v>
      </c>
    </row>
    <row r="40" spans="1:8" x14ac:dyDescent="0.3">
      <c r="A40" s="416" t="s">
        <v>21</v>
      </c>
      <c r="B40" s="423" t="s">
        <v>487</v>
      </c>
      <c r="C40" s="15" t="s">
        <v>9</v>
      </c>
      <c r="D40" s="427">
        <v>1</v>
      </c>
      <c r="E40" s="431" t="s">
        <v>6</v>
      </c>
      <c r="F40" s="427">
        <f t="shared" si="4"/>
        <v>1</v>
      </c>
      <c r="G40" s="10">
        <f t="shared" si="3"/>
        <v>23</v>
      </c>
      <c r="H40" s="10" t="s">
        <v>36</v>
      </c>
    </row>
    <row r="41" spans="1:8" x14ac:dyDescent="0.3">
      <c r="A41" s="416" t="s">
        <v>21</v>
      </c>
      <c r="B41" s="420" t="s">
        <v>549</v>
      </c>
      <c r="C41" s="15" t="s">
        <v>9</v>
      </c>
      <c r="D41" s="431">
        <v>1</v>
      </c>
      <c r="E41" s="431" t="s">
        <v>349</v>
      </c>
      <c r="F41" s="427">
        <f t="shared" si="4"/>
        <v>1</v>
      </c>
      <c r="G41" s="10">
        <f t="shared" si="3"/>
        <v>23</v>
      </c>
      <c r="H41" s="10" t="s">
        <v>36</v>
      </c>
    </row>
    <row r="42" spans="1:8" x14ac:dyDescent="0.3">
      <c r="A42" s="416" t="s">
        <v>21</v>
      </c>
      <c r="B42" s="420" t="s">
        <v>550</v>
      </c>
      <c r="C42" s="15" t="s">
        <v>9</v>
      </c>
      <c r="D42" s="427">
        <v>1</v>
      </c>
      <c r="E42" s="427" t="s">
        <v>349</v>
      </c>
      <c r="F42" s="427">
        <f t="shared" si="4"/>
        <v>1</v>
      </c>
      <c r="G42" s="10">
        <f t="shared" si="3"/>
        <v>23</v>
      </c>
      <c r="H42" s="10" t="s">
        <v>36</v>
      </c>
    </row>
    <row r="43" spans="1:8" x14ac:dyDescent="0.3">
      <c r="A43" s="416" t="s">
        <v>21</v>
      </c>
      <c r="B43" s="420" t="s">
        <v>549</v>
      </c>
      <c r="C43" s="15" t="s">
        <v>9</v>
      </c>
      <c r="D43" s="427">
        <v>1</v>
      </c>
      <c r="E43" s="427" t="s">
        <v>349</v>
      </c>
      <c r="F43" s="427">
        <f t="shared" si="4"/>
        <v>1</v>
      </c>
      <c r="G43" s="10">
        <f t="shared" si="3"/>
        <v>23</v>
      </c>
      <c r="H43" s="10" t="s">
        <v>36</v>
      </c>
    </row>
    <row r="44" spans="1:8" x14ac:dyDescent="0.3">
      <c r="A44" s="414" t="s">
        <v>21</v>
      </c>
      <c r="B44" s="418" t="s">
        <v>550</v>
      </c>
      <c r="C44" s="15" t="s">
        <v>9</v>
      </c>
      <c r="D44" s="425">
        <v>1</v>
      </c>
      <c r="E44" s="425" t="s">
        <v>349</v>
      </c>
      <c r="F44" s="425">
        <f t="shared" si="4"/>
        <v>1</v>
      </c>
      <c r="G44" s="10">
        <f t="shared" si="3"/>
        <v>23</v>
      </c>
      <c r="H44" s="10" t="s">
        <v>36</v>
      </c>
    </row>
    <row r="45" spans="1:8" x14ac:dyDescent="0.3">
      <c r="A45" s="416" t="s">
        <v>21</v>
      </c>
      <c r="B45" s="420" t="s">
        <v>549</v>
      </c>
      <c r="C45" s="15" t="s">
        <v>9</v>
      </c>
      <c r="D45" s="427">
        <v>1</v>
      </c>
      <c r="E45" s="427" t="s">
        <v>349</v>
      </c>
      <c r="F45" s="427">
        <f t="shared" si="4"/>
        <v>1</v>
      </c>
      <c r="G45" s="10">
        <f t="shared" si="3"/>
        <v>23</v>
      </c>
      <c r="H45" s="10" t="s">
        <v>36</v>
      </c>
    </row>
    <row r="46" spans="1:8" x14ac:dyDescent="0.3">
      <c r="A46" s="417" t="s">
        <v>21</v>
      </c>
      <c r="B46" s="424" t="s">
        <v>550</v>
      </c>
      <c r="C46" s="15" t="s">
        <v>9</v>
      </c>
      <c r="D46" s="428">
        <v>1</v>
      </c>
      <c r="E46" s="428" t="s">
        <v>349</v>
      </c>
      <c r="F46" s="428">
        <f t="shared" si="4"/>
        <v>1</v>
      </c>
      <c r="G46" s="10">
        <f t="shared" si="3"/>
        <v>23</v>
      </c>
      <c r="H46" s="10" t="s">
        <v>36</v>
      </c>
    </row>
    <row r="47" spans="1:8" x14ac:dyDescent="0.3">
      <c r="A47" s="13" t="s">
        <v>21</v>
      </c>
      <c r="B47" s="394" t="s">
        <v>549</v>
      </c>
      <c r="C47" s="15" t="s">
        <v>9</v>
      </c>
      <c r="D47" s="403">
        <v>1</v>
      </c>
      <c r="E47" s="403" t="s">
        <v>349</v>
      </c>
      <c r="F47" s="403">
        <f t="shared" si="4"/>
        <v>1</v>
      </c>
      <c r="G47" s="10">
        <f t="shared" si="3"/>
        <v>23</v>
      </c>
      <c r="H47" s="10" t="s">
        <v>36</v>
      </c>
    </row>
    <row r="48" spans="1:8" x14ac:dyDescent="0.3">
      <c r="A48" s="13" t="s">
        <v>21</v>
      </c>
      <c r="B48" s="394" t="s">
        <v>550</v>
      </c>
      <c r="C48" s="15" t="s">
        <v>9</v>
      </c>
      <c r="D48" s="403">
        <v>1</v>
      </c>
      <c r="E48" s="403" t="s">
        <v>349</v>
      </c>
      <c r="F48" s="403">
        <f t="shared" si="4"/>
        <v>1</v>
      </c>
      <c r="G48" s="10">
        <f t="shared" si="3"/>
        <v>23</v>
      </c>
      <c r="H48" s="10" t="s">
        <v>36</v>
      </c>
    </row>
    <row r="49" spans="1:8" x14ac:dyDescent="0.3">
      <c r="A49" s="13" t="s">
        <v>21</v>
      </c>
      <c r="B49" s="394" t="s">
        <v>549</v>
      </c>
      <c r="C49" s="15" t="s">
        <v>9</v>
      </c>
      <c r="D49" s="403">
        <v>1</v>
      </c>
      <c r="E49" s="403" t="s">
        <v>349</v>
      </c>
      <c r="F49" s="403">
        <f t="shared" si="4"/>
        <v>1</v>
      </c>
      <c r="G49" s="10">
        <f t="shared" si="3"/>
        <v>23</v>
      </c>
      <c r="H49" s="10" t="s">
        <v>36</v>
      </c>
    </row>
    <row r="50" spans="1:8" x14ac:dyDescent="0.3">
      <c r="A50" s="13" t="s">
        <v>21</v>
      </c>
      <c r="B50" s="394" t="s">
        <v>550</v>
      </c>
      <c r="C50" s="15" t="s">
        <v>9</v>
      </c>
      <c r="D50" s="403">
        <v>1</v>
      </c>
      <c r="E50" s="403" t="s">
        <v>349</v>
      </c>
      <c r="F50" s="403">
        <f t="shared" si="4"/>
        <v>1</v>
      </c>
      <c r="G50" s="10">
        <f t="shared" si="3"/>
        <v>23</v>
      </c>
      <c r="H50" s="10" t="s">
        <v>36</v>
      </c>
    </row>
    <row r="51" spans="1:8" x14ac:dyDescent="0.3">
      <c r="A51" s="404" t="s">
        <v>21</v>
      </c>
      <c r="B51" s="392" t="s">
        <v>714</v>
      </c>
      <c r="C51" s="15" t="s">
        <v>9</v>
      </c>
      <c r="D51" s="53">
        <v>3</v>
      </c>
      <c r="E51" s="53" t="s">
        <v>349</v>
      </c>
      <c r="F51" s="56">
        <v>3</v>
      </c>
      <c r="G51" s="10">
        <f t="shared" si="3"/>
        <v>23</v>
      </c>
      <c r="H51" s="10" t="s">
        <v>36</v>
      </c>
    </row>
    <row r="52" spans="1:8" x14ac:dyDescent="0.3">
      <c r="A52" s="61" t="s">
        <v>21</v>
      </c>
      <c r="B52" s="397" t="s">
        <v>808</v>
      </c>
      <c r="C52" s="15" t="s">
        <v>9</v>
      </c>
      <c r="D52" s="402">
        <v>1</v>
      </c>
      <c r="E52" s="430" t="s">
        <v>349</v>
      </c>
      <c r="F52" s="402">
        <v>1</v>
      </c>
      <c r="G52" s="10">
        <f t="shared" si="3"/>
        <v>23</v>
      </c>
      <c r="H52" s="10" t="s">
        <v>36</v>
      </c>
    </row>
    <row r="53" spans="1:8" x14ac:dyDescent="0.3">
      <c r="A53" s="16" t="s">
        <v>21</v>
      </c>
      <c r="B53" s="392" t="s">
        <v>864</v>
      </c>
      <c r="C53" s="15" t="s">
        <v>9</v>
      </c>
      <c r="D53" s="403">
        <v>1</v>
      </c>
      <c r="E53" s="53" t="s">
        <v>349</v>
      </c>
      <c r="F53" s="403">
        <f t="shared" ref="F53:F61" si="5">D53</f>
        <v>1</v>
      </c>
      <c r="G53" s="10">
        <f t="shared" si="3"/>
        <v>23</v>
      </c>
      <c r="H53" s="10" t="s">
        <v>36</v>
      </c>
    </row>
    <row r="54" spans="1:8" x14ac:dyDescent="0.3">
      <c r="A54" s="16" t="s">
        <v>21</v>
      </c>
      <c r="B54" s="392" t="s">
        <v>864</v>
      </c>
      <c r="C54" s="15" t="s">
        <v>9</v>
      </c>
      <c r="D54" s="403">
        <v>1</v>
      </c>
      <c r="E54" s="56" t="s">
        <v>349</v>
      </c>
      <c r="F54" s="403">
        <f t="shared" si="5"/>
        <v>1</v>
      </c>
      <c r="G54" s="10">
        <f t="shared" si="3"/>
        <v>23</v>
      </c>
      <c r="H54" s="10" t="s">
        <v>36</v>
      </c>
    </row>
    <row r="55" spans="1:8" x14ac:dyDescent="0.3">
      <c r="A55" s="16" t="s">
        <v>21</v>
      </c>
      <c r="B55" s="392" t="s">
        <v>864</v>
      </c>
      <c r="C55" s="15" t="s">
        <v>9</v>
      </c>
      <c r="D55" s="403">
        <v>1</v>
      </c>
      <c r="E55" s="56" t="s">
        <v>349</v>
      </c>
      <c r="F55" s="403">
        <f t="shared" si="5"/>
        <v>1</v>
      </c>
      <c r="G55" s="10">
        <f t="shared" si="3"/>
        <v>23</v>
      </c>
      <c r="H55" s="10" t="s">
        <v>36</v>
      </c>
    </row>
    <row r="56" spans="1:8" x14ac:dyDescent="0.3">
      <c r="A56" s="404" t="s">
        <v>21</v>
      </c>
      <c r="B56" s="392" t="s">
        <v>864</v>
      </c>
      <c r="C56" s="15" t="s">
        <v>9</v>
      </c>
      <c r="D56" s="398">
        <v>1</v>
      </c>
      <c r="E56" s="53" t="s">
        <v>349</v>
      </c>
      <c r="F56" s="403">
        <f t="shared" si="5"/>
        <v>1</v>
      </c>
      <c r="G56" s="10">
        <f t="shared" si="3"/>
        <v>23</v>
      </c>
      <c r="H56" s="10" t="s">
        <v>36</v>
      </c>
    </row>
    <row r="57" spans="1:8" x14ac:dyDescent="0.3">
      <c r="A57" s="16" t="s">
        <v>21</v>
      </c>
      <c r="B57" s="392" t="s">
        <v>864</v>
      </c>
      <c r="C57" s="15" t="s">
        <v>9</v>
      </c>
      <c r="D57" s="403">
        <v>1</v>
      </c>
      <c r="E57" s="53" t="s">
        <v>349</v>
      </c>
      <c r="F57" s="403">
        <f t="shared" si="5"/>
        <v>1</v>
      </c>
      <c r="G57" s="10">
        <f t="shared" si="3"/>
        <v>23</v>
      </c>
      <c r="H57" s="10" t="s">
        <v>36</v>
      </c>
    </row>
    <row r="58" spans="1:8" x14ac:dyDescent="0.3">
      <c r="A58" s="13" t="s">
        <v>21</v>
      </c>
      <c r="B58" s="391" t="s">
        <v>1036</v>
      </c>
      <c r="C58" s="15" t="s">
        <v>9</v>
      </c>
      <c r="D58" s="403">
        <v>1</v>
      </c>
      <c r="E58" s="398" t="s">
        <v>1035</v>
      </c>
      <c r="F58" s="403">
        <f t="shared" si="5"/>
        <v>1</v>
      </c>
      <c r="G58" s="10">
        <f t="shared" si="3"/>
        <v>23</v>
      </c>
      <c r="H58" s="10" t="s">
        <v>36</v>
      </c>
    </row>
    <row r="59" spans="1:8" x14ac:dyDescent="0.3">
      <c r="A59" s="13" t="s">
        <v>21</v>
      </c>
      <c r="B59" s="391" t="s">
        <v>1036</v>
      </c>
      <c r="C59" s="15" t="s">
        <v>9</v>
      </c>
      <c r="D59" s="403">
        <v>1</v>
      </c>
      <c r="E59" s="403" t="s">
        <v>1035</v>
      </c>
      <c r="F59" s="403">
        <f t="shared" si="5"/>
        <v>1</v>
      </c>
      <c r="G59" s="10">
        <f t="shared" si="3"/>
        <v>23</v>
      </c>
      <c r="H59" s="10" t="s">
        <v>36</v>
      </c>
    </row>
    <row r="60" spans="1:8" x14ac:dyDescent="0.3">
      <c r="A60" s="13" t="s">
        <v>21</v>
      </c>
      <c r="B60" s="391" t="s">
        <v>1036</v>
      </c>
      <c r="C60" s="15" t="s">
        <v>9</v>
      </c>
      <c r="D60" s="403">
        <v>1</v>
      </c>
      <c r="E60" s="403" t="s">
        <v>6</v>
      </c>
      <c r="F60" s="403">
        <f t="shared" si="5"/>
        <v>1</v>
      </c>
      <c r="G60" s="10">
        <f t="shared" si="3"/>
        <v>23</v>
      </c>
      <c r="H60" s="10" t="s">
        <v>36</v>
      </c>
    </row>
    <row r="61" spans="1:8" x14ac:dyDescent="0.3">
      <c r="A61" s="405" t="s">
        <v>438</v>
      </c>
      <c r="B61" s="391" t="s">
        <v>439</v>
      </c>
      <c r="C61" s="15" t="s">
        <v>9</v>
      </c>
      <c r="D61" s="398">
        <v>4</v>
      </c>
      <c r="E61" s="398" t="s">
        <v>349</v>
      </c>
      <c r="F61" s="403">
        <f t="shared" si="5"/>
        <v>4</v>
      </c>
      <c r="G61" s="10">
        <f t="shared" si="3"/>
        <v>1</v>
      </c>
      <c r="H61" s="10" t="s">
        <v>36</v>
      </c>
    </row>
    <row r="62" spans="1:8" x14ac:dyDescent="0.3">
      <c r="A62" s="13" t="s">
        <v>39</v>
      </c>
      <c r="B62" s="391" t="s">
        <v>494</v>
      </c>
      <c r="C62" s="15" t="s">
        <v>31</v>
      </c>
      <c r="D62" s="403">
        <v>1</v>
      </c>
      <c r="E62" s="398" t="s">
        <v>6</v>
      </c>
      <c r="F62" s="403">
        <v>1</v>
      </c>
      <c r="G62" s="10">
        <f t="shared" si="3"/>
        <v>12</v>
      </c>
      <c r="H62" s="10" t="s">
        <v>36</v>
      </c>
    </row>
    <row r="63" spans="1:8" x14ac:dyDescent="0.3">
      <c r="A63" s="13" t="s">
        <v>39</v>
      </c>
      <c r="B63" s="391" t="s">
        <v>494</v>
      </c>
      <c r="C63" s="15" t="s">
        <v>31</v>
      </c>
      <c r="D63" s="403">
        <v>1</v>
      </c>
      <c r="E63" s="398" t="s">
        <v>6</v>
      </c>
      <c r="F63" s="403">
        <v>1</v>
      </c>
      <c r="G63" s="10">
        <f t="shared" si="3"/>
        <v>12</v>
      </c>
      <c r="H63" s="10" t="s">
        <v>36</v>
      </c>
    </row>
    <row r="64" spans="1:8" x14ac:dyDescent="0.3">
      <c r="A64" s="16" t="s">
        <v>39</v>
      </c>
      <c r="B64" s="392" t="s">
        <v>712</v>
      </c>
      <c r="C64" s="15" t="s">
        <v>31</v>
      </c>
      <c r="D64" s="56">
        <v>25</v>
      </c>
      <c r="E64" s="56" t="s">
        <v>349</v>
      </c>
      <c r="F64" s="56">
        <v>25</v>
      </c>
      <c r="G64" s="10">
        <f t="shared" si="3"/>
        <v>12</v>
      </c>
      <c r="H64" s="10" t="s">
        <v>36</v>
      </c>
    </row>
    <row r="65" spans="1:8" x14ac:dyDescent="0.3">
      <c r="A65" s="13" t="s">
        <v>39</v>
      </c>
      <c r="B65" s="391" t="s">
        <v>866</v>
      </c>
      <c r="C65" s="15" t="s">
        <v>31</v>
      </c>
      <c r="D65" s="403">
        <v>20</v>
      </c>
      <c r="E65" s="56" t="s">
        <v>349</v>
      </c>
      <c r="F65" s="403">
        <v>20</v>
      </c>
      <c r="G65" s="10">
        <f t="shared" si="3"/>
        <v>12</v>
      </c>
      <c r="H65" s="10" t="s">
        <v>36</v>
      </c>
    </row>
    <row r="66" spans="1:8" x14ac:dyDescent="0.3">
      <c r="A66" s="405" t="s">
        <v>39</v>
      </c>
      <c r="B66" s="391" t="s">
        <v>866</v>
      </c>
      <c r="C66" s="15" t="s">
        <v>31</v>
      </c>
      <c r="D66" s="398">
        <v>20</v>
      </c>
      <c r="E66" s="53" t="s">
        <v>349</v>
      </c>
      <c r="F66" s="403">
        <v>20</v>
      </c>
      <c r="G66" s="10">
        <f t="shared" ref="G66:G89" si="6">COUNTIF($A$2:$A$999,A66)</f>
        <v>12</v>
      </c>
      <c r="H66" s="10" t="s">
        <v>36</v>
      </c>
    </row>
    <row r="67" spans="1:8" x14ac:dyDescent="0.3">
      <c r="A67" s="13" t="s">
        <v>39</v>
      </c>
      <c r="B67" s="391" t="s">
        <v>866</v>
      </c>
      <c r="C67" s="15" t="s">
        <v>31</v>
      </c>
      <c r="D67" s="403">
        <v>12</v>
      </c>
      <c r="E67" s="53" t="s">
        <v>349</v>
      </c>
      <c r="F67" s="403">
        <v>12</v>
      </c>
      <c r="G67" s="10">
        <f t="shared" si="6"/>
        <v>12</v>
      </c>
      <c r="H67" s="10" t="s">
        <v>36</v>
      </c>
    </row>
    <row r="68" spans="1:8" x14ac:dyDescent="0.3">
      <c r="A68" s="13" t="s">
        <v>39</v>
      </c>
      <c r="B68" s="391" t="s">
        <v>866</v>
      </c>
      <c r="C68" s="15" t="s">
        <v>31</v>
      </c>
      <c r="D68" s="403">
        <v>18</v>
      </c>
      <c r="E68" s="53" t="s">
        <v>349</v>
      </c>
      <c r="F68" s="403">
        <v>18</v>
      </c>
      <c r="G68" s="10">
        <f t="shared" si="6"/>
        <v>12</v>
      </c>
      <c r="H68" s="10" t="s">
        <v>36</v>
      </c>
    </row>
    <row r="69" spans="1:8" x14ac:dyDescent="0.3">
      <c r="A69" s="13" t="s">
        <v>39</v>
      </c>
      <c r="B69" s="391" t="s">
        <v>942</v>
      </c>
      <c r="C69" s="15" t="s">
        <v>31</v>
      </c>
      <c r="D69" s="403">
        <v>18</v>
      </c>
      <c r="E69" s="15" t="s">
        <v>349</v>
      </c>
      <c r="F69" s="403">
        <v>18</v>
      </c>
      <c r="G69" s="10">
        <f t="shared" si="6"/>
        <v>12</v>
      </c>
      <c r="H69" s="10" t="s">
        <v>36</v>
      </c>
    </row>
    <row r="70" spans="1:8" x14ac:dyDescent="0.3">
      <c r="A70" s="13" t="s">
        <v>39</v>
      </c>
      <c r="B70" s="391" t="s">
        <v>943</v>
      </c>
      <c r="C70" s="15" t="s">
        <v>31</v>
      </c>
      <c r="D70" s="403">
        <v>18</v>
      </c>
      <c r="E70" s="15" t="s">
        <v>349</v>
      </c>
      <c r="F70" s="403">
        <v>18</v>
      </c>
      <c r="G70" s="10">
        <f t="shared" si="6"/>
        <v>12</v>
      </c>
      <c r="H70" s="10" t="s">
        <v>36</v>
      </c>
    </row>
    <row r="71" spans="1:8" x14ac:dyDescent="0.3">
      <c r="A71" s="66" t="s">
        <v>39</v>
      </c>
      <c r="B71" s="391" t="s">
        <v>866</v>
      </c>
      <c r="C71" s="15" t="s">
        <v>31</v>
      </c>
      <c r="D71" s="403">
        <v>20</v>
      </c>
      <c r="E71" s="56" t="s">
        <v>349</v>
      </c>
      <c r="F71" s="403">
        <v>20</v>
      </c>
      <c r="G71" s="10">
        <f t="shared" si="6"/>
        <v>12</v>
      </c>
      <c r="H71" s="10" t="s">
        <v>36</v>
      </c>
    </row>
    <row r="72" spans="1:8" x14ac:dyDescent="0.3">
      <c r="A72" s="13" t="s">
        <v>39</v>
      </c>
      <c r="B72" s="391" t="s">
        <v>942</v>
      </c>
      <c r="C72" s="15" t="s">
        <v>31</v>
      </c>
      <c r="D72" s="403">
        <v>20</v>
      </c>
      <c r="E72" s="15" t="s">
        <v>349</v>
      </c>
      <c r="F72" s="403">
        <v>20</v>
      </c>
      <c r="G72" s="10">
        <f t="shared" si="6"/>
        <v>12</v>
      </c>
      <c r="H72" s="10" t="s">
        <v>36</v>
      </c>
    </row>
    <row r="73" spans="1:8" x14ac:dyDescent="0.3">
      <c r="A73" s="13" t="s">
        <v>39</v>
      </c>
      <c r="B73" s="391" t="s">
        <v>943</v>
      </c>
      <c r="C73" s="15" t="s">
        <v>31</v>
      </c>
      <c r="D73" s="403">
        <v>20</v>
      </c>
      <c r="E73" s="15" t="s">
        <v>349</v>
      </c>
      <c r="F73" s="403">
        <v>20</v>
      </c>
      <c r="G73" s="10">
        <f t="shared" si="6"/>
        <v>12</v>
      </c>
      <c r="H73" s="10" t="s">
        <v>36</v>
      </c>
    </row>
    <row r="74" spans="1:8" x14ac:dyDescent="0.3">
      <c r="A74" s="404" t="s">
        <v>867</v>
      </c>
      <c r="B74" s="392" t="s">
        <v>868</v>
      </c>
      <c r="C74" s="15" t="s">
        <v>31</v>
      </c>
      <c r="D74" s="398">
        <v>20</v>
      </c>
      <c r="E74" s="433" t="s">
        <v>349</v>
      </c>
      <c r="F74" s="403">
        <v>20</v>
      </c>
      <c r="G74" s="10">
        <f t="shared" si="6"/>
        <v>5</v>
      </c>
      <c r="H74" s="10" t="s">
        <v>36</v>
      </c>
    </row>
    <row r="75" spans="1:8" x14ac:dyDescent="0.3">
      <c r="A75" s="16" t="s">
        <v>867</v>
      </c>
      <c r="B75" s="392" t="s">
        <v>868</v>
      </c>
      <c r="C75" s="15" t="s">
        <v>31</v>
      </c>
      <c r="D75" s="403">
        <v>20</v>
      </c>
      <c r="E75" s="433" t="s">
        <v>349</v>
      </c>
      <c r="F75" s="403">
        <v>20</v>
      </c>
      <c r="G75" s="10">
        <f t="shared" si="6"/>
        <v>5</v>
      </c>
      <c r="H75" s="10" t="s">
        <v>36</v>
      </c>
    </row>
    <row r="76" spans="1:8" x14ac:dyDescent="0.3">
      <c r="A76" s="16" t="s">
        <v>867</v>
      </c>
      <c r="B76" s="392" t="s">
        <v>868</v>
      </c>
      <c r="C76" s="15" t="s">
        <v>31</v>
      </c>
      <c r="D76" s="403">
        <v>12</v>
      </c>
      <c r="E76" s="433" t="s">
        <v>349</v>
      </c>
      <c r="F76" s="403">
        <v>12</v>
      </c>
      <c r="G76" s="10">
        <f t="shared" si="6"/>
        <v>5</v>
      </c>
      <c r="H76" s="10" t="s">
        <v>36</v>
      </c>
    </row>
    <row r="77" spans="1:8" x14ac:dyDescent="0.3">
      <c r="A77" s="16" t="s">
        <v>867</v>
      </c>
      <c r="B77" s="392" t="s">
        <v>868</v>
      </c>
      <c r="C77" s="15" t="s">
        <v>31</v>
      </c>
      <c r="D77" s="403">
        <v>18</v>
      </c>
      <c r="E77" s="15" t="s">
        <v>349</v>
      </c>
      <c r="F77" s="403">
        <v>18</v>
      </c>
      <c r="G77" s="10">
        <f t="shared" si="6"/>
        <v>5</v>
      </c>
      <c r="H77" s="10" t="s">
        <v>36</v>
      </c>
    </row>
    <row r="78" spans="1:8" x14ac:dyDescent="0.3">
      <c r="A78" s="16" t="s">
        <v>867</v>
      </c>
      <c r="B78" s="392" t="s">
        <v>868</v>
      </c>
      <c r="C78" s="15" t="s">
        <v>31</v>
      </c>
      <c r="D78" s="403">
        <v>20</v>
      </c>
      <c r="E78" s="15" t="s">
        <v>349</v>
      </c>
      <c r="F78" s="403">
        <v>20</v>
      </c>
      <c r="G78" s="10">
        <f t="shared" si="6"/>
        <v>5</v>
      </c>
      <c r="H78" s="10" t="s">
        <v>36</v>
      </c>
    </row>
    <row r="79" spans="1:8" ht="31.2" x14ac:dyDescent="0.3">
      <c r="A79" s="66" t="s">
        <v>940</v>
      </c>
      <c r="B79" s="391" t="s">
        <v>941</v>
      </c>
      <c r="C79" s="15" t="s">
        <v>31</v>
      </c>
      <c r="D79" s="403">
        <v>18</v>
      </c>
      <c r="E79" s="15" t="s">
        <v>349</v>
      </c>
      <c r="F79" s="403">
        <v>18</v>
      </c>
      <c r="G79" s="10">
        <f t="shared" si="6"/>
        <v>2</v>
      </c>
      <c r="H79" s="10" t="s">
        <v>36</v>
      </c>
    </row>
    <row r="80" spans="1:8" ht="31.2" x14ac:dyDescent="0.3">
      <c r="A80" s="13" t="s">
        <v>940</v>
      </c>
      <c r="B80" s="391" t="s">
        <v>941</v>
      </c>
      <c r="C80" s="15" t="s">
        <v>31</v>
      </c>
      <c r="D80" s="403">
        <v>20</v>
      </c>
      <c r="E80" s="15" t="s">
        <v>349</v>
      </c>
      <c r="F80" s="403">
        <v>20</v>
      </c>
      <c r="G80" s="10">
        <f t="shared" si="6"/>
        <v>2</v>
      </c>
      <c r="H80" s="10" t="s">
        <v>36</v>
      </c>
    </row>
    <row r="81" spans="1:8" x14ac:dyDescent="0.3">
      <c r="A81" s="13" t="s">
        <v>495</v>
      </c>
      <c r="B81" s="392" t="s">
        <v>496</v>
      </c>
      <c r="C81" s="15" t="s">
        <v>31</v>
      </c>
      <c r="D81" s="403">
        <v>1</v>
      </c>
      <c r="E81" s="403" t="s">
        <v>6</v>
      </c>
      <c r="F81" s="403">
        <v>25</v>
      </c>
      <c r="G81" s="10">
        <f t="shared" si="6"/>
        <v>3</v>
      </c>
      <c r="H81" s="10" t="s">
        <v>36</v>
      </c>
    </row>
    <row r="82" spans="1:8" x14ac:dyDescent="0.3">
      <c r="A82" s="405" t="s">
        <v>495</v>
      </c>
      <c r="B82" s="391" t="s">
        <v>496</v>
      </c>
      <c r="C82" s="15" t="s">
        <v>31</v>
      </c>
      <c r="D82" s="398">
        <v>1</v>
      </c>
      <c r="E82" s="398" t="s">
        <v>6</v>
      </c>
      <c r="F82" s="403">
        <v>25</v>
      </c>
      <c r="G82" s="10">
        <f t="shared" si="6"/>
        <v>3</v>
      </c>
      <c r="H82" s="10" t="s">
        <v>36</v>
      </c>
    </row>
    <row r="83" spans="1:8" x14ac:dyDescent="0.3">
      <c r="A83" s="16" t="s">
        <v>495</v>
      </c>
      <c r="B83" s="392" t="s">
        <v>712</v>
      </c>
      <c r="C83" s="15" t="s">
        <v>31</v>
      </c>
      <c r="D83" s="56">
        <v>25</v>
      </c>
      <c r="E83" s="53" t="s">
        <v>349</v>
      </c>
      <c r="F83" s="56">
        <v>25</v>
      </c>
      <c r="G83" s="10">
        <f t="shared" si="6"/>
        <v>3</v>
      </c>
      <c r="H83" s="10" t="s">
        <v>36</v>
      </c>
    </row>
    <row r="84" spans="1:8" x14ac:dyDescent="0.3">
      <c r="A84" s="61" t="s">
        <v>22</v>
      </c>
      <c r="B84" s="390" t="s">
        <v>353</v>
      </c>
      <c r="C84" s="15" t="s">
        <v>9</v>
      </c>
      <c r="D84" s="430">
        <v>1</v>
      </c>
      <c r="E84" s="430" t="s">
        <v>349</v>
      </c>
      <c r="F84" s="402">
        <v>1</v>
      </c>
      <c r="G84" s="10">
        <f t="shared" si="6"/>
        <v>6</v>
      </c>
      <c r="H84" s="10" t="s">
        <v>36</v>
      </c>
    </row>
    <row r="85" spans="1:8" x14ac:dyDescent="0.3">
      <c r="A85" s="404" t="s">
        <v>22</v>
      </c>
      <c r="B85" s="392" t="s">
        <v>490</v>
      </c>
      <c r="C85" s="15" t="s">
        <v>9</v>
      </c>
      <c r="D85" s="398">
        <v>1</v>
      </c>
      <c r="E85" s="398" t="s">
        <v>6</v>
      </c>
      <c r="F85" s="403">
        <f>D85</f>
        <v>1</v>
      </c>
      <c r="G85" s="10">
        <f t="shared" si="6"/>
        <v>6</v>
      </c>
      <c r="H85" s="10" t="s">
        <v>36</v>
      </c>
    </row>
    <row r="86" spans="1:8" x14ac:dyDescent="0.3">
      <c r="A86" s="13" t="s">
        <v>22</v>
      </c>
      <c r="B86" s="391" t="s">
        <v>490</v>
      </c>
      <c r="C86" s="15" t="s">
        <v>9</v>
      </c>
      <c r="D86" s="403">
        <v>1</v>
      </c>
      <c r="E86" s="398" t="s">
        <v>6</v>
      </c>
      <c r="F86" s="403">
        <f>D86</f>
        <v>1</v>
      </c>
      <c r="G86" s="10">
        <f t="shared" si="6"/>
        <v>6</v>
      </c>
      <c r="H86" s="10" t="s">
        <v>36</v>
      </c>
    </row>
    <row r="87" spans="1:8" x14ac:dyDescent="0.3">
      <c r="A87" s="404" t="s">
        <v>22</v>
      </c>
      <c r="B87" s="392" t="s">
        <v>712</v>
      </c>
      <c r="C87" s="15" t="s">
        <v>9</v>
      </c>
      <c r="D87" s="53">
        <v>1</v>
      </c>
      <c r="E87" s="432" t="s">
        <v>349</v>
      </c>
      <c r="F87" s="56">
        <f>D87</f>
        <v>1</v>
      </c>
      <c r="G87" s="10">
        <f t="shared" si="6"/>
        <v>6</v>
      </c>
      <c r="H87" s="10" t="s">
        <v>36</v>
      </c>
    </row>
    <row r="88" spans="1:8" x14ac:dyDescent="0.3">
      <c r="A88" s="16" t="s">
        <v>22</v>
      </c>
      <c r="B88" s="392" t="s">
        <v>712</v>
      </c>
      <c r="C88" s="15" t="s">
        <v>9</v>
      </c>
      <c r="D88" s="56">
        <v>1</v>
      </c>
      <c r="E88" s="432" t="s">
        <v>349</v>
      </c>
      <c r="F88" s="56">
        <v>1</v>
      </c>
      <c r="G88" s="10">
        <f t="shared" si="6"/>
        <v>6</v>
      </c>
      <c r="H88" s="10" t="s">
        <v>36</v>
      </c>
    </row>
    <row r="89" spans="1:8" x14ac:dyDescent="0.3">
      <c r="A89" s="415" t="s">
        <v>22</v>
      </c>
      <c r="B89" s="419" t="s">
        <v>810</v>
      </c>
      <c r="C89" s="15" t="s">
        <v>9</v>
      </c>
      <c r="D89" s="429">
        <v>1</v>
      </c>
      <c r="E89" s="426" t="s">
        <v>349</v>
      </c>
      <c r="F89" s="426">
        <v>1</v>
      </c>
      <c r="G89" s="10">
        <f t="shared" si="6"/>
        <v>6</v>
      </c>
      <c r="H89" s="10" t="s">
        <v>36</v>
      </c>
    </row>
    <row r="90" spans="1:8" x14ac:dyDescent="0.3">
      <c r="C90" s="401"/>
    </row>
    <row r="91" spans="1:8" x14ac:dyDescent="0.3">
      <c r="C91" s="401"/>
    </row>
    <row r="92" spans="1:8" x14ac:dyDescent="0.3">
      <c r="C92" s="401"/>
    </row>
    <row r="93" spans="1:8" x14ac:dyDescent="0.3">
      <c r="C93" s="401"/>
    </row>
    <row r="94" spans="1:8" x14ac:dyDescent="0.3">
      <c r="C94" s="401"/>
    </row>
    <row r="95" spans="1:8" x14ac:dyDescent="0.3">
      <c r="C95" s="401"/>
    </row>
    <row r="96" spans="1:8" x14ac:dyDescent="0.3">
      <c r="C96" s="401"/>
    </row>
    <row r="97" spans="3:3" x14ac:dyDescent="0.3">
      <c r="C97" s="401"/>
    </row>
    <row r="98" spans="3:3" x14ac:dyDescent="0.3">
      <c r="C98" s="401"/>
    </row>
    <row r="99" spans="3:3" x14ac:dyDescent="0.3">
      <c r="C99" s="401"/>
    </row>
    <row r="100" spans="3:3" x14ac:dyDescent="0.3">
      <c r="C100" s="401"/>
    </row>
    <row r="101" spans="3:3" x14ac:dyDescent="0.3">
      <c r="C101" s="401"/>
    </row>
    <row r="102" spans="3:3" x14ac:dyDescent="0.3">
      <c r="C102" s="401"/>
    </row>
    <row r="103" spans="3:3" x14ac:dyDescent="0.3">
      <c r="C103" s="401"/>
    </row>
    <row r="104" spans="3:3" x14ac:dyDescent="0.3">
      <c r="C104" s="401"/>
    </row>
    <row r="105" spans="3:3" x14ac:dyDescent="0.3">
      <c r="C105" s="401"/>
    </row>
    <row r="106" spans="3:3" x14ac:dyDescent="0.3">
      <c r="C106" s="401"/>
    </row>
    <row r="107" spans="3:3" x14ac:dyDescent="0.3">
      <c r="C107" s="401"/>
    </row>
    <row r="108" spans="3:3" x14ac:dyDescent="0.3">
      <c r="C108" s="401"/>
    </row>
    <row r="109" spans="3:3" x14ac:dyDescent="0.3">
      <c r="C109" s="401"/>
    </row>
    <row r="110" spans="3:3" x14ac:dyDescent="0.3">
      <c r="C110" s="401"/>
    </row>
    <row r="111" spans="3:3" x14ac:dyDescent="0.3">
      <c r="C111" s="401"/>
    </row>
    <row r="112" spans="3:3" x14ac:dyDescent="0.3">
      <c r="C112" s="401"/>
    </row>
    <row r="113" spans="3:3" x14ac:dyDescent="0.3">
      <c r="C113" s="401"/>
    </row>
    <row r="114" spans="3:3" x14ac:dyDescent="0.3">
      <c r="C114" s="401"/>
    </row>
    <row r="115" spans="3:3" x14ac:dyDescent="0.3">
      <c r="C115" s="401"/>
    </row>
    <row r="116" spans="3:3" x14ac:dyDescent="0.3">
      <c r="C116" s="401"/>
    </row>
    <row r="117" spans="3:3" x14ac:dyDescent="0.3">
      <c r="C117" s="401"/>
    </row>
    <row r="118" spans="3:3" x14ac:dyDescent="0.3">
      <c r="C118" s="401"/>
    </row>
    <row r="119" spans="3:3" x14ac:dyDescent="0.3">
      <c r="C119" s="401"/>
    </row>
    <row r="120" spans="3:3" x14ac:dyDescent="0.3">
      <c r="C120" s="401"/>
    </row>
    <row r="121" spans="3:3" x14ac:dyDescent="0.3">
      <c r="C121" s="401"/>
    </row>
    <row r="122" spans="3:3" x14ac:dyDescent="0.3">
      <c r="C122" s="401"/>
    </row>
    <row r="123" spans="3:3" x14ac:dyDescent="0.3">
      <c r="C123" s="401"/>
    </row>
    <row r="124" spans="3:3" x14ac:dyDescent="0.3">
      <c r="C124" s="401"/>
    </row>
    <row r="125" spans="3:3" x14ac:dyDescent="0.3">
      <c r="C125" s="401"/>
    </row>
    <row r="126" spans="3:3" x14ac:dyDescent="0.3">
      <c r="C126" s="401"/>
    </row>
    <row r="127" spans="3:3" x14ac:dyDescent="0.3">
      <c r="C127" s="401"/>
    </row>
    <row r="128" spans="3:3" x14ac:dyDescent="0.3">
      <c r="C128" s="401"/>
    </row>
    <row r="129" spans="3:3" x14ac:dyDescent="0.3">
      <c r="C129" s="401"/>
    </row>
    <row r="130" spans="3:3" x14ac:dyDescent="0.3">
      <c r="C130" s="401"/>
    </row>
    <row r="131" spans="3:3" x14ac:dyDescent="0.3">
      <c r="C131" s="401"/>
    </row>
    <row r="132" spans="3:3" x14ac:dyDescent="0.3">
      <c r="C132" s="401"/>
    </row>
    <row r="133" spans="3:3" x14ac:dyDescent="0.3">
      <c r="C133" s="401"/>
    </row>
    <row r="134" spans="3:3" x14ac:dyDescent="0.3">
      <c r="C134" s="401"/>
    </row>
    <row r="135" spans="3:3" x14ac:dyDescent="0.3">
      <c r="C135" s="401"/>
    </row>
    <row r="136" spans="3:3" x14ac:dyDescent="0.3">
      <c r="C136" s="401"/>
    </row>
    <row r="137" spans="3:3" x14ac:dyDescent="0.3">
      <c r="C137" s="401"/>
    </row>
    <row r="138" spans="3:3" x14ac:dyDescent="0.3">
      <c r="C138" s="401"/>
    </row>
    <row r="139" spans="3:3" x14ac:dyDescent="0.3">
      <c r="C139" s="401"/>
    </row>
    <row r="140" spans="3:3" x14ac:dyDescent="0.3">
      <c r="C140" s="401"/>
    </row>
    <row r="141" spans="3:3" x14ac:dyDescent="0.3">
      <c r="C141" s="401"/>
    </row>
    <row r="142" spans="3:3" x14ac:dyDescent="0.3">
      <c r="C142" s="401"/>
    </row>
    <row r="143" spans="3:3" x14ac:dyDescent="0.3">
      <c r="C143" s="401"/>
    </row>
    <row r="144" spans="3:3" x14ac:dyDescent="0.3">
      <c r="C144" s="401"/>
    </row>
    <row r="145" spans="3:3" x14ac:dyDescent="0.3">
      <c r="C145" s="401"/>
    </row>
    <row r="146" spans="3:3" x14ac:dyDescent="0.3">
      <c r="C146" s="401"/>
    </row>
    <row r="147" spans="3:3" x14ac:dyDescent="0.3">
      <c r="C147" s="401"/>
    </row>
    <row r="148" spans="3:3" x14ac:dyDescent="0.3">
      <c r="C148" s="401"/>
    </row>
    <row r="149" spans="3:3" x14ac:dyDescent="0.3">
      <c r="C149" s="401"/>
    </row>
    <row r="150" spans="3:3" x14ac:dyDescent="0.3">
      <c r="C150" s="401"/>
    </row>
    <row r="151" spans="3:3" x14ac:dyDescent="0.3">
      <c r="C151" s="401"/>
    </row>
    <row r="152" spans="3:3" x14ac:dyDescent="0.3">
      <c r="C152" s="401"/>
    </row>
    <row r="153" spans="3:3" x14ac:dyDescent="0.3">
      <c r="C153" s="401"/>
    </row>
    <row r="154" spans="3:3" x14ac:dyDescent="0.3">
      <c r="C154" s="401"/>
    </row>
    <row r="155" spans="3:3" x14ac:dyDescent="0.3">
      <c r="C155" s="401"/>
    </row>
    <row r="156" spans="3:3" x14ac:dyDescent="0.3">
      <c r="C156" s="401"/>
    </row>
    <row r="157" spans="3:3" x14ac:dyDescent="0.3">
      <c r="C157" s="401"/>
    </row>
    <row r="158" spans="3:3" x14ac:dyDescent="0.3">
      <c r="C158" s="401"/>
    </row>
    <row r="159" spans="3:3" x14ac:dyDescent="0.3">
      <c r="C159" s="401"/>
    </row>
    <row r="160" spans="3:3" x14ac:dyDescent="0.3">
      <c r="C160" s="401"/>
    </row>
    <row r="161" spans="3:3" x14ac:dyDescent="0.3">
      <c r="C161" s="401"/>
    </row>
    <row r="162" spans="3:3" x14ac:dyDescent="0.3">
      <c r="C162" s="401"/>
    </row>
    <row r="163" spans="3:3" x14ac:dyDescent="0.3">
      <c r="C163" s="401"/>
    </row>
    <row r="164" spans="3:3" x14ac:dyDescent="0.3">
      <c r="C164" s="401"/>
    </row>
    <row r="165" spans="3:3" x14ac:dyDescent="0.3">
      <c r="C165" s="401"/>
    </row>
    <row r="166" spans="3:3" x14ac:dyDescent="0.3">
      <c r="C166" s="401"/>
    </row>
    <row r="167" spans="3:3" x14ac:dyDescent="0.3">
      <c r="C167" s="401"/>
    </row>
    <row r="168" spans="3:3" x14ac:dyDescent="0.3">
      <c r="C168" s="401"/>
    </row>
    <row r="169" spans="3:3" x14ac:dyDescent="0.3">
      <c r="C169" s="401"/>
    </row>
    <row r="170" spans="3:3" x14ac:dyDescent="0.3">
      <c r="C170" s="401"/>
    </row>
    <row r="171" spans="3:3" x14ac:dyDescent="0.3">
      <c r="C171" s="401"/>
    </row>
    <row r="172" spans="3:3" x14ac:dyDescent="0.3">
      <c r="C172" s="401"/>
    </row>
    <row r="173" spans="3:3" x14ac:dyDescent="0.3">
      <c r="C173" s="401"/>
    </row>
    <row r="174" spans="3:3" x14ac:dyDescent="0.3">
      <c r="C174" s="401"/>
    </row>
    <row r="175" spans="3:3" x14ac:dyDescent="0.3">
      <c r="C175" s="401"/>
    </row>
    <row r="176" spans="3:3" x14ac:dyDescent="0.3">
      <c r="C176" s="401"/>
    </row>
    <row r="177" spans="3:3" x14ac:dyDescent="0.3">
      <c r="C177" s="401"/>
    </row>
    <row r="178" spans="3:3" x14ac:dyDescent="0.3">
      <c r="C178" s="401"/>
    </row>
    <row r="179" spans="3:3" x14ac:dyDescent="0.3">
      <c r="C179" s="401"/>
    </row>
    <row r="180" spans="3:3" x14ac:dyDescent="0.3">
      <c r="C180" s="401"/>
    </row>
    <row r="181" spans="3:3" x14ac:dyDescent="0.3">
      <c r="C181" s="401"/>
    </row>
    <row r="182" spans="3:3" x14ac:dyDescent="0.3">
      <c r="C182" s="401"/>
    </row>
    <row r="183" spans="3:3" x14ac:dyDescent="0.3">
      <c r="C183" s="401"/>
    </row>
    <row r="184" spans="3:3" x14ac:dyDescent="0.3">
      <c r="C184" s="401"/>
    </row>
    <row r="185" spans="3:3" x14ac:dyDescent="0.3">
      <c r="C185" s="401"/>
    </row>
    <row r="186" spans="3:3" x14ac:dyDescent="0.3">
      <c r="C186" s="401"/>
    </row>
    <row r="187" spans="3:3" x14ac:dyDescent="0.3">
      <c r="C187" s="401"/>
    </row>
    <row r="188" spans="3:3" x14ac:dyDescent="0.3">
      <c r="C188" s="401"/>
    </row>
    <row r="189" spans="3:3" x14ac:dyDescent="0.3">
      <c r="C189" s="401"/>
    </row>
    <row r="190" spans="3:3" x14ac:dyDescent="0.3">
      <c r="C190" s="401"/>
    </row>
    <row r="191" spans="3:3" x14ac:dyDescent="0.3">
      <c r="C191" s="401"/>
    </row>
    <row r="192" spans="3:3" x14ac:dyDescent="0.3">
      <c r="C192" s="401"/>
    </row>
    <row r="193" spans="3:3" x14ac:dyDescent="0.3">
      <c r="C193" s="401"/>
    </row>
    <row r="194" spans="3:3" x14ac:dyDescent="0.3">
      <c r="C194" s="401"/>
    </row>
    <row r="195" spans="3:3" x14ac:dyDescent="0.3">
      <c r="C195" s="401"/>
    </row>
    <row r="196" spans="3:3" x14ac:dyDescent="0.3">
      <c r="C196" s="401"/>
    </row>
    <row r="197" spans="3:3" x14ac:dyDescent="0.3">
      <c r="C197" s="401"/>
    </row>
    <row r="198" spans="3:3" x14ac:dyDescent="0.3">
      <c r="C198" s="401"/>
    </row>
    <row r="199" spans="3:3" x14ac:dyDescent="0.3">
      <c r="C199" s="401"/>
    </row>
    <row r="200" spans="3:3" x14ac:dyDescent="0.3">
      <c r="C200" s="401"/>
    </row>
    <row r="201" spans="3:3" x14ac:dyDescent="0.3">
      <c r="C201" s="401"/>
    </row>
    <row r="202" spans="3:3" x14ac:dyDescent="0.3">
      <c r="C202" s="401"/>
    </row>
    <row r="203" spans="3:3" x14ac:dyDescent="0.3">
      <c r="C203" s="401"/>
    </row>
    <row r="204" spans="3:3" x14ac:dyDescent="0.3">
      <c r="C204" s="401"/>
    </row>
    <row r="205" spans="3:3" x14ac:dyDescent="0.3">
      <c r="C205" s="401"/>
    </row>
    <row r="206" spans="3:3" x14ac:dyDescent="0.3">
      <c r="C206" s="401"/>
    </row>
    <row r="207" spans="3:3" x14ac:dyDescent="0.3">
      <c r="C207" s="401"/>
    </row>
    <row r="208" spans="3:3" x14ac:dyDescent="0.3">
      <c r="C208" s="401"/>
    </row>
    <row r="209" spans="3:3" x14ac:dyDescent="0.3">
      <c r="C209" s="401"/>
    </row>
    <row r="210" spans="3:3" x14ac:dyDescent="0.3">
      <c r="C210" s="401"/>
    </row>
    <row r="211" spans="3:3" x14ac:dyDescent="0.3">
      <c r="C211" s="401"/>
    </row>
    <row r="212" spans="3:3" x14ac:dyDescent="0.3">
      <c r="C212" s="401"/>
    </row>
    <row r="213" spans="3:3" x14ac:dyDescent="0.3">
      <c r="C213" s="401"/>
    </row>
    <row r="214" spans="3:3" x14ac:dyDescent="0.3">
      <c r="C214" s="401"/>
    </row>
    <row r="215" spans="3:3" x14ac:dyDescent="0.3">
      <c r="C215" s="401"/>
    </row>
    <row r="216" spans="3:3" x14ac:dyDescent="0.3">
      <c r="C216" s="401"/>
    </row>
    <row r="217" spans="3:3" x14ac:dyDescent="0.3">
      <c r="C217" s="401"/>
    </row>
    <row r="218" spans="3:3" x14ac:dyDescent="0.3">
      <c r="C218" s="401"/>
    </row>
    <row r="219" spans="3:3" x14ac:dyDescent="0.3">
      <c r="C219" s="401"/>
    </row>
    <row r="220" spans="3:3" x14ac:dyDescent="0.3">
      <c r="C220" s="401"/>
    </row>
    <row r="221" spans="3:3" x14ac:dyDescent="0.3">
      <c r="C221" s="401"/>
    </row>
    <row r="222" spans="3:3" x14ac:dyDescent="0.3">
      <c r="C222" s="401"/>
    </row>
    <row r="223" spans="3:3" x14ac:dyDescent="0.3">
      <c r="C223" s="401"/>
    </row>
    <row r="224" spans="3:3" x14ac:dyDescent="0.3">
      <c r="C224" s="401"/>
    </row>
    <row r="225" spans="3:3" x14ac:dyDescent="0.3">
      <c r="C225" s="401"/>
    </row>
    <row r="226" spans="3:3" x14ac:dyDescent="0.3">
      <c r="C226" s="401"/>
    </row>
    <row r="227" spans="3:3" x14ac:dyDescent="0.3">
      <c r="C227" s="401"/>
    </row>
    <row r="228" spans="3:3" x14ac:dyDescent="0.3">
      <c r="C228" s="401"/>
    </row>
    <row r="229" spans="3:3" x14ac:dyDescent="0.3">
      <c r="C229" s="401"/>
    </row>
    <row r="230" spans="3:3" x14ac:dyDescent="0.3">
      <c r="C230" s="401"/>
    </row>
    <row r="231" spans="3:3" x14ac:dyDescent="0.3">
      <c r="C231" s="401"/>
    </row>
    <row r="232" spans="3:3" x14ac:dyDescent="0.3">
      <c r="C232" s="401"/>
    </row>
    <row r="233" spans="3:3" x14ac:dyDescent="0.3">
      <c r="C233" s="401"/>
    </row>
    <row r="234" spans="3:3" x14ac:dyDescent="0.3">
      <c r="C234" s="401"/>
    </row>
    <row r="235" spans="3:3" x14ac:dyDescent="0.3">
      <c r="C235" s="401"/>
    </row>
    <row r="236" spans="3:3" x14ac:dyDescent="0.3">
      <c r="C236" s="401"/>
    </row>
    <row r="237" spans="3:3" x14ac:dyDescent="0.3">
      <c r="C237" s="401"/>
    </row>
    <row r="238" spans="3:3" x14ac:dyDescent="0.3">
      <c r="C238" s="401"/>
    </row>
    <row r="239" spans="3:3" x14ac:dyDescent="0.3">
      <c r="C239" s="401"/>
    </row>
    <row r="240" spans="3:3" x14ac:dyDescent="0.3">
      <c r="C240" s="401"/>
    </row>
    <row r="241" spans="3:3" x14ac:dyDescent="0.3">
      <c r="C241" s="401"/>
    </row>
    <row r="242" spans="3:3" x14ac:dyDescent="0.3">
      <c r="C242" s="401"/>
    </row>
    <row r="243" spans="3:3" x14ac:dyDescent="0.3">
      <c r="C243" s="401"/>
    </row>
    <row r="244" spans="3:3" x14ac:dyDescent="0.3">
      <c r="C244" s="401"/>
    </row>
    <row r="245" spans="3:3" x14ac:dyDescent="0.3">
      <c r="C245" s="401"/>
    </row>
    <row r="246" spans="3:3" x14ac:dyDescent="0.3">
      <c r="C246" s="401"/>
    </row>
    <row r="247" spans="3:3" x14ac:dyDescent="0.3">
      <c r="C247" s="401"/>
    </row>
    <row r="248" spans="3:3" x14ac:dyDescent="0.3">
      <c r="C248" s="401"/>
    </row>
    <row r="249" spans="3:3" x14ac:dyDescent="0.3">
      <c r="C249" s="401"/>
    </row>
    <row r="250" spans="3:3" x14ac:dyDescent="0.3">
      <c r="C250" s="401"/>
    </row>
    <row r="251" spans="3:3" x14ac:dyDescent="0.3">
      <c r="C251" s="401"/>
    </row>
    <row r="252" spans="3:3" x14ac:dyDescent="0.3">
      <c r="C252" s="401"/>
    </row>
    <row r="253" spans="3:3" x14ac:dyDescent="0.3">
      <c r="C253" s="401"/>
    </row>
    <row r="254" spans="3:3" x14ac:dyDescent="0.3">
      <c r="C254" s="401"/>
    </row>
    <row r="255" spans="3:3" x14ac:dyDescent="0.3">
      <c r="C255" s="401"/>
    </row>
    <row r="256" spans="3:3" x14ac:dyDescent="0.3">
      <c r="C256" s="401"/>
    </row>
    <row r="257" spans="3:3" x14ac:dyDescent="0.3">
      <c r="C257" s="401"/>
    </row>
    <row r="258" spans="3:3" x14ac:dyDescent="0.3">
      <c r="C258" s="401"/>
    </row>
    <row r="259" spans="3:3" x14ac:dyDescent="0.3">
      <c r="C259" s="401"/>
    </row>
    <row r="260" spans="3:3" x14ac:dyDescent="0.3">
      <c r="C260" s="401"/>
    </row>
    <row r="261" spans="3:3" x14ac:dyDescent="0.3">
      <c r="C261" s="401"/>
    </row>
    <row r="262" spans="3:3" x14ac:dyDescent="0.3">
      <c r="C262" s="401"/>
    </row>
    <row r="263" spans="3:3" x14ac:dyDescent="0.3">
      <c r="C263" s="401"/>
    </row>
    <row r="264" spans="3:3" x14ac:dyDescent="0.3">
      <c r="C264" s="401"/>
    </row>
    <row r="265" spans="3:3" x14ac:dyDescent="0.3">
      <c r="C265" s="401"/>
    </row>
    <row r="266" spans="3:3" x14ac:dyDescent="0.3">
      <c r="C266" s="401"/>
    </row>
    <row r="267" spans="3:3" x14ac:dyDescent="0.3">
      <c r="C267" s="401"/>
    </row>
    <row r="268" spans="3:3" x14ac:dyDescent="0.3">
      <c r="C268" s="401"/>
    </row>
    <row r="269" spans="3:3" x14ac:dyDescent="0.3">
      <c r="C269" s="401"/>
    </row>
    <row r="270" spans="3:3" x14ac:dyDescent="0.3">
      <c r="C270" s="401"/>
    </row>
    <row r="271" spans="3:3" x14ac:dyDescent="0.3">
      <c r="C271" s="401"/>
    </row>
    <row r="272" spans="3:3" x14ac:dyDescent="0.3">
      <c r="C272" s="401"/>
    </row>
    <row r="273" spans="3:3" x14ac:dyDescent="0.3">
      <c r="C273" s="401"/>
    </row>
    <row r="274" spans="3:3" x14ac:dyDescent="0.3">
      <c r="C274" s="401"/>
    </row>
    <row r="275" spans="3:3" x14ac:dyDescent="0.3">
      <c r="C275" s="401"/>
    </row>
    <row r="276" spans="3:3" x14ac:dyDescent="0.3">
      <c r="C276" s="401"/>
    </row>
    <row r="277" spans="3:3" x14ac:dyDescent="0.3">
      <c r="C277" s="401"/>
    </row>
    <row r="278" spans="3:3" x14ac:dyDescent="0.3">
      <c r="C278" s="401"/>
    </row>
    <row r="279" spans="3:3" x14ac:dyDescent="0.3">
      <c r="C279" s="401"/>
    </row>
    <row r="280" spans="3:3" x14ac:dyDescent="0.3">
      <c r="C280" s="401"/>
    </row>
    <row r="281" spans="3:3" x14ac:dyDescent="0.3">
      <c r="C281" s="401"/>
    </row>
    <row r="282" spans="3:3" x14ac:dyDescent="0.3">
      <c r="C282" s="401"/>
    </row>
    <row r="283" spans="3:3" x14ac:dyDescent="0.3">
      <c r="C283" s="401"/>
    </row>
    <row r="284" spans="3:3" x14ac:dyDescent="0.3">
      <c r="C284" s="401"/>
    </row>
    <row r="285" spans="3:3" x14ac:dyDescent="0.3">
      <c r="C285" s="401"/>
    </row>
    <row r="286" spans="3:3" x14ac:dyDescent="0.3">
      <c r="C286" s="401"/>
    </row>
    <row r="287" spans="3:3" x14ac:dyDescent="0.3">
      <c r="C287" s="401"/>
    </row>
    <row r="288" spans="3:3" x14ac:dyDescent="0.3">
      <c r="C288" s="401"/>
    </row>
    <row r="289" spans="3:3" x14ac:dyDescent="0.3">
      <c r="C289" s="401"/>
    </row>
    <row r="290" spans="3:3" x14ac:dyDescent="0.3">
      <c r="C290" s="401"/>
    </row>
    <row r="291" spans="3:3" x14ac:dyDescent="0.3">
      <c r="C291" s="401"/>
    </row>
    <row r="292" spans="3:3" x14ac:dyDescent="0.3">
      <c r="C292" s="401"/>
    </row>
    <row r="293" spans="3:3" x14ac:dyDescent="0.3">
      <c r="C293" s="401"/>
    </row>
    <row r="294" spans="3:3" x14ac:dyDescent="0.3">
      <c r="C294" s="401"/>
    </row>
    <row r="295" spans="3:3" x14ac:dyDescent="0.3">
      <c r="C295" s="401"/>
    </row>
    <row r="296" spans="3:3" x14ac:dyDescent="0.3">
      <c r="C296" s="401"/>
    </row>
    <row r="297" spans="3:3" x14ac:dyDescent="0.3">
      <c r="C297" s="401"/>
    </row>
    <row r="298" spans="3:3" x14ac:dyDescent="0.3">
      <c r="C298" s="401"/>
    </row>
    <row r="299" spans="3:3" x14ac:dyDescent="0.3">
      <c r="C299" s="401"/>
    </row>
    <row r="300" spans="3:3" x14ac:dyDescent="0.3">
      <c r="C300" s="401"/>
    </row>
    <row r="301" spans="3:3" x14ac:dyDescent="0.3">
      <c r="C301" s="401"/>
    </row>
    <row r="302" spans="3:3" x14ac:dyDescent="0.3">
      <c r="C302" s="401"/>
    </row>
    <row r="303" spans="3:3" x14ac:dyDescent="0.3">
      <c r="C303" s="401"/>
    </row>
    <row r="304" spans="3:3" x14ac:dyDescent="0.3">
      <c r="C304" s="401"/>
    </row>
    <row r="305" spans="3:3" x14ac:dyDescent="0.3">
      <c r="C305" s="401"/>
    </row>
    <row r="306" spans="3:3" x14ac:dyDescent="0.3">
      <c r="C306" s="401"/>
    </row>
    <row r="307" spans="3:3" x14ac:dyDescent="0.3">
      <c r="C307" s="401"/>
    </row>
    <row r="308" spans="3:3" x14ac:dyDescent="0.3">
      <c r="C308" s="401"/>
    </row>
    <row r="309" spans="3:3" x14ac:dyDescent="0.3">
      <c r="C309" s="401"/>
    </row>
    <row r="310" spans="3:3" x14ac:dyDescent="0.3">
      <c r="C310" s="401"/>
    </row>
    <row r="311" spans="3:3" x14ac:dyDescent="0.3">
      <c r="C311" s="401"/>
    </row>
    <row r="312" spans="3:3" x14ac:dyDescent="0.3">
      <c r="C312" s="401"/>
    </row>
    <row r="313" spans="3:3" x14ac:dyDescent="0.3">
      <c r="C313" s="401"/>
    </row>
    <row r="314" spans="3:3" x14ac:dyDescent="0.3">
      <c r="C314" s="401"/>
    </row>
    <row r="315" spans="3:3" x14ac:dyDescent="0.3">
      <c r="C315" s="401"/>
    </row>
    <row r="316" spans="3:3" x14ac:dyDescent="0.3">
      <c r="C316" s="401"/>
    </row>
    <row r="317" spans="3:3" x14ac:dyDescent="0.3">
      <c r="C317" s="401"/>
    </row>
    <row r="318" spans="3:3" x14ac:dyDescent="0.3">
      <c r="C318" s="401"/>
    </row>
    <row r="319" spans="3:3" x14ac:dyDescent="0.3">
      <c r="C319" s="401"/>
    </row>
    <row r="320" spans="3:3" x14ac:dyDescent="0.3">
      <c r="C320" s="401"/>
    </row>
    <row r="321" spans="3:3" x14ac:dyDescent="0.3">
      <c r="C321" s="401"/>
    </row>
    <row r="322" spans="3:3" x14ac:dyDescent="0.3">
      <c r="C322" s="401"/>
    </row>
    <row r="323" spans="3:3" x14ac:dyDescent="0.3">
      <c r="C323" s="401"/>
    </row>
    <row r="324" spans="3:3" x14ac:dyDescent="0.3">
      <c r="C324" s="401"/>
    </row>
    <row r="325" spans="3:3" x14ac:dyDescent="0.3">
      <c r="C325" s="401"/>
    </row>
    <row r="326" spans="3:3" x14ac:dyDescent="0.3">
      <c r="C326" s="401"/>
    </row>
    <row r="327" spans="3:3" x14ac:dyDescent="0.3">
      <c r="C327" s="401"/>
    </row>
    <row r="328" spans="3:3" x14ac:dyDescent="0.3">
      <c r="C328" s="401"/>
    </row>
    <row r="329" spans="3:3" x14ac:dyDescent="0.3">
      <c r="C329" s="401"/>
    </row>
    <row r="330" spans="3:3" x14ac:dyDescent="0.3">
      <c r="C330" s="401"/>
    </row>
    <row r="331" spans="3:3" x14ac:dyDescent="0.3">
      <c r="C331" s="401"/>
    </row>
    <row r="332" spans="3:3" x14ac:dyDescent="0.3">
      <c r="C332" s="401"/>
    </row>
    <row r="333" spans="3:3" x14ac:dyDescent="0.3">
      <c r="C333" s="401"/>
    </row>
    <row r="334" spans="3:3" x14ac:dyDescent="0.3">
      <c r="C334" s="401"/>
    </row>
    <row r="335" spans="3:3" x14ac:dyDescent="0.3">
      <c r="C335" s="401"/>
    </row>
    <row r="336" spans="3:3" x14ac:dyDescent="0.3">
      <c r="C336" s="401"/>
    </row>
    <row r="337" spans="3:3" x14ac:dyDescent="0.3">
      <c r="C337" s="401"/>
    </row>
    <row r="338" spans="3:3" x14ac:dyDescent="0.3">
      <c r="C338" s="401"/>
    </row>
    <row r="339" spans="3:3" x14ac:dyDescent="0.3">
      <c r="C339" s="401"/>
    </row>
    <row r="340" spans="3:3" x14ac:dyDescent="0.3">
      <c r="C340" s="401"/>
    </row>
    <row r="341" spans="3:3" x14ac:dyDescent="0.3">
      <c r="C341" s="401"/>
    </row>
    <row r="342" spans="3:3" x14ac:dyDescent="0.3">
      <c r="C342" s="401"/>
    </row>
    <row r="343" spans="3:3" x14ac:dyDescent="0.3">
      <c r="C343" s="401"/>
    </row>
    <row r="344" spans="3:3" x14ac:dyDescent="0.3">
      <c r="C344" s="401"/>
    </row>
    <row r="345" spans="3:3" x14ac:dyDescent="0.3">
      <c r="C345" s="401"/>
    </row>
    <row r="346" spans="3:3" x14ac:dyDescent="0.3">
      <c r="C346" s="401"/>
    </row>
    <row r="347" spans="3:3" x14ac:dyDescent="0.3">
      <c r="C347" s="401"/>
    </row>
    <row r="348" spans="3:3" x14ac:dyDescent="0.3">
      <c r="C348" s="401"/>
    </row>
    <row r="349" spans="3:3" x14ac:dyDescent="0.3">
      <c r="C349" s="401"/>
    </row>
    <row r="350" spans="3:3" x14ac:dyDescent="0.3">
      <c r="C350" s="401"/>
    </row>
    <row r="351" spans="3:3" x14ac:dyDescent="0.3">
      <c r="C351" s="401"/>
    </row>
    <row r="352" spans="3:3" x14ac:dyDescent="0.3">
      <c r="C352" s="401"/>
    </row>
    <row r="353" spans="3:3" x14ac:dyDescent="0.3">
      <c r="C353" s="401"/>
    </row>
    <row r="354" spans="3:3" x14ac:dyDescent="0.3">
      <c r="C354" s="401"/>
    </row>
    <row r="355" spans="3:3" x14ac:dyDescent="0.3">
      <c r="C355" s="401"/>
    </row>
    <row r="356" spans="3:3" x14ac:dyDescent="0.3">
      <c r="C356" s="401"/>
    </row>
    <row r="357" spans="3:3" x14ac:dyDescent="0.3">
      <c r="C357" s="401"/>
    </row>
    <row r="358" spans="3:3" x14ac:dyDescent="0.3">
      <c r="C358" s="401"/>
    </row>
    <row r="359" spans="3:3" x14ac:dyDescent="0.3">
      <c r="C359" s="401"/>
    </row>
    <row r="360" spans="3:3" x14ac:dyDescent="0.3">
      <c r="C360" s="401"/>
    </row>
    <row r="361" spans="3:3" x14ac:dyDescent="0.3">
      <c r="C361" s="401"/>
    </row>
    <row r="362" spans="3:3" x14ac:dyDescent="0.3">
      <c r="C362" s="401"/>
    </row>
    <row r="363" spans="3:3" x14ac:dyDescent="0.3">
      <c r="C363" s="401"/>
    </row>
    <row r="364" spans="3:3" x14ac:dyDescent="0.3">
      <c r="C364" s="401"/>
    </row>
    <row r="365" spans="3:3" x14ac:dyDescent="0.3">
      <c r="C365" s="401"/>
    </row>
    <row r="366" spans="3:3" x14ac:dyDescent="0.3">
      <c r="C366" s="401"/>
    </row>
    <row r="367" spans="3:3" x14ac:dyDescent="0.3">
      <c r="C367" s="401"/>
    </row>
    <row r="368" spans="3:3" x14ac:dyDescent="0.3">
      <c r="C368" s="401"/>
    </row>
    <row r="369" spans="3:3" x14ac:dyDescent="0.3">
      <c r="C369" s="401"/>
    </row>
    <row r="370" spans="3:3" x14ac:dyDescent="0.3">
      <c r="C370" s="401"/>
    </row>
    <row r="371" spans="3:3" x14ac:dyDescent="0.3">
      <c r="C371" s="401"/>
    </row>
    <row r="372" spans="3:3" x14ac:dyDescent="0.3">
      <c r="C372" s="401"/>
    </row>
    <row r="373" spans="3:3" x14ac:dyDescent="0.3">
      <c r="C373" s="401"/>
    </row>
    <row r="374" spans="3:3" x14ac:dyDescent="0.3">
      <c r="C374" s="401"/>
    </row>
    <row r="375" spans="3:3" x14ac:dyDescent="0.3">
      <c r="C375" s="401"/>
    </row>
    <row r="376" spans="3:3" x14ac:dyDescent="0.3">
      <c r="C376" s="401"/>
    </row>
    <row r="377" spans="3:3" x14ac:dyDescent="0.3">
      <c r="C377" s="401"/>
    </row>
    <row r="378" spans="3:3" x14ac:dyDescent="0.3">
      <c r="C378" s="401"/>
    </row>
    <row r="379" spans="3:3" x14ac:dyDescent="0.3">
      <c r="C379" s="401"/>
    </row>
    <row r="380" spans="3:3" x14ac:dyDescent="0.3">
      <c r="C380" s="401"/>
    </row>
    <row r="381" spans="3:3" x14ac:dyDescent="0.3">
      <c r="C381" s="401"/>
    </row>
    <row r="382" spans="3:3" x14ac:dyDescent="0.3">
      <c r="C382" s="401"/>
    </row>
    <row r="383" spans="3:3" x14ac:dyDescent="0.3">
      <c r="C383" s="401"/>
    </row>
    <row r="384" spans="3:3" x14ac:dyDescent="0.3">
      <c r="C384" s="401"/>
    </row>
    <row r="385" spans="3:3" x14ac:dyDescent="0.3">
      <c r="C385" s="401"/>
    </row>
    <row r="386" spans="3:3" x14ac:dyDescent="0.3">
      <c r="C386" s="401"/>
    </row>
    <row r="387" spans="3:3" x14ac:dyDescent="0.3">
      <c r="C387" s="401"/>
    </row>
    <row r="388" spans="3:3" x14ac:dyDescent="0.3">
      <c r="C388" s="401"/>
    </row>
    <row r="389" spans="3:3" x14ac:dyDescent="0.3">
      <c r="C389" s="401"/>
    </row>
    <row r="390" spans="3:3" x14ac:dyDescent="0.3">
      <c r="C390" s="401"/>
    </row>
    <row r="391" spans="3:3" x14ac:dyDescent="0.3">
      <c r="C391" s="401"/>
    </row>
    <row r="392" spans="3:3" x14ac:dyDescent="0.3">
      <c r="C392" s="401"/>
    </row>
    <row r="393" spans="3:3" x14ac:dyDescent="0.3">
      <c r="C393" s="401"/>
    </row>
    <row r="394" spans="3:3" x14ac:dyDescent="0.3">
      <c r="C394" s="401"/>
    </row>
    <row r="395" spans="3:3" x14ac:dyDescent="0.3">
      <c r="C395" s="401"/>
    </row>
    <row r="396" spans="3:3" x14ac:dyDescent="0.3">
      <c r="C396" s="401"/>
    </row>
    <row r="397" spans="3:3" x14ac:dyDescent="0.3">
      <c r="C397" s="401"/>
    </row>
    <row r="398" spans="3:3" x14ac:dyDescent="0.3">
      <c r="C398" s="401"/>
    </row>
    <row r="399" spans="3:3" x14ac:dyDescent="0.3">
      <c r="C399" s="401"/>
    </row>
    <row r="400" spans="3:3" x14ac:dyDescent="0.3">
      <c r="C400" s="401"/>
    </row>
    <row r="401" spans="3:3" x14ac:dyDescent="0.3">
      <c r="C401" s="401"/>
    </row>
    <row r="402" spans="3:3" x14ac:dyDescent="0.3">
      <c r="C402" s="401"/>
    </row>
    <row r="403" spans="3:3" x14ac:dyDescent="0.3">
      <c r="C403" s="401"/>
    </row>
    <row r="404" spans="3:3" x14ac:dyDescent="0.3">
      <c r="C404" s="401"/>
    </row>
    <row r="405" spans="3:3" x14ac:dyDescent="0.3">
      <c r="C405" s="401"/>
    </row>
    <row r="406" spans="3:3" x14ac:dyDescent="0.3">
      <c r="C406" s="401"/>
    </row>
    <row r="407" spans="3:3" x14ac:dyDescent="0.3">
      <c r="C407" s="401"/>
    </row>
    <row r="408" spans="3:3" x14ac:dyDescent="0.3">
      <c r="C408" s="401"/>
    </row>
    <row r="409" spans="3:3" x14ac:dyDescent="0.3">
      <c r="C409" s="401"/>
    </row>
    <row r="410" spans="3:3" x14ac:dyDescent="0.3">
      <c r="C410" s="401"/>
    </row>
    <row r="411" spans="3:3" x14ac:dyDescent="0.3">
      <c r="C411" s="401"/>
    </row>
    <row r="412" spans="3:3" x14ac:dyDescent="0.3">
      <c r="C412" s="401"/>
    </row>
    <row r="413" spans="3:3" x14ac:dyDescent="0.3">
      <c r="C413" s="401"/>
    </row>
    <row r="414" spans="3:3" x14ac:dyDescent="0.3">
      <c r="C414" s="401"/>
    </row>
    <row r="415" spans="3:3" x14ac:dyDescent="0.3">
      <c r="C415" s="401"/>
    </row>
    <row r="416" spans="3:3" x14ac:dyDescent="0.3">
      <c r="C416" s="401"/>
    </row>
    <row r="417" spans="3:3" x14ac:dyDescent="0.3">
      <c r="C417" s="401"/>
    </row>
    <row r="418" spans="3:3" x14ac:dyDescent="0.3">
      <c r="C418" s="401"/>
    </row>
    <row r="419" spans="3:3" x14ac:dyDescent="0.3">
      <c r="C419" s="401"/>
    </row>
    <row r="420" spans="3:3" x14ac:dyDescent="0.3">
      <c r="C420" s="401"/>
    </row>
    <row r="421" spans="3:3" x14ac:dyDescent="0.3">
      <c r="C421" s="401"/>
    </row>
    <row r="422" spans="3:3" x14ac:dyDescent="0.3">
      <c r="C422" s="401"/>
    </row>
    <row r="423" spans="3:3" x14ac:dyDescent="0.3">
      <c r="C423" s="401"/>
    </row>
    <row r="424" spans="3:3" x14ac:dyDescent="0.3">
      <c r="C424" s="401"/>
    </row>
    <row r="425" spans="3:3" x14ac:dyDescent="0.3">
      <c r="C425" s="401"/>
    </row>
    <row r="426" spans="3:3" x14ac:dyDescent="0.3">
      <c r="C426" s="401"/>
    </row>
    <row r="427" spans="3:3" x14ac:dyDescent="0.3">
      <c r="C427" s="401"/>
    </row>
    <row r="428" spans="3:3" x14ac:dyDescent="0.3">
      <c r="C428" s="401"/>
    </row>
    <row r="429" spans="3:3" x14ac:dyDescent="0.3">
      <c r="C429" s="401"/>
    </row>
    <row r="430" spans="3:3" x14ac:dyDescent="0.3">
      <c r="C430" s="401"/>
    </row>
    <row r="431" spans="3:3" x14ac:dyDescent="0.3">
      <c r="C431" s="401"/>
    </row>
    <row r="432" spans="3:3" x14ac:dyDescent="0.3">
      <c r="C432" s="401"/>
    </row>
    <row r="433" spans="3:3" x14ac:dyDescent="0.3">
      <c r="C433" s="401"/>
    </row>
    <row r="434" spans="3:3" x14ac:dyDescent="0.3">
      <c r="C434" s="401"/>
    </row>
    <row r="435" spans="3:3" x14ac:dyDescent="0.3">
      <c r="C435" s="401"/>
    </row>
    <row r="436" spans="3:3" x14ac:dyDescent="0.3">
      <c r="C436" s="401"/>
    </row>
    <row r="437" spans="3:3" x14ac:dyDescent="0.3">
      <c r="C437" s="401"/>
    </row>
    <row r="438" spans="3:3" x14ac:dyDescent="0.3">
      <c r="C438" s="401"/>
    </row>
    <row r="439" spans="3:3" x14ac:dyDescent="0.3">
      <c r="C439" s="401"/>
    </row>
    <row r="440" spans="3:3" x14ac:dyDescent="0.3">
      <c r="C440" s="401"/>
    </row>
    <row r="441" spans="3:3" x14ac:dyDescent="0.3">
      <c r="C441" s="401"/>
    </row>
    <row r="442" spans="3:3" x14ac:dyDescent="0.3">
      <c r="C442" s="401"/>
    </row>
    <row r="443" spans="3:3" x14ac:dyDescent="0.3">
      <c r="C443" s="401"/>
    </row>
    <row r="444" spans="3:3" x14ac:dyDescent="0.3">
      <c r="C444" s="401"/>
    </row>
    <row r="445" spans="3:3" x14ac:dyDescent="0.3">
      <c r="C445" s="401"/>
    </row>
    <row r="446" spans="3:3" x14ac:dyDescent="0.3">
      <c r="C446" s="401"/>
    </row>
    <row r="447" spans="3:3" x14ac:dyDescent="0.3">
      <c r="C447" s="401"/>
    </row>
    <row r="448" spans="3:3" x14ac:dyDescent="0.3">
      <c r="C448" s="401"/>
    </row>
    <row r="449" spans="3:3" x14ac:dyDescent="0.3">
      <c r="C449" s="401"/>
    </row>
    <row r="450" spans="3:3" x14ac:dyDescent="0.3">
      <c r="C450" s="401"/>
    </row>
    <row r="451" spans="3:3" x14ac:dyDescent="0.3">
      <c r="C451" s="401"/>
    </row>
    <row r="452" spans="3:3" x14ac:dyDescent="0.3">
      <c r="C452" s="401"/>
    </row>
    <row r="453" spans="3:3" x14ac:dyDescent="0.3">
      <c r="C453" s="401"/>
    </row>
    <row r="454" spans="3:3" x14ac:dyDescent="0.3">
      <c r="C454" s="401"/>
    </row>
    <row r="455" spans="3:3" x14ac:dyDescent="0.3">
      <c r="C455" s="401"/>
    </row>
    <row r="456" spans="3:3" x14ac:dyDescent="0.3">
      <c r="C456" s="401"/>
    </row>
    <row r="457" spans="3:3" x14ac:dyDescent="0.3">
      <c r="C457" s="401"/>
    </row>
    <row r="458" spans="3:3" x14ac:dyDescent="0.3">
      <c r="C458" s="401"/>
    </row>
    <row r="459" spans="3:3" x14ac:dyDescent="0.3">
      <c r="C459" s="401"/>
    </row>
    <row r="460" spans="3:3" x14ac:dyDescent="0.3">
      <c r="C460" s="401"/>
    </row>
    <row r="461" spans="3:3" x14ac:dyDescent="0.3">
      <c r="C461" s="401"/>
    </row>
    <row r="462" spans="3:3" x14ac:dyDescent="0.3">
      <c r="C462" s="401"/>
    </row>
    <row r="463" spans="3:3" x14ac:dyDescent="0.3">
      <c r="C463" s="401"/>
    </row>
    <row r="464" spans="3:3" x14ac:dyDescent="0.3">
      <c r="C464" s="401"/>
    </row>
    <row r="465" spans="3:3" x14ac:dyDescent="0.3">
      <c r="C465" s="401"/>
    </row>
    <row r="466" spans="3:3" x14ac:dyDescent="0.3">
      <c r="C466" s="401"/>
    </row>
    <row r="467" spans="3:3" x14ac:dyDescent="0.3">
      <c r="C467" s="401"/>
    </row>
    <row r="468" spans="3:3" x14ac:dyDescent="0.3">
      <c r="C468" s="401"/>
    </row>
    <row r="469" spans="3:3" x14ac:dyDescent="0.3">
      <c r="C469" s="401"/>
    </row>
    <row r="470" spans="3:3" x14ac:dyDescent="0.3">
      <c r="C470" s="401"/>
    </row>
    <row r="471" spans="3:3" x14ac:dyDescent="0.3">
      <c r="C471" s="401"/>
    </row>
    <row r="472" spans="3:3" x14ac:dyDescent="0.3">
      <c r="C472" s="401"/>
    </row>
    <row r="473" spans="3:3" x14ac:dyDescent="0.3">
      <c r="C473" s="401"/>
    </row>
    <row r="474" spans="3:3" x14ac:dyDescent="0.3">
      <c r="C474" s="401"/>
    </row>
    <row r="475" spans="3:3" x14ac:dyDescent="0.3">
      <c r="C475" s="401"/>
    </row>
    <row r="476" spans="3:3" x14ac:dyDescent="0.3">
      <c r="C476" s="401"/>
    </row>
    <row r="477" spans="3:3" x14ac:dyDescent="0.3">
      <c r="C477" s="401"/>
    </row>
    <row r="478" spans="3:3" x14ac:dyDescent="0.3">
      <c r="C478" s="401"/>
    </row>
    <row r="479" spans="3:3" x14ac:dyDescent="0.3">
      <c r="C479" s="401"/>
    </row>
    <row r="480" spans="3:3" x14ac:dyDescent="0.3">
      <c r="C480" s="401"/>
    </row>
    <row r="481" spans="3:3" x14ac:dyDescent="0.3">
      <c r="C481" s="401"/>
    </row>
    <row r="482" spans="3:3" x14ac:dyDescent="0.3">
      <c r="C482" s="401"/>
    </row>
    <row r="483" spans="3:3" x14ac:dyDescent="0.3">
      <c r="C483" s="401"/>
    </row>
    <row r="484" spans="3:3" x14ac:dyDescent="0.3">
      <c r="C484" s="401"/>
    </row>
    <row r="485" spans="3:3" x14ac:dyDescent="0.3">
      <c r="C485" s="401"/>
    </row>
    <row r="486" spans="3:3" x14ac:dyDescent="0.3">
      <c r="C486" s="401"/>
    </row>
    <row r="487" spans="3:3" x14ac:dyDescent="0.3">
      <c r="C487" s="401"/>
    </row>
    <row r="488" spans="3:3" x14ac:dyDescent="0.3">
      <c r="C488" s="401"/>
    </row>
    <row r="489" spans="3:3" x14ac:dyDescent="0.3">
      <c r="C489" s="401"/>
    </row>
    <row r="490" spans="3:3" x14ac:dyDescent="0.3">
      <c r="C490" s="401"/>
    </row>
    <row r="491" spans="3:3" x14ac:dyDescent="0.3">
      <c r="C491" s="401"/>
    </row>
    <row r="492" spans="3:3" x14ac:dyDescent="0.3">
      <c r="C492" s="401"/>
    </row>
    <row r="493" spans="3:3" x14ac:dyDescent="0.3">
      <c r="C493" s="401"/>
    </row>
    <row r="494" spans="3:3" x14ac:dyDescent="0.3">
      <c r="C494" s="401"/>
    </row>
    <row r="495" spans="3:3" x14ac:dyDescent="0.3">
      <c r="C495" s="401"/>
    </row>
    <row r="496" spans="3:3" x14ac:dyDescent="0.3">
      <c r="C496" s="401"/>
    </row>
    <row r="497" spans="3:3" x14ac:dyDescent="0.3">
      <c r="C497" s="401"/>
    </row>
    <row r="498" spans="3:3" x14ac:dyDescent="0.3">
      <c r="C498" s="401"/>
    </row>
    <row r="499" spans="3:3" x14ac:dyDescent="0.3">
      <c r="C499" s="401"/>
    </row>
    <row r="500" spans="3:3" x14ac:dyDescent="0.3">
      <c r="C500" s="401"/>
    </row>
    <row r="501" spans="3:3" x14ac:dyDescent="0.3">
      <c r="C501" s="401"/>
    </row>
    <row r="502" spans="3:3" x14ac:dyDescent="0.3">
      <c r="C502" s="401"/>
    </row>
    <row r="503" spans="3:3" x14ac:dyDescent="0.3">
      <c r="C503" s="401"/>
    </row>
    <row r="504" spans="3:3" x14ac:dyDescent="0.3">
      <c r="C504" s="401"/>
    </row>
    <row r="505" spans="3:3" x14ac:dyDescent="0.3">
      <c r="C505" s="401"/>
    </row>
    <row r="506" spans="3:3" x14ac:dyDescent="0.3">
      <c r="C506" s="401"/>
    </row>
    <row r="507" spans="3:3" x14ac:dyDescent="0.3">
      <c r="C507" s="401"/>
    </row>
    <row r="508" spans="3:3" x14ac:dyDescent="0.3">
      <c r="C508" s="401"/>
    </row>
    <row r="509" spans="3:3" x14ac:dyDescent="0.3">
      <c r="C509" s="401"/>
    </row>
    <row r="510" spans="3:3" x14ac:dyDescent="0.3">
      <c r="C510" s="401"/>
    </row>
    <row r="511" spans="3:3" x14ac:dyDescent="0.3">
      <c r="C511" s="401"/>
    </row>
    <row r="512" spans="3:3" x14ac:dyDescent="0.3">
      <c r="C512" s="401"/>
    </row>
    <row r="513" spans="3:3" x14ac:dyDescent="0.3">
      <c r="C513" s="401"/>
    </row>
    <row r="514" spans="3:3" x14ac:dyDescent="0.3">
      <c r="C514" s="401"/>
    </row>
    <row r="515" spans="3:3" x14ac:dyDescent="0.3">
      <c r="C515" s="401"/>
    </row>
    <row r="516" spans="3:3" x14ac:dyDescent="0.3">
      <c r="C516" s="401"/>
    </row>
    <row r="517" spans="3:3" x14ac:dyDescent="0.3">
      <c r="C517" s="401"/>
    </row>
    <row r="518" spans="3:3" x14ac:dyDescent="0.3">
      <c r="C518" s="401"/>
    </row>
    <row r="519" spans="3:3" x14ac:dyDescent="0.3">
      <c r="C519" s="401"/>
    </row>
    <row r="520" spans="3:3" x14ac:dyDescent="0.3">
      <c r="C520" s="401"/>
    </row>
    <row r="521" spans="3:3" x14ac:dyDescent="0.3">
      <c r="C521" s="401"/>
    </row>
    <row r="522" spans="3:3" x14ac:dyDescent="0.3">
      <c r="C522" s="401"/>
    </row>
    <row r="523" spans="3:3" x14ac:dyDescent="0.3">
      <c r="C523" s="401"/>
    </row>
    <row r="524" spans="3:3" x14ac:dyDescent="0.3">
      <c r="C524" s="401"/>
    </row>
    <row r="525" spans="3:3" x14ac:dyDescent="0.3">
      <c r="C525" s="401"/>
    </row>
    <row r="526" spans="3:3" x14ac:dyDescent="0.3">
      <c r="C526" s="401"/>
    </row>
    <row r="527" spans="3:3" x14ac:dyDescent="0.3">
      <c r="C527" s="401"/>
    </row>
    <row r="528" spans="3:3" x14ac:dyDescent="0.3">
      <c r="C528" s="401"/>
    </row>
    <row r="529" spans="3:3" x14ac:dyDescent="0.3">
      <c r="C529" s="401"/>
    </row>
    <row r="530" spans="3:3" x14ac:dyDescent="0.3">
      <c r="C530" s="401"/>
    </row>
    <row r="531" spans="3:3" x14ac:dyDescent="0.3">
      <c r="C531" s="401"/>
    </row>
    <row r="532" spans="3:3" x14ac:dyDescent="0.3">
      <c r="C532" s="401"/>
    </row>
    <row r="533" spans="3:3" x14ac:dyDescent="0.3">
      <c r="C533" s="401"/>
    </row>
    <row r="534" spans="3:3" x14ac:dyDescent="0.3">
      <c r="C534" s="401"/>
    </row>
    <row r="535" spans="3:3" x14ac:dyDescent="0.3">
      <c r="C535" s="401"/>
    </row>
    <row r="536" spans="3:3" x14ac:dyDescent="0.3">
      <c r="C536" s="401"/>
    </row>
    <row r="537" spans="3:3" x14ac:dyDescent="0.3">
      <c r="C537" s="401"/>
    </row>
    <row r="538" spans="3:3" x14ac:dyDescent="0.3">
      <c r="C538" s="401"/>
    </row>
    <row r="539" spans="3:3" x14ac:dyDescent="0.3">
      <c r="C539" s="401"/>
    </row>
    <row r="540" spans="3:3" x14ac:dyDescent="0.3">
      <c r="C540" s="401"/>
    </row>
    <row r="541" spans="3:3" x14ac:dyDescent="0.3">
      <c r="C541" s="401"/>
    </row>
    <row r="542" spans="3:3" x14ac:dyDescent="0.3">
      <c r="C542" s="401"/>
    </row>
    <row r="543" spans="3:3" x14ac:dyDescent="0.3">
      <c r="C543" s="401"/>
    </row>
    <row r="544" spans="3:3" x14ac:dyDescent="0.3">
      <c r="C544" s="401"/>
    </row>
    <row r="545" spans="3:3" x14ac:dyDescent="0.3">
      <c r="C545" s="401"/>
    </row>
    <row r="546" spans="3:3" x14ac:dyDescent="0.3">
      <c r="C546" s="401"/>
    </row>
    <row r="547" spans="3:3" x14ac:dyDescent="0.3">
      <c r="C547" s="401"/>
    </row>
    <row r="548" spans="3:3" x14ac:dyDescent="0.3">
      <c r="C548" s="401"/>
    </row>
    <row r="549" spans="3:3" x14ac:dyDescent="0.3">
      <c r="C549" s="401"/>
    </row>
    <row r="550" spans="3:3" x14ac:dyDescent="0.3">
      <c r="C550" s="401"/>
    </row>
    <row r="551" spans="3:3" x14ac:dyDescent="0.3">
      <c r="C551" s="401"/>
    </row>
    <row r="552" spans="3:3" x14ac:dyDescent="0.3">
      <c r="C552" s="401"/>
    </row>
    <row r="553" spans="3:3" x14ac:dyDescent="0.3">
      <c r="C553" s="401"/>
    </row>
    <row r="554" spans="3:3" x14ac:dyDescent="0.3">
      <c r="C554" s="401"/>
    </row>
    <row r="555" spans="3:3" x14ac:dyDescent="0.3">
      <c r="C555" s="401"/>
    </row>
    <row r="556" spans="3:3" x14ac:dyDescent="0.3">
      <c r="C556" s="401"/>
    </row>
    <row r="557" spans="3:3" x14ac:dyDescent="0.3">
      <c r="C557" s="401"/>
    </row>
    <row r="558" spans="3:3" x14ac:dyDescent="0.3">
      <c r="C558" s="401"/>
    </row>
    <row r="559" spans="3:3" x14ac:dyDescent="0.3">
      <c r="C559" s="401"/>
    </row>
    <row r="560" spans="3:3" x14ac:dyDescent="0.3">
      <c r="C560" s="401"/>
    </row>
    <row r="561" spans="3:3" x14ac:dyDescent="0.3">
      <c r="C561" s="401"/>
    </row>
    <row r="562" spans="3:3" x14ac:dyDescent="0.3">
      <c r="C562" s="401"/>
    </row>
    <row r="563" spans="3:3" x14ac:dyDescent="0.3">
      <c r="C563" s="401"/>
    </row>
    <row r="564" spans="3:3" x14ac:dyDescent="0.3">
      <c r="C564" s="401"/>
    </row>
    <row r="565" spans="3:3" x14ac:dyDescent="0.3">
      <c r="C565" s="401"/>
    </row>
    <row r="566" spans="3:3" x14ac:dyDescent="0.3">
      <c r="C566" s="401"/>
    </row>
    <row r="567" spans="3:3" x14ac:dyDescent="0.3">
      <c r="C567" s="401"/>
    </row>
    <row r="568" spans="3:3" x14ac:dyDescent="0.3">
      <c r="C568" s="401"/>
    </row>
    <row r="569" spans="3:3" x14ac:dyDescent="0.3">
      <c r="C569" s="401"/>
    </row>
    <row r="570" spans="3:3" x14ac:dyDescent="0.3">
      <c r="C570" s="401"/>
    </row>
    <row r="571" spans="3:3" x14ac:dyDescent="0.3">
      <c r="C571" s="401"/>
    </row>
    <row r="572" spans="3:3" x14ac:dyDescent="0.3">
      <c r="C572" s="401"/>
    </row>
    <row r="573" spans="3:3" x14ac:dyDescent="0.3">
      <c r="C573" s="401"/>
    </row>
    <row r="574" spans="3:3" x14ac:dyDescent="0.3">
      <c r="C574" s="401"/>
    </row>
    <row r="575" spans="3:3" x14ac:dyDescent="0.3">
      <c r="C575" s="401"/>
    </row>
    <row r="576" spans="3:3" x14ac:dyDescent="0.3">
      <c r="C576" s="401"/>
    </row>
    <row r="577" spans="3:3" x14ac:dyDescent="0.3">
      <c r="C577" s="401"/>
    </row>
    <row r="578" spans="3:3" x14ac:dyDescent="0.3">
      <c r="C578" s="401"/>
    </row>
    <row r="579" spans="3:3" x14ac:dyDescent="0.3">
      <c r="C579" s="401"/>
    </row>
    <row r="580" spans="3:3" x14ac:dyDescent="0.3">
      <c r="C580" s="401"/>
    </row>
    <row r="581" spans="3:3" x14ac:dyDescent="0.3">
      <c r="C581" s="401"/>
    </row>
    <row r="582" spans="3:3" x14ac:dyDescent="0.3">
      <c r="C582" s="401"/>
    </row>
    <row r="583" spans="3:3" x14ac:dyDescent="0.3">
      <c r="C583" s="401"/>
    </row>
    <row r="584" spans="3:3" x14ac:dyDescent="0.3">
      <c r="C584" s="401"/>
    </row>
    <row r="585" spans="3:3" x14ac:dyDescent="0.3">
      <c r="C585" s="401"/>
    </row>
    <row r="586" spans="3:3" x14ac:dyDescent="0.3">
      <c r="C586" s="401"/>
    </row>
    <row r="587" spans="3:3" x14ac:dyDescent="0.3">
      <c r="C587" s="401"/>
    </row>
    <row r="588" spans="3:3" x14ac:dyDescent="0.3">
      <c r="C588" s="401"/>
    </row>
    <row r="589" spans="3:3" x14ac:dyDescent="0.3">
      <c r="C589" s="401"/>
    </row>
    <row r="590" spans="3:3" x14ac:dyDescent="0.3">
      <c r="C590" s="401"/>
    </row>
    <row r="591" spans="3:3" x14ac:dyDescent="0.3">
      <c r="C591" s="401"/>
    </row>
    <row r="592" spans="3:3" x14ac:dyDescent="0.3">
      <c r="C592" s="401"/>
    </row>
    <row r="593" spans="3:3" x14ac:dyDescent="0.3">
      <c r="C593" s="401"/>
    </row>
    <row r="594" spans="3:3" x14ac:dyDescent="0.3">
      <c r="C594" s="401"/>
    </row>
    <row r="595" spans="3:3" x14ac:dyDescent="0.3">
      <c r="C595" s="401"/>
    </row>
    <row r="596" spans="3:3" x14ac:dyDescent="0.3">
      <c r="C596" s="401"/>
    </row>
    <row r="597" spans="3:3" x14ac:dyDescent="0.3">
      <c r="C597" s="401"/>
    </row>
    <row r="598" spans="3:3" x14ac:dyDescent="0.3">
      <c r="C598" s="401"/>
    </row>
    <row r="599" spans="3:3" x14ac:dyDescent="0.3">
      <c r="C599" s="401"/>
    </row>
    <row r="600" spans="3:3" x14ac:dyDescent="0.3">
      <c r="C600" s="401"/>
    </row>
    <row r="601" spans="3:3" x14ac:dyDescent="0.3">
      <c r="C601" s="401"/>
    </row>
    <row r="602" spans="3:3" x14ac:dyDescent="0.3">
      <c r="C602" s="401"/>
    </row>
    <row r="603" spans="3:3" x14ac:dyDescent="0.3">
      <c r="C603" s="401"/>
    </row>
    <row r="604" spans="3:3" x14ac:dyDescent="0.3">
      <c r="C604" s="401"/>
    </row>
    <row r="605" spans="3:3" x14ac:dyDescent="0.3">
      <c r="C605" s="401"/>
    </row>
    <row r="606" spans="3:3" x14ac:dyDescent="0.3">
      <c r="C606" s="401"/>
    </row>
    <row r="607" spans="3:3" x14ac:dyDescent="0.3">
      <c r="C607" s="401"/>
    </row>
    <row r="608" spans="3:3" x14ac:dyDescent="0.3">
      <c r="C608" s="401"/>
    </row>
    <row r="609" spans="3:3" x14ac:dyDescent="0.3">
      <c r="C609" s="401"/>
    </row>
    <row r="610" spans="3:3" x14ac:dyDescent="0.3">
      <c r="C610" s="401"/>
    </row>
    <row r="611" spans="3:3" x14ac:dyDescent="0.3">
      <c r="C611" s="401"/>
    </row>
    <row r="612" spans="3:3" x14ac:dyDescent="0.3">
      <c r="C612" s="401"/>
    </row>
    <row r="613" spans="3:3" x14ac:dyDescent="0.3">
      <c r="C613" s="401"/>
    </row>
    <row r="614" spans="3:3" x14ac:dyDescent="0.3">
      <c r="C614" s="401"/>
    </row>
    <row r="615" spans="3:3" x14ac:dyDescent="0.3">
      <c r="C615" s="401"/>
    </row>
    <row r="616" spans="3:3" x14ac:dyDescent="0.3">
      <c r="C616" s="401"/>
    </row>
    <row r="617" spans="3:3" x14ac:dyDescent="0.3">
      <c r="C617" s="401"/>
    </row>
    <row r="618" spans="3:3" x14ac:dyDescent="0.3">
      <c r="C618" s="401"/>
    </row>
    <row r="619" spans="3:3" x14ac:dyDescent="0.3">
      <c r="C619" s="401"/>
    </row>
    <row r="620" spans="3:3" x14ac:dyDescent="0.3">
      <c r="C620" s="401"/>
    </row>
    <row r="621" spans="3:3" x14ac:dyDescent="0.3">
      <c r="C621" s="401"/>
    </row>
    <row r="622" spans="3:3" x14ac:dyDescent="0.3">
      <c r="C622" s="401"/>
    </row>
    <row r="623" spans="3:3" x14ac:dyDescent="0.3">
      <c r="C623" s="401"/>
    </row>
    <row r="624" spans="3:3" x14ac:dyDescent="0.3">
      <c r="C624" s="401"/>
    </row>
    <row r="625" spans="3:3" x14ac:dyDescent="0.3">
      <c r="C625" s="401"/>
    </row>
    <row r="626" spans="3:3" x14ac:dyDescent="0.3">
      <c r="C626" s="401"/>
    </row>
    <row r="627" spans="3:3" x14ac:dyDescent="0.3">
      <c r="C627" s="401"/>
    </row>
    <row r="628" spans="3:3" x14ac:dyDescent="0.3">
      <c r="C628" s="401"/>
    </row>
    <row r="629" spans="3:3" x14ac:dyDescent="0.3">
      <c r="C629" s="401"/>
    </row>
    <row r="630" spans="3:3" x14ac:dyDescent="0.3">
      <c r="C630" s="401"/>
    </row>
    <row r="631" spans="3:3" x14ac:dyDescent="0.3">
      <c r="C631" s="401"/>
    </row>
    <row r="632" spans="3:3" x14ac:dyDescent="0.3">
      <c r="C632" s="401"/>
    </row>
    <row r="633" spans="3:3" x14ac:dyDescent="0.3">
      <c r="C633" s="401"/>
    </row>
    <row r="634" spans="3:3" x14ac:dyDescent="0.3">
      <c r="C634" s="401"/>
    </row>
    <row r="635" spans="3:3" x14ac:dyDescent="0.3">
      <c r="C635" s="401"/>
    </row>
    <row r="636" spans="3:3" x14ac:dyDescent="0.3">
      <c r="C636" s="401"/>
    </row>
    <row r="637" spans="3:3" x14ac:dyDescent="0.3">
      <c r="C637" s="401"/>
    </row>
    <row r="638" spans="3:3" x14ac:dyDescent="0.3">
      <c r="C638" s="401"/>
    </row>
    <row r="639" spans="3:3" x14ac:dyDescent="0.3">
      <c r="C639" s="401"/>
    </row>
    <row r="640" spans="3:3" x14ac:dyDescent="0.3">
      <c r="C640" s="401"/>
    </row>
    <row r="641" spans="3:3" x14ac:dyDescent="0.3">
      <c r="C641" s="401"/>
    </row>
    <row r="642" spans="3:3" x14ac:dyDescent="0.3">
      <c r="C642" s="401"/>
    </row>
    <row r="643" spans="3:3" x14ac:dyDescent="0.3">
      <c r="C643" s="401"/>
    </row>
    <row r="644" spans="3:3" x14ac:dyDescent="0.3">
      <c r="C644" s="401"/>
    </row>
    <row r="645" spans="3:3" x14ac:dyDescent="0.3">
      <c r="C645" s="401"/>
    </row>
    <row r="646" spans="3:3" x14ac:dyDescent="0.3">
      <c r="C646" s="401"/>
    </row>
    <row r="647" spans="3:3" x14ac:dyDescent="0.3">
      <c r="C647" s="401"/>
    </row>
    <row r="648" spans="3:3" x14ac:dyDescent="0.3">
      <c r="C648" s="401"/>
    </row>
    <row r="649" spans="3:3" x14ac:dyDescent="0.3">
      <c r="C649" s="401"/>
    </row>
    <row r="650" spans="3:3" x14ac:dyDescent="0.3">
      <c r="C650" s="401"/>
    </row>
    <row r="651" spans="3:3" x14ac:dyDescent="0.3">
      <c r="C651" s="401"/>
    </row>
    <row r="652" spans="3:3" x14ac:dyDescent="0.3">
      <c r="C652" s="401"/>
    </row>
    <row r="653" spans="3:3" x14ac:dyDescent="0.3">
      <c r="C653" s="401"/>
    </row>
    <row r="654" spans="3:3" x14ac:dyDescent="0.3">
      <c r="C654" s="401"/>
    </row>
    <row r="655" spans="3:3" x14ac:dyDescent="0.3">
      <c r="C655" s="401"/>
    </row>
    <row r="656" spans="3:3" x14ac:dyDescent="0.3">
      <c r="C656" s="401"/>
    </row>
    <row r="657" spans="3:3" x14ac:dyDescent="0.3">
      <c r="C657" s="401"/>
    </row>
    <row r="658" spans="3:3" x14ac:dyDescent="0.3">
      <c r="C658" s="401"/>
    </row>
    <row r="659" spans="3:3" x14ac:dyDescent="0.3">
      <c r="C659" s="401"/>
    </row>
    <row r="660" spans="3:3" x14ac:dyDescent="0.3">
      <c r="C660" s="401"/>
    </row>
    <row r="661" spans="3:3" x14ac:dyDescent="0.3">
      <c r="C661" s="401"/>
    </row>
    <row r="662" spans="3:3" x14ac:dyDescent="0.3">
      <c r="C662" s="401"/>
    </row>
    <row r="663" spans="3:3" x14ac:dyDescent="0.3">
      <c r="C663" s="401"/>
    </row>
    <row r="664" spans="3:3" x14ac:dyDescent="0.3">
      <c r="C664" s="401"/>
    </row>
    <row r="665" spans="3:3" x14ac:dyDescent="0.3">
      <c r="C665" s="401"/>
    </row>
    <row r="666" spans="3:3" x14ac:dyDescent="0.3">
      <c r="C666" s="401"/>
    </row>
    <row r="667" spans="3:3" x14ac:dyDescent="0.3">
      <c r="C667" s="401"/>
    </row>
    <row r="668" spans="3:3" x14ac:dyDescent="0.3">
      <c r="C668" s="401"/>
    </row>
    <row r="669" spans="3:3" x14ac:dyDescent="0.3">
      <c r="C669" s="401"/>
    </row>
    <row r="670" spans="3:3" x14ac:dyDescent="0.3">
      <c r="C670" s="401"/>
    </row>
    <row r="671" spans="3:3" x14ac:dyDescent="0.3">
      <c r="C671" s="401"/>
    </row>
    <row r="672" spans="3:3" x14ac:dyDescent="0.3">
      <c r="C672" s="401"/>
    </row>
    <row r="673" spans="3:3" x14ac:dyDescent="0.3">
      <c r="C673" s="401"/>
    </row>
    <row r="674" spans="3:3" x14ac:dyDescent="0.3">
      <c r="C674" s="401"/>
    </row>
    <row r="675" spans="3:3" x14ac:dyDescent="0.3">
      <c r="C675" s="401"/>
    </row>
    <row r="676" spans="3:3" x14ac:dyDescent="0.3">
      <c r="C676" s="401"/>
    </row>
    <row r="677" spans="3:3" x14ac:dyDescent="0.3">
      <c r="C677" s="401"/>
    </row>
    <row r="678" spans="3:3" x14ac:dyDescent="0.3">
      <c r="C678" s="401"/>
    </row>
    <row r="679" spans="3:3" x14ac:dyDescent="0.3">
      <c r="C679" s="401"/>
    </row>
    <row r="680" spans="3:3" x14ac:dyDescent="0.3">
      <c r="C680" s="401"/>
    </row>
    <row r="681" spans="3:3" x14ac:dyDescent="0.3">
      <c r="C681" s="401"/>
    </row>
    <row r="682" spans="3:3" x14ac:dyDescent="0.3">
      <c r="C682" s="401"/>
    </row>
    <row r="683" spans="3:3" x14ac:dyDescent="0.3">
      <c r="C683" s="401"/>
    </row>
    <row r="684" spans="3:3" x14ac:dyDescent="0.3">
      <c r="C684" s="401"/>
    </row>
    <row r="685" spans="3:3" x14ac:dyDescent="0.3">
      <c r="C685" s="401"/>
    </row>
    <row r="686" spans="3:3" x14ac:dyDescent="0.3">
      <c r="C686" s="401"/>
    </row>
    <row r="687" spans="3:3" x14ac:dyDescent="0.3">
      <c r="C687" s="401"/>
    </row>
    <row r="688" spans="3:3" x14ac:dyDescent="0.3">
      <c r="C688" s="401"/>
    </row>
    <row r="689" spans="3:3" x14ac:dyDescent="0.3">
      <c r="C689" s="401"/>
    </row>
    <row r="690" spans="3:3" x14ac:dyDescent="0.3">
      <c r="C690" s="401"/>
    </row>
    <row r="691" spans="3:3" x14ac:dyDescent="0.3">
      <c r="C691" s="401"/>
    </row>
    <row r="692" spans="3:3" x14ac:dyDescent="0.3">
      <c r="C692" s="401"/>
    </row>
    <row r="693" spans="3:3" x14ac:dyDescent="0.3">
      <c r="C693" s="401"/>
    </row>
    <row r="694" spans="3:3" x14ac:dyDescent="0.3">
      <c r="C694" s="401"/>
    </row>
    <row r="695" spans="3:3" x14ac:dyDescent="0.3">
      <c r="C695" s="401"/>
    </row>
    <row r="696" spans="3:3" x14ac:dyDescent="0.3">
      <c r="C696" s="401"/>
    </row>
    <row r="697" spans="3:3" x14ac:dyDescent="0.3">
      <c r="C697" s="401"/>
    </row>
    <row r="698" spans="3:3" x14ac:dyDescent="0.3">
      <c r="C698" s="401"/>
    </row>
    <row r="699" spans="3:3" x14ac:dyDescent="0.3">
      <c r="C699" s="401"/>
    </row>
    <row r="700" spans="3:3" x14ac:dyDescent="0.3">
      <c r="C700" s="401"/>
    </row>
    <row r="701" spans="3:3" x14ac:dyDescent="0.3">
      <c r="C701" s="401"/>
    </row>
    <row r="702" spans="3:3" x14ac:dyDescent="0.3">
      <c r="C702" s="401"/>
    </row>
    <row r="703" spans="3:3" x14ac:dyDescent="0.3">
      <c r="C703" s="401"/>
    </row>
    <row r="704" spans="3:3" x14ac:dyDescent="0.3">
      <c r="C704" s="401"/>
    </row>
    <row r="705" spans="3:3" x14ac:dyDescent="0.3">
      <c r="C705" s="401"/>
    </row>
    <row r="706" spans="3:3" x14ac:dyDescent="0.3">
      <c r="C706" s="401"/>
    </row>
    <row r="707" spans="3:3" x14ac:dyDescent="0.3">
      <c r="C707" s="401"/>
    </row>
    <row r="708" spans="3:3" x14ac:dyDescent="0.3">
      <c r="C708" s="401"/>
    </row>
    <row r="709" spans="3:3" x14ac:dyDescent="0.3">
      <c r="C709" s="401"/>
    </row>
    <row r="710" spans="3:3" x14ac:dyDescent="0.3">
      <c r="C710" s="401"/>
    </row>
    <row r="711" spans="3:3" x14ac:dyDescent="0.3">
      <c r="C711" s="401"/>
    </row>
    <row r="712" spans="3:3" x14ac:dyDescent="0.3">
      <c r="C712" s="401"/>
    </row>
    <row r="713" spans="3:3" x14ac:dyDescent="0.3">
      <c r="C713" s="401"/>
    </row>
    <row r="714" spans="3:3" x14ac:dyDescent="0.3">
      <c r="C714" s="401"/>
    </row>
    <row r="715" spans="3:3" x14ac:dyDescent="0.3">
      <c r="C715" s="401"/>
    </row>
    <row r="716" spans="3:3" x14ac:dyDescent="0.3">
      <c r="C716" s="401"/>
    </row>
    <row r="717" spans="3:3" x14ac:dyDescent="0.3">
      <c r="C717" s="401"/>
    </row>
    <row r="718" spans="3:3" x14ac:dyDescent="0.3">
      <c r="C718" s="401"/>
    </row>
    <row r="719" spans="3:3" x14ac:dyDescent="0.3">
      <c r="C719" s="401"/>
    </row>
    <row r="720" spans="3:3" x14ac:dyDescent="0.3">
      <c r="C720" s="401"/>
    </row>
    <row r="721" spans="3:3" x14ac:dyDescent="0.3">
      <c r="C721" s="401"/>
    </row>
    <row r="722" spans="3:3" x14ac:dyDescent="0.3">
      <c r="C722" s="401"/>
    </row>
    <row r="723" spans="3:3" x14ac:dyDescent="0.3">
      <c r="C723" s="401"/>
    </row>
    <row r="724" spans="3:3" x14ac:dyDescent="0.3">
      <c r="C724" s="401"/>
    </row>
    <row r="725" spans="3:3" x14ac:dyDescent="0.3">
      <c r="C725" s="401"/>
    </row>
    <row r="726" spans="3:3" x14ac:dyDescent="0.3">
      <c r="C726" s="401"/>
    </row>
    <row r="727" spans="3:3" x14ac:dyDescent="0.3">
      <c r="C727" s="401"/>
    </row>
    <row r="728" spans="3:3" x14ac:dyDescent="0.3">
      <c r="C728" s="401"/>
    </row>
    <row r="729" spans="3:3" x14ac:dyDescent="0.3">
      <c r="C729" s="401"/>
    </row>
    <row r="730" spans="3:3" x14ac:dyDescent="0.3">
      <c r="C730" s="401"/>
    </row>
    <row r="731" spans="3:3" x14ac:dyDescent="0.3">
      <c r="C731" s="401"/>
    </row>
    <row r="732" spans="3:3" x14ac:dyDescent="0.3">
      <c r="C732" s="401"/>
    </row>
    <row r="733" spans="3:3" x14ac:dyDescent="0.3">
      <c r="C733" s="401"/>
    </row>
    <row r="734" spans="3:3" x14ac:dyDescent="0.3">
      <c r="C734" s="401"/>
    </row>
    <row r="735" spans="3:3" x14ac:dyDescent="0.3">
      <c r="C735" s="401"/>
    </row>
    <row r="736" spans="3:3" x14ac:dyDescent="0.3">
      <c r="C736" s="401"/>
    </row>
    <row r="737" spans="3:3" x14ac:dyDescent="0.3">
      <c r="C737" s="401"/>
    </row>
    <row r="738" spans="3:3" x14ac:dyDescent="0.3">
      <c r="C738" s="401"/>
    </row>
    <row r="739" spans="3:3" x14ac:dyDescent="0.3">
      <c r="C739" s="401"/>
    </row>
    <row r="740" spans="3:3" x14ac:dyDescent="0.3">
      <c r="C740" s="401"/>
    </row>
    <row r="741" spans="3:3" x14ac:dyDescent="0.3">
      <c r="C741" s="401"/>
    </row>
    <row r="742" spans="3:3" x14ac:dyDescent="0.3">
      <c r="C742" s="401"/>
    </row>
    <row r="743" spans="3:3" x14ac:dyDescent="0.3">
      <c r="C743" s="401"/>
    </row>
    <row r="744" spans="3:3" x14ac:dyDescent="0.3">
      <c r="C744" s="401"/>
    </row>
    <row r="745" spans="3:3" x14ac:dyDescent="0.3">
      <c r="C745" s="401"/>
    </row>
    <row r="746" spans="3:3" x14ac:dyDescent="0.3">
      <c r="C746" s="401"/>
    </row>
    <row r="747" spans="3:3" x14ac:dyDescent="0.3">
      <c r="C747" s="401"/>
    </row>
    <row r="748" spans="3:3" x14ac:dyDescent="0.3">
      <c r="C748" s="401"/>
    </row>
    <row r="749" spans="3:3" x14ac:dyDescent="0.3">
      <c r="C749" s="401"/>
    </row>
    <row r="750" spans="3:3" x14ac:dyDescent="0.3">
      <c r="C750" s="401"/>
    </row>
    <row r="751" spans="3:3" x14ac:dyDescent="0.3">
      <c r="C751" s="401"/>
    </row>
    <row r="752" spans="3:3" x14ac:dyDescent="0.3">
      <c r="C752" s="401"/>
    </row>
    <row r="753" spans="3:3" x14ac:dyDescent="0.3">
      <c r="C753" s="401"/>
    </row>
    <row r="754" spans="3:3" x14ac:dyDescent="0.3">
      <c r="C754" s="401"/>
    </row>
    <row r="755" spans="3:3" x14ac:dyDescent="0.3">
      <c r="C755" s="401"/>
    </row>
    <row r="756" spans="3:3" x14ac:dyDescent="0.3">
      <c r="C756" s="401"/>
    </row>
    <row r="757" spans="3:3" x14ac:dyDescent="0.3">
      <c r="C757" s="401"/>
    </row>
    <row r="758" spans="3:3" x14ac:dyDescent="0.3">
      <c r="C758" s="401"/>
    </row>
    <row r="759" spans="3:3" x14ac:dyDescent="0.3">
      <c r="C759" s="401"/>
    </row>
    <row r="760" spans="3:3" x14ac:dyDescent="0.3">
      <c r="C760" s="401"/>
    </row>
    <row r="761" spans="3:3" x14ac:dyDescent="0.3">
      <c r="C761" s="401"/>
    </row>
    <row r="762" spans="3:3" x14ac:dyDescent="0.3">
      <c r="C762" s="401"/>
    </row>
    <row r="763" spans="3:3" x14ac:dyDescent="0.3">
      <c r="C763" s="401"/>
    </row>
    <row r="764" spans="3:3" x14ac:dyDescent="0.3">
      <c r="C764" s="401"/>
    </row>
    <row r="765" spans="3:3" x14ac:dyDescent="0.3">
      <c r="C765" s="401"/>
    </row>
    <row r="766" spans="3:3" x14ac:dyDescent="0.3">
      <c r="C766" s="401"/>
    </row>
    <row r="767" spans="3:3" x14ac:dyDescent="0.3">
      <c r="C767" s="401"/>
    </row>
    <row r="768" spans="3:3" x14ac:dyDescent="0.3">
      <c r="C768" s="401"/>
    </row>
    <row r="769" spans="3:3" x14ac:dyDescent="0.3">
      <c r="C769" s="401"/>
    </row>
    <row r="770" spans="3:3" x14ac:dyDescent="0.3">
      <c r="C770" s="401"/>
    </row>
    <row r="771" spans="3:3" x14ac:dyDescent="0.3">
      <c r="C771" s="401"/>
    </row>
    <row r="772" spans="3:3" x14ac:dyDescent="0.3">
      <c r="C772" s="401"/>
    </row>
    <row r="773" spans="3:3" x14ac:dyDescent="0.3">
      <c r="C773" s="401"/>
    </row>
    <row r="774" spans="3:3" x14ac:dyDescent="0.3">
      <c r="C774" s="401"/>
    </row>
    <row r="775" spans="3:3" x14ac:dyDescent="0.3">
      <c r="C775" s="401"/>
    </row>
    <row r="776" spans="3:3" x14ac:dyDescent="0.3">
      <c r="C776" s="401"/>
    </row>
    <row r="777" spans="3:3" x14ac:dyDescent="0.3">
      <c r="C777" s="401"/>
    </row>
    <row r="778" spans="3:3" x14ac:dyDescent="0.3">
      <c r="C778" s="401"/>
    </row>
    <row r="779" spans="3:3" x14ac:dyDescent="0.3">
      <c r="C779" s="401"/>
    </row>
    <row r="780" spans="3:3" x14ac:dyDescent="0.3">
      <c r="C780" s="401"/>
    </row>
    <row r="781" spans="3:3" x14ac:dyDescent="0.3">
      <c r="C781" s="401"/>
    </row>
    <row r="782" spans="3:3" x14ac:dyDescent="0.3">
      <c r="C782" s="401"/>
    </row>
    <row r="783" spans="3:3" x14ac:dyDescent="0.3">
      <c r="C783" s="401"/>
    </row>
    <row r="784" spans="3:3" x14ac:dyDescent="0.3">
      <c r="C784" s="401"/>
    </row>
    <row r="785" spans="3:3" x14ac:dyDescent="0.3">
      <c r="C785" s="401"/>
    </row>
    <row r="786" spans="3:3" x14ac:dyDescent="0.3">
      <c r="C786" s="401"/>
    </row>
    <row r="787" spans="3:3" x14ac:dyDescent="0.3">
      <c r="C787" s="401"/>
    </row>
    <row r="788" spans="3:3" x14ac:dyDescent="0.3">
      <c r="C788" s="401"/>
    </row>
    <row r="789" spans="3:3" x14ac:dyDescent="0.3">
      <c r="C789" s="401"/>
    </row>
    <row r="790" spans="3:3" x14ac:dyDescent="0.3">
      <c r="C790" s="401"/>
    </row>
    <row r="791" spans="3:3" x14ac:dyDescent="0.3">
      <c r="C791" s="401"/>
    </row>
    <row r="792" spans="3:3" x14ac:dyDescent="0.3">
      <c r="C792" s="401"/>
    </row>
    <row r="793" spans="3:3" x14ac:dyDescent="0.3">
      <c r="C793" s="401"/>
    </row>
    <row r="794" spans="3:3" x14ac:dyDescent="0.3">
      <c r="C794" s="401"/>
    </row>
    <row r="795" spans="3:3" x14ac:dyDescent="0.3">
      <c r="C795" s="401"/>
    </row>
    <row r="796" spans="3:3" x14ac:dyDescent="0.3">
      <c r="C796" s="401"/>
    </row>
    <row r="797" spans="3:3" x14ac:dyDescent="0.3">
      <c r="C797" s="401"/>
    </row>
    <row r="798" spans="3:3" x14ac:dyDescent="0.3">
      <c r="C798" s="401"/>
    </row>
    <row r="799" spans="3:3" x14ac:dyDescent="0.3">
      <c r="C799" s="401"/>
    </row>
    <row r="800" spans="3:3" x14ac:dyDescent="0.3">
      <c r="C800" s="401"/>
    </row>
    <row r="801" spans="3:3" x14ac:dyDescent="0.3">
      <c r="C801" s="401"/>
    </row>
    <row r="802" spans="3:3" x14ac:dyDescent="0.3">
      <c r="C802" s="401"/>
    </row>
    <row r="803" spans="3:3" x14ac:dyDescent="0.3">
      <c r="C803" s="401"/>
    </row>
    <row r="804" spans="3:3" x14ac:dyDescent="0.3">
      <c r="C804" s="401"/>
    </row>
    <row r="805" spans="3:3" x14ac:dyDescent="0.3">
      <c r="C805" s="401"/>
    </row>
    <row r="806" spans="3:3" x14ac:dyDescent="0.3">
      <c r="C806" s="401"/>
    </row>
    <row r="807" spans="3:3" x14ac:dyDescent="0.3">
      <c r="C807" s="401"/>
    </row>
    <row r="808" spans="3:3" x14ac:dyDescent="0.3">
      <c r="C808" s="401"/>
    </row>
    <row r="809" spans="3:3" x14ac:dyDescent="0.3">
      <c r="C809" s="401"/>
    </row>
    <row r="810" spans="3:3" x14ac:dyDescent="0.3">
      <c r="C810" s="401"/>
    </row>
    <row r="811" spans="3:3" x14ac:dyDescent="0.3">
      <c r="C811" s="401"/>
    </row>
    <row r="812" spans="3:3" x14ac:dyDescent="0.3">
      <c r="C812" s="401"/>
    </row>
    <row r="813" spans="3:3" x14ac:dyDescent="0.3">
      <c r="C813" s="401"/>
    </row>
    <row r="814" spans="3:3" x14ac:dyDescent="0.3">
      <c r="C814" s="401"/>
    </row>
    <row r="815" spans="3:3" x14ac:dyDescent="0.3">
      <c r="C815" s="401"/>
    </row>
    <row r="816" spans="3:3" x14ac:dyDescent="0.3">
      <c r="C816" s="401"/>
    </row>
    <row r="817" spans="3:3" x14ac:dyDescent="0.3">
      <c r="C817" s="401"/>
    </row>
    <row r="818" spans="3:3" x14ac:dyDescent="0.3">
      <c r="C818" s="401"/>
    </row>
    <row r="819" spans="3:3" x14ac:dyDescent="0.3">
      <c r="C819" s="401"/>
    </row>
    <row r="820" spans="3:3" x14ac:dyDescent="0.3">
      <c r="C820" s="401"/>
    </row>
    <row r="821" spans="3:3" x14ac:dyDescent="0.3">
      <c r="C821" s="401"/>
    </row>
    <row r="822" spans="3:3" x14ac:dyDescent="0.3">
      <c r="C822" s="401"/>
    </row>
    <row r="823" spans="3:3" x14ac:dyDescent="0.3">
      <c r="C823" s="401"/>
    </row>
    <row r="824" spans="3:3" x14ac:dyDescent="0.3">
      <c r="C824" s="401"/>
    </row>
    <row r="825" spans="3:3" x14ac:dyDescent="0.3">
      <c r="C825" s="401"/>
    </row>
    <row r="826" spans="3:3" x14ac:dyDescent="0.3">
      <c r="C826" s="401"/>
    </row>
    <row r="827" spans="3:3" x14ac:dyDescent="0.3">
      <c r="C827" s="401"/>
    </row>
    <row r="828" spans="3:3" x14ac:dyDescent="0.3">
      <c r="C828" s="401"/>
    </row>
    <row r="829" spans="3:3" x14ac:dyDescent="0.3">
      <c r="C829" s="401"/>
    </row>
    <row r="830" spans="3:3" x14ac:dyDescent="0.3">
      <c r="C830" s="401"/>
    </row>
    <row r="831" spans="3:3" x14ac:dyDescent="0.3">
      <c r="C831" s="401"/>
    </row>
    <row r="832" spans="3:3" x14ac:dyDescent="0.3">
      <c r="C832" s="401"/>
    </row>
    <row r="833" spans="3:3" x14ac:dyDescent="0.3">
      <c r="C833" s="401"/>
    </row>
    <row r="834" spans="3:3" x14ac:dyDescent="0.3">
      <c r="C834" s="401"/>
    </row>
    <row r="835" spans="3:3" x14ac:dyDescent="0.3">
      <c r="C835" s="401"/>
    </row>
    <row r="836" spans="3:3" x14ac:dyDescent="0.3">
      <c r="C836" s="401"/>
    </row>
    <row r="837" spans="3:3" x14ac:dyDescent="0.3">
      <c r="C837" s="401"/>
    </row>
    <row r="838" spans="3:3" x14ac:dyDescent="0.3">
      <c r="C838" s="401"/>
    </row>
    <row r="839" spans="3:3" x14ac:dyDescent="0.3">
      <c r="C839" s="401"/>
    </row>
    <row r="840" spans="3:3" x14ac:dyDescent="0.3">
      <c r="C840" s="401"/>
    </row>
    <row r="841" spans="3:3" x14ac:dyDescent="0.3">
      <c r="C841" s="401"/>
    </row>
    <row r="842" spans="3:3" x14ac:dyDescent="0.3">
      <c r="C842" s="401"/>
    </row>
    <row r="843" spans="3:3" x14ac:dyDescent="0.3">
      <c r="C843" s="401"/>
    </row>
    <row r="844" spans="3:3" x14ac:dyDescent="0.3">
      <c r="C844" s="401"/>
    </row>
    <row r="845" spans="3:3" x14ac:dyDescent="0.3">
      <c r="C845" s="401"/>
    </row>
    <row r="846" spans="3:3" x14ac:dyDescent="0.3">
      <c r="C846" s="401"/>
    </row>
    <row r="847" spans="3:3" x14ac:dyDescent="0.3">
      <c r="C847" s="401"/>
    </row>
    <row r="848" spans="3:3" x14ac:dyDescent="0.3">
      <c r="C848" s="401"/>
    </row>
    <row r="849" spans="3:3" x14ac:dyDescent="0.3">
      <c r="C849" s="401"/>
    </row>
    <row r="850" spans="3:3" x14ac:dyDescent="0.3">
      <c r="C850" s="401"/>
    </row>
    <row r="851" spans="3:3" x14ac:dyDescent="0.3">
      <c r="C851" s="401"/>
    </row>
    <row r="852" spans="3:3" x14ac:dyDescent="0.3">
      <c r="C852" s="401"/>
    </row>
    <row r="853" spans="3:3" x14ac:dyDescent="0.3">
      <c r="C853" s="401"/>
    </row>
    <row r="854" spans="3:3" x14ac:dyDescent="0.3">
      <c r="C854" s="401"/>
    </row>
    <row r="855" spans="3:3" x14ac:dyDescent="0.3">
      <c r="C855" s="401"/>
    </row>
    <row r="856" spans="3:3" x14ac:dyDescent="0.3">
      <c r="C856" s="401"/>
    </row>
    <row r="857" spans="3:3" x14ac:dyDescent="0.3">
      <c r="C857" s="401"/>
    </row>
    <row r="858" spans="3:3" x14ac:dyDescent="0.3">
      <c r="C858" s="401"/>
    </row>
    <row r="859" spans="3:3" x14ac:dyDescent="0.3">
      <c r="C859" s="401"/>
    </row>
    <row r="860" spans="3:3" x14ac:dyDescent="0.3">
      <c r="C860" s="401"/>
    </row>
    <row r="861" spans="3:3" x14ac:dyDescent="0.3">
      <c r="C861" s="401"/>
    </row>
    <row r="862" spans="3:3" x14ac:dyDescent="0.3">
      <c r="C862" s="401"/>
    </row>
    <row r="863" spans="3:3" x14ac:dyDescent="0.3">
      <c r="C863" s="401"/>
    </row>
    <row r="864" spans="3:3" x14ac:dyDescent="0.3">
      <c r="C864" s="401"/>
    </row>
    <row r="865" spans="3:3" x14ac:dyDescent="0.3">
      <c r="C865" s="401"/>
    </row>
    <row r="866" spans="3:3" x14ac:dyDescent="0.3">
      <c r="C866" s="401"/>
    </row>
    <row r="867" spans="3:3" x14ac:dyDescent="0.3">
      <c r="C867" s="401"/>
    </row>
    <row r="868" spans="3:3" x14ac:dyDescent="0.3">
      <c r="C868" s="401"/>
    </row>
    <row r="869" spans="3:3" x14ac:dyDescent="0.3">
      <c r="C869" s="401"/>
    </row>
    <row r="870" spans="3:3" x14ac:dyDescent="0.3">
      <c r="C870" s="401"/>
    </row>
    <row r="871" spans="3:3" x14ac:dyDescent="0.3">
      <c r="C871" s="401"/>
    </row>
    <row r="872" spans="3:3" x14ac:dyDescent="0.3">
      <c r="C872" s="401"/>
    </row>
    <row r="873" spans="3:3" x14ac:dyDescent="0.3">
      <c r="C873" s="401"/>
    </row>
    <row r="874" spans="3:3" x14ac:dyDescent="0.3">
      <c r="C874" s="401"/>
    </row>
    <row r="875" spans="3:3" x14ac:dyDescent="0.3">
      <c r="C875" s="401"/>
    </row>
    <row r="876" spans="3:3" x14ac:dyDescent="0.3">
      <c r="C876" s="401"/>
    </row>
    <row r="877" spans="3:3" x14ac:dyDescent="0.3">
      <c r="C877" s="401"/>
    </row>
    <row r="878" spans="3:3" x14ac:dyDescent="0.3">
      <c r="C878" s="401"/>
    </row>
    <row r="879" spans="3:3" x14ac:dyDescent="0.3">
      <c r="C879" s="401"/>
    </row>
    <row r="880" spans="3:3" x14ac:dyDescent="0.3">
      <c r="C880" s="401"/>
    </row>
    <row r="881" spans="3:3" x14ac:dyDescent="0.3">
      <c r="C881" s="401"/>
    </row>
    <row r="882" spans="3:3" x14ac:dyDescent="0.3">
      <c r="C882" s="401"/>
    </row>
    <row r="883" spans="3:3" x14ac:dyDescent="0.3">
      <c r="C883" s="401"/>
    </row>
    <row r="884" spans="3:3" x14ac:dyDescent="0.3">
      <c r="C884" s="401"/>
    </row>
    <row r="885" spans="3:3" x14ac:dyDescent="0.3">
      <c r="C885" s="401"/>
    </row>
    <row r="886" spans="3:3" x14ac:dyDescent="0.3">
      <c r="C886" s="401"/>
    </row>
    <row r="887" spans="3:3" x14ac:dyDescent="0.3">
      <c r="C887" s="401"/>
    </row>
    <row r="888" spans="3:3" x14ac:dyDescent="0.3">
      <c r="C888" s="401"/>
    </row>
    <row r="889" spans="3:3" x14ac:dyDescent="0.3">
      <c r="C889" s="401"/>
    </row>
    <row r="890" spans="3:3" x14ac:dyDescent="0.3">
      <c r="C890" s="401"/>
    </row>
    <row r="891" spans="3:3" x14ac:dyDescent="0.3">
      <c r="C891" s="401"/>
    </row>
    <row r="892" spans="3:3" x14ac:dyDescent="0.3">
      <c r="C892" s="401"/>
    </row>
    <row r="893" spans="3:3" x14ac:dyDescent="0.3">
      <c r="C893" s="401"/>
    </row>
    <row r="894" spans="3:3" x14ac:dyDescent="0.3">
      <c r="C894" s="401"/>
    </row>
    <row r="895" spans="3:3" x14ac:dyDescent="0.3">
      <c r="C895" s="401"/>
    </row>
    <row r="896" spans="3:3" x14ac:dyDescent="0.3">
      <c r="C896" s="401"/>
    </row>
    <row r="897" spans="3:3" x14ac:dyDescent="0.3">
      <c r="C897" s="401"/>
    </row>
    <row r="898" spans="3:3" x14ac:dyDescent="0.3">
      <c r="C898" s="401"/>
    </row>
    <row r="899" spans="3:3" x14ac:dyDescent="0.3">
      <c r="C899" s="401"/>
    </row>
    <row r="900" spans="3:3" x14ac:dyDescent="0.3">
      <c r="C900" s="401"/>
    </row>
    <row r="901" spans="3:3" x14ac:dyDescent="0.3">
      <c r="C901" s="401"/>
    </row>
    <row r="902" spans="3:3" x14ac:dyDescent="0.3">
      <c r="C902" s="401"/>
    </row>
    <row r="903" spans="3:3" x14ac:dyDescent="0.3">
      <c r="C903" s="401"/>
    </row>
    <row r="904" spans="3:3" x14ac:dyDescent="0.3">
      <c r="C904" s="401"/>
    </row>
    <row r="905" spans="3:3" x14ac:dyDescent="0.3">
      <c r="C905" s="401"/>
    </row>
    <row r="906" spans="3:3" x14ac:dyDescent="0.3">
      <c r="C906" s="401"/>
    </row>
    <row r="907" spans="3:3" x14ac:dyDescent="0.3">
      <c r="C907" s="401"/>
    </row>
    <row r="908" spans="3:3" x14ac:dyDescent="0.3">
      <c r="C908" s="401"/>
    </row>
    <row r="909" spans="3:3" x14ac:dyDescent="0.3">
      <c r="C909" s="401"/>
    </row>
    <row r="910" spans="3:3" x14ac:dyDescent="0.3">
      <c r="C910" s="401"/>
    </row>
    <row r="911" spans="3:3" x14ac:dyDescent="0.3">
      <c r="C911" s="401"/>
    </row>
    <row r="912" spans="3:3" x14ac:dyDescent="0.3">
      <c r="C912" s="401"/>
    </row>
    <row r="913" spans="3:3" x14ac:dyDescent="0.3">
      <c r="C913" s="401"/>
    </row>
    <row r="914" spans="3:3" x14ac:dyDescent="0.3">
      <c r="C914" s="401"/>
    </row>
    <row r="915" spans="3:3" x14ac:dyDescent="0.3">
      <c r="C915" s="401"/>
    </row>
    <row r="916" spans="3:3" x14ac:dyDescent="0.3">
      <c r="C916" s="401"/>
    </row>
    <row r="917" spans="3:3" x14ac:dyDescent="0.3">
      <c r="C917" s="401"/>
    </row>
    <row r="918" spans="3:3" x14ac:dyDescent="0.3">
      <c r="C918" s="401"/>
    </row>
    <row r="919" spans="3:3" x14ac:dyDescent="0.3">
      <c r="C919" s="401"/>
    </row>
    <row r="920" spans="3:3" x14ac:dyDescent="0.3">
      <c r="C920" s="401"/>
    </row>
    <row r="921" spans="3:3" x14ac:dyDescent="0.3">
      <c r="C921" s="401"/>
    </row>
    <row r="922" spans="3:3" x14ac:dyDescent="0.3">
      <c r="C922" s="401"/>
    </row>
    <row r="923" spans="3:3" x14ac:dyDescent="0.3">
      <c r="C923" s="401"/>
    </row>
    <row r="924" spans="3:3" x14ac:dyDescent="0.3">
      <c r="C924" s="401"/>
    </row>
    <row r="925" spans="3:3" x14ac:dyDescent="0.3">
      <c r="C925" s="401"/>
    </row>
    <row r="926" spans="3:3" x14ac:dyDescent="0.3">
      <c r="C926" s="401"/>
    </row>
    <row r="927" spans="3:3" x14ac:dyDescent="0.3">
      <c r="C927" s="401"/>
    </row>
    <row r="928" spans="3:3" x14ac:dyDescent="0.3">
      <c r="C928" s="401"/>
    </row>
    <row r="929" spans="3:3" x14ac:dyDescent="0.3">
      <c r="C929" s="401"/>
    </row>
    <row r="930" spans="3:3" x14ac:dyDescent="0.3">
      <c r="C930" s="401"/>
    </row>
    <row r="931" spans="3:3" x14ac:dyDescent="0.3">
      <c r="C931" s="401"/>
    </row>
    <row r="932" spans="3:3" x14ac:dyDescent="0.3">
      <c r="C932" s="401"/>
    </row>
    <row r="933" spans="3:3" x14ac:dyDescent="0.3">
      <c r="C933" s="401"/>
    </row>
    <row r="934" spans="3:3" x14ac:dyDescent="0.3">
      <c r="C934" s="401"/>
    </row>
    <row r="935" spans="3:3" x14ac:dyDescent="0.3">
      <c r="C935" s="401"/>
    </row>
    <row r="936" spans="3:3" x14ac:dyDescent="0.3">
      <c r="C936" s="401"/>
    </row>
    <row r="937" spans="3:3" x14ac:dyDescent="0.3">
      <c r="C937" s="401"/>
    </row>
    <row r="938" spans="3:3" x14ac:dyDescent="0.3">
      <c r="C938" s="401"/>
    </row>
    <row r="939" spans="3:3" x14ac:dyDescent="0.3">
      <c r="C939" s="401"/>
    </row>
    <row r="940" spans="3:3" x14ac:dyDescent="0.3">
      <c r="C940" s="401"/>
    </row>
    <row r="941" spans="3:3" x14ac:dyDescent="0.3">
      <c r="C941" s="401"/>
    </row>
    <row r="942" spans="3:3" x14ac:dyDescent="0.3">
      <c r="C942" s="401"/>
    </row>
    <row r="943" spans="3:3" x14ac:dyDescent="0.3">
      <c r="C943" s="401"/>
    </row>
    <row r="944" spans="3:3" x14ac:dyDescent="0.3">
      <c r="C944" s="401"/>
    </row>
    <row r="945" spans="3:3" x14ac:dyDescent="0.3">
      <c r="C945" s="401"/>
    </row>
    <row r="946" spans="3:3" x14ac:dyDescent="0.3">
      <c r="C946" s="401"/>
    </row>
    <row r="947" spans="3:3" x14ac:dyDescent="0.3">
      <c r="C947" s="401"/>
    </row>
    <row r="948" spans="3:3" x14ac:dyDescent="0.3">
      <c r="C948" s="401"/>
    </row>
    <row r="949" spans="3:3" x14ac:dyDescent="0.3">
      <c r="C949" s="401"/>
    </row>
    <row r="950" spans="3:3" x14ac:dyDescent="0.3">
      <c r="C950" s="401"/>
    </row>
    <row r="951" spans="3:3" x14ac:dyDescent="0.3">
      <c r="C951" s="401"/>
    </row>
    <row r="952" spans="3:3" x14ac:dyDescent="0.3">
      <c r="C952" s="401"/>
    </row>
    <row r="953" spans="3:3" x14ac:dyDescent="0.3">
      <c r="C953" s="401"/>
    </row>
    <row r="954" spans="3:3" x14ac:dyDescent="0.3">
      <c r="C954" s="401"/>
    </row>
    <row r="955" spans="3:3" x14ac:dyDescent="0.3">
      <c r="C955" s="401"/>
    </row>
    <row r="956" spans="3:3" x14ac:dyDescent="0.3">
      <c r="C956" s="401"/>
    </row>
    <row r="957" spans="3:3" x14ac:dyDescent="0.3">
      <c r="C957" s="401"/>
    </row>
    <row r="958" spans="3:3" x14ac:dyDescent="0.3">
      <c r="C958" s="401"/>
    </row>
    <row r="959" spans="3:3" x14ac:dyDescent="0.3">
      <c r="C959" s="401"/>
    </row>
    <row r="960" spans="3:3" x14ac:dyDescent="0.3">
      <c r="C960" s="401"/>
    </row>
    <row r="961" spans="3:3" x14ac:dyDescent="0.3">
      <c r="C961" s="401"/>
    </row>
    <row r="962" spans="3:3" x14ac:dyDescent="0.3">
      <c r="C962" s="401"/>
    </row>
    <row r="963" spans="3:3" x14ac:dyDescent="0.3">
      <c r="C963" s="401"/>
    </row>
    <row r="964" spans="3:3" x14ac:dyDescent="0.3">
      <c r="C964" s="401"/>
    </row>
    <row r="965" spans="3:3" x14ac:dyDescent="0.3">
      <c r="C965" s="401"/>
    </row>
    <row r="966" spans="3:3" x14ac:dyDescent="0.3">
      <c r="C966" s="401"/>
    </row>
    <row r="967" spans="3:3" x14ac:dyDescent="0.3">
      <c r="C967" s="401"/>
    </row>
    <row r="968" spans="3:3" x14ac:dyDescent="0.3">
      <c r="C968" s="401"/>
    </row>
    <row r="969" spans="3:3" x14ac:dyDescent="0.3">
      <c r="C969" s="401"/>
    </row>
    <row r="970" spans="3:3" x14ac:dyDescent="0.3">
      <c r="C970" s="401"/>
    </row>
    <row r="971" spans="3:3" x14ac:dyDescent="0.3">
      <c r="C971" s="401"/>
    </row>
    <row r="972" spans="3:3" x14ac:dyDescent="0.3">
      <c r="C972" s="401"/>
    </row>
    <row r="973" spans="3:3" x14ac:dyDescent="0.3">
      <c r="C973" s="401"/>
    </row>
    <row r="974" spans="3:3" x14ac:dyDescent="0.3">
      <c r="C974" s="401"/>
    </row>
    <row r="975" spans="3:3" x14ac:dyDescent="0.3">
      <c r="C975" s="401"/>
    </row>
    <row r="976" spans="3:3" x14ac:dyDescent="0.3">
      <c r="C976" s="401"/>
    </row>
    <row r="977" spans="3:3" x14ac:dyDescent="0.3">
      <c r="C977" s="401"/>
    </row>
    <row r="978" spans="3:3" x14ac:dyDescent="0.3">
      <c r="C978" s="401"/>
    </row>
    <row r="979" spans="3:3" x14ac:dyDescent="0.3">
      <c r="C979" s="401"/>
    </row>
    <row r="980" spans="3:3" x14ac:dyDescent="0.3">
      <c r="C980" s="401"/>
    </row>
    <row r="981" spans="3:3" x14ac:dyDescent="0.3">
      <c r="C981" s="401"/>
    </row>
    <row r="982" spans="3:3" x14ac:dyDescent="0.3">
      <c r="C982" s="401"/>
    </row>
    <row r="983" spans="3:3" x14ac:dyDescent="0.3">
      <c r="C983" s="401"/>
    </row>
    <row r="984" spans="3:3" x14ac:dyDescent="0.3">
      <c r="C984" s="401"/>
    </row>
    <row r="985" spans="3:3" x14ac:dyDescent="0.3">
      <c r="C985" s="401"/>
    </row>
    <row r="986" spans="3:3" x14ac:dyDescent="0.3">
      <c r="C986" s="401"/>
    </row>
    <row r="987" spans="3:3" x14ac:dyDescent="0.3">
      <c r="C987" s="401"/>
    </row>
    <row r="988" spans="3:3" x14ac:dyDescent="0.3">
      <c r="C988" s="401"/>
    </row>
    <row r="989" spans="3:3" x14ac:dyDescent="0.3">
      <c r="C989" s="401"/>
    </row>
    <row r="990" spans="3:3" x14ac:dyDescent="0.3">
      <c r="C990" s="401"/>
    </row>
    <row r="991" spans="3:3" x14ac:dyDescent="0.3">
      <c r="C991" s="401"/>
    </row>
    <row r="992" spans="3:3" x14ac:dyDescent="0.3">
      <c r="C992" s="401"/>
    </row>
    <row r="993" spans="3:3" x14ac:dyDescent="0.3">
      <c r="C993" s="401"/>
    </row>
    <row r="994" spans="3:3" x14ac:dyDescent="0.3">
      <c r="C994" s="401"/>
    </row>
    <row r="995" spans="3:3" x14ac:dyDescent="0.3">
      <c r="C995" s="401"/>
    </row>
    <row r="996" spans="3:3" x14ac:dyDescent="0.3">
      <c r="C996" s="401"/>
    </row>
    <row r="997" spans="3:3" x14ac:dyDescent="0.3">
      <c r="C997" s="401"/>
    </row>
    <row r="998" spans="3:3" x14ac:dyDescent="0.3">
      <c r="C998" s="401"/>
    </row>
    <row r="999" spans="3:3" x14ac:dyDescent="0.3">
      <c r="C999" s="401"/>
    </row>
  </sheetData>
  <autoFilter ref="A1:H89" xr:uid="{00000000-0009-0000-0000-000005000000}">
    <sortState xmlns:xlrd2="http://schemas.microsoft.com/office/spreadsheetml/2017/richdata2" ref="A2:H89">
      <sortCondition ref="A2:A89"/>
    </sortState>
  </autoFilter>
  <conditionalFormatting sqref="C2:C999">
    <cfRule type="expression" dxfId="23" priority="1">
      <formula>EXACT("Учебные пособия",C2)</formula>
    </cfRule>
    <cfRule type="expression" dxfId="22" priority="2">
      <formula>EXACT("Техника безопасности",C2)</formula>
    </cfRule>
    <cfRule type="expression" dxfId="21" priority="3">
      <formula>EXACT("Охрана труда",C2)</formula>
    </cfRule>
    <cfRule type="expression" dxfId="20" priority="4">
      <formula>EXACT("Программное обеспечение",C2)</formula>
    </cfRule>
    <cfRule type="expression" dxfId="19" priority="5">
      <formula>EXACT("Оборудование IT",C2)</formula>
    </cfRule>
    <cfRule type="expression" dxfId="18" priority="6">
      <formula>EXACT("Мебель",C2)</formula>
    </cfRule>
    <cfRule type="expression" dxfId="17" priority="7">
      <formula>EXACT("Оборудование",C2)</formula>
    </cfRule>
  </conditionalFormatting>
  <conditionalFormatting sqref="G2:G89">
    <cfRule type="colorScale" priority="337">
      <colorScale>
        <cfvo type="min"/>
        <cfvo type="percentile" val="50"/>
        <cfvo type="max"/>
        <color rgb="FFF8696B"/>
        <color rgb="FFFFEB84"/>
        <color rgb="FF63BE7B"/>
      </colorScale>
    </cfRule>
  </conditionalFormatting>
  <conditionalFormatting sqref="H2:H89">
    <cfRule type="cellIs" dxfId="16" priority="40" operator="equal">
      <formula>"Вариативная часть"</formula>
    </cfRule>
    <cfRule type="cellIs" dxfId="15" priority="41" operator="equal">
      <formula>"Базовая часть"</formula>
    </cfRule>
  </conditionalFormatting>
  <dataValidations count="2">
    <dataValidation type="list" allowBlank="1" showInputMessage="1" showErrorMessage="1" sqref="H2:H89" xr:uid="{00000000-0002-0000-0500-000000000000}">
      <formula1>"Базовая часть, Вариативная часть"</formula1>
    </dataValidation>
    <dataValidation allowBlank="1" showErrorMessage="1" sqref="A2:B89" xr:uid="{00000000-0002-0000-05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52:D52"/>
  <sheetViews>
    <sheetView workbookViewId="0">
      <selection activeCell="A11" sqref="A11"/>
    </sheetView>
  </sheetViews>
  <sheetFormatPr defaultRowHeight="14.4" x14ac:dyDescent="0.3"/>
  <cols>
    <col min="2" max="2" width="32.6640625" customWidth="1"/>
    <col min="3" max="3" width="100.6640625" customWidth="1"/>
    <col min="4" max="4" width="25.6640625" bestFit="1" customWidth="1"/>
  </cols>
  <sheetData>
    <row r="52" spans="2:4" x14ac:dyDescent="0.3">
      <c r="B52" s="498"/>
      <c r="C52" s="499"/>
      <c r="D52" s="500"/>
    </row>
  </sheetData>
  <sortState xmlns:xlrd2="http://schemas.microsoft.com/office/spreadsheetml/2017/richdata2" ref="B1:D183">
    <sortCondition ref="B1:B183"/>
  </sortState>
  <conditionalFormatting sqref="D52">
    <cfRule type="expression" dxfId="14" priority="36">
      <formula>EXACT("Учебные пособия",D52)</formula>
    </cfRule>
    <cfRule type="expression" dxfId="13" priority="37">
      <formula>EXACT("Техника безопасности",D52)</formula>
    </cfRule>
    <cfRule type="expression" dxfId="12" priority="38">
      <formula>EXACT("Охрана труда",D52)</formula>
    </cfRule>
    <cfRule type="expression" dxfId="11" priority="39">
      <formula>EXACT("Программное обеспечение",D52)</formula>
    </cfRule>
    <cfRule type="expression" dxfId="10" priority="40">
      <formula>EXACT("Оборудование IT",D52)</formula>
    </cfRule>
    <cfRule type="expression" dxfId="9" priority="41">
      <formula>EXACT("Мебель",D52)</formula>
    </cfRule>
    <cfRule type="expression" dxfId="8" priority="42">
      <formula>EXACT("Оборудование",D52)</formula>
    </cfRule>
  </conditionalFormatting>
  <dataValidations count="1">
    <dataValidation allowBlank="1" showErrorMessage="1" sqref="B52:C52" xr:uid="{00000000-0002-0000-0600-000000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Виды!$A$1:$A$7</xm:f>
          </x14:formula1>
          <xm:sqref>D52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7"/>
  <dimension ref="A1:H22"/>
  <sheetViews>
    <sheetView topLeftCell="A14" workbookViewId="0">
      <selection activeCell="A11" sqref="A11"/>
    </sheetView>
  </sheetViews>
  <sheetFormatPr defaultColWidth="9.109375" defaultRowHeight="15.6" x14ac:dyDescent="0.3"/>
  <cols>
    <col min="1" max="1" width="22" style="49" customWidth="1"/>
    <col min="2" max="2" width="9" style="49"/>
    <col min="3" max="3" width="19.88671875" style="49" customWidth="1"/>
    <col min="4" max="4" width="54.88671875" style="49"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x14ac:dyDescent="0.3">
      <c r="A1" s="65" t="s">
        <v>69</v>
      </c>
      <c r="B1" s="65" t="s">
        <v>63</v>
      </c>
      <c r="C1" s="65" t="s">
        <v>64</v>
      </c>
      <c r="D1" s="65" t="s">
        <v>65</v>
      </c>
      <c r="E1" s="65" t="s">
        <v>46</v>
      </c>
      <c r="F1" s="65" t="s">
        <v>66</v>
      </c>
      <c r="G1" s="65" t="s">
        <v>67</v>
      </c>
      <c r="H1" s="49" t="str">
        <f>_xlfn.TEXTJOIN("
",TRUE,F2:F99)</f>
        <v>35.01.27 Мастер сельскохозяйственного производства
35.02.05 Агрономия
35.02.16 Эксплуатация и ремонт сельскохозяйственной техники и оборудования
35.01.27 Мастер сельскохозяйственного производства
35.02.05 Агрономия
35.02.16 Эксплуатация и ремонт сельскохозяйственной техники и оборудования
35.01.27 Мастер сельскохозяйственного производства
35.02.16 Эксплуатация и ремонт сельскохозяйственной техники и оборудования
23.01.17 Мастер по ремонту и обслуживанию автомобилей
23.02.07 Техническое обслуживание и ремонт двигателей, систем и агрегатов автомобилей
35.02.16 Эксплуатация и ремонт сельскохозяйственной техники и оборудования
35.02.16 Эксплуатация сельскохозяйственной техники и оборудования
35.02.16 Эксплуатация сельскохозяйственной техники и оборудования
35.02.16 Эксплуатация и ремонт сельскохозяйственной техники и оборудования
35.02.16 Эксплуатация и ремонт сельскохозяйственной техники и оборудования
35.02.16 Эксплуатация и ремонт сельскохозяйственной техники и оборудования
35.02.16 Эксплуатация и ремонт сельскохозяйственной техники и оборудования
35.02.16 Эксплуатация и ремонт сельскохозяйственной техники и оборудования
35.02.16 Эксплуатация и ремонт сельскохозяйственной техники и оборудования
35.02.16 Эксплуатация и ремонт сельскохозяйственной техники и оборудования
35.02.16 Эксплуатация и ремонт сельскохозяйственной техники и оборудования
35.01.27 Мастер сельскохозяйственного производства
35.02.16 Эксплуатация и ремонт сельскохозяйственной техники и оборудования
35.02.16 Эксплуатация и ремонт сельскохозяйственной техники и оборудования
35.02.16 Эксплуатация и ремонт сельскохозяйственной техники и оборудования
35.01.27 Мастер сельскохозяйственного производства
35.02.16 Эксплуатация и ремонт сельскохозяйственной техники и оборудования
35.01.27 Мастер сельскохозяйственного производства
35.02.16 Эксплуатация и ремонт сельскохозяйственной техники и оборудования
35.01.27 Мастер сельскохозяйственного производства
35.02.16 Эксплуатация и ремонт сельскохозяйственной техники и оборудования</v>
      </c>
    </row>
    <row r="2" spans="1:8" ht="57.6" x14ac:dyDescent="0.3">
      <c r="A2" s="67" t="s">
        <v>72</v>
      </c>
      <c r="B2" s="68">
        <v>2023</v>
      </c>
      <c r="C2" s="68" t="s">
        <v>73</v>
      </c>
      <c r="D2" s="69" t="s">
        <v>74</v>
      </c>
      <c r="E2" s="69" t="s">
        <v>75</v>
      </c>
      <c r="F2" s="70" t="s">
        <v>76</v>
      </c>
      <c r="G2" s="71" t="s">
        <v>77</v>
      </c>
    </row>
    <row r="3" spans="1:8" ht="57.6" x14ac:dyDescent="0.3">
      <c r="A3" s="67" t="s">
        <v>72</v>
      </c>
      <c r="B3" s="68">
        <v>2023</v>
      </c>
      <c r="C3" s="68" t="s">
        <v>73</v>
      </c>
      <c r="D3" s="69" t="s">
        <v>74</v>
      </c>
      <c r="E3" s="69" t="s">
        <v>78</v>
      </c>
      <c r="F3" s="70" t="s">
        <v>76</v>
      </c>
      <c r="G3" s="71" t="s">
        <v>77</v>
      </c>
    </row>
    <row r="4" spans="1:8" ht="43.2" x14ac:dyDescent="0.3">
      <c r="A4" s="67" t="s">
        <v>72</v>
      </c>
      <c r="B4" s="72">
        <v>2023</v>
      </c>
      <c r="C4" s="72" t="s">
        <v>79</v>
      </c>
      <c r="D4" s="73" t="s">
        <v>80</v>
      </c>
      <c r="E4" s="73" t="s">
        <v>81</v>
      </c>
      <c r="F4" s="74" t="s">
        <v>82</v>
      </c>
      <c r="G4" s="75" t="s">
        <v>77</v>
      </c>
    </row>
    <row r="5" spans="1:8" ht="72" x14ac:dyDescent="0.3">
      <c r="A5" s="67" t="s">
        <v>72</v>
      </c>
      <c r="B5" s="76">
        <v>2023</v>
      </c>
      <c r="C5" s="76" t="s">
        <v>83</v>
      </c>
      <c r="D5" s="77" t="s">
        <v>84</v>
      </c>
      <c r="E5" s="77" t="s">
        <v>85</v>
      </c>
      <c r="F5" s="78" t="s">
        <v>86</v>
      </c>
      <c r="G5" s="75" t="s">
        <v>77</v>
      </c>
    </row>
    <row r="6" spans="1:8" ht="43.2" x14ac:dyDescent="0.3">
      <c r="A6" s="67" t="s">
        <v>72</v>
      </c>
      <c r="B6" s="79">
        <v>2023</v>
      </c>
      <c r="C6" s="79" t="s">
        <v>87</v>
      </c>
      <c r="D6" s="80" t="s">
        <v>88</v>
      </c>
      <c r="E6" s="80" t="s">
        <v>89</v>
      </c>
      <c r="F6" s="81" t="s">
        <v>90</v>
      </c>
      <c r="G6" s="75" t="s">
        <v>77</v>
      </c>
    </row>
    <row r="7" spans="1:8" ht="43.2" x14ac:dyDescent="0.3">
      <c r="A7" s="67" t="s">
        <v>72</v>
      </c>
      <c r="B7" s="79">
        <v>2023</v>
      </c>
      <c r="C7" s="79" t="s">
        <v>87</v>
      </c>
      <c r="D7" s="80" t="s">
        <v>88</v>
      </c>
      <c r="E7" s="80" t="s">
        <v>91</v>
      </c>
      <c r="F7" s="81" t="s">
        <v>90</v>
      </c>
      <c r="G7" s="75" t="s">
        <v>77</v>
      </c>
    </row>
    <row r="8" spans="1:8" ht="43.2" x14ac:dyDescent="0.3">
      <c r="A8" s="67" t="s">
        <v>72</v>
      </c>
      <c r="B8" s="82">
        <v>2024</v>
      </c>
      <c r="C8" s="82" t="s">
        <v>92</v>
      </c>
      <c r="D8" s="83" t="s">
        <v>93</v>
      </c>
      <c r="E8" s="84" t="s">
        <v>94</v>
      </c>
      <c r="F8" s="85" t="s">
        <v>95</v>
      </c>
      <c r="G8" s="75" t="s">
        <v>77</v>
      </c>
    </row>
    <row r="9" spans="1:8" ht="43.2" x14ac:dyDescent="0.3">
      <c r="A9" s="67" t="s">
        <v>72</v>
      </c>
      <c r="B9" s="82">
        <v>2024</v>
      </c>
      <c r="C9" s="82" t="s">
        <v>92</v>
      </c>
      <c r="D9" s="83" t="s">
        <v>93</v>
      </c>
      <c r="E9" s="84" t="s">
        <v>96</v>
      </c>
      <c r="F9" s="85" t="s">
        <v>95</v>
      </c>
      <c r="G9" s="75" t="s">
        <v>77</v>
      </c>
    </row>
    <row r="10" spans="1:8" ht="43.2" x14ac:dyDescent="0.3">
      <c r="A10" s="67" t="s">
        <v>72</v>
      </c>
      <c r="B10" s="82">
        <v>2024</v>
      </c>
      <c r="C10" s="82" t="s">
        <v>92</v>
      </c>
      <c r="D10" s="83" t="s">
        <v>93</v>
      </c>
      <c r="E10" s="84" t="s">
        <v>97</v>
      </c>
      <c r="F10" s="85" t="s">
        <v>95</v>
      </c>
      <c r="G10" s="75" t="s">
        <v>77</v>
      </c>
    </row>
    <row r="11" spans="1:8" ht="43.2" x14ac:dyDescent="0.3">
      <c r="A11" s="67" t="s">
        <v>72</v>
      </c>
      <c r="B11" s="82">
        <v>2024</v>
      </c>
      <c r="C11" s="82" t="s">
        <v>92</v>
      </c>
      <c r="D11" s="83" t="s">
        <v>93</v>
      </c>
      <c r="E11" s="84" t="s">
        <v>98</v>
      </c>
      <c r="F11" s="85" t="s">
        <v>95</v>
      </c>
      <c r="G11" s="75" t="s">
        <v>77</v>
      </c>
    </row>
    <row r="12" spans="1:8" ht="43.2" x14ac:dyDescent="0.3">
      <c r="A12" s="67" t="s">
        <v>72</v>
      </c>
      <c r="B12" s="82">
        <v>2024</v>
      </c>
      <c r="C12" s="82" t="s">
        <v>92</v>
      </c>
      <c r="D12" s="83" t="s">
        <v>93</v>
      </c>
      <c r="E12" s="84" t="s">
        <v>99</v>
      </c>
      <c r="F12" s="85" t="s">
        <v>95</v>
      </c>
      <c r="G12" s="75" t="s">
        <v>77</v>
      </c>
    </row>
    <row r="13" spans="1:8" ht="43.2" x14ac:dyDescent="0.3">
      <c r="A13" s="67" t="s">
        <v>72</v>
      </c>
      <c r="B13" s="86">
        <v>2024</v>
      </c>
      <c r="C13" s="86" t="s">
        <v>100</v>
      </c>
      <c r="D13" s="87" t="s">
        <v>101</v>
      </c>
      <c r="E13" s="88" t="s">
        <v>102</v>
      </c>
      <c r="F13" s="89" t="s">
        <v>95</v>
      </c>
      <c r="G13" s="90" t="s">
        <v>77</v>
      </c>
    </row>
    <row r="14" spans="1:8" ht="43.2" x14ac:dyDescent="0.3">
      <c r="A14" s="67" t="s">
        <v>72</v>
      </c>
      <c r="B14" s="91">
        <v>2024</v>
      </c>
      <c r="C14" s="91" t="s">
        <v>103</v>
      </c>
      <c r="D14" s="92" t="s">
        <v>104</v>
      </c>
      <c r="E14" s="93" t="s">
        <v>77</v>
      </c>
      <c r="F14" s="94" t="s">
        <v>95</v>
      </c>
      <c r="G14" s="75" t="s">
        <v>77</v>
      </c>
    </row>
    <row r="15" spans="1:8" ht="43.2" x14ac:dyDescent="0.3">
      <c r="A15" s="67" t="s">
        <v>72</v>
      </c>
      <c r="B15" s="95">
        <v>2024</v>
      </c>
      <c r="C15" s="95" t="s">
        <v>87</v>
      </c>
      <c r="D15" s="96" t="s">
        <v>105</v>
      </c>
      <c r="E15" s="97" t="s">
        <v>106</v>
      </c>
      <c r="F15" s="98" t="s">
        <v>95</v>
      </c>
      <c r="G15" s="75" t="s">
        <v>77</v>
      </c>
    </row>
    <row r="16" spans="1:8" ht="43.2" x14ac:dyDescent="0.3">
      <c r="A16" s="67" t="s">
        <v>72</v>
      </c>
      <c r="B16" s="95">
        <v>2024</v>
      </c>
      <c r="C16" s="95" t="s">
        <v>87</v>
      </c>
      <c r="D16" s="96" t="s">
        <v>105</v>
      </c>
      <c r="E16" s="97" t="s">
        <v>107</v>
      </c>
      <c r="F16" s="98" t="s">
        <v>108</v>
      </c>
      <c r="G16" s="75" t="s">
        <v>77</v>
      </c>
    </row>
    <row r="17" spans="1:7" ht="43.2" x14ac:dyDescent="0.3">
      <c r="A17" s="67" t="s">
        <v>72</v>
      </c>
      <c r="B17" s="95">
        <v>2024</v>
      </c>
      <c r="C17" s="95" t="s">
        <v>87</v>
      </c>
      <c r="D17" s="96" t="s">
        <v>105</v>
      </c>
      <c r="E17" s="97" t="s">
        <v>109</v>
      </c>
      <c r="F17" s="98" t="s">
        <v>95</v>
      </c>
      <c r="G17" s="75" t="s">
        <v>77</v>
      </c>
    </row>
    <row r="18" spans="1:7" ht="43.2" x14ac:dyDescent="0.3">
      <c r="A18" s="67" t="s">
        <v>72</v>
      </c>
      <c r="B18" s="95">
        <v>2024</v>
      </c>
      <c r="C18" s="95" t="s">
        <v>87</v>
      </c>
      <c r="D18" s="96" t="s">
        <v>105</v>
      </c>
      <c r="E18" s="97" t="s">
        <v>110</v>
      </c>
      <c r="F18" s="98" t="s">
        <v>95</v>
      </c>
      <c r="G18" s="75" t="s">
        <v>77</v>
      </c>
    </row>
    <row r="19" spans="1:7" ht="43.2" x14ac:dyDescent="0.3">
      <c r="A19" s="67" t="s">
        <v>72</v>
      </c>
      <c r="B19" s="95">
        <v>2024</v>
      </c>
      <c r="C19" s="95" t="s">
        <v>87</v>
      </c>
      <c r="D19" s="96" t="s">
        <v>105</v>
      </c>
      <c r="E19" s="97" t="s">
        <v>111</v>
      </c>
      <c r="F19" s="98" t="s">
        <v>95</v>
      </c>
      <c r="G19" s="75" t="s">
        <v>77</v>
      </c>
    </row>
    <row r="20" spans="1:7" ht="43.2" x14ac:dyDescent="0.3">
      <c r="A20" s="67" t="s">
        <v>72</v>
      </c>
      <c r="B20" s="99">
        <v>2024</v>
      </c>
      <c r="C20" s="99" t="s">
        <v>112</v>
      </c>
      <c r="D20" s="100" t="s">
        <v>113</v>
      </c>
      <c r="E20" s="101" t="s">
        <v>114</v>
      </c>
      <c r="F20" s="102" t="s">
        <v>82</v>
      </c>
      <c r="G20" s="75" t="s">
        <v>77</v>
      </c>
    </row>
    <row r="21" spans="1:7" ht="43.2" x14ac:dyDescent="0.3">
      <c r="A21" s="67" t="s">
        <v>72</v>
      </c>
      <c r="B21" s="99">
        <v>2024</v>
      </c>
      <c r="C21" s="99" t="s">
        <v>112</v>
      </c>
      <c r="D21" s="100" t="s">
        <v>113</v>
      </c>
      <c r="E21" s="101" t="s">
        <v>115</v>
      </c>
      <c r="F21" s="102" t="s">
        <v>82</v>
      </c>
      <c r="G21" s="75" t="s">
        <v>77</v>
      </c>
    </row>
    <row r="22" spans="1:7" ht="43.2" x14ac:dyDescent="0.3">
      <c r="A22" s="67" t="s">
        <v>72</v>
      </c>
      <c r="B22" s="99">
        <v>2024</v>
      </c>
      <c r="C22" s="99" t="s">
        <v>112</v>
      </c>
      <c r="D22" s="100" t="s">
        <v>113</v>
      </c>
      <c r="E22" s="101" t="s">
        <v>116</v>
      </c>
      <c r="F22" s="102" t="s">
        <v>82</v>
      </c>
      <c r="G22" s="75" t="s">
        <v>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8"/>
  <dimension ref="A1:H1204"/>
  <sheetViews>
    <sheetView topLeftCell="A980" workbookViewId="0">
      <selection activeCell="A11" sqref="A11"/>
    </sheetView>
  </sheetViews>
  <sheetFormatPr defaultRowHeight="14.4" x14ac:dyDescent="0.3"/>
  <cols>
    <col min="1" max="1" width="5.109375" customWidth="1"/>
    <col min="2" max="2" width="79" customWidth="1"/>
    <col min="3" max="3" width="46.109375" customWidth="1"/>
    <col min="4" max="4" width="22" customWidth="1"/>
    <col min="5" max="5" width="15.44140625" customWidth="1"/>
    <col min="6" max="6" width="14.88671875" customWidth="1"/>
    <col min="7" max="7" width="14.44140625" customWidth="1"/>
    <col min="8" max="8" width="14.109375" customWidth="1"/>
  </cols>
  <sheetData>
    <row r="1" spans="1:8" x14ac:dyDescent="0.3">
      <c r="A1" s="545" t="s">
        <v>117</v>
      </c>
      <c r="B1" s="546"/>
      <c r="C1" s="546"/>
      <c r="D1" s="546"/>
      <c r="E1" s="546"/>
      <c r="F1" s="546"/>
      <c r="G1" s="546"/>
      <c r="H1" s="547"/>
    </row>
    <row r="2" spans="1:8" ht="15.6" x14ac:dyDescent="0.3">
      <c r="A2" s="548" t="s">
        <v>118</v>
      </c>
      <c r="B2" s="549"/>
      <c r="C2" s="549"/>
      <c r="D2" s="549"/>
      <c r="E2" s="549"/>
      <c r="F2" s="549"/>
      <c r="G2" s="549"/>
      <c r="H2" s="550"/>
    </row>
    <row r="3" spans="1:8" ht="16.2" thickBot="1" x14ac:dyDescent="0.35">
      <c r="A3" s="551" t="s">
        <v>12</v>
      </c>
      <c r="B3" s="552"/>
      <c r="C3" s="552"/>
      <c r="D3" s="552"/>
      <c r="E3" s="552"/>
      <c r="F3" s="552"/>
      <c r="G3" s="552"/>
      <c r="H3" s="552"/>
    </row>
    <row r="4" spans="1:8" ht="15.6" x14ac:dyDescent="0.3">
      <c r="A4" s="553" t="s">
        <v>13</v>
      </c>
      <c r="B4" s="554"/>
      <c r="C4" s="554"/>
      <c r="D4" s="554"/>
      <c r="E4" s="554"/>
      <c r="F4" s="554"/>
      <c r="G4" s="554"/>
      <c r="H4" s="555"/>
    </row>
    <row r="5" spans="1:8" ht="15.6" x14ac:dyDescent="0.3">
      <c r="A5" s="556" t="s">
        <v>119</v>
      </c>
      <c r="B5" s="557"/>
      <c r="C5" s="557"/>
      <c r="D5" s="557"/>
      <c r="E5" s="557"/>
      <c r="F5" s="557"/>
      <c r="G5" s="557"/>
      <c r="H5" s="558"/>
    </row>
    <row r="6" spans="1:8" ht="15.6" x14ac:dyDescent="0.3">
      <c r="A6" s="556" t="s">
        <v>120</v>
      </c>
      <c r="B6" s="557"/>
      <c r="C6" s="557"/>
      <c r="D6" s="557"/>
      <c r="E6" s="557"/>
      <c r="F6" s="557"/>
      <c r="G6" s="557"/>
      <c r="H6" s="558"/>
    </row>
    <row r="7" spans="1:8" ht="15.6" x14ac:dyDescent="0.3">
      <c r="A7" s="556" t="s">
        <v>121</v>
      </c>
      <c r="B7" s="557"/>
      <c r="C7" s="557"/>
      <c r="D7" s="557"/>
      <c r="E7" s="557"/>
      <c r="F7" s="557"/>
      <c r="G7" s="557"/>
      <c r="H7" s="558"/>
    </row>
    <row r="8" spans="1:8" ht="15.6" x14ac:dyDescent="0.3">
      <c r="A8" s="556" t="s">
        <v>122</v>
      </c>
      <c r="B8" s="557"/>
      <c r="C8" s="557"/>
      <c r="D8" s="557"/>
      <c r="E8" s="557"/>
      <c r="F8" s="557"/>
      <c r="G8" s="557"/>
      <c r="H8" s="558"/>
    </row>
    <row r="9" spans="1:8" ht="15.6" x14ac:dyDescent="0.3">
      <c r="A9" s="556" t="s">
        <v>123</v>
      </c>
      <c r="B9" s="557"/>
      <c r="C9" s="557"/>
      <c r="D9" s="557"/>
      <c r="E9" s="557"/>
      <c r="F9" s="557"/>
      <c r="G9" s="557"/>
      <c r="H9" s="558"/>
    </row>
    <row r="10" spans="1:8" ht="15.6" x14ac:dyDescent="0.3">
      <c r="A10" s="556" t="s">
        <v>124</v>
      </c>
      <c r="B10" s="557"/>
      <c r="C10" s="557"/>
      <c r="D10" s="557"/>
      <c r="E10" s="557"/>
      <c r="F10" s="557"/>
      <c r="G10" s="557"/>
      <c r="H10" s="558"/>
    </row>
    <row r="11" spans="1:8" ht="15.6" x14ac:dyDescent="0.3">
      <c r="A11" s="556" t="s">
        <v>125</v>
      </c>
      <c r="B11" s="557"/>
      <c r="C11" s="557"/>
      <c r="D11" s="557"/>
      <c r="E11" s="557"/>
      <c r="F11" s="557"/>
      <c r="G11" s="557"/>
      <c r="H11" s="558"/>
    </row>
    <row r="12" spans="1:8" ht="16.2" thickBot="1" x14ac:dyDescent="0.35">
      <c r="A12" s="562" t="s">
        <v>126</v>
      </c>
      <c r="B12" s="563"/>
      <c r="C12" s="563"/>
      <c r="D12" s="563"/>
      <c r="E12" s="563"/>
      <c r="F12" s="563"/>
      <c r="G12" s="563"/>
      <c r="H12" s="564"/>
    </row>
    <row r="13" spans="1:8" ht="15.6" x14ac:dyDescent="0.3">
      <c r="A13" s="559" t="s">
        <v>127</v>
      </c>
      <c r="B13" s="549"/>
      <c r="C13" s="549"/>
      <c r="D13" s="549"/>
      <c r="E13" s="549"/>
      <c r="F13" s="549"/>
      <c r="G13" s="549"/>
      <c r="H13" s="550"/>
    </row>
    <row r="14" spans="1:8" ht="16.2" thickBot="1" x14ac:dyDescent="0.35">
      <c r="A14" s="560" t="s">
        <v>12</v>
      </c>
      <c r="B14" s="561"/>
      <c r="C14" s="561"/>
      <c r="D14" s="561"/>
      <c r="E14" s="561"/>
      <c r="F14" s="561"/>
      <c r="G14" s="561"/>
      <c r="H14" s="561"/>
    </row>
    <row r="15" spans="1:8" ht="15.6" x14ac:dyDescent="0.3">
      <c r="A15" s="553" t="s">
        <v>13</v>
      </c>
      <c r="B15" s="554"/>
      <c r="C15" s="554"/>
      <c r="D15" s="554"/>
      <c r="E15" s="554"/>
      <c r="F15" s="554"/>
      <c r="G15" s="554"/>
      <c r="H15" s="555"/>
    </row>
    <row r="16" spans="1:8" ht="15.6" x14ac:dyDescent="0.3">
      <c r="A16" s="556" t="s">
        <v>128</v>
      </c>
      <c r="B16" s="557"/>
      <c r="C16" s="557"/>
      <c r="D16" s="557"/>
      <c r="E16" s="557"/>
      <c r="F16" s="557"/>
      <c r="G16" s="557"/>
      <c r="H16" s="558"/>
    </row>
    <row r="17" spans="1:8" ht="15.6" x14ac:dyDescent="0.3">
      <c r="A17" s="556" t="s">
        <v>129</v>
      </c>
      <c r="B17" s="557"/>
      <c r="C17" s="557"/>
      <c r="D17" s="557"/>
      <c r="E17" s="557"/>
      <c r="F17" s="557"/>
      <c r="G17" s="557"/>
      <c r="H17" s="558"/>
    </row>
    <row r="18" spans="1:8" ht="15.6" x14ac:dyDescent="0.3">
      <c r="A18" s="556" t="s">
        <v>121</v>
      </c>
      <c r="B18" s="557"/>
      <c r="C18" s="557"/>
      <c r="D18" s="557"/>
      <c r="E18" s="557"/>
      <c r="F18" s="557"/>
      <c r="G18" s="557"/>
      <c r="H18" s="558"/>
    </row>
    <row r="19" spans="1:8" ht="15.6" x14ac:dyDescent="0.3">
      <c r="A19" s="556" t="s">
        <v>130</v>
      </c>
      <c r="B19" s="557"/>
      <c r="C19" s="557"/>
      <c r="D19" s="557"/>
      <c r="E19" s="557"/>
      <c r="F19" s="557"/>
      <c r="G19" s="557"/>
      <c r="H19" s="558"/>
    </row>
    <row r="20" spans="1:8" ht="15.6" x14ac:dyDescent="0.3">
      <c r="A20" s="556" t="s">
        <v>131</v>
      </c>
      <c r="B20" s="557"/>
      <c r="C20" s="557"/>
      <c r="D20" s="557"/>
      <c r="E20" s="557"/>
      <c r="F20" s="557"/>
      <c r="G20" s="557"/>
      <c r="H20" s="558"/>
    </row>
    <row r="21" spans="1:8" ht="15.6" x14ac:dyDescent="0.3">
      <c r="A21" s="556" t="s">
        <v>132</v>
      </c>
      <c r="B21" s="557"/>
      <c r="C21" s="557"/>
      <c r="D21" s="557"/>
      <c r="E21" s="557"/>
      <c r="F21" s="557"/>
      <c r="G21" s="557"/>
      <c r="H21" s="558"/>
    </row>
    <row r="22" spans="1:8" ht="15.6" x14ac:dyDescent="0.3">
      <c r="A22" s="556" t="s">
        <v>125</v>
      </c>
      <c r="B22" s="557"/>
      <c r="C22" s="557"/>
      <c r="D22" s="557"/>
      <c r="E22" s="557"/>
      <c r="F22" s="557"/>
      <c r="G22" s="557"/>
      <c r="H22" s="558"/>
    </row>
    <row r="23" spans="1:8" ht="15.6" x14ac:dyDescent="0.3">
      <c r="A23" s="565" t="s">
        <v>126</v>
      </c>
      <c r="B23" s="566"/>
      <c r="C23" s="566"/>
      <c r="D23" s="566"/>
      <c r="E23" s="566"/>
      <c r="F23" s="566"/>
      <c r="G23" s="566"/>
      <c r="H23" s="567"/>
    </row>
    <row r="24" spans="1:8" ht="46.8" x14ac:dyDescent="0.3">
      <c r="A24" s="103" t="s">
        <v>0</v>
      </c>
      <c r="B24" s="104" t="s">
        <v>1</v>
      </c>
      <c r="C24" s="107" t="s">
        <v>10</v>
      </c>
      <c r="D24" s="104" t="s">
        <v>2</v>
      </c>
      <c r="E24" s="104" t="s">
        <v>4</v>
      </c>
      <c r="F24" s="104" t="s">
        <v>3</v>
      </c>
      <c r="G24" s="104" t="s">
        <v>8</v>
      </c>
      <c r="H24" s="104" t="s">
        <v>133</v>
      </c>
    </row>
    <row r="25" spans="1:8" ht="15.6" x14ac:dyDescent="0.3">
      <c r="A25" s="105">
        <v>1</v>
      </c>
      <c r="B25" s="106" t="s">
        <v>134</v>
      </c>
      <c r="C25" s="113" t="s">
        <v>135</v>
      </c>
      <c r="D25" s="107" t="s">
        <v>11</v>
      </c>
      <c r="E25" s="107">
        <v>1</v>
      </c>
      <c r="F25" s="107" t="s">
        <v>6</v>
      </c>
      <c r="G25" s="107">
        <v>1</v>
      </c>
      <c r="H25" s="107" t="s">
        <v>136</v>
      </c>
    </row>
    <row r="26" spans="1:8" ht="15.6" x14ac:dyDescent="0.3">
      <c r="A26" s="105">
        <v>2</v>
      </c>
      <c r="B26" s="108" t="s">
        <v>137</v>
      </c>
      <c r="C26" s="113" t="s">
        <v>138</v>
      </c>
      <c r="D26" s="107" t="s">
        <v>11</v>
      </c>
      <c r="E26" s="107">
        <v>1</v>
      </c>
      <c r="F26" s="107" t="s">
        <v>6</v>
      </c>
      <c r="G26" s="107">
        <v>1</v>
      </c>
      <c r="H26" s="107" t="s">
        <v>136</v>
      </c>
    </row>
    <row r="27" spans="1:8" ht="15.6" x14ac:dyDescent="0.3">
      <c r="A27" s="105">
        <v>3</v>
      </c>
      <c r="B27" s="108" t="s">
        <v>139</v>
      </c>
      <c r="C27" s="322" t="s">
        <v>140</v>
      </c>
      <c r="D27" s="107" t="s">
        <v>11</v>
      </c>
      <c r="E27" s="107">
        <v>1</v>
      </c>
      <c r="F27" s="107" t="s">
        <v>6</v>
      </c>
      <c r="G27" s="107">
        <v>1</v>
      </c>
      <c r="H27" s="107" t="s">
        <v>136</v>
      </c>
    </row>
    <row r="28" spans="1:8" ht="15.6" x14ac:dyDescent="0.3">
      <c r="A28" s="105">
        <v>4</v>
      </c>
      <c r="B28" s="108" t="s">
        <v>141</v>
      </c>
      <c r="C28" s="322" t="s">
        <v>142</v>
      </c>
      <c r="D28" s="107" t="s">
        <v>11</v>
      </c>
      <c r="E28" s="107">
        <v>1</v>
      </c>
      <c r="F28" s="107" t="s">
        <v>6</v>
      </c>
      <c r="G28" s="107">
        <v>1</v>
      </c>
      <c r="H28" s="107" t="s">
        <v>136</v>
      </c>
    </row>
    <row r="29" spans="1:8" ht="15.6" x14ac:dyDescent="0.3">
      <c r="A29" s="105">
        <v>5</v>
      </c>
      <c r="B29" s="106" t="s">
        <v>143</v>
      </c>
      <c r="C29" s="322" t="s">
        <v>144</v>
      </c>
      <c r="D29" s="107" t="s">
        <v>11</v>
      </c>
      <c r="E29" s="107">
        <v>1</v>
      </c>
      <c r="F29" s="107" t="s">
        <v>6</v>
      </c>
      <c r="G29" s="107">
        <v>1</v>
      </c>
      <c r="H29" s="107" t="s">
        <v>136</v>
      </c>
    </row>
    <row r="30" spans="1:8" ht="15.6" x14ac:dyDescent="0.3">
      <c r="A30" s="105">
        <v>6</v>
      </c>
      <c r="B30" s="106" t="s">
        <v>145</v>
      </c>
      <c r="C30" s="322" t="s">
        <v>146</v>
      </c>
      <c r="D30" s="107" t="s">
        <v>11</v>
      </c>
      <c r="E30" s="107">
        <v>1</v>
      </c>
      <c r="F30" s="107" t="s">
        <v>6</v>
      </c>
      <c r="G30" s="107">
        <v>1</v>
      </c>
      <c r="H30" s="107" t="s">
        <v>136</v>
      </c>
    </row>
    <row r="31" spans="1:8" ht="15.6" x14ac:dyDescent="0.3">
      <c r="A31" s="105">
        <v>7</v>
      </c>
      <c r="B31" s="108" t="s">
        <v>147</v>
      </c>
      <c r="C31" s="322" t="s">
        <v>148</v>
      </c>
      <c r="D31" s="107" t="s">
        <v>11</v>
      </c>
      <c r="E31" s="107">
        <v>1</v>
      </c>
      <c r="F31" s="107" t="s">
        <v>6</v>
      </c>
      <c r="G31" s="107">
        <v>1</v>
      </c>
      <c r="H31" s="107" t="s">
        <v>136</v>
      </c>
    </row>
    <row r="32" spans="1:8" ht="15.6" x14ac:dyDescent="0.3">
      <c r="A32" s="105">
        <v>8</v>
      </c>
      <c r="B32" s="108" t="s">
        <v>149</v>
      </c>
      <c r="C32" s="322" t="s">
        <v>150</v>
      </c>
      <c r="D32" s="107" t="s">
        <v>11</v>
      </c>
      <c r="E32" s="107">
        <v>1</v>
      </c>
      <c r="F32" s="107" t="s">
        <v>6</v>
      </c>
      <c r="G32" s="107">
        <v>1</v>
      </c>
      <c r="H32" s="107" t="s">
        <v>136</v>
      </c>
    </row>
    <row r="33" spans="1:8" ht="15.6" x14ac:dyDescent="0.3">
      <c r="A33" s="105">
        <v>9</v>
      </c>
      <c r="B33" s="108" t="s">
        <v>151</v>
      </c>
      <c r="C33" s="322" t="s">
        <v>152</v>
      </c>
      <c r="D33" s="107" t="s">
        <v>11</v>
      </c>
      <c r="E33" s="107">
        <v>1</v>
      </c>
      <c r="F33" s="107" t="s">
        <v>6</v>
      </c>
      <c r="G33" s="107">
        <v>1</v>
      </c>
      <c r="H33" s="107" t="s">
        <v>136</v>
      </c>
    </row>
    <row r="34" spans="1:8" ht="15.6" x14ac:dyDescent="0.3">
      <c r="A34" s="105">
        <v>10</v>
      </c>
      <c r="B34" s="108" t="s">
        <v>153</v>
      </c>
      <c r="C34" s="322" t="s">
        <v>154</v>
      </c>
      <c r="D34" s="107" t="s">
        <v>11</v>
      </c>
      <c r="E34" s="107">
        <v>1</v>
      </c>
      <c r="F34" s="107" t="s">
        <v>6</v>
      </c>
      <c r="G34" s="107">
        <v>1</v>
      </c>
      <c r="H34" s="107" t="s">
        <v>136</v>
      </c>
    </row>
    <row r="35" spans="1:8" ht="15.6" x14ac:dyDescent="0.3">
      <c r="A35" s="105">
        <v>11</v>
      </c>
      <c r="B35" s="108" t="s">
        <v>155</v>
      </c>
      <c r="C35" s="322" t="s">
        <v>156</v>
      </c>
      <c r="D35" s="107" t="s">
        <v>11</v>
      </c>
      <c r="E35" s="107">
        <v>1</v>
      </c>
      <c r="F35" s="107" t="s">
        <v>6</v>
      </c>
      <c r="G35" s="107">
        <v>1</v>
      </c>
      <c r="H35" s="107" t="s">
        <v>136</v>
      </c>
    </row>
    <row r="36" spans="1:8" ht="16.2" thickBot="1" x14ac:dyDescent="0.35">
      <c r="A36" s="560" t="s">
        <v>157</v>
      </c>
      <c r="B36" s="561"/>
      <c r="C36" s="561"/>
      <c r="D36" s="561"/>
      <c r="E36" s="561"/>
      <c r="F36" s="561"/>
      <c r="G36" s="561"/>
      <c r="H36" s="561"/>
    </row>
    <row r="37" spans="1:8" ht="15.6" x14ac:dyDescent="0.3">
      <c r="A37" s="553" t="s">
        <v>13</v>
      </c>
      <c r="B37" s="554"/>
      <c r="C37" s="554"/>
      <c r="D37" s="554"/>
      <c r="E37" s="554"/>
      <c r="F37" s="554"/>
      <c r="G37" s="554"/>
      <c r="H37" s="555"/>
    </row>
    <row r="38" spans="1:8" ht="15.6" x14ac:dyDescent="0.3">
      <c r="A38" s="556" t="s">
        <v>158</v>
      </c>
      <c r="B38" s="557"/>
      <c r="C38" s="557"/>
      <c r="D38" s="557"/>
      <c r="E38" s="557"/>
      <c r="F38" s="557"/>
      <c r="G38" s="557"/>
      <c r="H38" s="558"/>
    </row>
    <row r="39" spans="1:8" ht="15.6" x14ac:dyDescent="0.3">
      <c r="A39" s="556" t="s">
        <v>159</v>
      </c>
      <c r="B39" s="557"/>
      <c r="C39" s="557"/>
      <c r="D39" s="557"/>
      <c r="E39" s="557"/>
      <c r="F39" s="557"/>
      <c r="G39" s="557"/>
      <c r="H39" s="558"/>
    </row>
    <row r="40" spans="1:8" ht="15.6" x14ac:dyDescent="0.3">
      <c r="A40" s="556" t="s">
        <v>121</v>
      </c>
      <c r="B40" s="557"/>
      <c r="C40" s="557"/>
      <c r="D40" s="557"/>
      <c r="E40" s="557"/>
      <c r="F40" s="557"/>
      <c r="G40" s="557"/>
      <c r="H40" s="558"/>
    </row>
    <row r="41" spans="1:8" ht="15.6" x14ac:dyDescent="0.3">
      <c r="A41" s="556" t="s">
        <v>160</v>
      </c>
      <c r="B41" s="557"/>
      <c r="C41" s="557"/>
      <c r="D41" s="557"/>
      <c r="E41" s="557"/>
      <c r="F41" s="557"/>
      <c r="G41" s="557"/>
      <c r="H41" s="558"/>
    </row>
    <row r="42" spans="1:8" ht="15.6" x14ac:dyDescent="0.3">
      <c r="A42" s="556" t="s">
        <v>131</v>
      </c>
      <c r="B42" s="557"/>
      <c r="C42" s="557"/>
      <c r="D42" s="557"/>
      <c r="E42" s="557"/>
      <c r="F42" s="557"/>
      <c r="G42" s="557"/>
      <c r="H42" s="558"/>
    </row>
    <row r="43" spans="1:8" ht="15.6" x14ac:dyDescent="0.3">
      <c r="A43" s="556" t="s">
        <v>161</v>
      </c>
      <c r="B43" s="557"/>
      <c r="C43" s="557"/>
      <c r="D43" s="557"/>
      <c r="E43" s="557"/>
      <c r="F43" s="557"/>
      <c r="G43" s="557"/>
      <c r="H43" s="558"/>
    </row>
    <row r="44" spans="1:8" ht="15.6" x14ac:dyDescent="0.3">
      <c r="A44" s="556" t="s">
        <v>162</v>
      </c>
      <c r="B44" s="557"/>
      <c r="C44" s="557"/>
      <c r="D44" s="557"/>
      <c r="E44" s="557"/>
      <c r="F44" s="557"/>
      <c r="G44" s="557"/>
      <c r="H44" s="558"/>
    </row>
    <row r="45" spans="1:8" ht="16.2" thickBot="1" x14ac:dyDescent="0.35">
      <c r="A45" s="562" t="s">
        <v>126</v>
      </c>
      <c r="B45" s="563"/>
      <c r="C45" s="563"/>
      <c r="D45" s="563"/>
      <c r="E45" s="563"/>
      <c r="F45" s="563"/>
      <c r="G45" s="563"/>
      <c r="H45" s="564"/>
    </row>
    <row r="46" spans="1:8" ht="46.8" x14ac:dyDescent="0.3">
      <c r="A46" s="104" t="s">
        <v>0</v>
      </c>
      <c r="B46" s="104" t="s">
        <v>1</v>
      </c>
      <c r="C46" s="323" t="s">
        <v>10</v>
      </c>
      <c r="D46" s="104" t="s">
        <v>2</v>
      </c>
      <c r="E46" s="104" t="s">
        <v>4</v>
      </c>
      <c r="F46" s="104" t="s">
        <v>3</v>
      </c>
      <c r="G46" s="104" t="s">
        <v>8</v>
      </c>
      <c r="H46" s="104" t="s">
        <v>133</v>
      </c>
    </row>
    <row r="47" spans="1:8" ht="31.2" x14ac:dyDescent="0.3">
      <c r="A47" s="109">
        <v>1</v>
      </c>
      <c r="B47" s="110" t="s">
        <v>163</v>
      </c>
      <c r="C47" s="113" t="s">
        <v>164</v>
      </c>
      <c r="D47" s="107" t="s">
        <v>7</v>
      </c>
      <c r="E47" s="111">
        <v>1</v>
      </c>
      <c r="F47" s="112" t="s">
        <v>165</v>
      </c>
      <c r="G47" s="107">
        <v>15</v>
      </c>
      <c r="H47" s="107" t="s">
        <v>166</v>
      </c>
    </row>
    <row r="48" spans="1:8" ht="31.2" x14ac:dyDescent="0.3">
      <c r="A48" s="105">
        <v>2</v>
      </c>
      <c r="B48" s="113" t="s">
        <v>24</v>
      </c>
      <c r="C48" s="113" t="s">
        <v>167</v>
      </c>
      <c r="D48" s="107" t="s">
        <v>7</v>
      </c>
      <c r="E48" s="107">
        <v>1</v>
      </c>
      <c r="F48" s="104" t="s">
        <v>165</v>
      </c>
      <c r="G48" s="107">
        <v>15</v>
      </c>
      <c r="H48" s="107" t="s">
        <v>166</v>
      </c>
    </row>
    <row r="49" spans="1:8" ht="31.2" x14ac:dyDescent="0.3">
      <c r="A49" s="105">
        <v>3</v>
      </c>
      <c r="B49" s="108" t="s">
        <v>168</v>
      </c>
      <c r="C49" s="113" t="s">
        <v>169</v>
      </c>
      <c r="D49" s="107" t="s">
        <v>11</v>
      </c>
      <c r="E49" s="107">
        <v>1</v>
      </c>
      <c r="F49" s="104" t="s">
        <v>170</v>
      </c>
      <c r="G49" s="107">
        <v>1</v>
      </c>
      <c r="H49" s="107" t="s">
        <v>136</v>
      </c>
    </row>
    <row r="50" spans="1:8" ht="31.2" x14ac:dyDescent="0.3">
      <c r="A50" s="109">
        <v>4</v>
      </c>
      <c r="B50" s="108" t="s">
        <v>171</v>
      </c>
      <c r="C50" s="113" t="s">
        <v>172</v>
      </c>
      <c r="D50" s="107" t="s">
        <v>11</v>
      </c>
      <c r="E50" s="107">
        <v>1</v>
      </c>
      <c r="F50" s="104" t="s">
        <v>170</v>
      </c>
      <c r="G50" s="107">
        <v>1</v>
      </c>
      <c r="H50" s="107" t="s">
        <v>136</v>
      </c>
    </row>
    <row r="51" spans="1:8" ht="31.2" x14ac:dyDescent="0.3">
      <c r="A51" s="105">
        <v>5</v>
      </c>
      <c r="B51" s="108" t="s">
        <v>173</v>
      </c>
      <c r="C51" s="322" t="s">
        <v>174</v>
      </c>
      <c r="D51" s="107" t="s">
        <v>11</v>
      </c>
      <c r="E51" s="107">
        <v>1</v>
      </c>
      <c r="F51" s="104" t="s">
        <v>170</v>
      </c>
      <c r="G51" s="107">
        <v>1</v>
      </c>
      <c r="H51" s="107" t="s">
        <v>136</v>
      </c>
    </row>
    <row r="52" spans="1:8" ht="16.2" thickBot="1" x14ac:dyDescent="0.35">
      <c r="A52" s="560" t="s">
        <v>15</v>
      </c>
      <c r="B52" s="561"/>
      <c r="C52" s="561"/>
      <c r="D52" s="561"/>
      <c r="E52" s="561"/>
      <c r="F52" s="561"/>
      <c r="G52" s="561"/>
      <c r="H52" s="561"/>
    </row>
    <row r="53" spans="1:8" ht="15.6" x14ac:dyDescent="0.3">
      <c r="A53" s="553" t="s">
        <v>13</v>
      </c>
      <c r="B53" s="554"/>
      <c r="C53" s="554"/>
      <c r="D53" s="554"/>
      <c r="E53" s="554"/>
      <c r="F53" s="554"/>
      <c r="G53" s="554"/>
      <c r="H53" s="555"/>
    </row>
    <row r="54" spans="1:8" ht="15.6" x14ac:dyDescent="0.3">
      <c r="A54" s="556" t="s">
        <v>175</v>
      </c>
      <c r="B54" s="557"/>
      <c r="C54" s="557"/>
      <c r="D54" s="557"/>
      <c r="E54" s="557"/>
      <c r="F54" s="557"/>
      <c r="G54" s="557"/>
      <c r="H54" s="558"/>
    </row>
    <row r="55" spans="1:8" ht="15.6" x14ac:dyDescent="0.3">
      <c r="A55" s="556" t="s">
        <v>176</v>
      </c>
      <c r="B55" s="557"/>
      <c r="C55" s="557"/>
      <c r="D55" s="557"/>
      <c r="E55" s="557"/>
      <c r="F55" s="557"/>
      <c r="G55" s="557"/>
      <c r="H55" s="558"/>
    </row>
    <row r="56" spans="1:8" ht="15.6" x14ac:dyDescent="0.3">
      <c r="A56" s="556" t="s">
        <v>121</v>
      </c>
      <c r="B56" s="557"/>
      <c r="C56" s="557"/>
      <c r="D56" s="557"/>
      <c r="E56" s="557"/>
      <c r="F56" s="557"/>
      <c r="G56" s="557"/>
      <c r="H56" s="558"/>
    </row>
    <row r="57" spans="1:8" ht="15.6" x14ac:dyDescent="0.3">
      <c r="A57" s="556" t="s">
        <v>177</v>
      </c>
      <c r="B57" s="557"/>
      <c r="C57" s="557"/>
      <c r="D57" s="557"/>
      <c r="E57" s="557"/>
      <c r="F57" s="557"/>
      <c r="G57" s="557"/>
      <c r="H57" s="558"/>
    </row>
    <row r="58" spans="1:8" ht="15.6" x14ac:dyDescent="0.3">
      <c r="A58" s="556" t="s">
        <v>178</v>
      </c>
      <c r="B58" s="557"/>
      <c r="C58" s="557"/>
      <c r="D58" s="557"/>
      <c r="E58" s="557"/>
      <c r="F58" s="557"/>
      <c r="G58" s="557"/>
      <c r="H58" s="558"/>
    </row>
    <row r="59" spans="1:8" ht="15.6" x14ac:dyDescent="0.3">
      <c r="A59" s="556" t="s">
        <v>179</v>
      </c>
      <c r="B59" s="557"/>
      <c r="C59" s="557"/>
      <c r="D59" s="557"/>
      <c r="E59" s="557"/>
      <c r="F59" s="557"/>
      <c r="G59" s="557"/>
      <c r="H59" s="558"/>
    </row>
    <row r="60" spans="1:8" ht="15.6" x14ac:dyDescent="0.3">
      <c r="A60" s="556" t="s">
        <v>162</v>
      </c>
      <c r="B60" s="557"/>
      <c r="C60" s="557"/>
      <c r="D60" s="557"/>
      <c r="E60" s="557"/>
      <c r="F60" s="557"/>
      <c r="G60" s="557"/>
      <c r="H60" s="558"/>
    </row>
    <row r="61" spans="1:8" ht="16.2" thickBot="1" x14ac:dyDescent="0.35">
      <c r="A61" s="562" t="s">
        <v>126</v>
      </c>
      <c r="B61" s="563"/>
      <c r="C61" s="563"/>
      <c r="D61" s="563"/>
      <c r="E61" s="563"/>
      <c r="F61" s="563"/>
      <c r="G61" s="563"/>
      <c r="H61" s="564"/>
    </row>
    <row r="62" spans="1:8" ht="46.8" x14ac:dyDescent="0.3">
      <c r="A62" s="103" t="s">
        <v>0</v>
      </c>
      <c r="B62" s="104" t="s">
        <v>1</v>
      </c>
      <c r="C62" s="323" t="s">
        <v>10</v>
      </c>
      <c r="D62" s="104" t="s">
        <v>2</v>
      </c>
      <c r="E62" s="104" t="s">
        <v>4</v>
      </c>
      <c r="F62" s="104" t="s">
        <v>3</v>
      </c>
      <c r="G62" s="104" t="s">
        <v>8</v>
      </c>
      <c r="H62" s="104" t="s">
        <v>133</v>
      </c>
    </row>
    <row r="63" spans="1:8" ht="15.6" x14ac:dyDescent="0.3">
      <c r="A63" s="109">
        <v>1</v>
      </c>
      <c r="B63" s="110" t="s">
        <v>41</v>
      </c>
      <c r="C63" s="113" t="s">
        <v>164</v>
      </c>
      <c r="D63" s="111" t="s">
        <v>7</v>
      </c>
      <c r="E63" s="111">
        <v>1</v>
      </c>
      <c r="F63" s="111" t="s">
        <v>6</v>
      </c>
      <c r="G63" s="107">
        <f t="shared" ref="G63:G64" si="0">E63</f>
        <v>1</v>
      </c>
      <c r="H63" s="107" t="s">
        <v>166</v>
      </c>
    </row>
    <row r="64" spans="1:8" ht="15.6" x14ac:dyDescent="0.3">
      <c r="A64" s="105">
        <v>2</v>
      </c>
      <c r="B64" s="113" t="s">
        <v>24</v>
      </c>
      <c r="C64" s="113" t="s">
        <v>180</v>
      </c>
      <c r="D64" s="107" t="s">
        <v>7</v>
      </c>
      <c r="E64" s="107">
        <v>1</v>
      </c>
      <c r="F64" s="107" t="s">
        <v>6</v>
      </c>
      <c r="G64" s="107">
        <f t="shared" si="0"/>
        <v>1</v>
      </c>
      <c r="H64" s="107" t="s">
        <v>166</v>
      </c>
    </row>
    <row r="65" spans="1:8" ht="15.6" x14ac:dyDescent="0.3">
      <c r="A65" s="559" t="s">
        <v>181</v>
      </c>
      <c r="B65" s="549"/>
      <c r="C65" s="549"/>
      <c r="D65" s="549"/>
      <c r="E65" s="549"/>
      <c r="F65" s="549"/>
      <c r="G65" s="549"/>
      <c r="H65" s="550"/>
    </row>
    <row r="66" spans="1:8" ht="16.2" thickBot="1" x14ac:dyDescent="0.35">
      <c r="A66" s="560" t="s">
        <v>12</v>
      </c>
      <c r="B66" s="561"/>
      <c r="C66" s="561"/>
      <c r="D66" s="561"/>
      <c r="E66" s="561"/>
      <c r="F66" s="561"/>
      <c r="G66" s="561"/>
      <c r="H66" s="561"/>
    </row>
    <row r="67" spans="1:8" ht="15.6" x14ac:dyDescent="0.3">
      <c r="A67" s="553" t="s">
        <v>13</v>
      </c>
      <c r="B67" s="554"/>
      <c r="C67" s="554"/>
      <c r="D67" s="554"/>
      <c r="E67" s="554"/>
      <c r="F67" s="554"/>
      <c r="G67" s="554"/>
      <c r="H67" s="555"/>
    </row>
    <row r="68" spans="1:8" ht="15.6" x14ac:dyDescent="0.3">
      <c r="A68" s="556" t="s">
        <v>182</v>
      </c>
      <c r="B68" s="557"/>
      <c r="C68" s="557"/>
      <c r="D68" s="557"/>
      <c r="E68" s="557"/>
      <c r="F68" s="557"/>
      <c r="G68" s="557"/>
      <c r="H68" s="558"/>
    </row>
    <row r="69" spans="1:8" ht="15.6" x14ac:dyDescent="0.3">
      <c r="A69" s="556" t="s">
        <v>183</v>
      </c>
      <c r="B69" s="557"/>
      <c r="C69" s="557"/>
      <c r="D69" s="557"/>
      <c r="E69" s="557"/>
      <c r="F69" s="557"/>
      <c r="G69" s="557"/>
      <c r="H69" s="558"/>
    </row>
    <row r="70" spans="1:8" ht="15.6" x14ac:dyDescent="0.3">
      <c r="A70" s="556" t="s">
        <v>121</v>
      </c>
      <c r="B70" s="557"/>
      <c r="C70" s="557"/>
      <c r="D70" s="557"/>
      <c r="E70" s="557"/>
      <c r="F70" s="557"/>
      <c r="G70" s="557"/>
      <c r="H70" s="558"/>
    </row>
    <row r="71" spans="1:8" ht="15.6" x14ac:dyDescent="0.3">
      <c r="A71" s="556" t="s">
        <v>184</v>
      </c>
      <c r="B71" s="557"/>
      <c r="C71" s="557"/>
      <c r="D71" s="557"/>
      <c r="E71" s="557"/>
      <c r="F71" s="557"/>
      <c r="G71" s="557"/>
      <c r="H71" s="558"/>
    </row>
    <row r="72" spans="1:8" ht="15.6" x14ac:dyDescent="0.3">
      <c r="A72" s="556" t="s">
        <v>123</v>
      </c>
      <c r="B72" s="557"/>
      <c r="C72" s="557"/>
      <c r="D72" s="557"/>
      <c r="E72" s="557"/>
      <c r="F72" s="557"/>
      <c r="G72" s="557"/>
      <c r="H72" s="558"/>
    </row>
    <row r="73" spans="1:8" ht="15.6" x14ac:dyDescent="0.3">
      <c r="A73" s="556" t="s">
        <v>185</v>
      </c>
      <c r="B73" s="557"/>
      <c r="C73" s="557"/>
      <c r="D73" s="557"/>
      <c r="E73" s="557"/>
      <c r="F73" s="557"/>
      <c r="G73" s="557"/>
      <c r="H73" s="558"/>
    </row>
    <row r="74" spans="1:8" ht="15.6" x14ac:dyDescent="0.3">
      <c r="A74" s="556" t="s">
        <v>186</v>
      </c>
      <c r="B74" s="557"/>
      <c r="C74" s="557"/>
      <c r="D74" s="557"/>
      <c r="E74" s="557"/>
      <c r="F74" s="557"/>
      <c r="G74" s="557"/>
      <c r="H74" s="558"/>
    </row>
    <row r="75" spans="1:8" ht="15.6" x14ac:dyDescent="0.3">
      <c r="A75" s="565" t="s">
        <v>126</v>
      </c>
      <c r="B75" s="566"/>
      <c r="C75" s="566"/>
      <c r="D75" s="566"/>
      <c r="E75" s="566"/>
      <c r="F75" s="566"/>
      <c r="G75" s="566"/>
      <c r="H75" s="567"/>
    </row>
    <row r="76" spans="1:8" ht="46.8" x14ac:dyDescent="0.3">
      <c r="A76" s="103" t="s">
        <v>0</v>
      </c>
      <c r="B76" s="104" t="s">
        <v>1</v>
      </c>
      <c r="C76" s="107" t="s">
        <v>10</v>
      </c>
      <c r="D76" s="104" t="s">
        <v>2</v>
      </c>
      <c r="E76" s="104" t="s">
        <v>4</v>
      </c>
      <c r="F76" s="104" t="s">
        <v>3</v>
      </c>
      <c r="G76" s="104" t="s">
        <v>8</v>
      </c>
      <c r="H76" s="104" t="s">
        <v>133</v>
      </c>
    </row>
    <row r="77" spans="1:8" ht="15.6" x14ac:dyDescent="0.3">
      <c r="A77" s="105">
        <v>1</v>
      </c>
      <c r="B77" s="108" t="s">
        <v>187</v>
      </c>
      <c r="C77" s="113" t="s">
        <v>188</v>
      </c>
      <c r="D77" s="107" t="s">
        <v>11</v>
      </c>
      <c r="E77" s="107">
        <v>1</v>
      </c>
      <c r="F77" s="107" t="s">
        <v>6</v>
      </c>
      <c r="G77" s="107">
        <v>1</v>
      </c>
      <c r="H77" s="107" t="s">
        <v>136</v>
      </c>
    </row>
    <row r="78" spans="1:8" ht="15.6" x14ac:dyDescent="0.3">
      <c r="A78" s="105">
        <v>2</v>
      </c>
      <c r="B78" s="108" t="s">
        <v>189</v>
      </c>
      <c r="C78" s="324" t="s">
        <v>190</v>
      </c>
      <c r="D78" s="107" t="s">
        <v>11</v>
      </c>
      <c r="E78" s="107">
        <v>1</v>
      </c>
      <c r="F78" s="107" t="s">
        <v>6</v>
      </c>
      <c r="G78" s="107">
        <v>1</v>
      </c>
      <c r="H78" s="107" t="s">
        <v>136</v>
      </c>
    </row>
    <row r="79" spans="1:8" ht="15.6" x14ac:dyDescent="0.3">
      <c r="A79" s="105">
        <v>3</v>
      </c>
      <c r="B79" s="108" t="s">
        <v>191</v>
      </c>
      <c r="C79" s="324" t="s">
        <v>192</v>
      </c>
      <c r="D79" s="107" t="s">
        <v>11</v>
      </c>
      <c r="E79" s="107">
        <v>1</v>
      </c>
      <c r="F79" s="107" t="s">
        <v>6</v>
      </c>
      <c r="G79" s="107">
        <v>1</v>
      </c>
      <c r="H79" s="107" t="s">
        <v>136</v>
      </c>
    </row>
    <row r="80" spans="1:8" ht="15.6" x14ac:dyDescent="0.3">
      <c r="A80" s="105">
        <v>4</v>
      </c>
      <c r="B80" s="108" t="s">
        <v>193</v>
      </c>
      <c r="C80" s="113" t="s">
        <v>194</v>
      </c>
      <c r="D80" s="107" t="s">
        <v>11</v>
      </c>
      <c r="E80" s="107">
        <v>1</v>
      </c>
      <c r="F80" s="107" t="s">
        <v>6</v>
      </c>
      <c r="G80" s="107">
        <v>1</v>
      </c>
      <c r="H80" s="107" t="s">
        <v>136</v>
      </c>
    </row>
    <row r="81" spans="1:8" ht="15.6" x14ac:dyDescent="0.3">
      <c r="A81" s="105">
        <v>5</v>
      </c>
      <c r="B81" s="108" t="s">
        <v>195</v>
      </c>
      <c r="C81" s="322" t="s">
        <v>196</v>
      </c>
      <c r="D81" s="107" t="s">
        <v>11</v>
      </c>
      <c r="E81" s="107">
        <v>1</v>
      </c>
      <c r="F81" s="107" t="s">
        <v>6</v>
      </c>
      <c r="G81" s="107">
        <v>1</v>
      </c>
      <c r="H81" s="107" t="s">
        <v>136</v>
      </c>
    </row>
    <row r="82" spans="1:8" ht="15.6" x14ac:dyDescent="0.3">
      <c r="A82" s="105">
        <v>6</v>
      </c>
      <c r="B82" s="108" t="s">
        <v>197</v>
      </c>
      <c r="C82" s="322" t="s">
        <v>198</v>
      </c>
      <c r="D82" s="107" t="s">
        <v>11</v>
      </c>
      <c r="E82" s="107">
        <v>1</v>
      </c>
      <c r="F82" s="107" t="s">
        <v>6</v>
      </c>
      <c r="G82" s="107">
        <v>1</v>
      </c>
      <c r="H82" s="107" t="s">
        <v>136</v>
      </c>
    </row>
    <row r="83" spans="1:8" ht="15.6" x14ac:dyDescent="0.3">
      <c r="A83" s="105">
        <v>7</v>
      </c>
      <c r="B83" s="108" t="s">
        <v>199</v>
      </c>
      <c r="C83" s="322" t="s">
        <v>200</v>
      </c>
      <c r="D83" s="107" t="s">
        <v>11</v>
      </c>
      <c r="E83" s="107">
        <v>1</v>
      </c>
      <c r="F83" s="107" t="s">
        <v>6</v>
      </c>
      <c r="G83" s="107">
        <v>1</v>
      </c>
      <c r="H83" s="107" t="s">
        <v>136</v>
      </c>
    </row>
    <row r="84" spans="1:8" ht="15.6" x14ac:dyDescent="0.3">
      <c r="A84" s="105">
        <v>8</v>
      </c>
      <c r="B84" s="108" t="s">
        <v>201</v>
      </c>
      <c r="C84" s="322" t="s">
        <v>202</v>
      </c>
      <c r="D84" s="107" t="s">
        <v>11</v>
      </c>
      <c r="E84" s="107">
        <v>1</v>
      </c>
      <c r="F84" s="107" t="s">
        <v>6</v>
      </c>
      <c r="G84" s="107">
        <v>1</v>
      </c>
      <c r="H84" s="107" t="s">
        <v>136</v>
      </c>
    </row>
    <row r="85" spans="1:8" ht="15.6" x14ac:dyDescent="0.3">
      <c r="A85" s="105">
        <v>9</v>
      </c>
      <c r="B85" s="108" t="s">
        <v>203</v>
      </c>
      <c r="C85" s="322" t="s">
        <v>204</v>
      </c>
      <c r="D85" s="107" t="s">
        <v>11</v>
      </c>
      <c r="E85" s="107">
        <v>1</v>
      </c>
      <c r="F85" s="107" t="s">
        <v>6</v>
      </c>
      <c r="G85" s="107">
        <v>1</v>
      </c>
      <c r="H85" s="107" t="s">
        <v>136</v>
      </c>
    </row>
    <row r="86" spans="1:8" ht="15.6" x14ac:dyDescent="0.3">
      <c r="A86" s="105">
        <v>10</v>
      </c>
      <c r="B86" s="108" t="s">
        <v>205</v>
      </c>
      <c r="C86" s="322" t="s">
        <v>206</v>
      </c>
      <c r="D86" s="107" t="s">
        <v>11</v>
      </c>
      <c r="E86" s="107">
        <v>1</v>
      </c>
      <c r="F86" s="107" t="s">
        <v>6</v>
      </c>
      <c r="G86" s="107">
        <v>1</v>
      </c>
      <c r="H86" s="107" t="s">
        <v>136</v>
      </c>
    </row>
    <row r="87" spans="1:8" ht="15.6" x14ac:dyDescent="0.3">
      <c r="A87" s="105">
        <v>11</v>
      </c>
      <c r="B87" s="108" t="s">
        <v>207</v>
      </c>
      <c r="C87" s="322" t="s">
        <v>208</v>
      </c>
      <c r="D87" s="107" t="s">
        <v>11</v>
      </c>
      <c r="E87" s="107">
        <v>1</v>
      </c>
      <c r="F87" s="107" t="s">
        <v>6</v>
      </c>
      <c r="G87" s="107">
        <v>1</v>
      </c>
      <c r="H87" s="107" t="s">
        <v>136</v>
      </c>
    </row>
    <row r="88" spans="1:8" ht="15.6" x14ac:dyDescent="0.3">
      <c r="A88" s="105">
        <v>12</v>
      </c>
      <c r="B88" s="108" t="s">
        <v>209</v>
      </c>
      <c r="C88" s="322" t="s">
        <v>210</v>
      </c>
      <c r="D88" s="107" t="s">
        <v>11</v>
      </c>
      <c r="E88" s="107">
        <v>1</v>
      </c>
      <c r="F88" s="107" t="s">
        <v>6</v>
      </c>
      <c r="G88" s="107">
        <v>1</v>
      </c>
      <c r="H88" s="107" t="s">
        <v>136</v>
      </c>
    </row>
    <row r="89" spans="1:8" ht="31.2" x14ac:dyDescent="0.3">
      <c r="A89" s="105">
        <v>13</v>
      </c>
      <c r="B89" s="108" t="s">
        <v>211</v>
      </c>
      <c r="C89" s="322" t="s">
        <v>212</v>
      </c>
      <c r="D89" s="107" t="s">
        <v>11</v>
      </c>
      <c r="E89" s="107">
        <v>1</v>
      </c>
      <c r="F89" s="107" t="s">
        <v>6</v>
      </c>
      <c r="G89" s="107">
        <v>1</v>
      </c>
      <c r="H89" s="107" t="s">
        <v>136</v>
      </c>
    </row>
    <row r="90" spans="1:8" ht="15.6" x14ac:dyDescent="0.3">
      <c r="A90" s="105">
        <v>14</v>
      </c>
      <c r="B90" s="108" t="s">
        <v>213</v>
      </c>
      <c r="C90" s="322" t="s">
        <v>214</v>
      </c>
      <c r="D90" s="107" t="s">
        <v>7</v>
      </c>
      <c r="E90" s="107">
        <v>2</v>
      </c>
      <c r="F90" s="107" t="s">
        <v>6</v>
      </c>
      <c r="G90" s="107">
        <v>2</v>
      </c>
      <c r="H90" s="107" t="s">
        <v>166</v>
      </c>
    </row>
    <row r="91" spans="1:8" ht="15.6" x14ac:dyDescent="0.3">
      <c r="A91" s="114">
        <v>15</v>
      </c>
      <c r="B91" s="115" t="s">
        <v>24</v>
      </c>
      <c r="C91" s="115" t="s">
        <v>180</v>
      </c>
      <c r="D91" s="116" t="s">
        <v>7</v>
      </c>
      <c r="E91" s="116">
        <v>15</v>
      </c>
      <c r="F91" s="116" t="s">
        <v>6</v>
      </c>
      <c r="G91" s="116">
        <v>15</v>
      </c>
      <c r="H91" s="116" t="s">
        <v>166</v>
      </c>
    </row>
    <row r="92" spans="1:8" ht="16.8" x14ac:dyDescent="0.3">
      <c r="A92" s="117">
        <v>16</v>
      </c>
      <c r="B92" s="118" t="s">
        <v>215</v>
      </c>
      <c r="C92" s="325" t="s">
        <v>216</v>
      </c>
      <c r="D92" s="119" t="s">
        <v>11</v>
      </c>
      <c r="E92" s="120">
        <v>2</v>
      </c>
      <c r="F92" s="119" t="s">
        <v>6</v>
      </c>
      <c r="G92" s="120">
        <v>2</v>
      </c>
      <c r="H92" s="121" t="s">
        <v>136</v>
      </c>
    </row>
    <row r="93" spans="1:8" ht="16.8" x14ac:dyDescent="0.3">
      <c r="A93" s="117">
        <v>17</v>
      </c>
      <c r="B93" s="118" t="s">
        <v>217</v>
      </c>
      <c r="C93" s="325" t="s">
        <v>218</v>
      </c>
      <c r="D93" s="119" t="s">
        <v>11</v>
      </c>
      <c r="E93" s="120">
        <v>1</v>
      </c>
      <c r="F93" s="119" t="s">
        <v>6</v>
      </c>
      <c r="G93" s="120">
        <v>1</v>
      </c>
      <c r="H93" s="121" t="s">
        <v>136</v>
      </c>
    </row>
    <row r="94" spans="1:8" ht="16.8" x14ac:dyDescent="0.3">
      <c r="A94" s="117">
        <v>18</v>
      </c>
      <c r="B94" s="118" t="s">
        <v>219</v>
      </c>
      <c r="C94" s="325" t="s">
        <v>220</v>
      </c>
      <c r="D94" s="119" t="s">
        <v>11</v>
      </c>
      <c r="E94" s="120">
        <v>1</v>
      </c>
      <c r="F94" s="119" t="s">
        <v>6</v>
      </c>
      <c r="G94" s="120">
        <v>1</v>
      </c>
      <c r="H94" s="121" t="s">
        <v>136</v>
      </c>
    </row>
    <row r="95" spans="1:8" ht="15.6" x14ac:dyDescent="0.3">
      <c r="A95" s="571" t="s">
        <v>221</v>
      </c>
      <c r="B95" s="571"/>
      <c r="C95" s="571"/>
      <c r="D95" s="571"/>
      <c r="E95" s="571"/>
      <c r="F95" s="571"/>
      <c r="G95" s="571"/>
      <c r="H95" s="571"/>
    </row>
    <row r="96" spans="1:8" ht="15.6" x14ac:dyDescent="0.3">
      <c r="A96" s="569" t="s">
        <v>222</v>
      </c>
      <c r="B96" s="569"/>
      <c r="C96" s="569"/>
      <c r="D96" s="569"/>
      <c r="E96" s="569"/>
      <c r="F96" s="569"/>
      <c r="G96" s="569"/>
      <c r="H96" s="569"/>
    </row>
    <row r="97" spans="1:8" ht="15.6" x14ac:dyDescent="0.3">
      <c r="A97" s="572" t="s">
        <v>223</v>
      </c>
      <c r="B97" s="572"/>
      <c r="C97" s="572"/>
      <c r="D97" s="572"/>
      <c r="E97" s="572"/>
      <c r="F97" s="572"/>
      <c r="G97" s="572"/>
      <c r="H97" s="572"/>
    </row>
    <row r="98" spans="1:8" ht="15.6" x14ac:dyDescent="0.3">
      <c r="A98" s="572" t="s">
        <v>224</v>
      </c>
      <c r="B98" s="572"/>
      <c r="C98" s="572"/>
      <c r="D98" s="572"/>
      <c r="E98" s="572"/>
      <c r="F98" s="572"/>
      <c r="G98" s="572"/>
      <c r="H98" s="572"/>
    </row>
    <row r="99" spans="1:8" ht="15.6" x14ac:dyDescent="0.3">
      <c r="A99" s="573" t="s">
        <v>225</v>
      </c>
      <c r="B99" s="573"/>
      <c r="C99" s="573"/>
      <c r="D99" s="573"/>
      <c r="E99" s="573"/>
      <c r="F99" s="573"/>
      <c r="G99" s="573"/>
      <c r="H99" s="573"/>
    </row>
    <row r="100" spans="1:8" ht="15.6" x14ac:dyDescent="0.3">
      <c r="A100" s="574" t="s">
        <v>226</v>
      </c>
      <c r="B100" s="574"/>
      <c r="C100" s="574"/>
      <c r="D100" s="574"/>
      <c r="E100" s="574"/>
      <c r="F100" s="574"/>
      <c r="G100" s="574"/>
      <c r="H100" s="574"/>
    </row>
    <row r="101" spans="1:8" ht="15.6" x14ac:dyDescent="0.3">
      <c r="A101" s="568" t="s">
        <v>12</v>
      </c>
      <c r="B101" s="568"/>
      <c r="C101" s="568"/>
      <c r="D101" s="568"/>
      <c r="E101" s="568"/>
      <c r="F101" s="568"/>
      <c r="G101" s="568"/>
      <c r="H101" s="568"/>
    </row>
    <row r="102" spans="1:8" ht="15.6" x14ac:dyDescent="0.3">
      <c r="A102" s="569" t="s">
        <v>13</v>
      </c>
      <c r="B102" s="569"/>
      <c r="C102" s="569"/>
      <c r="D102" s="569"/>
      <c r="E102" s="569"/>
      <c r="F102" s="569"/>
      <c r="G102" s="569"/>
      <c r="H102" s="569"/>
    </row>
    <row r="103" spans="1:8" ht="15.6" x14ac:dyDescent="0.3">
      <c r="A103" s="570" t="s">
        <v>227</v>
      </c>
      <c r="B103" s="570"/>
      <c r="C103" s="570"/>
      <c r="D103" s="570"/>
      <c r="E103" s="570"/>
      <c r="F103" s="570"/>
      <c r="G103" s="570"/>
      <c r="H103" s="570"/>
    </row>
    <row r="104" spans="1:8" ht="15.6" x14ac:dyDescent="0.3">
      <c r="A104" s="570" t="s">
        <v>228</v>
      </c>
      <c r="B104" s="570"/>
      <c r="C104" s="570"/>
      <c r="D104" s="570"/>
      <c r="E104" s="570"/>
      <c r="F104" s="570"/>
      <c r="G104" s="570"/>
      <c r="H104" s="570"/>
    </row>
    <row r="105" spans="1:8" ht="15.6" x14ac:dyDescent="0.3">
      <c r="A105" s="570" t="s">
        <v>229</v>
      </c>
      <c r="B105" s="570"/>
      <c r="C105" s="570"/>
      <c r="D105" s="570"/>
      <c r="E105" s="570"/>
      <c r="F105" s="570"/>
      <c r="G105" s="570"/>
      <c r="H105" s="570"/>
    </row>
    <row r="106" spans="1:8" ht="15.6" x14ac:dyDescent="0.3">
      <c r="A106" s="570" t="s">
        <v>230</v>
      </c>
      <c r="B106" s="570"/>
      <c r="C106" s="570"/>
      <c r="D106" s="570"/>
      <c r="E106" s="570"/>
      <c r="F106" s="570"/>
      <c r="G106" s="570"/>
      <c r="H106" s="570"/>
    </row>
    <row r="107" spans="1:8" ht="15.6" x14ac:dyDescent="0.3">
      <c r="A107" s="570" t="s">
        <v>231</v>
      </c>
      <c r="B107" s="570"/>
      <c r="C107" s="570"/>
      <c r="D107" s="570"/>
      <c r="E107" s="570"/>
      <c r="F107" s="570"/>
      <c r="G107" s="570"/>
      <c r="H107" s="570"/>
    </row>
    <row r="108" spans="1:8" ht="15.6" x14ac:dyDescent="0.3">
      <c r="A108" s="570" t="s">
        <v>232</v>
      </c>
      <c r="B108" s="570"/>
      <c r="C108" s="570"/>
      <c r="D108" s="570"/>
      <c r="E108" s="570"/>
      <c r="F108" s="570"/>
      <c r="G108" s="570"/>
      <c r="H108" s="570"/>
    </row>
    <row r="109" spans="1:8" ht="15.6" x14ac:dyDescent="0.3">
      <c r="A109" s="576" t="s">
        <v>233</v>
      </c>
      <c r="B109" s="576"/>
      <c r="C109" s="576"/>
      <c r="D109" s="576"/>
      <c r="E109" s="576"/>
      <c r="F109" s="576"/>
      <c r="G109" s="576"/>
      <c r="H109" s="576"/>
    </row>
    <row r="110" spans="1:8" ht="15.6" x14ac:dyDescent="0.3">
      <c r="A110" s="577" t="s">
        <v>234</v>
      </c>
      <c r="B110" s="577"/>
      <c r="C110" s="577"/>
      <c r="D110" s="577"/>
      <c r="E110" s="577"/>
      <c r="F110" s="577"/>
      <c r="G110" s="577"/>
      <c r="H110" s="577"/>
    </row>
    <row r="111" spans="1:8" ht="26.4" x14ac:dyDescent="0.3">
      <c r="A111" s="122" t="s">
        <v>0</v>
      </c>
      <c r="B111" s="122" t="s">
        <v>1</v>
      </c>
      <c r="C111" s="125" t="s">
        <v>10</v>
      </c>
      <c r="D111" s="122" t="s">
        <v>2</v>
      </c>
      <c r="E111" s="122" t="s">
        <v>4</v>
      </c>
      <c r="F111" s="122" t="s">
        <v>3</v>
      </c>
      <c r="G111" s="122" t="s">
        <v>8</v>
      </c>
      <c r="H111" s="122" t="s">
        <v>133</v>
      </c>
    </row>
    <row r="112" spans="1:8" x14ac:dyDescent="0.3">
      <c r="A112" s="123">
        <v>1</v>
      </c>
      <c r="B112" s="124" t="s">
        <v>235</v>
      </c>
      <c r="C112" s="326" t="s">
        <v>236</v>
      </c>
      <c r="D112" s="123" t="s">
        <v>237</v>
      </c>
      <c r="E112" s="123">
        <v>1</v>
      </c>
      <c r="F112" s="123" t="s">
        <v>6</v>
      </c>
      <c r="G112" s="123">
        <v>1</v>
      </c>
      <c r="H112" s="125" t="s">
        <v>136</v>
      </c>
    </row>
    <row r="113" spans="1:8" x14ac:dyDescent="0.3">
      <c r="A113" s="123">
        <v>2</v>
      </c>
      <c r="B113" s="126" t="s">
        <v>238</v>
      </c>
      <c r="C113" s="327" t="s">
        <v>239</v>
      </c>
      <c r="D113" s="123" t="s">
        <v>237</v>
      </c>
      <c r="E113" s="123">
        <v>1</v>
      </c>
      <c r="F113" s="123" t="s">
        <v>6</v>
      </c>
      <c r="G113" s="123">
        <v>1</v>
      </c>
      <c r="H113" s="125" t="s">
        <v>240</v>
      </c>
    </row>
    <row r="114" spans="1:8" x14ac:dyDescent="0.3">
      <c r="A114" s="123">
        <v>3</v>
      </c>
      <c r="B114" s="127" t="s">
        <v>241</v>
      </c>
      <c r="C114" s="134" t="s">
        <v>242</v>
      </c>
      <c r="D114" s="123" t="s">
        <v>237</v>
      </c>
      <c r="E114" s="123">
        <v>1</v>
      </c>
      <c r="F114" s="123" t="s">
        <v>6</v>
      </c>
      <c r="G114" s="123">
        <v>1</v>
      </c>
      <c r="H114" s="125" t="s">
        <v>240</v>
      </c>
    </row>
    <row r="115" spans="1:8" x14ac:dyDescent="0.3">
      <c r="A115" s="123">
        <v>4</v>
      </c>
      <c r="B115" s="127" t="s">
        <v>243</v>
      </c>
      <c r="C115" s="134" t="s">
        <v>244</v>
      </c>
      <c r="D115" s="123" t="s">
        <v>237</v>
      </c>
      <c r="E115" s="123">
        <v>1</v>
      </c>
      <c r="F115" s="123" t="s">
        <v>6</v>
      </c>
      <c r="G115" s="123">
        <v>1</v>
      </c>
      <c r="H115" s="125" t="s">
        <v>240</v>
      </c>
    </row>
    <row r="116" spans="1:8" x14ac:dyDescent="0.3">
      <c r="A116" s="123">
        <v>5</v>
      </c>
      <c r="B116" s="124" t="s">
        <v>245</v>
      </c>
      <c r="C116" s="326" t="s">
        <v>246</v>
      </c>
      <c r="D116" s="123" t="s">
        <v>237</v>
      </c>
      <c r="E116" s="123">
        <v>1</v>
      </c>
      <c r="F116" s="123" t="s">
        <v>6</v>
      </c>
      <c r="G116" s="123">
        <v>1</v>
      </c>
      <c r="H116" s="125" t="s">
        <v>136</v>
      </c>
    </row>
    <row r="117" spans="1:8" x14ac:dyDescent="0.3">
      <c r="A117" s="123">
        <v>6</v>
      </c>
      <c r="B117" s="124" t="s">
        <v>247</v>
      </c>
      <c r="C117" s="326" t="s">
        <v>248</v>
      </c>
      <c r="D117" s="123" t="s">
        <v>237</v>
      </c>
      <c r="E117" s="123">
        <v>1</v>
      </c>
      <c r="F117" s="123" t="s">
        <v>6</v>
      </c>
      <c r="G117" s="123">
        <v>1</v>
      </c>
      <c r="H117" s="125" t="s">
        <v>136</v>
      </c>
    </row>
    <row r="118" spans="1:8" x14ac:dyDescent="0.3">
      <c r="A118" s="123">
        <v>7</v>
      </c>
      <c r="B118" s="124" t="s">
        <v>249</v>
      </c>
      <c r="C118" s="326" t="s">
        <v>250</v>
      </c>
      <c r="D118" s="123" t="s">
        <v>237</v>
      </c>
      <c r="E118" s="123">
        <v>1</v>
      </c>
      <c r="F118" s="123" t="s">
        <v>6</v>
      </c>
      <c r="G118" s="123">
        <v>1</v>
      </c>
      <c r="H118" s="125" t="s">
        <v>136</v>
      </c>
    </row>
    <row r="119" spans="1:8" x14ac:dyDescent="0.3">
      <c r="A119" s="123">
        <v>8</v>
      </c>
      <c r="B119" s="124" t="s">
        <v>251</v>
      </c>
      <c r="C119" s="326" t="s">
        <v>252</v>
      </c>
      <c r="D119" s="123" t="s">
        <v>237</v>
      </c>
      <c r="E119" s="123">
        <v>1</v>
      </c>
      <c r="F119" s="123" t="s">
        <v>6</v>
      </c>
      <c r="G119" s="123">
        <v>1</v>
      </c>
      <c r="H119" s="125" t="s">
        <v>136</v>
      </c>
    </row>
    <row r="120" spans="1:8" x14ac:dyDescent="0.3">
      <c r="A120" s="123">
        <v>9</v>
      </c>
      <c r="B120" s="124" t="s">
        <v>253</v>
      </c>
      <c r="C120" s="326" t="s">
        <v>254</v>
      </c>
      <c r="D120" s="123" t="s">
        <v>237</v>
      </c>
      <c r="E120" s="123">
        <v>1</v>
      </c>
      <c r="F120" s="123" t="s">
        <v>6</v>
      </c>
      <c r="G120" s="123">
        <v>1</v>
      </c>
      <c r="H120" s="125" t="s">
        <v>136</v>
      </c>
    </row>
    <row r="121" spans="1:8" x14ac:dyDescent="0.3">
      <c r="A121" s="123">
        <v>10</v>
      </c>
      <c r="B121" s="124" t="s">
        <v>255</v>
      </c>
      <c r="C121" s="326" t="s">
        <v>256</v>
      </c>
      <c r="D121" s="123" t="s">
        <v>237</v>
      </c>
      <c r="E121" s="123">
        <v>2</v>
      </c>
      <c r="F121" s="123" t="s">
        <v>6</v>
      </c>
      <c r="G121" s="123">
        <v>2</v>
      </c>
      <c r="H121" s="125" t="s">
        <v>136</v>
      </c>
    </row>
    <row r="122" spans="1:8" x14ac:dyDescent="0.3">
      <c r="A122" s="123">
        <v>11</v>
      </c>
      <c r="B122" s="124" t="s">
        <v>257</v>
      </c>
      <c r="C122" s="326" t="s">
        <v>258</v>
      </c>
      <c r="D122" s="123" t="s">
        <v>237</v>
      </c>
      <c r="E122" s="123">
        <v>1</v>
      </c>
      <c r="F122" s="123" t="s">
        <v>6</v>
      </c>
      <c r="G122" s="123">
        <v>1</v>
      </c>
      <c r="H122" s="125" t="s">
        <v>136</v>
      </c>
    </row>
    <row r="123" spans="1:8" x14ac:dyDescent="0.3">
      <c r="A123" s="123">
        <v>12</v>
      </c>
      <c r="B123" s="124" t="s">
        <v>259</v>
      </c>
      <c r="C123" s="326" t="s">
        <v>260</v>
      </c>
      <c r="D123" s="123" t="s">
        <v>237</v>
      </c>
      <c r="E123" s="123">
        <v>2</v>
      </c>
      <c r="F123" s="123" t="s">
        <v>6</v>
      </c>
      <c r="G123" s="123">
        <v>2</v>
      </c>
      <c r="H123" s="125" t="s">
        <v>136</v>
      </c>
    </row>
    <row r="124" spans="1:8" x14ac:dyDescent="0.3">
      <c r="A124" s="123">
        <v>13</v>
      </c>
      <c r="B124" s="124" t="s">
        <v>261</v>
      </c>
      <c r="C124" s="326" t="s">
        <v>262</v>
      </c>
      <c r="D124" s="123" t="s">
        <v>237</v>
      </c>
      <c r="E124" s="123">
        <v>1</v>
      </c>
      <c r="F124" s="123" t="s">
        <v>6</v>
      </c>
      <c r="G124" s="123">
        <v>1</v>
      </c>
      <c r="H124" s="125" t="s">
        <v>136</v>
      </c>
    </row>
    <row r="125" spans="1:8" x14ac:dyDescent="0.3">
      <c r="A125" s="123">
        <v>14</v>
      </c>
      <c r="B125" s="124" t="s">
        <v>263</v>
      </c>
      <c r="C125" s="326" t="s">
        <v>264</v>
      </c>
      <c r="D125" s="123" t="s">
        <v>237</v>
      </c>
      <c r="E125" s="123">
        <v>2</v>
      </c>
      <c r="F125" s="123" t="s">
        <v>6</v>
      </c>
      <c r="G125" s="123">
        <v>2</v>
      </c>
      <c r="H125" s="125" t="s">
        <v>136</v>
      </c>
    </row>
    <row r="126" spans="1:8" x14ac:dyDescent="0.3">
      <c r="A126" s="123">
        <v>15</v>
      </c>
      <c r="B126" s="124" t="s">
        <v>265</v>
      </c>
      <c r="C126" s="326" t="s">
        <v>266</v>
      </c>
      <c r="D126" s="123" t="s">
        <v>237</v>
      </c>
      <c r="E126" s="123">
        <v>2</v>
      </c>
      <c r="F126" s="123" t="s">
        <v>6</v>
      </c>
      <c r="G126" s="123">
        <v>2</v>
      </c>
      <c r="H126" s="125" t="s">
        <v>136</v>
      </c>
    </row>
    <row r="127" spans="1:8" x14ac:dyDescent="0.3">
      <c r="A127" s="123">
        <v>16</v>
      </c>
      <c r="B127" s="124" t="s">
        <v>267</v>
      </c>
      <c r="C127" s="326" t="s">
        <v>268</v>
      </c>
      <c r="D127" s="123" t="s">
        <v>237</v>
      </c>
      <c r="E127" s="123">
        <v>2</v>
      </c>
      <c r="F127" s="123" t="s">
        <v>6</v>
      </c>
      <c r="G127" s="123">
        <v>2</v>
      </c>
      <c r="H127" s="125" t="s">
        <v>136</v>
      </c>
    </row>
    <row r="128" spans="1:8" x14ac:dyDescent="0.3">
      <c r="A128" s="123">
        <v>17</v>
      </c>
      <c r="B128" s="124" t="s">
        <v>269</v>
      </c>
      <c r="C128" s="326" t="s">
        <v>270</v>
      </c>
      <c r="D128" s="123" t="s">
        <v>237</v>
      </c>
      <c r="E128" s="123">
        <v>4</v>
      </c>
      <c r="F128" s="123" t="s">
        <v>6</v>
      </c>
      <c r="G128" s="123">
        <v>4</v>
      </c>
      <c r="H128" s="125" t="s">
        <v>136</v>
      </c>
    </row>
    <row r="129" spans="1:8" x14ac:dyDescent="0.3">
      <c r="A129" s="123">
        <v>18</v>
      </c>
      <c r="B129" s="124" t="s">
        <v>271</v>
      </c>
      <c r="C129" s="326" t="s">
        <v>272</v>
      </c>
      <c r="D129" s="123" t="s">
        <v>237</v>
      </c>
      <c r="E129" s="123">
        <v>1</v>
      </c>
      <c r="F129" s="123" t="s">
        <v>6</v>
      </c>
      <c r="G129" s="123">
        <v>1</v>
      </c>
      <c r="H129" s="125" t="s">
        <v>136</v>
      </c>
    </row>
    <row r="130" spans="1:8" x14ac:dyDescent="0.3">
      <c r="A130" s="123">
        <v>19</v>
      </c>
      <c r="B130" s="124" t="s">
        <v>273</v>
      </c>
      <c r="C130" s="326" t="s">
        <v>274</v>
      </c>
      <c r="D130" s="123" t="s">
        <v>237</v>
      </c>
      <c r="E130" s="123">
        <v>1</v>
      </c>
      <c r="F130" s="123" t="s">
        <v>6</v>
      </c>
      <c r="G130" s="123">
        <v>1</v>
      </c>
      <c r="H130" s="125" t="s">
        <v>136</v>
      </c>
    </row>
    <row r="131" spans="1:8" x14ac:dyDescent="0.3">
      <c r="A131" s="123">
        <v>20</v>
      </c>
      <c r="B131" s="124" t="s">
        <v>275</v>
      </c>
      <c r="C131" s="326" t="s">
        <v>276</v>
      </c>
      <c r="D131" s="123" t="s">
        <v>237</v>
      </c>
      <c r="E131" s="123">
        <v>2</v>
      </c>
      <c r="F131" s="123" t="s">
        <v>6</v>
      </c>
      <c r="G131" s="123">
        <v>2</v>
      </c>
      <c r="H131" s="125" t="s">
        <v>136</v>
      </c>
    </row>
    <row r="132" spans="1:8" x14ac:dyDescent="0.3">
      <c r="A132" s="123">
        <v>21</v>
      </c>
      <c r="B132" s="124" t="s">
        <v>277</v>
      </c>
      <c r="C132" s="326" t="s">
        <v>278</v>
      </c>
      <c r="D132" s="123" t="s">
        <v>237</v>
      </c>
      <c r="E132" s="123">
        <v>1</v>
      </c>
      <c r="F132" s="123" t="s">
        <v>6</v>
      </c>
      <c r="G132" s="123">
        <v>1</v>
      </c>
      <c r="H132" s="125" t="s">
        <v>136</v>
      </c>
    </row>
    <row r="133" spans="1:8" x14ac:dyDescent="0.3">
      <c r="A133" s="123">
        <v>22</v>
      </c>
      <c r="B133" s="124" t="s">
        <v>279</v>
      </c>
      <c r="C133" s="326" t="s">
        <v>280</v>
      </c>
      <c r="D133" s="123" t="s">
        <v>237</v>
      </c>
      <c r="E133" s="123">
        <v>1</v>
      </c>
      <c r="F133" s="123" t="s">
        <v>6</v>
      </c>
      <c r="G133" s="123">
        <v>1</v>
      </c>
      <c r="H133" s="125" t="s">
        <v>136</v>
      </c>
    </row>
    <row r="134" spans="1:8" x14ac:dyDescent="0.3">
      <c r="A134" s="123">
        <v>23</v>
      </c>
      <c r="B134" s="124" t="s">
        <v>281</v>
      </c>
      <c r="C134" s="326" t="s">
        <v>282</v>
      </c>
      <c r="D134" s="123" t="s">
        <v>237</v>
      </c>
      <c r="E134" s="123">
        <v>1</v>
      </c>
      <c r="F134" s="123" t="s">
        <v>6</v>
      </c>
      <c r="G134" s="123">
        <v>1</v>
      </c>
      <c r="H134" s="125" t="s">
        <v>136</v>
      </c>
    </row>
    <row r="135" spans="1:8" x14ac:dyDescent="0.3">
      <c r="A135" s="123">
        <v>24</v>
      </c>
      <c r="B135" s="124" t="s">
        <v>283</v>
      </c>
      <c r="C135" s="326" t="s">
        <v>284</v>
      </c>
      <c r="D135" s="123" t="s">
        <v>237</v>
      </c>
      <c r="E135" s="123">
        <v>1</v>
      </c>
      <c r="F135" s="123" t="s">
        <v>6</v>
      </c>
      <c r="G135" s="123">
        <v>1</v>
      </c>
      <c r="H135" s="125" t="s">
        <v>136</v>
      </c>
    </row>
    <row r="136" spans="1:8" x14ac:dyDescent="0.3">
      <c r="A136" s="123">
        <v>25</v>
      </c>
      <c r="B136" s="124" t="s">
        <v>285</v>
      </c>
      <c r="C136" s="326" t="s">
        <v>286</v>
      </c>
      <c r="D136" s="123" t="s">
        <v>237</v>
      </c>
      <c r="E136" s="123">
        <v>1</v>
      </c>
      <c r="F136" s="123" t="s">
        <v>6</v>
      </c>
      <c r="G136" s="123">
        <v>1</v>
      </c>
      <c r="H136" s="125" t="s">
        <v>136</v>
      </c>
    </row>
    <row r="137" spans="1:8" x14ac:dyDescent="0.3">
      <c r="A137" s="123">
        <v>26</v>
      </c>
      <c r="B137" s="127" t="s">
        <v>287</v>
      </c>
      <c r="C137" s="326" t="s">
        <v>288</v>
      </c>
      <c r="D137" s="123" t="s">
        <v>237</v>
      </c>
      <c r="E137" s="123">
        <v>1</v>
      </c>
      <c r="F137" s="123" t="s">
        <v>6</v>
      </c>
      <c r="G137" s="123">
        <v>1</v>
      </c>
      <c r="H137" s="125" t="s">
        <v>136</v>
      </c>
    </row>
    <row r="138" spans="1:8" x14ac:dyDescent="0.3">
      <c r="A138" s="123">
        <v>27</v>
      </c>
      <c r="B138" s="124" t="s">
        <v>289</v>
      </c>
      <c r="C138" s="326" t="s">
        <v>290</v>
      </c>
      <c r="D138" s="123" t="s">
        <v>237</v>
      </c>
      <c r="E138" s="123">
        <v>1</v>
      </c>
      <c r="F138" s="123" t="s">
        <v>6</v>
      </c>
      <c r="G138" s="123">
        <v>1</v>
      </c>
      <c r="H138" s="125" t="s">
        <v>136</v>
      </c>
    </row>
    <row r="139" spans="1:8" x14ac:dyDescent="0.3">
      <c r="A139" s="123">
        <v>28</v>
      </c>
      <c r="B139" s="124" t="s">
        <v>291</v>
      </c>
      <c r="C139" s="326" t="s">
        <v>292</v>
      </c>
      <c r="D139" s="123" t="s">
        <v>237</v>
      </c>
      <c r="E139" s="123">
        <v>1</v>
      </c>
      <c r="F139" s="123" t="s">
        <v>6</v>
      </c>
      <c r="G139" s="123">
        <v>1</v>
      </c>
      <c r="H139" s="125" t="s">
        <v>136</v>
      </c>
    </row>
    <row r="140" spans="1:8" x14ac:dyDescent="0.3">
      <c r="A140" s="123">
        <v>29</v>
      </c>
      <c r="B140" s="124" t="s">
        <v>293</v>
      </c>
      <c r="C140" s="326" t="s">
        <v>294</v>
      </c>
      <c r="D140" s="123" t="s">
        <v>237</v>
      </c>
      <c r="E140" s="123">
        <v>1</v>
      </c>
      <c r="F140" s="123" t="s">
        <v>6</v>
      </c>
      <c r="G140" s="123">
        <v>1</v>
      </c>
      <c r="H140" s="125" t="s">
        <v>136</v>
      </c>
    </row>
    <row r="141" spans="1:8" x14ac:dyDescent="0.3">
      <c r="A141" s="123">
        <v>30</v>
      </c>
      <c r="B141" s="127" t="s">
        <v>295</v>
      </c>
      <c r="C141" s="327" t="s">
        <v>296</v>
      </c>
      <c r="D141" s="123" t="s">
        <v>237</v>
      </c>
      <c r="E141" s="123">
        <v>1</v>
      </c>
      <c r="F141" s="123" t="s">
        <v>6</v>
      </c>
      <c r="G141" s="123">
        <v>1</v>
      </c>
      <c r="H141" s="125" t="s">
        <v>136</v>
      </c>
    </row>
    <row r="142" spans="1:8" x14ac:dyDescent="0.3">
      <c r="A142" s="123">
        <v>31</v>
      </c>
      <c r="B142" s="126" t="s">
        <v>297</v>
      </c>
      <c r="C142" s="134" t="s">
        <v>298</v>
      </c>
      <c r="D142" s="123" t="s">
        <v>237</v>
      </c>
      <c r="E142" s="123">
        <v>1</v>
      </c>
      <c r="F142" s="123" t="s">
        <v>6</v>
      </c>
      <c r="G142" s="123">
        <v>1</v>
      </c>
      <c r="H142" s="125" t="s">
        <v>136</v>
      </c>
    </row>
    <row r="143" spans="1:8" x14ac:dyDescent="0.3">
      <c r="A143" s="123">
        <v>32</v>
      </c>
      <c r="B143" s="124" t="s">
        <v>299</v>
      </c>
      <c r="C143" s="326" t="s">
        <v>300</v>
      </c>
      <c r="D143" s="123" t="s">
        <v>237</v>
      </c>
      <c r="E143" s="123">
        <v>1</v>
      </c>
      <c r="F143" s="123" t="s">
        <v>6</v>
      </c>
      <c r="G143" s="123">
        <v>1</v>
      </c>
      <c r="H143" s="125" t="s">
        <v>136</v>
      </c>
    </row>
    <row r="144" spans="1:8" x14ac:dyDescent="0.3">
      <c r="A144" s="123">
        <v>33</v>
      </c>
      <c r="B144" s="126" t="s">
        <v>301</v>
      </c>
      <c r="C144" s="326" t="s">
        <v>302</v>
      </c>
      <c r="D144" s="123" t="s">
        <v>237</v>
      </c>
      <c r="E144" s="123">
        <v>1</v>
      </c>
      <c r="F144" s="123" t="s">
        <v>6</v>
      </c>
      <c r="G144" s="123">
        <v>1</v>
      </c>
      <c r="H144" s="125" t="s">
        <v>136</v>
      </c>
    </row>
    <row r="145" spans="1:8" x14ac:dyDescent="0.3">
      <c r="A145" s="123">
        <v>34</v>
      </c>
      <c r="B145" s="126" t="s">
        <v>303</v>
      </c>
      <c r="C145" s="326" t="s">
        <v>304</v>
      </c>
      <c r="D145" s="123" t="s">
        <v>237</v>
      </c>
      <c r="E145" s="123">
        <v>1</v>
      </c>
      <c r="F145" s="123" t="s">
        <v>6</v>
      </c>
      <c r="G145" s="123">
        <v>1</v>
      </c>
      <c r="H145" s="125" t="s">
        <v>136</v>
      </c>
    </row>
    <row r="146" spans="1:8" x14ac:dyDescent="0.3">
      <c r="A146" s="123">
        <v>35</v>
      </c>
      <c r="B146" s="126" t="s">
        <v>305</v>
      </c>
      <c r="C146" s="326" t="s">
        <v>306</v>
      </c>
      <c r="D146" s="123" t="s">
        <v>237</v>
      </c>
      <c r="E146" s="123">
        <v>1</v>
      </c>
      <c r="F146" s="123" t="s">
        <v>6</v>
      </c>
      <c r="G146" s="123">
        <v>1</v>
      </c>
      <c r="H146" s="125" t="s">
        <v>136</v>
      </c>
    </row>
    <row r="147" spans="1:8" x14ac:dyDescent="0.3">
      <c r="A147" s="123">
        <v>36</v>
      </c>
      <c r="B147" s="128" t="s">
        <v>307</v>
      </c>
      <c r="C147" s="326" t="s">
        <v>308</v>
      </c>
      <c r="D147" s="123" t="s">
        <v>309</v>
      </c>
      <c r="E147" s="123">
        <v>1</v>
      </c>
      <c r="F147" s="123" t="s">
        <v>6</v>
      </c>
      <c r="G147" s="123">
        <v>1</v>
      </c>
      <c r="H147" s="125" t="s">
        <v>136</v>
      </c>
    </row>
    <row r="148" spans="1:8" x14ac:dyDescent="0.3">
      <c r="A148" s="123">
        <v>37</v>
      </c>
      <c r="B148" s="126" t="s">
        <v>310</v>
      </c>
      <c r="C148" s="326" t="s">
        <v>311</v>
      </c>
      <c r="D148" s="123" t="s">
        <v>237</v>
      </c>
      <c r="E148" s="123">
        <v>1</v>
      </c>
      <c r="F148" s="123" t="s">
        <v>6</v>
      </c>
      <c r="G148" s="123">
        <v>1</v>
      </c>
      <c r="H148" s="125" t="s">
        <v>136</v>
      </c>
    </row>
    <row r="149" spans="1:8" x14ac:dyDescent="0.3">
      <c r="A149" s="123">
        <v>38</v>
      </c>
      <c r="B149" s="126" t="s">
        <v>312</v>
      </c>
      <c r="C149" s="326" t="s">
        <v>313</v>
      </c>
      <c r="D149" s="123" t="s">
        <v>237</v>
      </c>
      <c r="E149" s="123">
        <v>1</v>
      </c>
      <c r="F149" s="123" t="s">
        <v>6</v>
      </c>
      <c r="G149" s="123">
        <v>1</v>
      </c>
      <c r="H149" s="125" t="s">
        <v>136</v>
      </c>
    </row>
    <row r="150" spans="1:8" x14ac:dyDescent="0.3">
      <c r="A150" s="123">
        <v>39</v>
      </c>
      <c r="B150" s="127" t="s">
        <v>314</v>
      </c>
      <c r="C150" s="327" t="s">
        <v>315</v>
      </c>
      <c r="D150" s="129" t="s">
        <v>237</v>
      </c>
      <c r="E150" s="129">
        <v>8</v>
      </c>
      <c r="F150" s="129" t="s">
        <v>6</v>
      </c>
      <c r="G150" s="129">
        <v>8</v>
      </c>
      <c r="H150" s="129" t="s">
        <v>136</v>
      </c>
    </row>
    <row r="151" spans="1:8" x14ac:dyDescent="0.3">
      <c r="A151" s="123">
        <v>40</v>
      </c>
      <c r="B151" s="128" t="s">
        <v>307</v>
      </c>
      <c r="C151" s="327" t="s">
        <v>316</v>
      </c>
      <c r="D151" s="129" t="s">
        <v>309</v>
      </c>
      <c r="E151" s="129">
        <v>7</v>
      </c>
      <c r="F151" s="129" t="s">
        <v>6</v>
      </c>
      <c r="G151" s="129">
        <v>7</v>
      </c>
      <c r="H151" s="129" t="s">
        <v>136</v>
      </c>
    </row>
    <row r="152" spans="1:8" x14ac:dyDescent="0.3">
      <c r="A152" s="123">
        <v>41</v>
      </c>
      <c r="B152" s="124" t="s">
        <v>317</v>
      </c>
      <c r="C152" s="326" t="s">
        <v>318</v>
      </c>
      <c r="D152" s="123" t="s">
        <v>237</v>
      </c>
      <c r="E152" s="123">
        <v>1</v>
      </c>
      <c r="F152" s="123" t="s">
        <v>6</v>
      </c>
      <c r="G152" s="123">
        <v>1</v>
      </c>
      <c r="H152" s="125" t="s">
        <v>136</v>
      </c>
    </row>
    <row r="153" spans="1:8" x14ac:dyDescent="0.3">
      <c r="A153" s="123">
        <v>42</v>
      </c>
      <c r="B153" s="127" t="s">
        <v>319</v>
      </c>
      <c r="C153" s="327" t="s">
        <v>320</v>
      </c>
      <c r="D153" s="123" t="s">
        <v>237</v>
      </c>
      <c r="E153" s="129">
        <v>8</v>
      </c>
      <c r="F153" s="129" t="s">
        <v>6</v>
      </c>
      <c r="G153" s="129">
        <v>8</v>
      </c>
      <c r="H153" s="129" t="s">
        <v>136</v>
      </c>
    </row>
    <row r="154" spans="1:8" x14ac:dyDescent="0.3">
      <c r="A154" s="123">
        <v>43</v>
      </c>
      <c r="B154" s="127" t="s">
        <v>321</v>
      </c>
      <c r="C154" s="327" t="s">
        <v>322</v>
      </c>
      <c r="D154" s="123" t="s">
        <v>323</v>
      </c>
      <c r="E154" s="129">
        <v>1</v>
      </c>
      <c r="F154" s="129" t="s">
        <v>6</v>
      </c>
      <c r="G154" s="129">
        <v>1</v>
      </c>
      <c r="H154" s="129" t="s">
        <v>166</v>
      </c>
    </row>
    <row r="155" spans="1:8" x14ac:dyDescent="0.3">
      <c r="A155" s="123">
        <v>44</v>
      </c>
      <c r="B155" s="127" t="s">
        <v>324</v>
      </c>
      <c r="C155" s="327" t="s">
        <v>325</v>
      </c>
      <c r="D155" s="123" t="s">
        <v>323</v>
      </c>
      <c r="E155" s="129">
        <v>1</v>
      </c>
      <c r="F155" s="129" t="s">
        <v>6</v>
      </c>
      <c r="G155" s="129">
        <v>1</v>
      </c>
      <c r="H155" s="129" t="s">
        <v>166</v>
      </c>
    </row>
    <row r="156" spans="1:8" x14ac:dyDescent="0.3">
      <c r="A156" s="123">
        <v>45</v>
      </c>
      <c r="B156" s="127" t="s">
        <v>326</v>
      </c>
      <c r="C156" s="177" t="s">
        <v>327</v>
      </c>
      <c r="D156" s="123" t="s">
        <v>323</v>
      </c>
      <c r="E156" s="129">
        <v>1</v>
      </c>
      <c r="F156" s="129" t="s">
        <v>6</v>
      </c>
      <c r="G156" s="129">
        <v>1</v>
      </c>
      <c r="H156" s="129" t="s">
        <v>166</v>
      </c>
    </row>
    <row r="157" spans="1:8" x14ac:dyDescent="0.3">
      <c r="A157" s="578" t="s">
        <v>157</v>
      </c>
      <c r="B157" s="578"/>
      <c r="C157" s="578"/>
      <c r="D157" s="578"/>
      <c r="E157" s="578"/>
      <c r="F157" s="578"/>
      <c r="G157" s="578"/>
      <c r="H157" s="578"/>
    </row>
    <row r="158" spans="1:8" ht="15.6" x14ac:dyDescent="0.3">
      <c r="A158" s="579" t="s">
        <v>13</v>
      </c>
      <c r="B158" s="579"/>
      <c r="C158" s="579"/>
      <c r="D158" s="579"/>
      <c r="E158" s="579"/>
      <c r="F158" s="579"/>
      <c r="G158" s="579"/>
      <c r="H158" s="579"/>
    </row>
    <row r="159" spans="1:8" ht="15.6" x14ac:dyDescent="0.3">
      <c r="A159" s="575" t="s">
        <v>328</v>
      </c>
      <c r="B159" s="575"/>
      <c r="C159" s="575"/>
      <c r="D159" s="575"/>
      <c r="E159" s="575"/>
      <c r="F159" s="575"/>
      <c r="G159" s="575"/>
      <c r="H159" s="575"/>
    </row>
    <row r="160" spans="1:8" ht="15.6" x14ac:dyDescent="0.3">
      <c r="A160" s="575" t="s">
        <v>228</v>
      </c>
      <c r="B160" s="575"/>
      <c r="C160" s="575"/>
      <c r="D160" s="575"/>
      <c r="E160" s="575"/>
      <c r="F160" s="575"/>
      <c r="G160" s="575"/>
      <c r="H160" s="575"/>
    </row>
    <row r="161" spans="1:8" ht="15.6" x14ac:dyDescent="0.3">
      <c r="A161" s="575" t="s">
        <v>229</v>
      </c>
      <c r="B161" s="575"/>
      <c r="C161" s="575"/>
      <c r="D161" s="575"/>
      <c r="E161" s="575"/>
      <c r="F161" s="575"/>
      <c r="G161" s="575"/>
      <c r="H161" s="575"/>
    </row>
    <row r="162" spans="1:8" ht="15.6" x14ac:dyDescent="0.3">
      <c r="A162" s="575" t="s">
        <v>230</v>
      </c>
      <c r="B162" s="575"/>
      <c r="C162" s="575"/>
      <c r="D162" s="575"/>
      <c r="E162" s="575"/>
      <c r="F162" s="575"/>
      <c r="G162" s="575"/>
      <c r="H162" s="575"/>
    </row>
    <row r="163" spans="1:8" ht="15.6" x14ac:dyDescent="0.3">
      <c r="A163" s="575" t="s">
        <v>231</v>
      </c>
      <c r="B163" s="575"/>
      <c r="C163" s="575"/>
      <c r="D163" s="575"/>
      <c r="E163" s="575"/>
      <c r="F163" s="575"/>
      <c r="G163" s="575"/>
      <c r="H163" s="575"/>
    </row>
    <row r="164" spans="1:8" ht="15.6" x14ac:dyDescent="0.3">
      <c r="A164" s="575" t="s">
        <v>232</v>
      </c>
      <c r="B164" s="575"/>
      <c r="C164" s="575"/>
      <c r="D164" s="575"/>
      <c r="E164" s="575"/>
      <c r="F164" s="575"/>
      <c r="G164" s="575"/>
      <c r="H164" s="575"/>
    </row>
    <row r="165" spans="1:8" ht="15.6" x14ac:dyDescent="0.3">
      <c r="A165" s="580" t="s">
        <v>233</v>
      </c>
      <c r="B165" s="580"/>
      <c r="C165" s="580"/>
      <c r="D165" s="580"/>
      <c r="E165" s="580"/>
      <c r="F165" s="580"/>
      <c r="G165" s="580"/>
      <c r="H165" s="580"/>
    </row>
    <row r="166" spans="1:8" ht="15.6" x14ac:dyDescent="0.3">
      <c r="A166" s="575" t="s">
        <v>234</v>
      </c>
      <c r="B166" s="575"/>
      <c r="C166" s="575"/>
      <c r="D166" s="575"/>
      <c r="E166" s="575"/>
      <c r="F166" s="575"/>
      <c r="G166" s="575"/>
      <c r="H166" s="575"/>
    </row>
    <row r="167" spans="1:8" ht="26.4" x14ac:dyDescent="0.3">
      <c r="A167" s="122" t="s">
        <v>0</v>
      </c>
      <c r="B167" s="122" t="s">
        <v>1</v>
      </c>
      <c r="C167" s="125" t="s">
        <v>10</v>
      </c>
      <c r="D167" s="122" t="s">
        <v>2</v>
      </c>
      <c r="E167" s="122" t="s">
        <v>4</v>
      </c>
      <c r="F167" s="122" t="s">
        <v>3</v>
      </c>
      <c r="G167" s="122" t="s">
        <v>8</v>
      </c>
      <c r="H167" s="122" t="s">
        <v>133</v>
      </c>
    </row>
    <row r="168" spans="1:8" ht="26.4" x14ac:dyDescent="0.3">
      <c r="A168" s="131">
        <v>1</v>
      </c>
      <c r="B168" s="132" t="s">
        <v>329</v>
      </c>
      <c r="C168" s="326" t="s">
        <v>330</v>
      </c>
      <c r="D168" s="123" t="s">
        <v>309</v>
      </c>
      <c r="E168" s="129">
        <v>1</v>
      </c>
      <c r="F168" s="131" t="s">
        <v>331</v>
      </c>
      <c r="G168" s="129">
        <v>12</v>
      </c>
      <c r="H168" s="125" t="s">
        <v>136</v>
      </c>
    </row>
    <row r="169" spans="1:8" ht="26.4" x14ac:dyDescent="0.3">
      <c r="A169" s="131">
        <v>2</v>
      </c>
      <c r="B169" s="132" t="s">
        <v>60</v>
      </c>
      <c r="C169" s="134" t="s">
        <v>332</v>
      </c>
      <c r="D169" s="123" t="s">
        <v>309</v>
      </c>
      <c r="E169" s="131">
        <v>1</v>
      </c>
      <c r="F169" s="131" t="s">
        <v>331</v>
      </c>
      <c r="G169" s="129">
        <v>12</v>
      </c>
      <c r="H169" s="125" t="s">
        <v>136</v>
      </c>
    </row>
    <row r="170" spans="1:8" ht="26.4" x14ac:dyDescent="0.3">
      <c r="A170" s="131">
        <v>3</v>
      </c>
      <c r="B170" s="126" t="s">
        <v>333</v>
      </c>
      <c r="C170" s="134" t="s">
        <v>334</v>
      </c>
      <c r="D170" s="123" t="s">
        <v>323</v>
      </c>
      <c r="E170" s="131">
        <v>1</v>
      </c>
      <c r="F170" s="131" t="s">
        <v>331</v>
      </c>
      <c r="G170" s="123">
        <v>12</v>
      </c>
      <c r="H170" s="125" t="s">
        <v>136</v>
      </c>
    </row>
    <row r="171" spans="1:8" ht="15.6" x14ac:dyDescent="0.3">
      <c r="A171" s="568" t="s">
        <v>15</v>
      </c>
      <c r="B171" s="568"/>
      <c r="C171" s="568"/>
      <c r="D171" s="568"/>
      <c r="E171" s="568"/>
      <c r="F171" s="568"/>
      <c r="G171" s="568"/>
      <c r="H171" s="568"/>
    </row>
    <row r="172" spans="1:8" ht="15.6" x14ac:dyDescent="0.3">
      <c r="A172" s="579" t="s">
        <v>13</v>
      </c>
      <c r="B172" s="579"/>
      <c r="C172" s="579"/>
      <c r="D172" s="579"/>
      <c r="E172" s="579"/>
      <c r="F172" s="579"/>
      <c r="G172" s="579"/>
      <c r="H172" s="579"/>
    </row>
    <row r="173" spans="1:8" ht="15.6" x14ac:dyDescent="0.3">
      <c r="A173" s="575" t="s">
        <v>328</v>
      </c>
      <c r="B173" s="575"/>
      <c r="C173" s="575"/>
      <c r="D173" s="575"/>
      <c r="E173" s="575"/>
      <c r="F173" s="575"/>
      <c r="G173" s="575"/>
      <c r="H173" s="575"/>
    </row>
    <row r="174" spans="1:8" ht="15.6" x14ac:dyDescent="0.3">
      <c r="A174" s="575" t="s">
        <v>228</v>
      </c>
      <c r="B174" s="575"/>
      <c r="C174" s="575"/>
      <c r="D174" s="575"/>
      <c r="E174" s="575"/>
      <c r="F174" s="575"/>
      <c r="G174" s="575"/>
      <c r="H174" s="575"/>
    </row>
    <row r="175" spans="1:8" ht="15.6" x14ac:dyDescent="0.3">
      <c r="A175" s="575" t="s">
        <v>335</v>
      </c>
      <c r="B175" s="575"/>
      <c r="C175" s="575"/>
      <c r="D175" s="575"/>
      <c r="E175" s="575"/>
      <c r="F175" s="575"/>
      <c r="G175" s="575"/>
      <c r="H175" s="575"/>
    </row>
    <row r="176" spans="1:8" ht="15.6" x14ac:dyDescent="0.3">
      <c r="A176" s="575" t="s">
        <v>230</v>
      </c>
      <c r="B176" s="575"/>
      <c r="C176" s="575"/>
      <c r="D176" s="575"/>
      <c r="E176" s="575"/>
      <c r="F176" s="575"/>
      <c r="G176" s="575"/>
      <c r="H176" s="575"/>
    </row>
    <row r="177" spans="1:8" ht="15.6" x14ac:dyDescent="0.3">
      <c r="A177" s="575" t="s">
        <v>231</v>
      </c>
      <c r="B177" s="575"/>
      <c r="C177" s="575"/>
      <c r="D177" s="575"/>
      <c r="E177" s="575"/>
      <c r="F177" s="575"/>
      <c r="G177" s="575"/>
      <c r="H177" s="575"/>
    </row>
    <row r="178" spans="1:8" ht="15.6" x14ac:dyDescent="0.3">
      <c r="A178" s="575" t="s">
        <v>232</v>
      </c>
      <c r="B178" s="575"/>
      <c r="C178" s="575"/>
      <c r="D178" s="575"/>
      <c r="E178" s="575"/>
      <c r="F178" s="575"/>
      <c r="G178" s="575"/>
      <c r="H178" s="575"/>
    </row>
    <row r="179" spans="1:8" ht="15.6" x14ac:dyDescent="0.3">
      <c r="A179" s="580" t="s">
        <v>233</v>
      </c>
      <c r="B179" s="580"/>
      <c r="C179" s="580"/>
      <c r="D179" s="580"/>
      <c r="E179" s="580"/>
      <c r="F179" s="580"/>
      <c r="G179" s="580"/>
      <c r="H179" s="580"/>
    </row>
    <row r="180" spans="1:8" ht="15.6" x14ac:dyDescent="0.3">
      <c r="A180" s="575" t="s">
        <v>234</v>
      </c>
      <c r="B180" s="575"/>
      <c r="C180" s="575"/>
      <c r="D180" s="575"/>
      <c r="E180" s="575"/>
      <c r="F180" s="575"/>
      <c r="G180" s="575"/>
      <c r="H180" s="575"/>
    </row>
    <row r="181" spans="1:8" ht="26.4" x14ac:dyDescent="0.3">
      <c r="A181" s="126" t="s">
        <v>0</v>
      </c>
      <c r="B181" s="122" t="s">
        <v>1</v>
      </c>
      <c r="C181" s="125" t="s">
        <v>10</v>
      </c>
      <c r="D181" s="122" t="s">
        <v>2</v>
      </c>
      <c r="E181" s="122" t="s">
        <v>4</v>
      </c>
      <c r="F181" s="122" t="s">
        <v>3</v>
      </c>
      <c r="G181" s="122" t="s">
        <v>8</v>
      </c>
      <c r="H181" s="122" t="s">
        <v>133</v>
      </c>
    </row>
    <row r="182" spans="1:8" x14ac:dyDescent="0.3">
      <c r="A182" s="123">
        <v>1</v>
      </c>
      <c r="B182" s="132" t="s">
        <v>336</v>
      </c>
      <c r="C182" s="326" t="s">
        <v>337</v>
      </c>
      <c r="D182" s="123" t="s">
        <v>309</v>
      </c>
      <c r="E182" s="123">
        <v>1</v>
      </c>
      <c r="F182" s="123" t="s">
        <v>6</v>
      </c>
      <c r="G182" s="123">
        <v>1</v>
      </c>
      <c r="H182" s="125" t="s">
        <v>136</v>
      </c>
    </row>
    <row r="183" spans="1:8" x14ac:dyDescent="0.3">
      <c r="A183" s="123">
        <v>2</v>
      </c>
      <c r="B183" s="132" t="s">
        <v>338</v>
      </c>
      <c r="C183" s="326" t="s">
        <v>339</v>
      </c>
      <c r="D183" s="123" t="s">
        <v>309</v>
      </c>
      <c r="E183" s="123">
        <v>1</v>
      </c>
      <c r="F183" s="123" t="s">
        <v>6</v>
      </c>
      <c r="G183" s="123">
        <v>1</v>
      </c>
      <c r="H183" s="125" t="s">
        <v>136</v>
      </c>
    </row>
    <row r="184" spans="1:8" x14ac:dyDescent="0.3">
      <c r="A184" s="123">
        <v>3</v>
      </c>
      <c r="B184" s="126" t="s">
        <v>340</v>
      </c>
      <c r="C184" s="134" t="s">
        <v>341</v>
      </c>
      <c r="D184" s="123" t="s">
        <v>309</v>
      </c>
      <c r="E184" s="123">
        <v>1</v>
      </c>
      <c r="F184" s="123" t="s">
        <v>6</v>
      </c>
      <c r="G184" s="123">
        <v>1</v>
      </c>
      <c r="H184" s="125" t="s">
        <v>166</v>
      </c>
    </row>
    <row r="185" spans="1:8" x14ac:dyDescent="0.3">
      <c r="A185" s="123">
        <v>4</v>
      </c>
      <c r="B185" s="126" t="s">
        <v>44</v>
      </c>
      <c r="C185" s="326" t="s">
        <v>342</v>
      </c>
      <c r="D185" s="123" t="s">
        <v>323</v>
      </c>
      <c r="E185" s="123">
        <v>1</v>
      </c>
      <c r="F185" s="123" t="s">
        <v>6</v>
      </c>
      <c r="G185" s="123">
        <v>1</v>
      </c>
      <c r="H185" s="125" t="s">
        <v>136</v>
      </c>
    </row>
    <row r="186" spans="1:8" x14ac:dyDescent="0.3">
      <c r="A186" s="123">
        <v>5</v>
      </c>
      <c r="B186" s="133" t="s">
        <v>343</v>
      </c>
      <c r="C186" s="326" t="s">
        <v>344</v>
      </c>
      <c r="D186" s="123" t="s">
        <v>323</v>
      </c>
      <c r="E186" s="123">
        <v>1</v>
      </c>
      <c r="F186" s="123" t="s">
        <v>6</v>
      </c>
      <c r="G186" s="123">
        <v>1</v>
      </c>
      <c r="H186" s="125" t="s">
        <v>136</v>
      </c>
    </row>
    <row r="187" spans="1:8" x14ac:dyDescent="0.3">
      <c r="A187" s="123">
        <v>6</v>
      </c>
      <c r="B187" s="126" t="s">
        <v>28</v>
      </c>
      <c r="C187" s="134" t="s">
        <v>345</v>
      </c>
      <c r="D187" s="123" t="s">
        <v>323</v>
      </c>
      <c r="E187" s="123">
        <v>1</v>
      </c>
      <c r="F187" s="123" t="s">
        <v>6</v>
      </c>
      <c r="G187" s="123">
        <v>1</v>
      </c>
      <c r="H187" s="125" t="s">
        <v>136</v>
      </c>
    </row>
    <row r="188" spans="1:8" x14ac:dyDescent="0.3">
      <c r="A188" s="123">
        <v>7</v>
      </c>
      <c r="B188" s="126" t="s">
        <v>333</v>
      </c>
      <c r="C188" s="134" t="s">
        <v>346</v>
      </c>
      <c r="D188" s="123" t="s">
        <v>323</v>
      </c>
      <c r="E188" s="123">
        <v>1</v>
      </c>
      <c r="F188" s="123" t="s">
        <v>6</v>
      </c>
      <c r="G188" s="123">
        <v>1</v>
      </c>
      <c r="H188" s="125" t="s">
        <v>136</v>
      </c>
    </row>
    <row r="189" spans="1:8" x14ac:dyDescent="0.3">
      <c r="A189" s="123">
        <v>8</v>
      </c>
      <c r="B189" s="126" t="s">
        <v>18</v>
      </c>
      <c r="C189" s="134" t="s">
        <v>347</v>
      </c>
      <c r="D189" s="123" t="s">
        <v>18</v>
      </c>
      <c r="E189" s="123">
        <v>1</v>
      </c>
      <c r="F189" s="123" t="s">
        <v>6</v>
      </c>
      <c r="G189" s="123">
        <v>1</v>
      </c>
      <c r="H189" s="125" t="s">
        <v>136</v>
      </c>
    </row>
    <row r="190" spans="1:8" x14ac:dyDescent="0.3">
      <c r="A190" s="578" t="s">
        <v>14</v>
      </c>
      <c r="B190" s="578"/>
      <c r="C190" s="578"/>
      <c r="D190" s="578"/>
      <c r="E190" s="578"/>
      <c r="F190" s="578"/>
      <c r="G190" s="578"/>
      <c r="H190" s="578"/>
    </row>
    <row r="191" spans="1:8" ht="26.4" x14ac:dyDescent="0.3">
      <c r="A191" s="126" t="s">
        <v>0</v>
      </c>
      <c r="B191" s="122" t="s">
        <v>1</v>
      </c>
      <c r="C191" s="125" t="s">
        <v>10</v>
      </c>
      <c r="D191" s="122" t="s">
        <v>2</v>
      </c>
      <c r="E191" s="122" t="s">
        <v>4</v>
      </c>
      <c r="F191" s="122" t="s">
        <v>3</v>
      </c>
      <c r="G191" s="122" t="s">
        <v>8</v>
      </c>
      <c r="H191" s="131" t="s">
        <v>133</v>
      </c>
    </row>
    <row r="192" spans="1:8" x14ac:dyDescent="0.3">
      <c r="A192" s="125">
        <v>1</v>
      </c>
      <c r="B192" s="134" t="s">
        <v>20</v>
      </c>
      <c r="C192" s="134" t="s">
        <v>348</v>
      </c>
      <c r="D192" s="125" t="s">
        <v>9</v>
      </c>
      <c r="E192" s="125">
        <v>1</v>
      </c>
      <c r="F192" s="125" t="s">
        <v>349</v>
      </c>
      <c r="G192" s="125">
        <v>1</v>
      </c>
      <c r="H192" s="125" t="s">
        <v>166</v>
      </c>
    </row>
    <row r="193" spans="1:8" x14ac:dyDescent="0.3">
      <c r="A193" s="125">
        <v>2</v>
      </c>
      <c r="B193" s="134" t="s">
        <v>21</v>
      </c>
      <c r="C193" s="134" t="s">
        <v>350</v>
      </c>
      <c r="D193" s="125" t="s">
        <v>9</v>
      </c>
      <c r="E193" s="125">
        <v>2</v>
      </c>
      <c r="F193" s="125" t="s">
        <v>349</v>
      </c>
      <c r="G193" s="125">
        <v>2</v>
      </c>
      <c r="H193" s="125" t="s">
        <v>166</v>
      </c>
    </row>
    <row r="194" spans="1:8" x14ac:dyDescent="0.3">
      <c r="A194" s="125">
        <v>3</v>
      </c>
      <c r="B194" s="126" t="s">
        <v>351</v>
      </c>
      <c r="C194" s="134" t="s">
        <v>352</v>
      </c>
      <c r="D194" s="125" t="s">
        <v>9</v>
      </c>
      <c r="E194" s="125">
        <v>1</v>
      </c>
      <c r="F194" s="125" t="s">
        <v>349</v>
      </c>
      <c r="G194" s="125">
        <v>1</v>
      </c>
      <c r="H194" s="125" t="s">
        <v>166</v>
      </c>
    </row>
    <row r="195" spans="1:8" x14ac:dyDescent="0.3">
      <c r="A195" s="125">
        <v>4</v>
      </c>
      <c r="B195" s="134" t="s">
        <v>22</v>
      </c>
      <c r="C195" s="134" t="s">
        <v>353</v>
      </c>
      <c r="D195" s="125" t="s">
        <v>9</v>
      </c>
      <c r="E195" s="125">
        <v>1</v>
      </c>
      <c r="F195" s="125" t="s">
        <v>349</v>
      </c>
      <c r="G195" s="125">
        <v>1</v>
      </c>
      <c r="H195" s="125" t="s">
        <v>166</v>
      </c>
    </row>
    <row r="196" spans="1:8" ht="21" x14ac:dyDescent="0.3">
      <c r="A196" s="585" t="s">
        <v>354</v>
      </c>
      <c r="B196" s="585"/>
      <c r="C196" s="585"/>
      <c r="D196" s="585"/>
      <c r="E196" s="585"/>
      <c r="F196" s="585"/>
      <c r="G196" s="585"/>
      <c r="H196" s="585"/>
    </row>
    <row r="197" spans="1:8" ht="15.6" x14ac:dyDescent="0.3">
      <c r="A197" s="586" t="s">
        <v>355</v>
      </c>
      <c r="B197" s="587"/>
      <c r="C197" s="587"/>
      <c r="D197" s="587"/>
      <c r="E197" s="587"/>
      <c r="F197" s="587"/>
      <c r="G197" s="587"/>
      <c r="H197" s="587"/>
    </row>
    <row r="198" spans="1:8" ht="15.6" x14ac:dyDescent="0.3">
      <c r="A198" s="586" t="s">
        <v>356</v>
      </c>
      <c r="B198" s="586"/>
      <c r="C198" s="586"/>
      <c r="D198" s="586"/>
      <c r="E198" s="586"/>
      <c r="F198" s="586"/>
      <c r="G198" s="586"/>
      <c r="H198" s="586"/>
    </row>
    <row r="199" spans="1:8" ht="15.6" x14ac:dyDescent="0.3">
      <c r="A199" s="586" t="s">
        <v>357</v>
      </c>
      <c r="B199" s="586"/>
      <c r="C199" s="586"/>
      <c r="D199" s="586"/>
      <c r="E199" s="586"/>
      <c r="F199" s="586"/>
      <c r="G199" s="586"/>
      <c r="H199" s="586"/>
    </row>
    <row r="200" spans="1:8" ht="15.6" x14ac:dyDescent="0.3">
      <c r="A200" s="586" t="s">
        <v>358</v>
      </c>
      <c r="B200" s="586"/>
      <c r="C200" s="586"/>
      <c r="D200" s="586"/>
      <c r="E200" s="586"/>
      <c r="F200" s="586"/>
      <c r="G200" s="586"/>
      <c r="H200" s="586"/>
    </row>
    <row r="201" spans="1:8" ht="21" x14ac:dyDescent="0.3">
      <c r="A201" s="581" t="s">
        <v>359</v>
      </c>
      <c r="B201" s="581"/>
      <c r="C201" s="581"/>
      <c r="D201" s="581"/>
      <c r="E201" s="581"/>
      <c r="F201" s="581"/>
      <c r="G201" s="581"/>
      <c r="H201" s="581"/>
    </row>
    <row r="202" spans="1:8" ht="21" x14ac:dyDescent="0.3">
      <c r="A202" s="582" t="s">
        <v>12</v>
      </c>
      <c r="B202" s="582"/>
      <c r="C202" s="582"/>
      <c r="D202" s="582"/>
      <c r="E202" s="582"/>
      <c r="F202" s="582"/>
      <c r="G202" s="582"/>
      <c r="H202" s="582"/>
    </row>
    <row r="203" spans="1:8" x14ac:dyDescent="0.3">
      <c r="A203" s="583" t="s">
        <v>13</v>
      </c>
      <c r="B203" s="584"/>
      <c r="C203" s="584"/>
      <c r="D203" s="584"/>
      <c r="E203" s="584"/>
      <c r="F203" s="584"/>
      <c r="G203" s="584"/>
      <c r="H203" s="584"/>
    </row>
    <row r="204" spans="1:8" x14ac:dyDescent="0.3">
      <c r="A204" s="584" t="s">
        <v>119</v>
      </c>
      <c r="B204" s="584"/>
      <c r="C204" s="584"/>
      <c r="D204" s="584"/>
      <c r="E204" s="584"/>
      <c r="F204" s="584"/>
      <c r="G204" s="584"/>
      <c r="H204" s="584"/>
    </row>
    <row r="205" spans="1:8" x14ac:dyDescent="0.3">
      <c r="A205" s="584" t="s">
        <v>360</v>
      </c>
      <c r="B205" s="584"/>
      <c r="C205" s="584"/>
      <c r="D205" s="584"/>
      <c r="E205" s="584"/>
      <c r="F205" s="584"/>
      <c r="G205" s="584"/>
      <c r="H205" s="584"/>
    </row>
    <row r="206" spans="1:8" x14ac:dyDescent="0.3">
      <c r="A206" s="584" t="s">
        <v>121</v>
      </c>
      <c r="B206" s="584"/>
      <c r="C206" s="584"/>
      <c r="D206" s="584"/>
      <c r="E206" s="584"/>
      <c r="F206" s="584"/>
      <c r="G206" s="584"/>
      <c r="H206" s="584"/>
    </row>
    <row r="207" spans="1:8" x14ac:dyDescent="0.3">
      <c r="A207" s="584" t="s">
        <v>361</v>
      </c>
      <c r="B207" s="584"/>
      <c r="C207" s="584"/>
      <c r="D207" s="584"/>
      <c r="E207" s="584"/>
      <c r="F207" s="584"/>
      <c r="G207" s="584"/>
      <c r="H207" s="584"/>
    </row>
    <row r="208" spans="1:8" x14ac:dyDescent="0.3">
      <c r="A208" s="584" t="s">
        <v>123</v>
      </c>
      <c r="B208" s="584"/>
      <c r="C208" s="584"/>
      <c r="D208" s="584"/>
      <c r="E208" s="584"/>
      <c r="F208" s="584"/>
      <c r="G208" s="584"/>
      <c r="H208" s="584"/>
    </row>
    <row r="209" spans="1:8" x14ac:dyDescent="0.3">
      <c r="A209" s="584" t="s">
        <v>362</v>
      </c>
      <c r="B209" s="584"/>
      <c r="C209" s="584"/>
      <c r="D209" s="584"/>
      <c r="E209" s="584"/>
      <c r="F209" s="584"/>
      <c r="G209" s="584"/>
      <c r="H209" s="584"/>
    </row>
    <row r="210" spans="1:8" x14ac:dyDescent="0.3">
      <c r="A210" s="584" t="s">
        <v>162</v>
      </c>
      <c r="B210" s="584"/>
      <c r="C210" s="584"/>
      <c r="D210" s="584"/>
      <c r="E210" s="584"/>
      <c r="F210" s="584"/>
      <c r="G210" s="584"/>
      <c r="H210" s="584"/>
    </row>
    <row r="211" spans="1:8" x14ac:dyDescent="0.3">
      <c r="A211" s="584" t="s">
        <v>126</v>
      </c>
      <c r="B211" s="584"/>
      <c r="C211" s="584"/>
      <c r="D211" s="584"/>
      <c r="E211" s="584"/>
      <c r="F211" s="584"/>
      <c r="G211" s="584"/>
      <c r="H211" s="584"/>
    </row>
    <row r="212" spans="1:8" ht="26.4" x14ac:dyDescent="0.3">
      <c r="A212" s="128" t="s">
        <v>0</v>
      </c>
      <c r="B212" s="131" t="s">
        <v>1</v>
      </c>
      <c r="C212" s="328" t="s">
        <v>10</v>
      </c>
      <c r="D212" s="131" t="s">
        <v>2</v>
      </c>
      <c r="E212" s="131" t="s">
        <v>4</v>
      </c>
      <c r="F212" s="131" t="s">
        <v>3</v>
      </c>
      <c r="G212" s="131" t="s">
        <v>8</v>
      </c>
      <c r="H212" s="131" t="s">
        <v>133</v>
      </c>
    </row>
    <row r="213" spans="1:8" x14ac:dyDescent="0.3">
      <c r="A213" s="136">
        <v>1</v>
      </c>
      <c r="B213" s="128" t="s">
        <v>363</v>
      </c>
      <c r="C213" s="328" t="s">
        <v>364</v>
      </c>
      <c r="D213" s="131" t="s">
        <v>5</v>
      </c>
      <c r="E213" s="129">
        <v>1</v>
      </c>
      <c r="F213" s="129" t="s">
        <v>349</v>
      </c>
      <c r="G213" s="129">
        <v>1</v>
      </c>
      <c r="H213" s="129" t="s">
        <v>136</v>
      </c>
    </row>
    <row r="214" spans="1:8" x14ac:dyDescent="0.3">
      <c r="A214" s="136">
        <v>2</v>
      </c>
      <c r="B214" s="128" t="s">
        <v>365</v>
      </c>
      <c r="C214" s="329" t="s">
        <v>366</v>
      </c>
      <c r="D214" s="136" t="s">
        <v>7</v>
      </c>
      <c r="E214" s="129">
        <v>1</v>
      </c>
      <c r="F214" s="129" t="s">
        <v>349</v>
      </c>
      <c r="G214" s="129">
        <v>1</v>
      </c>
      <c r="H214" s="129" t="s">
        <v>136</v>
      </c>
    </row>
    <row r="215" spans="1:8" x14ac:dyDescent="0.3">
      <c r="A215" s="136">
        <v>3</v>
      </c>
      <c r="B215" s="127" t="s">
        <v>38</v>
      </c>
      <c r="C215" s="330" t="s">
        <v>367</v>
      </c>
      <c r="D215" s="136" t="s">
        <v>7</v>
      </c>
      <c r="E215" s="136">
        <v>3</v>
      </c>
      <c r="F215" s="136" t="s">
        <v>349</v>
      </c>
      <c r="G215" s="136">
        <v>3</v>
      </c>
      <c r="H215" s="129" t="s">
        <v>136</v>
      </c>
    </row>
    <row r="216" spans="1:8" x14ac:dyDescent="0.3">
      <c r="A216" s="137">
        <v>4</v>
      </c>
      <c r="B216" s="138" t="s">
        <v>368</v>
      </c>
      <c r="C216" s="331" t="s">
        <v>369</v>
      </c>
      <c r="D216" s="137" t="s">
        <v>5</v>
      </c>
      <c r="E216" s="139">
        <v>1</v>
      </c>
      <c r="F216" s="139" t="s">
        <v>349</v>
      </c>
      <c r="G216" s="139">
        <v>1</v>
      </c>
      <c r="H216" s="140" t="s">
        <v>136</v>
      </c>
    </row>
    <row r="217" spans="1:8" ht="21" x14ac:dyDescent="0.3">
      <c r="A217" s="582" t="s">
        <v>157</v>
      </c>
      <c r="B217" s="582"/>
      <c r="C217" s="582"/>
      <c r="D217" s="582"/>
      <c r="E217" s="582"/>
      <c r="F217" s="582"/>
      <c r="G217" s="582"/>
      <c r="H217" s="582"/>
    </row>
    <row r="218" spans="1:8" x14ac:dyDescent="0.3">
      <c r="A218" s="588" t="s">
        <v>13</v>
      </c>
      <c r="B218" s="589"/>
      <c r="C218" s="589"/>
      <c r="D218" s="589"/>
      <c r="E218" s="589"/>
      <c r="F218" s="589"/>
      <c r="G218" s="589"/>
      <c r="H218" s="589"/>
    </row>
    <row r="219" spans="1:8" x14ac:dyDescent="0.3">
      <c r="A219" s="589" t="s">
        <v>370</v>
      </c>
      <c r="B219" s="589"/>
      <c r="C219" s="589"/>
      <c r="D219" s="589"/>
      <c r="E219" s="589"/>
      <c r="F219" s="589"/>
      <c r="G219" s="589"/>
      <c r="H219" s="589"/>
    </row>
    <row r="220" spans="1:8" x14ac:dyDescent="0.3">
      <c r="A220" s="589" t="s">
        <v>360</v>
      </c>
      <c r="B220" s="589"/>
      <c r="C220" s="589"/>
      <c r="D220" s="589"/>
      <c r="E220" s="589"/>
      <c r="F220" s="589"/>
      <c r="G220" s="589"/>
      <c r="H220" s="589"/>
    </row>
    <row r="221" spans="1:8" x14ac:dyDescent="0.3">
      <c r="A221" s="589" t="s">
        <v>121</v>
      </c>
      <c r="B221" s="589"/>
      <c r="C221" s="589"/>
      <c r="D221" s="589"/>
      <c r="E221" s="589"/>
      <c r="F221" s="589"/>
      <c r="G221" s="589"/>
      <c r="H221" s="589"/>
    </row>
    <row r="222" spans="1:8" x14ac:dyDescent="0.3">
      <c r="A222" s="589" t="s">
        <v>371</v>
      </c>
      <c r="B222" s="589"/>
      <c r="C222" s="589"/>
      <c r="D222" s="589"/>
      <c r="E222" s="589"/>
      <c r="F222" s="589"/>
      <c r="G222" s="589"/>
      <c r="H222" s="589"/>
    </row>
    <row r="223" spans="1:8" x14ac:dyDescent="0.3">
      <c r="A223" s="589" t="s">
        <v>178</v>
      </c>
      <c r="B223" s="589"/>
      <c r="C223" s="589"/>
      <c r="D223" s="589"/>
      <c r="E223" s="589"/>
      <c r="F223" s="589"/>
      <c r="G223" s="589"/>
      <c r="H223" s="589"/>
    </row>
    <row r="224" spans="1:8" x14ac:dyDescent="0.3">
      <c r="A224" s="590" t="s">
        <v>372</v>
      </c>
      <c r="B224" s="590"/>
      <c r="C224" s="590"/>
      <c r="D224" s="590"/>
      <c r="E224" s="590"/>
      <c r="F224" s="590"/>
      <c r="G224" s="590"/>
      <c r="H224" s="590"/>
    </row>
    <row r="225" spans="1:8" x14ac:dyDescent="0.3">
      <c r="A225" s="589" t="s">
        <v>162</v>
      </c>
      <c r="B225" s="589"/>
      <c r="C225" s="589"/>
      <c r="D225" s="589"/>
      <c r="E225" s="589"/>
      <c r="F225" s="589"/>
      <c r="G225" s="589"/>
      <c r="H225" s="589"/>
    </row>
    <row r="226" spans="1:8" x14ac:dyDescent="0.3">
      <c r="A226" s="589" t="s">
        <v>126</v>
      </c>
      <c r="B226" s="589"/>
      <c r="C226" s="589"/>
      <c r="D226" s="589"/>
      <c r="E226" s="589"/>
      <c r="F226" s="589"/>
      <c r="G226" s="589"/>
      <c r="H226" s="589"/>
    </row>
    <row r="227" spans="1:8" ht="26.4" x14ac:dyDescent="0.3">
      <c r="A227" s="131" t="s">
        <v>0</v>
      </c>
      <c r="B227" s="131" t="s">
        <v>1</v>
      </c>
      <c r="C227" s="328" t="s">
        <v>10</v>
      </c>
      <c r="D227" s="131" t="s">
        <v>2</v>
      </c>
      <c r="E227" s="131" t="s">
        <v>4</v>
      </c>
      <c r="F227" s="131" t="s">
        <v>3</v>
      </c>
      <c r="G227" s="131" t="s">
        <v>8</v>
      </c>
      <c r="H227" s="131" t="s">
        <v>133</v>
      </c>
    </row>
    <row r="228" spans="1:8" ht="26.4" x14ac:dyDescent="0.3">
      <c r="A228" s="131">
        <v>1</v>
      </c>
      <c r="B228" s="127" t="s">
        <v>314</v>
      </c>
      <c r="C228" s="332" t="s">
        <v>373</v>
      </c>
      <c r="D228" s="131" t="s">
        <v>7</v>
      </c>
      <c r="E228" s="131">
        <v>1</v>
      </c>
      <c r="F228" s="131" t="s">
        <v>374</v>
      </c>
      <c r="G228" s="131">
        <v>2</v>
      </c>
      <c r="H228" s="129" t="s">
        <v>136</v>
      </c>
    </row>
    <row r="229" spans="1:8" ht="26.4" x14ac:dyDescent="0.3">
      <c r="A229" s="141">
        <v>2</v>
      </c>
      <c r="B229" s="142" t="s">
        <v>375</v>
      </c>
      <c r="C229" s="333" t="s">
        <v>376</v>
      </c>
      <c r="D229" s="129" t="s">
        <v>11</v>
      </c>
      <c r="E229" s="131">
        <v>1</v>
      </c>
      <c r="F229" s="131" t="s">
        <v>377</v>
      </c>
      <c r="G229" s="131">
        <v>1</v>
      </c>
      <c r="H229" s="129" t="s">
        <v>378</v>
      </c>
    </row>
    <row r="230" spans="1:8" ht="26.4" x14ac:dyDescent="0.3">
      <c r="A230" s="141">
        <v>3</v>
      </c>
      <c r="B230" s="142" t="s">
        <v>379</v>
      </c>
      <c r="C230" s="333" t="s">
        <v>380</v>
      </c>
      <c r="D230" s="129" t="s">
        <v>11</v>
      </c>
      <c r="E230" s="131">
        <v>1</v>
      </c>
      <c r="F230" s="131" t="s">
        <v>377</v>
      </c>
      <c r="G230" s="131">
        <v>1</v>
      </c>
      <c r="H230" s="129" t="s">
        <v>378</v>
      </c>
    </row>
    <row r="231" spans="1:8" ht="26.4" x14ac:dyDescent="0.3">
      <c r="A231" s="141">
        <v>4</v>
      </c>
      <c r="B231" s="142" t="s">
        <v>381</v>
      </c>
      <c r="C231" s="333" t="s">
        <v>382</v>
      </c>
      <c r="D231" s="129" t="s">
        <v>11</v>
      </c>
      <c r="E231" s="131">
        <v>1</v>
      </c>
      <c r="F231" s="131" t="s">
        <v>377</v>
      </c>
      <c r="G231" s="131">
        <v>1</v>
      </c>
      <c r="H231" s="129" t="s">
        <v>378</v>
      </c>
    </row>
    <row r="232" spans="1:8" ht="26.4" x14ac:dyDescent="0.3">
      <c r="A232" s="141">
        <v>5</v>
      </c>
      <c r="B232" s="142" t="s">
        <v>381</v>
      </c>
      <c r="C232" s="333" t="s">
        <v>383</v>
      </c>
      <c r="D232" s="129" t="s">
        <v>11</v>
      </c>
      <c r="E232" s="131">
        <v>1</v>
      </c>
      <c r="F232" s="131" t="s">
        <v>377</v>
      </c>
      <c r="G232" s="131">
        <v>1</v>
      </c>
      <c r="H232" s="129" t="s">
        <v>378</v>
      </c>
    </row>
    <row r="233" spans="1:8" ht="26.4" x14ac:dyDescent="0.3">
      <c r="A233" s="131">
        <v>6</v>
      </c>
      <c r="B233" s="128" t="s">
        <v>384</v>
      </c>
      <c r="C233" s="328" t="s">
        <v>385</v>
      </c>
      <c r="D233" s="129" t="s">
        <v>11</v>
      </c>
      <c r="E233" s="131">
        <v>1</v>
      </c>
      <c r="F233" s="131" t="s">
        <v>377</v>
      </c>
      <c r="G233" s="131">
        <v>1</v>
      </c>
      <c r="H233" s="129" t="s">
        <v>378</v>
      </c>
    </row>
    <row r="234" spans="1:8" ht="26.4" x14ac:dyDescent="0.3">
      <c r="A234" s="131">
        <v>7</v>
      </c>
      <c r="B234" s="128" t="s">
        <v>386</v>
      </c>
      <c r="C234" s="334" t="s">
        <v>387</v>
      </c>
      <c r="D234" s="129" t="s">
        <v>11</v>
      </c>
      <c r="E234" s="131">
        <v>1</v>
      </c>
      <c r="F234" s="131" t="s">
        <v>377</v>
      </c>
      <c r="G234" s="131">
        <v>1</v>
      </c>
      <c r="H234" s="129" t="s">
        <v>136</v>
      </c>
    </row>
    <row r="235" spans="1:8" ht="26.4" x14ac:dyDescent="0.3">
      <c r="A235" s="131">
        <v>8</v>
      </c>
      <c r="B235" s="128" t="s">
        <v>388</v>
      </c>
      <c r="C235" s="334" t="s">
        <v>389</v>
      </c>
      <c r="D235" s="129" t="s">
        <v>11</v>
      </c>
      <c r="E235" s="131">
        <v>1</v>
      </c>
      <c r="F235" s="131" t="s">
        <v>374</v>
      </c>
      <c r="G235" s="131">
        <v>2</v>
      </c>
      <c r="H235" s="129" t="s">
        <v>136</v>
      </c>
    </row>
    <row r="236" spans="1:8" ht="26.4" x14ac:dyDescent="0.3">
      <c r="A236" s="131">
        <v>9</v>
      </c>
      <c r="B236" s="128" t="s">
        <v>390</v>
      </c>
      <c r="C236" s="334" t="s">
        <v>391</v>
      </c>
      <c r="D236" s="129" t="s">
        <v>11</v>
      </c>
      <c r="E236" s="131">
        <v>1</v>
      </c>
      <c r="F236" s="131" t="s">
        <v>377</v>
      </c>
      <c r="G236" s="143">
        <v>1</v>
      </c>
      <c r="H236" s="129" t="s">
        <v>136</v>
      </c>
    </row>
    <row r="237" spans="1:8" ht="26.4" x14ac:dyDescent="0.3">
      <c r="A237" s="131">
        <v>10</v>
      </c>
      <c r="B237" s="128" t="s">
        <v>392</v>
      </c>
      <c r="C237" s="334" t="s">
        <v>393</v>
      </c>
      <c r="D237" s="129" t="s">
        <v>11</v>
      </c>
      <c r="E237" s="131">
        <v>1</v>
      </c>
      <c r="F237" s="143" t="s">
        <v>394</v>
      </c>
      <c r="G237" s="143">
        <v>1</v>
      </c>
      <c r="H237" s="129" t="s">
        <v>136</v>
      </c>
    </row>
    <row r="238" spans="1:8" ht="26.4" x14ac:dyDescent="0.3">
      <c r="A238" s="131">
        <v>11</v>
      </c>
      <c r="B238" s="128" t="s">
        <v>395</v>
      </c>
      <c r="C238" s="334" t="s">
        <v>396</v>
      </c>
      <c r="D238" s="129" t="s">
        <v>11</v>
      </c>
      <c r="E238" s="131">
        <v>1</v>
      </c>
      <c r="F238" s="131" t="s">
        <v>377</v>
      </c>
      <c r="G238" s="143">
        <v>1</v>
      </c>
      <c r="H238" s="129" t="s">
        <v>136</v>
      </c>
    </row>
    <row r="239" spans="1:8" ht="26.4" x14ac:dyDescent="0.3">
      <c r="A239" s="141">
        <v>12</v>
      </c>
      <c r="B239" s="142" t="s">
        <v>397</v>
      </c>
      <c r="C239" s="333" t="s">
        <v>398</v>
      </c>
      <c r="D239" s="129" t="s">
        <v>11</v>
      </c>
      <c r="E239" s="131">
        <v>1</v>
      </c>
      <c r="F239" s="131" t="s">
        <v>377</v>
      </c>
      <c r="G239" s="143">
        <v>1</v>
      </c>
      <c r="H239" s="129" t="s">
        <v>136</v>
      </c>
    </row>
    <row r="240" spans="1:8" ht="26.4" x14ac:dyDescent="0.3">
      <c r="A240" s="131">
        <v>13</v>
      </c>
      <c r="B240" s="128" t="s">
        <v>399</v>
      </c>
      <c r="C240" s="334" t="s">
        <v>400</v>
      </c>
      <c r="D240" s="129" t="s">
        <v>11</v>
      </c>
      <c r="E240" s="131">
        <v>1</v>
      </c>
      <c r="F240" s="131" t="s">
        <v>377</v>
      </c>
      <c r="G240" s="143">
        <v>1</v>
      </c>
      <c r="H240" s="129" t="s">
        <v>136</v>
      </c>
    </row>
    <row r="241" spans="1:8" ht="26.4" x14ac:dyDescent="0.3">
      <c r="A241" s="131">
        <v>14</v>
      </c>
      <c r="B241" s="128" t="s">
        <v>401</v>
      </c>
      <c r="C241" s="334" t="s">
        <v>402</v>
      </c>
      <c r="D241" s="129" t="s">
        <v>11</v>
      </c>
      <c r="E241" s="131">
        <v>1</v>
      </c>
      <c r="F241" s="131" t="s">
        <v>377</v>
      </c>
      <c r="G241" s="143">
        <v>1</v>
      </c>
      <c r="H241" s="129" t="s">
        <v>378</v>
      </c>
    </row>
    <row r="242" spans="1:8" ht="26.4" x14ac:dyDescent="0.3">
      <c r="A242" s="131">
        <v>15</v>
      </c>
      <c r="B242" s="128" t="s">
        <v>403</v>
      </c>
      <c r="C242" s="334" t="s">
        <v>404</v>
      </c>
      <c r="D242" s="129" t="s">
        <v>11</v>
      </c>
      <c r="E242" s="131">
        <v>1</v>
      </c>
      <c r="F242" s="131" t="s">
        <v>377</v>
      </c>
      <c r="G242" s="143">
        <v>1</v>
      </c>
      <c r="H242" s="129" t="s">
        <v>136</v>
      </c>
    </row>
    <row r="243" spans="1:8" ht="26.4" x14ac:dyDescent="0.3">
      <c r="A243" s="131">
        <v>16</v>
      </c>
      <c r="B243" s="128" t="s">
        <v>405</v>
      </c>
      <c r="C243" s="334" t="s">
        <v>406</v>
      </c>
      <c r="D243" s="129" t="s">
        <v>11</v>
      </c>
      <c r="E243" s="131">
        <v>1</v>
      </c>
      <c r="F243" s="131" t="s">
        <v>377</v>
      </c>
      <c r="G243" s="143">
        <v>1</v>
      </c>
      <c r="H243" s="129" t="s">
        <v>136</v>
      </c>
    </row>
    <row r="244" spans="1:8" ht="26.4" x14ac:dyDescent="0.3">
      <c r="A244" s="131">
        <v>17</v>
      </c>
      <c r="B244" s="128" t="s">
        <v>407</v>
      </c>
      <c r="C244" s="335" t="s">
        <v>408</v>
      </c>
      <c r="D244" s="129" t="s">
        <v>11</v>
      </c>
      <c r="E244" s="131">
        <v>1</v>
      </c>
      <c r="F244" s="131" t="s">
        <v>409</v>
      </c>
      <c r="G244" s="131">
        <v>4</v>
      </c>
      <c r="H244" s="129" t="s">
        <v>136</v>
      </c>
    </row>
    <row r="245" spans="1:8" ht="26.4" x14ac:dyDescent="0.3">
      <c r="A245" s="131">
        <v>18</v>
      </c>
      <c r="B245" s="128" t="s">
        <v>410</v>
      </c>
      <c r="C245" s="334" t="s">
        <v>411</v>
      </c>
      <c r="D245" s="129" t="s">
        <v>11</v>
      </c>
      <c r="E245" s="131">
        <v>1</v>
      </c>
      <c r="F245" s="131" t="s">
        <v>377</v>
      </c>
      <c r="G245" s="143">
        <v>1</v>
      </c>
      <c r="H245" s="129" t="s">
        <v>136</v>
      </c>
    </row>
    <row r="246" spans="1:8" ht="26.4" x14ac:dyDescent="0.3">
      <c r="A246" s="131">
        <v>19</v>
      </c>
      <c r="B246" s="128" t="s">
        <v>412</v>
      </c>
      <c r="C246" s="334" t="s">
        <v>413</v>
      </c>
      <c r="D246" s="129" t="s">
        <v>11</v>
      </c>
      <c r="E246" s="131">
        <v>1</v>
      </c>
      <c r="F246" s="131" t="s">
        <v>377</v>
      </c>
      <c r="G246" s="143">
        <v>1</v>
      </c>
      <c r="H246" s="129" t="s">
        <v>136</v>
      </c>
    </row>
    <row r="247" spans="1:8" ht="26.4" x14ac:dyDescent="0.3">
      <c r="A247" s="131">
        <v>20</v>
      </c>
      <c r="B247" s="128" t="s">
        <v>414</v>
      </c>
      <c r="C247" s="328" t="s">
        <v>415</v>
      </c>
      <c r="D247" s="129" t="s">
        <v>7</v>
      </c>
      <c r="E247" s="131">
        <v>1</v>
      </c>
      <c r="F247" s="131" t="s">
        <v>416</v>
      </c>
      <c r="G247" s="131">
        <v>8</v>
      </c>
      <c r="H247" s="129" t="s">
        <v>136</v>
      </c>
    </row>
    <row r="248" spans="1:8" ht="26.4" x14ac:dyDescent="0.3">
      <c r="A248" s="131">
        <v>21</v>
      </c>
      <c r="B248" s="128" t="s">
        <v>417</v>
      </c>
      <c r="C248" s="334" t="s">
        <v>418</v>
      </c>
      <c r="D248" s="129" t="s">
        <v>11</v>
      </c>
      <c r="E248" s="131">
        <v>1</v>
      </c>
      <c r="F248" s="131" t="s">
        <v>377</v>
      </c>
      <c r="G248" s="143">
        <v>1</v>
      </c>
      <c r="H248" s="129" t="s">
        <v>378</v>
      </c>
    </row>
    <row r="249" spans="1:8" ht="26.4" x14ac:dyDescent="0.3">
      <c r="A249" s="131">
        <v>22</v>
      </c>
      <c r="B249" s="128" t="s">
        <v>419</v>
      </c>
      <c r="C249" s="334" t="s">
        <v>420</v>
      </c>
      <c r="D249" s="129" t="s">
        <v>11</v>
      </c>
      <c r="E249" s="131">
        <v>1</v>
      </c>
      <c r="F249" s="131" t="s">
        <v>377</v>
      </c>
      <c r="G249" s="143">
        <v>1</v>
      </c>
      <c r="H249" s="129" t="s">
        <v>136</v>
      </c>
    </row>
    <row r="250" spans="1:8" ht="26.4" x14ac:dyDescent="0.3">
      <c r="A250" s="131">
        <v>23</v>
      </c>
      <c r="B250" s="127" t="s">
        <v>421</v>
      </c>
      <c r="C250" s="332" t="s">
        <v>422</v>
      </c>
      <c r="D250" s="129" t="s">
        <v>7</v>
      </c>
      <c r="E250" s="131">
        <v>2</v>
      </c>
      <c r="F250" s="131" t="s">
        <v>423</v>
      </c>
      <c r="G250" s="131">
        <v>16</v>
      </c>
      <c r="H250" s="129" t="s">
        <v>136</v>
      </c>
    </row>
    <row r="251" spans="1:8" ht="26.4" x14ac:dyDescent="0.3">
      <c r="A251" s="141">
        <v>24</v>
      </c>
      <c r="B251" s="142" t="s">
        <v>424</v>
      </c>
      <c r="C251" s="333" t="s">
        <v>425</v>
      </c>
      <c r="D251" s="129" t="s">
        <v>11</v>
      </c>
      <c r="E251" s="131">
        <v>1</v>
      </c>
      <c r="F251" s="131" t="s">
        <v>426</v>
      </c>
      <c r="G251" s="131">
        <v>8</v>
      </c>
      <c r="H251" s="129" t="s">
        <v>136</v>
      </c>
    </row>
    <row r="252" spans="1:8" ht="26.4" x14ac:dyDescent="0.3">
      <c r="A252" s="131">
        <v>25</v>
      </c>
      <c r="B252" s="128" t="s">
        <v>427</v>
      </c>
      <c r="C252" s="334" t="s">
        <v>428</v>
      </c>
      <c r="D252" s="129" t="s">
        <v>11</v>
      </c>
      <c r="E252" s="131">
        <v>1</v>
      </c>
      <c r="F252" s="131" t="s">
        <v>426</v>
      </c>
      <c r="G252" s="131">
        <v>8</v>
      </c>
      <c r="H252" s="129" t="s">
        <v>136</v>
      </c>
    </row>
    <row r="253" spans="1:8" ht="21" x14ac:dyDescent="0.3">
      <c r="A253" s="582" t="s">
        <v>15</v>
      </c>
      <c r="B253" s="582"/>
      <c r="C253" s="582"/>
      <c r="D253" s="582"/>
      <c r="E253" s="582"/>
      <c r="F253" s="582"/>
      <c r="G253" s="582"/>
      <c r="H253" s="582"/>
    </row>
    <row r="254" spans="1:8" x14ac:dyDescent="0.3">
      <c r="A254" s="583" t="s">
        <v>13</v>
      </c>
      <c r="B254" s="584"/>
      <c r="C254" s="584"/>
      <c r="D254" s="584"/>
      <c r="E254" s="584"/>
      <c r="F254" s="584"/>
      <c r="G254" s="584"/>
      <c r="H254" s="584"/>
    </row>
    <row r="255" spans="1:8" x14ac:dyDescent="0.3">
      <c r="A255" s="584" t="s">
        <v>429</v>
      </c>
      <c r="B255" s="584"/>
      <c r="C255" s="584"/>
      <c r="D255" s="584"/>
      <c r="E255" s="584"/>
      <c r="F255" s="584"/>
      <c r="G255" s="584"/>
      <c r="H255" s="584"/>
    </row>
    <row r="256" spans="1:8" x14ac:dyDescent="0.3">
      <c r="A256" s="584" t="s">
        <v>430</v>
      </c>
      <c r="B256" s="584"/>
      <c r="C256" s="584"/>
      <c r="D256" s="584"/>
      <c r="E256" s="584"/>
      <c r="F256" s="584"/>
      <c r="G256" s="584"/>
      <c r="H256" s="584"/>
    </row>
    <row r="257" spans="1:8" x14ac:dyDescent="0.3">
      <c r="A257" s="584" t="s">
        <v>121</v>
      </c>
      <c r="B257" s="584"/>
      <c r="C257" s="584"/>
      <c r="D257" s="584"/>
      <c r="E257" s="584"/>
      <c r="F257" s="584"/>
      <c r="G257" s="584"/>
      <c r="H257" s="584"/>
    </row>
    <row r="258" spans="1:8" x14ac:dyDescent="0.3">
      <c r="A258" s="584" t="s">
        <v>431</v>
      </c>
      <c r="B258" s="584"/>
      <c r="C258" s="584"/>
      <c r="D258" s="584"/>
      <c r="E258" s="584"/>
      <c r="F258" s="584"/>
      <c r="G258" s="584"/>
      <c r="H258" s="584"/>
    </row>
    <row r="259" spans="1:8" x14ac:dyDescent="0.3">
      <c r="A259" s="584" t="s">
        <v>178</v>
      </c>
      <c r="B259" s="584"/>
      <c r="C259" s="584"/>
      <c r="D259" s="584"/>
      <c r="E259" s="584"/>
      <c r="F259" s="584"/>
      <c r="G259" s="584"/>
      <c r="H259" s="584"/>
    </row>
    <row r="260" spans="1:8" x14ac:dyDescent="0.3">
      <c r="A260" s="590" t="s">
        <v>432</v>
      </c>
      <c r="B260" s="590"/>
      <c r="C260" s="590"/>
      <c r="D260" s="590"/>
      <c r="E260" s="590"/>
      <c r="F260" s="590"/>
      <c r="G260" s="590"/>
      <c r="H260" s="590"/>
    </row>
    <row r="261" spans="1:8" x14ac:dyDescent="0.3">
      <c r="A261" s="584" t="s">
        <v>162</v>
      </c>
      <c r="B261" s="584"/>
      <c r="C261" s="584"/>
      <c r="D261" s="584"/>
      <c r="E261" s="584"/>
      <c r="F261" s="584"/>
      <c r="G261" s="584"/>
      <c r="H261" s="584"/>
    </row>
    <row r="262" spans="1:8" x14ac:dyDescent="0.3">
      <c r="A262" s="584" t="s">
        <v>126</v>
      </c>
      <c r="B262" s="584"/>
      <c r="C262" s="584"/>
      <c r="D262" s="584"/>
      <c r="E262" s="584"/>
      <c r="F262" s="584"/>
      <c r="G262" s="584"/>
      <c r="H262" s="584"/>
    </row>
    <row r="263" spans="1:8" ht="26.4" x14ac:dyDescent="0.3">
      <c r="A263" s="128" t="s">
        <v>0</v>
      </c>
      <c r="B263" s="131" t="s">
        <v>1</v>
      </c>
      <c r="C263" s="328" t="s">
        <v>10</v>
      </c>
      <c r="D263" s="131" t="s">
        <v>2</v>
      </c>
      <c r="E263" s="131" t="s">
        <v>4</v>
      </c>
      <c r="F263" s="131" t="s">
        <v>3</v>
      </c>
      <c r="G263" s="131" t="s">
        <v>8</v>
      </c>
      <c r="H263" s="131" t="s">
        <v>133</v>
      </c>
    </row>
    <row r="264" spans="1:8" x14ac:dyDescent="0.3">
      <c r="A264" s="144">
        <v>1</v>
      </c>
      <c r="B264" s="145" t="s">
        <v>433</v>
      </c>
      <c r="C264" s="335" t="s">
        <v>434</v>
      </c>
      <c r="D264" s="136" t="s">
        <v>7</v>
      </c>
      <c r="E264" s="129">
        <v>1</v>
      </c>
      <c r="F264" s="129" t="s">
        <v>349</v>
      </c>
      <c r="G264" s="129">
        <v>1</v>
      </c>
      <c r="H264" s="129" t="s">
        <v>136</v>
      </c>
    </row>
    <row r="265" spans="1:8" x14ac:dyDescent="0.3">
      <c r="A265" s="144">
        <v>2</v>
      </c>
      <c r="B265" s="127" t="s">
        <v>421</v>
      </c>
      <c r="C265" s="332" t="s">
        <v>422</v>
      </c>
      <c r="D265" s="136" t="s">
        <v>7</v>
      </c>
      <c r="E265" s="129">
        <v>1</v>
      </c>
      <c r="F265" s="129" t="s">
        <v>349</v>
      </c>
      <c r="G265" s="129">
        <v>1</v>
      </c>
      <c r="H265" s="129" t="s">
        <v>136</v>
      </c>
    </row>
    <row r="266" spans="1:8" x14ac:dyDescent="0.3">
      <c r="A266" s="144">
        <v>3</v>
      </c>
      <c r="B266" s="127" t="s">
        <v>435</v>
      </c>
      <c r="C266" s="335" t="s">
        <v>436</v>
      </c>
      <c r="D266" s="131" t="s">
        <v>5</v>
      </c>
      <c r="E266" s="129">
        <v>1</v>
      </c>
      <c r="F266" s="129" t="s">
        <v>349</v>
      </c>
      <c r="G266" s="129">
        <v>1</v>
      </c>
      <c r="H266" s="129" t="s">
        <v>136</v>
      </c>
    </row>
    <row r="267" spans="1:8" ht="21" x14ac:dyDescent="0.3">
      <c r="A267" s="582" t="s">
        <v>14</v>
      </c>
      <c r="B267" s="582"/>
      <c r="C267" s="582"/>
      <c r="D267" s="582"/>
      <c r="E267" s="582"/>
      <c r="F267" s="582"/>
      <c r="G267" s="582"/>
      <c r="H267" s="582"/>
    </row>
    <row r="268" spans="1:8" ht="26.4" x14ac:dyDescent="0.3">
      <c r="A268" s="128" t="s">
        <v>0</v>
      </c>
      <c r="B268" s="131" t="s">
        <v>1</v>
      </c>
      <c r="C268" s="328" t="s">
        <v>10</v>
      </c>
      <c r="D268" s="131" t="s">
        <v>2</v>
      </c>
      <c r="E268" s="131" t="s">
        <v>4</v>
      </c>
      <c r="F268" s="131" t="s">
        <v>3</v>
      </c>
      <c r="G268" s="131" t="s">
        <v>8</v>
      </c>
      <c r="H268" s="131" t="s">
        <v>133</v>
      </c>
    </row>
    <row r="269" spans="1:8" ht="382.8" x14ac:dyDescent="0.3">
      <c r="A269" s="129">
        <v>1</v>
      </c>
      <c r="B269" s="146" t="s">
        <v>20</v>
      </c>
      <c r="C269" s="336" t="s">
        <v>437</v>
      </c>
      <c r="D269" s="129" t="s">
        <v>9</v>
      </c>
      <c r="E269" s="129">
        <v>1</v>
      </c>
      <c r="F269" s="129" t="s">
        <v>349</v>
      </c>
      <c r="G269" s="129">
        <f>E269</f>
        <v>1</v>
      </c>
      <c r="H269" s="129" t="s">
        <v>378</v>
      </c>
    </row>
    <row r="270" spans="1:8" x14ac:dyDescent="0.3">
      <c r="A270" s="129">
        <v>2</v>
      </c>
      <c r="B270" s="146" t="s">
        <v>438</v>
      </c>
      <c r="C270" s="336" t="s">
        <v>439</v>
      </c>
      <c r="D270" s="129" t="s">
        <v>9</v>
      </c>
      <c r="E270" s="129">
        <v>4</v>
      </c>
      <c r="F270" s="129" t="s">
        <v>349</v>
      </c>
      <c r="G270" s="129">
        <f t="shared" ref="G270" si="1">E270</f>
        <v>4</v>
      </c>
      <c r="H270" s="129" t="s">
        <v>378</v>
      </c>
    </row>
    <row r="271" spans="1:8" ht="21.6" thickBot="1" x14ac:dyDescent="0.35">
      <c r="A271" s="606" t="s">
        <v>440</v>
      </c>
      <c r="B271" s="606"/>
      <c r="C271" s="606"/>
      <c r="D271" s="606"/>
      <c r="E271" s="606"/>
      <c r="F271" s="606"/>
      <c r="G271" s="606"/>
      <c r="H271" s="606"/>
    </row>
    <row r="272" spans="1:8" ht="15.6" x14ac:dyDescent="0.3">
      <c r="A272" s="607" t="s">
        <v>441</v>
      </c>
      <c r="B272" s="608"/>
      <c r="C272" s="608"/>
      <c r="D272" s="608"/>
      <c r="E272" s="608"/>
      <c r="F272" s="608"/>
      <c r="G272" s="608"/>
      <c r="H272" s="609"/>
    </row>
    <row r="273" spans="1:8" ht="15.6" x14ac:dyDescent="0.3">
      <c r="A273" s="610" t="s">
        <v>442</v>
      </c>
      <c r="B273" s="611"/>
      <c r="C273" s="611"/>
      <c r="D273" s="611"/>
      <c r="E273" s="611"/>
      <c r="F273" s="611"/>
      <c r="G273" s="611"/>
      <c r="H273" s="612"/>
    </row>
    <row r="274" spans="1:8" x14ac:dyDescent="0.3">
      <c r="A274" s="591" t="s">
        <v>443</v>
      </c>
      <c r="B274" s="592"/>
      <c r="C274" s="592"/>
      <c r="D274" s="592"/>
      <c r="E274" s="592"/>
      <c r="F274" s="592"/>
      <c r="G274" s="592"/>
      <c r="H274" s="593"/>
    </row>
    <row r="275" spans="1:8" x14ac:dyDescent="0.3">
      <c r="A275" s="591" t="s">
        <v>444</v>
      </c>
      <c r="B275" s="592"/>
      <c r="C275" s="592"/>
      <c r="D275" s="592"/>
      <c r="E275" s="592"/>
      <c r="F275" s="592"/>
      <c r="G275" s="592"/>
      <c r="H275" s="593"/>
    </row>
    <row r="276" spans="1:8" ht="21" x14ac:dyDescent="0.3">
      <c r="A276" s="594" t="s">
        <v>445</v>
      </c>
      <c r="B276" s="594"/>
      <c r="C276" s="594"/>
      <c r="D276" s="594"/>
      <c r="E276" s="594"/>
      <c r="F276" s="594"/>
      <c r="G276" s="594"/>
      <c r="H276" s="594"/>
    </row>
    <row r="277" spans="1:8" ht="21.6" thickBot="1" x14ac:dyDescent="0.35">
      <c r="A277" s="595" t="s">
        <v>12</v>
      </c>
      <c r="B277" s="596"/>
      <c r="C277" s="596"/>
      <c r="D277" s="596"/>
      <c r="E277" s="596"/>
      <c r="F277" s="596"/>
      <c r="G277" s="596"/>
      <c r="H277" s="596"/>
    </row>
    <row r="278" spans="1:8" x14ac:dyDescent="0.3">
      <c r="A278" s="597" t="s">
        <v>13</v>
      </c>
      <c r="B278" s="598"/>
      <c r="C278" s="598"/>
      <c r="D278" s="598"/>
      <c r="E278" s="598"/>
      <c r="F278" s="598"/>
      <c r="G278" s="598"/>
      <c r="H278" s="599"/>
    </row>
    <row r="279" spans="1:8" x14ac:dyDescent="0.3">
      <c r="A279" s="600" t="s">
        <v>446</v>
      </c>
      <c r="B279" s="601"/>
      <c r="C279" s="601"/>
      <c r="D279" s="601"/>
      <c r="E279" s="601"/>
      <c r="F279" s="601"/>
      <c r="G279" s="601"/>
      <c r="H279" s="602"/>
    </row>
    <row r="280" spans="1:8" x14ac:dyDescent="0.3">
      <c r="A280" s="603" t="s">
        <v>447</v>
      </c>
      <c r="B280" s="604"/>
      <c r="C280" s="604"/>
      <c r="D280" s="604"/>
      <c r="E280" s="604"/>
      <c r="F280" s="604"/>
      <c r="G280" s="604"/>
      <c r="H280" s="605"/>
    </row>
    <row r="281" spans="1:8" x14ac:dyDescent="0.3">
      <c r="A281" s="600" t="s">
        <v>448</v>
      </c>
      <c r="B281" s="601"/>
      <c r="C281" s="601"/>
      <c r="D281" s="601"/>
      <c r="E281" s="601"/>
      <c r="F281" s="601"/>
      <c r="G281" s="601"/>
      <c r="H281" s="602"/>
    </row>
    <row r="282" spans="1:8" x14ac:dyDescent="0.3">
      <c r="A282" s="603" t="s">
        <v>449</v>
      </c>
      <c r="B282" s="604"/>
      <c r="C282" s="604"/>
      <c r="D282" s="604"/>
      <c r="E282" s="604"/>
      <c r="F282" s="604"/>
      <c r="G282" s="604"/>
      <c r="H282" s="605"/>
    </row>
    <row r="283" spans="1:8" x14ac:dyDescent="0.3">
      <c r="A283" s="600" t="s">
        <v>450</v>
      </c>
      <c r="B283" s="601"/>
      <c r="C283" s="601"/>
      <c r="D283" s="601"/>
      <c r="E283" s="601"/>
      <c r="F283" s="601"/>
      <c r="G283" s="601"/>
      <c r="H283" s="602"/>
    </row>
    <row r="284" spans="1:8" x14ac:dyDescent="0.3">
      <c r="A284" s="600" t="s">
        <v>451</v>
      </c>
      <c r="B284" s="601"/>
      <c r="C284" s="601"/>
      <c r="D284" s="601"/>
      <c r="E284" s="601"/>
      <c r="F284" s="601"/>
      <c r="G284" s="601"/>
      <c r="H284" s="602"/>
    </row>
    <row r="285" spans="1:8" x14ac:dyDescent="0.3">
      <c r="A285" s="600" t="s">
        <v>452</v>
      </c>
      <c r="B285" s="601"/>
      <c r="C285" s="601"/>
      <c r="D285" s="601"/>
      <c r="E285" s="601"/>
      <c r="F285" s="601"/>
      <c r="G285" s="601"/>
      <c r="H285" s="602"/>
    </row>
    <row r="286" spans="1:8" ht="15" thickBot="1" x14ac:dyDescent="0.35">
      <c r="A286" s="613" t="s">
        <v>453</v>
      </c>
      <c r="B286" s="614"/>
      <c r="C286" s="614"/>
      <c r="D286" s="614"/>
      <c r="E286" s="614"/>
      <c r="F286" s="614"/>
      <c r="G286" s="614"/>
      <c r="H286" s="615"/>
    </row>
    <row r="287" spans="1:8" ht="41.4" x14ac:dyDescent="0.3">
      <c r="A287" s="147" t="s">
        <v>0</v>
      </c>
      <c r="B287" s="148" t="s">
        <v>1</v>
      </c>
      <c r="C287" s="337" t="s">
        <v>10</v>
      </c>
      <c r="D287" s="149" t="s">
        <v>2</v>
      </c>
      <c r="E287" s="149" t="s">
        <v>4</v>
      </c>
      <c r="F287" s="149" t="s">
        <v>3</v>
      </c>
      <c r="G287" s="149" t="s">
        <v>8</v>
      </c>
      <c r="H287" s="149" t="s">
        <v>133</v>
      </c>
    </row>
    <row r="288" spans="1:8" x14ac:dyDescent="0.3">
      <c r="A288" s="150">
        <v>1</v>
      </c>
      <c r="B288" s="151" t="s">
        <v>257</v>
      </c>
      <c r="C288" s="338" t="s">
        <v>454</v>
      </c>
      <c r="D288" s="152" t="s">
        <v>11</v>
      </c>
      <c r="E288" s="152">
        <v>1</v>
      </c>
      <c r="F288" s="152" t="s">
        <v>6</v>
      </c>
      <c r="G288" s="153">
        <v>1</v>
      </c>
      <c r="H288" s="5" t="s">
        <v>136</v>
      </c>
    </row>
    <row r="289" spans="1:8" x14ac:dyDescent="0.3">
      <c r="A289" s="154">
        <v>2</v>
      </c>
      <c r="B289" s="155" t="s">
        <v>38</v>
      </c>
      <c r="C289" s="178" t="s">
        <v>455</v>
      </c>
      <c r="D289" s="51" t="s">
        <v>7</v>
      </c>
      <c r="E289" s="51">
        <v>2</v>
      </c>
      <c r="F289" s="51" t="s">
        <v>6</v>
      </c>
      <c r="G289" s="51">
        <v>2</v>
      </c>
      <c r="H289" s="5" t="s">
        <v>136</v>
      </c>
    </row>
    <row r="290" spans="1:8" ht="21.6" thickBot="1" x14ac:dyDescent="0.35">
      <c r="A290" s="595" t="s">
        <v>157</v>
      </c>
      <c r="B290" s="596"/>
      <c r="C290" s="596"/>
      <c r="D290" s="596"/>
      <c r="E290" s="596"/>
      <c r="F290" s="596"/>
      <c r="G290" s="596"/>
      <c r="H290" s="596"/>
    </row>
    <row r="291" spans="1:8" x14ac:dyDescent="0.3">
      <c r="A291" s="597" t="s">
        <v>13</v>
      </c>
      <c r="B291" s="598"/>
      <c r="C291" s="598"/>
      <c r="D291" s="598"/>
      <c r="E291" s="598"/>
      <c r="F291" s="598"/>
      <c r="G291" s="598"/>
      <c r="H291" s="599"/>
    </row>
    <row r="292" spans="1:8" x14ac:dyDescent="0.3">
      <c r="A292" s="600" t="s">
        <v>446</v>
      </c>
      <c r="B292" s="601"/>
      <c r="C292" s="601"/>
      <c r="D292" s="601"/>
      <c r="E292" s="601"/>
      <c r="F292" s="601"/>
      <c r="G292" s="601"/>
      <c r="H292" s="602"/>
    </row>
    <row r="293" spans="1:8" x14ac:dyDescent="0.3">
      <c r="A293" s="603" t="s">
        <v>456</v>
      </c>
      <c r="B293" s="604"/>
      <c r="C293" s="604"/>
      <c r="D293" s="604"/>
      <c r="E293" s="604"/>
      <c r="F293" s="604"/>
      <c r="G293" s="604"/>
      <c r="H293" s="605"/>
    </row>
    <row r="294" spans="1:8" x14ac:dyDescent="0.3">
      <c r="A294" s="600" t="s">
        <v>457</v>
      </c>
      <c r="B294" s="601"/>
      <c r="C294" s="601"/>
      <c r="D294" s="601"/>
      <c r="E294" s="601"/>
      <c r="F294" s="601"/>
      <c r="G294" s="601"/>
      <c r="H294" s="602"/>
    </row>
    <row r="295" spans="1:8" x14ac:dyDescent="0.3">
      <c r="A295" s="600" t="s">
        <v>458</v>
      </c>
      <c r="B295" s="601"/>
      <c r="C295" s="601"/>
      <c r="D295" s="601"/>
      <c r="E295" s="601"/>
      <c r="F295" s="601"/>
      <c r="G295" s="601"/>
      <c r="H295" s="602"/>
    </row>
    <row r="296" spans="1:8" x14ac:dyDescent="0.3">
      <c r="A296" s="603" t="s">
        <v>131</v>
      </c>
      <c r="B296" s="604"/>
      <c r="C296" s="604"/>
      <c r="D296" s="604"/>
      <c r="E296" s="604"/>
      <c r="F296" s="604"/>
      <c r="G296" s="604"/>
      <c r="H296" s="605"/>
    </row>
    <row r="297" spans="1:8" x14ac:dyDescent="0.3">
      <c r="A297" s="600" t="s">
        <v>459</v>
      </c>
      <c r="B297" s="601"/>
      <c r="C297" s="601"/>
      <c r="D297" s="601"/>
      <c r="E297" s="601"/>
      <c r="F297" s="601"/>
      <c r="G297" s="601"/>
      <c r="H297" s="602"/>
    </row>
    <row r="298" spans="1:8" x14ac:dyDescent="0.3">
      <c r="A298" s="600" t="s">
        <v>460</v>
      </c>
      <c r="B298" s="601"/>
      <c r="C298" s="601"/>
      <c r="D298" s="601"/>
      <c r="E298" s="601"/>
      <c r="F298" s="601"/>
      <c r="G298" s="601"/>
      <c r="H298" s="602"/>
    </row>
    <row r="299" spans="1:8" ht="15" thickBot="1" x14ac:dyDescent="0.35">
      <c r="A299" s="613" t="s">
        <v>453</v>
      </c>
      <c r="B299" s="614"/>
      <c r="C299" s="614"/>
      <c r="D299" s="614"/>
      <c r="E299" s="614"/>
      <c r="F299" s="614"/>
      <c r="G299" s="614"/>
      <c r="H299" s="615"/>
    </row>
    <row r="300" spans="1:8" ht="41.4" x14ac:dyDescent="0.3">
      <c r="A300" s="157" t="s">
        <v>0</v>
      </c>
      <c r="B300" s="157" t="s">
        <v>1</v>
      </c>
      <c r="C300" s="337" t="s">
        <v>10</v>
      </c>
      <c r="D300" s="157" t="s">
        <v>2</v>
      </c>
      <c r="E300" s="157" t="s">
        <v>4</v>
      </c>
      <c r="F300" s="157" t="s">
        <v>3</v>
      </c>
      <c r="G300" s="157" t="s">
        <v>8</v>
      </c>
      <c r="H300" s="157" t="s">
        <v>133</v>
      </c>
    </row>
    <row r="301" spans="1:8" ht="27.6" x14ac:dyDescent="0.3">
      <c r="A301" s="150">
        <v>1</v>
      </c>
      <c r="B301" s="158" t="s">
        <v>461</v>
      </c>
      <c r="C301" s="178" t="s">
        <v>462</v>
      </c>
      <c r="D301" s="152" t="s">
        <v>11</v>
      </c>
      <c r="E301" s="152">
        <v>1</v>
      </c>
      <c r="F301" s="152" t="s">
        <v>463</v>
      </c>
      <c r="G301" s="153">
        <v>1</v>
      </c>
      <c r="H301" s="5" t="s">
        <v>378</v>
      </c>
    </row>
    <row r="302" spans="1:8" ht="27.6" x14ac:dyDescent="0.3">
      <c r="A302" s="150">
        <v>2</v>
      </c>
      <c r="B302" s="158" t="s">
        <v>464</v>
      </c>
      <c r="C302" s="173" t="s">
        <v>465</v>
      </c>
      <c r="D302" s="152" t="s">
        <v>11</v>
      </c>
      <c r="E302" s="152">
        <v>1</v>
      </c>
      <c r="F302" s="152" t="s">
        <v>463</v>
      </c>
      <c r="G302" s="153">
        <v>1</v>
      </c>
      <c r="H302" s="5" t="s">
        <v>136</v>
      </c>
    </row>
    <row r="303" spans="1:8" ht="27.6" x14ac:dyDescent="0.3">
      <c r="A303" s="150">
        <v>3</v>
      </c>
      <c r="B303" s="159" t="s">
        <v>466</v>
      </c>
      <c r="C303" s="178" t="s">
        <v>467</v>
      </c>
      <c r="D303" s="152" t="s">
        <v>11</v>
      </c>
      <c r="E303" s="160">
        <v>1</v>
      </c>
      <c r="F303" s="152" t="s">
        <v>463</v>
      </c>
      <c r="G303" s="161">
        <v>1</v>
      </c>
      <c r="H303" s="5" t="s">
        <v>136</v>
      </c>
    </row>
    <row r="304" spans="1:8" ht="27.6" x14ac:dyDescent="0.3">
      <c r="A304" s="150">
        <v>4</v>
      </c>
      <c r="B304" s="162" t="s">
        <v>314</v>
      </c>
      <c r="C304" s="52" t="s">
        <v>468</v>
      </c>
      <c r="D304" s="152" t="s">
        <v>7</v>
      </c>
      <c r="E304" s="153">
        <v>1</v>
      </c>
      <c r="F304" s="152" t="s">
        <v>469</v>
      </c>
      <c r="G304" s="5">
        <v>2</v>
      </c>
      <c r="H304" s="5" t="s">
        <v>136</v>
      </c>
    </row>
    <row r="305" spans="1:8" ht="27.6" x14ac:dyDescent="0.3">
      <c r="A305" s="150">
        <v>5</v>
      </c>
      <c r="B305" s="151" t="s">
        <v>319</v>
      </c>
      <c r="C305" s="339" t="s">
        <v>470</v>
      </c>
      <c r="D305" s="152" t="s">
        <v>11</v>
      </c>
      <c r="E305" s="153">
        <v>1</v>
      </c>
      <c r="F305" s="152" t="s">
        <v>463</v>
      </c>
      <c r="G305" s="157">
        <v>1</v>
      </c>
      <c r="H305" s="5" t="s">
        <v>136</v>
      </c>
    </row>
    <row r="306" spans="1:8" ht="27.6" x14ac:dyDescent="0.3">
      <c r="A306" s="150">
        <v>6</v>
      </c>
      <c r="B306" s="164" t="s">
        <v>471</v>
      </c>
      <c r="C306" s="338" t="s">
        <v>472</v>
      </c>
      <c r="D306" s="165" t="s">
        <v>11</v>
      </c>
      <c r="E306" s="166">
        <v>1</v>
      </c>
      <c r="F306" s="152" t="s">
        <v>463</v>
      </c>
      <c r="G306" s="167">
        <v>1</v>
      </c>
      <c r="H306" s="168" t="s">
        <v>136</v>
      </c>
    </row>
    <row r="307" spans="1:8" ht="27.6" x14ac:dyDescent="0.3">
      <c r="A307" s="150">
        <v>7</v>
      </c>
      <c r="B307" s="164" t="s">
        <v>473</v>
      </c>
      <c r="C307" s="340" t="s">
        <v>474</v>
      </c>
      <c r="D307" s="152" t="s">
        <v>11</v>
      </c>
      <c r="E307" s="169">
        <v>1</v>
      </c>
      <c r="F307" s="152" t="s">
        <v>463</v>
      </c>
      <c r="G307" s="169">
        <v>1</v>
      </c>
      <c r="H307" s="168" t="s">
        <v>136</v>
      </c>
    </row>
    <row r="308" spans="1:8" ht="21.6" thickBot="1" x14ac:dyDescent="0.35">
      <c r="A308" s="595" t="s">
        <v>15</v>
      </c>
      <c r="B308" s="596"/>
      <c r="C308" s="596"/>
      <c r="D308" s="596"/>
      <c r="E308" s="596"/>
      <c r="F308" s="596"/>
      <c r="G308" s="596"/>
      <c r="H308" s="596"/>
    </row>
    <row r="309" spans="1:8" x14ac:dyDescent="0.3">
      <c r="A309" s="597" t="s">
        <v>13</v>
      </c>
      <c r="B309" s="598"/>
      <c r="C309" s="598"/>
      <c r="D309" s="598"/>
      <c r="E309" s="598"/>
      <c r="F309" s="598"/>
      <c r="G309" s="598"/>
      <c r="H309" s="599"/>
    </row>
    <row r="310" spans="1:8" x14ac:dyDescent="0.3">
      <c r="A310" s="600" t="s">
        <v>475</v>
      </c>
      <c r="B310" s="601"/>
      <c r="C310" s="601"/>
      <c r="D310" s="601"/>
      <c r="E310" s="601"/>
      <c r="F310" s="601"/>
      <c r="G310" s="601"/>
      <c r="H310" s="602"/>
    </row>
    <row r="311" spans="1:8" x14ac:dyDescent="0.3">
      <c r="A311" s="603" t="s">
        <v>447</v>
      </c>
      <c r="B311" s="604"/>
      <c r="C311" s="604"/>
      <c r="D311" s="604"/>
      <c r="E311" s="604"/>
      <c r="F311" s="604"/>
      <c r="G311" s="604"/>
      <c r="H311" s="605"/>
    </row>
    <row r="312" spans="1:8" x14ac:dyDescent="0.3">
      <c r="A312" s="600" t="s">
        <v>121</v>
      </c>
      <c r="B312" s="601"/>
      <c r="C312" s="601"/>
      <c r="D312" s="601"/>
      <c r="E312" s="601"/>
      <c r="F312" s="601"/>
      <c r="G312" s="601"/>
      <c r="H312" s="602"/>
    </row>
    <row r="313" spans="1:8" x14ac:dyDescent="0.3">
      <c r="A313" s="600" t="s">
        <v>476</v>
      </c>
      <c r="B313" s="601"/>
      <c r="C313" s="601"/>
      <c r="D313" s="601"/>
      <c r="E313" s="601"/>
      <c r="F313" s="601"/>
      <c r="G313" s="601"/>
      <c r="H313" s="602"/>
    </row>
    <row r="314" spans="1:8" x14ac:dyDescent="0.3">
      <c r="A314" s="600" t="s">
        <v>477</v>
      </c>
      <c r="B314" s="601"/>
      <c r="C314" s="601"/>
      <c r="D314" s="601"/>
      <c r="E314" s="601"/>
      <c r="F314" s="601"/>
      <c r="G314" s="601"/>
      <c r="H314" s="602"/>
    </row>
    <row r="315" spans="1:8" x14ac:dyDescent="0.3">
      <c r="A315" s="600" t="s">
        <v>478</v>
      </c>
      <c r="B315" s="601"/>
      <c r="C315" s="601"/>
      <c r="D315" s="601"/>
      <c r="E315" s="601"/>
      <c r="F315" s="601"/>
      <c r="G315" s="601"/>
      <c r="H315" s="602"/>
    </row>
    <row r="316" spans="1:8" x14ac:dyDescent="0.3">
      <c r="A316" s="600" t="s">
        <v>479</v>
      </c>
      <c r="B316" s="601"/>
      <c r="C316" s="601"/>
      <c r="D316" s="601"/>
      <c r="E316" s="601"/>
      <c r="F316" s="601"/>
      <c r="G316" s="601"/>
      <c r="H316" s="602"/>
    </row>
    <row r="317" spans="1:8" ht="15" thickBot="1" x14ac:dyDescent="0.35">
      <c r="A317" s="613" t="s">
        <v>480</v>
      </c>
      <c r="B317" s="614"/>
      <c r="C317" s="614"/>
      <c r="D317" s="614"/>
      <c r="E317" s="614"/>
      <c r="F317" s="614"/>
      <c r="G317" s="614"/>
      <c r="H317" s="615"/>
    </row>
    <row r="318" spans="1:8" ht="41.4" x14ac:dyDescent="0.3">
      <c r="A318" s="170" t="s">
        <v>0</v>
      </c>
      <c r="B318" s="157" t="s">
        <v>1</v>
      </c>
      <c r="C318" s="337" t="s">
        <v>10</v>
      </c>
      <c r="D318" s="157" t="s">
        <v>2</v>
      </c>
      <c r="E318" s="157" t="s">
        <v>4</v>
      </c>
      <c r="F318" s="157" t="s">
        <v>3</v>
      </c>
      <c r="G318" s="157" t="s">
        <v>8</v>
      </c>
      <c r="H318" s="157" t="s">
        <v>133</v>
      </c>
    </row>
    <row r="319" spans="1:8" x14ac:dyDescent="0.3">
      <c r="A319" s="171">
        <v>1</v>
      </c>
      <c r="B319" s="172" t="s">
        <v>27</v>
      </c>
      <c r="C319" s="173" t="s">
        <v>481</v>
      </c>
      <c r="D319" s="6" t="s">
        <v>323</v>
      </c>
      <c r="E319" s="6">
        <v>1</v>
      </c>
      <c r="F319" s="6" t="s">
        <v>349</v>
      </c>
      <c r="G319" s="7">
        <v>1</v>
      </c>
      <c r="H319" s="5" t="s">
        <v>136</v>
      </c>
    </row>
    <row r="320" spans="1:8" x14ac:dyDescent="0.3">
      <c r="A320" s="168">
        <v>2</v>
      </c>
      <c r="B320" s="172" t="s">
        <v>482</v>
      </c>
      <c r="C320" s="178" t="s">
        <v>483</v>
      </c>
      <c r="D320" s="6" t="s">
        <v>323</v>
      </c>
      <c r="E320" s="7">
        <v>1</v>
      </c>
      <c r="F320" s="6" t="s">
        <v>349</v>
      </c>
      <c r="G320" s="7">
        <v>1</v>
      </c>
      <c r="H320" s="5" t="s">
        <v>136</v>
      </c>
    </row>
    <row r="321" spans="1:8" x14ac:dyDescent="0.3">
      <c r="A321" s="168">
        <v>3</v>
      </c>
      <c r="B321" s="173" t="s">
        <v>41</v>
      </c>
      <c r="C321" s="341" t="s">
        <v>484</v>
      </c>
      <c r="D321" s="7" t="s">
        <v>7</v>
      </c>
      <c r="E321" s="7">
        <v>1</v>
      </c>
      <c r="F321" s="7" t="s">
        <v>6</v>
      </c>
      <c r="G321" s="7">
        <f>E321</f>
        <v>1</v>
      </c>
      <c r="H321" s="168" t="s">
        <v>136</v>
      </c>
    </row>
    <row r="322" spans="1:8" x14ac:dyDescent="0.3">
      <c r="A322" s="168">
        <v>4</v>
      </c>
      <c r="B322" s="173" t="s">
        <v>24</v>
      </c>
      <c r="C322" s="173" t="s">
        <v>485</v>
      </c>
      <c r="D322" s="7" t="s">
        <v>7</v>
      </c>
      <c r="E322" s="7">
        <v>1</v>
      </c>
      <c r="F322" s="7" t="s">
        <v>6</v>
      </c>
      <c r="G322" s="7">
        <v>1</v>
      </c>
      <c r="H322" s="168" t="s">
        <v>136</v>
      </c>
    </row>
    <row r="323" spans="1:8" ht="21" x14ac:dyDescent="0.3">
      <c r="A323" s="595" t="s">
        <v>14</v>
      </c>
      <c r="B323" s="596"/>
      <c r="C323" s="596"/>
      <c r="D323" s="596"/>
      <c r="E323" s="596"/>
      <c r="F323" s="596"/>
      <c r="G323" s="596"/>
      <c r="H323" s="596"/>
    </row>
    <row r="324" spans="1:8" ht="41.4" x14ac:dyDescent="0.3">
      <c r="A324" s="170" t="s">
        <v>0</v>
      </c>
      <c r="B324" s="157" t="s">
        <v>1</v>
      </c>
      <c r="C324" s="5" t="s">
        <v>10</v>
      </c>
      <c r="D324" s="157" t="s">
        <v>2</v>
      </c>
      <c r="E324" s="157" t="s">
        <v>4</v>
      </c>
      <c r="F324" s="157" t="s">
        <v>3</v>
      </c>
      <c r="G324" s="157" t="s">
        <v>8</v>
      </c>
      <c r="H324" s="157" t="s">
        <v>133</v>
      </c>
    </row>
    <row r="325" spans="1:8" x14ac:dyDescent="0.3">
      <c r="A325" s="174">
        <v>1</v>
      </c>
      <c r="B325" s="175" t="s">
        <v>20</v>
      </c>
      <c r="C325" s="178" t="s">
        <v>486</v>
      </c>
      <c r="D325" s="5" t="s">
        <v>9</v>
      </c>
      <c r="E325" s="6">
        <v>1</v>
      </c>
      <c r="F325" s="6" t="s">
        <v>6</v>
      </c>
      <c r="G325" s="7">
        <f>E325</f>
        <v>1</v>
      </c>
      <c r="H325" s="168" t="s">
        <v>166</v>
      </c>
    </row>
    <row r="326" spans="1:8" x14ac:dyDescent="0.3">
      <c r="A326" s="176">
        <v>2</v>
      </c>
      <c r="B326" s="177" t="s">
        <v>21</v>
      </c>
      <c r="C326" s="178" t="s">
        <v>487</v>
      </c>
      <c r="D326" s="5" t="s">
        <v>9</v>
      </c>
      <c r="E326" s="7">
        <v>1</v>
      </c>
      <c r="F326" s="7" t="s">
        <v>6</v>
      </c>
      <c r="G326" s="7">
        <f t="shared" ref="G326:G329" si="2">E326</f>
        <v>1</v>
      </c>
      <c r="H326" s="168" t="s">
        <v>166</v>
      </c>
    </row>
    <row r="327" spans="1:8" x14ac:dyDescent="0.3">
      <c r="A327" s="176">
        <v>3</v>
      </c>
      <c r="B327" s="177" t="s">
        <v>488</v>
      </c>
      <c r="C327" s="178" t="s">
        <v>489</v>
      </c>
      <c r="D327" s="5" t="s">
        <v>9</v>
      </c>
      <c r="E327" s="7">
        <v>1</v>
      </c>
      <c r="F327" s="7" t="s">
        <v>6</v>
      </c>
      <c r="G327" s="7">
        <f t="shared" si="2"/>
        <v>1</v>
      </c>
      <c r="H327" s="168" t="s">
        <v>166</v>
      </c>
    </row>
    <row r="328" spans="1:8" x14ac:dyDescent="0.3">
      <c r="A328" s="176">
        <v>4</v>
      </c>
      <c r="B328" s="177" t="s">
        <v>22</v>
      </c>
      <c r="C328" s="177" t="s">
        <v>490</v>
      </c>
      <c r="D328" s="5" t="s">
        <v>9</v>
      </c>
      <c r="E328" s="7">
        <v>1</v>
      </c>
      <c r="F328" s="7" t="s">
        <v>6</v>
      </c>
      <c r="G328" s="7">
        <f t="shared" si="2"/>
        <v>1</v>
      </c>
      <c r="H328" s="168" t="s">
        <v>166</v>
      </c>
    </row>
    <row r="329" spans="1:8" x14ac:dyDescent="0.3">
      <c r="A329" s="179">
        <v>5</v>
      </c>
      <c r="B329" s="177" t="s">
        <v>35</v>
      </c>
      <c r="C329" s="201" t="s">
        <v>491</v>
      </c>
      <c r="D329" s="5" t="s">
        <v>9</v>
      </c>
      <c r="E329" s="6">
        <v>20</v>
      </c>
      <c r="F329" s="7" t="s">
        <v>6</v>
      </c>
      <c r="G329" s="7">
        <f t="shared" si="2"/>
        <v>20</v>
      </c>
      <c r="H329" s="168" t="s">
        <v>166</v>
      </c>
    </row>
    <row r="330" spans="1:8" x14ac:dyDescent="0.3">
      <c r="A330" s="179">
        <v>6</v>
      </c>
      <c r="B330" s="178" t="s">
        <v>492</v>
      </c>
      <c r="C330" s="178" t="s">
        <v>493</v>
      </c>
      <c r="D330" s="7" t="s">
        <v>31</v>
      </c>
      <c r="E330" s="7">
        <v>1</v>
      </c>
      <c r="F330" s="7" t="s">
        <v>6</v>
      </c>
      <c r="G330" s="7">
        <v>1</v>
      </c>
      <c r="H330" s="168" t="s">
        <v>166</v>
      </c>
    </row>
    <row r="331" spans="1:8" x14ac:dyDescent="0.3">
      <c r="A331" s="179">
        <v>7</v>
      </c>
      <c r="B331" s="178" t="s">
        <v>39</v>
      </c>
      <c r="C331" s="178" t="s">
        <v>494</v>
      </c>
      <c r="D331" s="7" t="s">
        <v>31</v>
      </c>
      <c r="E331" s="7">
        <v>1</v>
      </c>
      <c r="F331" s="7" t="s">
        <v>6</v>
      </c>
      <c r="G331" s="7">
        <v>1</v>
      </c>
      <c r="H331" s="168" t="s">
        <v>166</v>
      </c>
    </row>
    <row r="332" spans="1:8" x14ac:dyDescent="0.3">
      <c r="A332" s="179">
        <v>8</v>
      </c>
      <c r="B332" s="178" t="s">
        <v>495</v>
      </c>
      <c r="C332" s="20" t="s">
        <v>496</v>
      </c>
      <c r="D332" s="7" t="s">
        <v>31</v>
      </c>
      <c r="E332" s="7">
        <v>1</v>
      </c>
      <c r="F332" s="7" t="s">
        <v>6</v>
      </c>
      <c r="G332" s="7">
        <v>25</v>
      </c>
      <c r="H332" s="168" t="s">
        <v>166</v>
      </c>
    </row>
    <row r="333" spans="1:8" ht="21" x14ac:dyDescent="0.3">
      <c r="A333" s="594" t="s">
        <v>497</v>
      </c>
      <c r="B333" s="594"/>
      <c r="C333" s="594"/>
      <c r="D333" s="594"/>
      <c r="E333" s="594"/>
      <c r="F333" s="594"/>
      <c r="G333" s="594"/>
      <c r="H333" s="594"/>
    </row>
    <row r="334" spans="1:8" ht="21.6" thickBot="1" x14ac:dyDescent="0.35">
      <c r="A334" s="595" t="s">
        <v>157</v>
      </c>
      <c r="B334" s="596"/>
      <c r="C334" s="596"/>
      <c r="D334" s="596"/>
      <c r="E334" s="596"/>
      <c r="F334" s="596"/>
      <c r="G334" s="596"/>
      <c r="H334" s="596"/>
    </row>
    <row r="335" spans="1:8" x14ac:dyDescent="0.3">
      <c r="A335" s="622" t="s">
        <v>13</v>
      </c>
      <c r="B335" s="623"/>
      <c r="C335" s="623"/>
      <c r="D335" s="623"/>
      <c r="E335" s="623"/>
      <c r="F335" s="623"/>
      <c r="G335" s="623"/>
      <c r="H335" s="624"/>
    </row>
    <row r="336" spans="1:8" x14ac:dyDescent="0.3">
      <c r="A336" s="616" t="s">
        <v>498</v>
      </c>
      <c r="B336" s="617"/>
      <c r="C336" s="617"/>
      <c r="D336" s="617"/>
      <c r="E336" s="617"/>
      <c r="F336" s="617"/>
      <c r="G336" s="617"/>
      <c r="H336" s="618"/>
    </row>
    <row r="337" spans="1:8" x14ac:dyDescent="0.3">
      <c r="A337" s="619" t="s">
        <v>456</v>
      </c>
      <c r="B337" s="620"/>
      <c r="C337" s="620"/>
      <c r="D337" s="620"/>
      <c r="E337" s="620"/>
      <c r="F337" s="620"/>
      <c r="G337" s="620"/>
      <c r="H337" s="621"/>
    </row>
    <row r="338" spans="1:8" x14ac:dyDescent="0.3">
      <c r="A338" s="616" t="s">
        <v>457</v>
      </c>
      <c r="B338" s="617"/>
      <c r="C338" s="617"/>
      <c r="D338" s="617"/>
      <c r="E338" s="617"/>
      <c r="F338" s="617"/>
      <c r="G338" s="617"/>
      <c r="H338" s="618"/>
    </row>
    <row r="339" spans="1:8" x14ac:dyDescent="0.3">
      <c r="A339" s="616" t="s">
        <v>499</v>
      </c>
      <c r="B339" s="617"/>
      <c r="C339" s="617"/>
      <c r="D339" s="617"/>
      <c r="E339" s="617"/>
      <c r="F339" s="617"/>
      <c r="G339" s="617"/>
      <c r="H339" s="618"/>
    </row>
    <row r="340" spans="1:8" x14ac:dyDescent="0.3">
      <c r="A340" s="619" t="s">
        <v>500</v>
      </c>
      <c r="B340" s="620"/>
      <c r="C340" s="620"/>
      <c r="D340" s="620"/>
      <c r="E340" s="620"/>
      <c r="F340" s="620"/>
      <c r="G340" s="620"/>
      <c r="H340" s="621"/>
    </row>
    <row r="341" spans="1:8" x14ac:dyDescent="0.3">
      <c r="A341" s="616" t="s">
        <v>501</v>
      </c>
      <c r="B341" s="617"/>
      <c r="C341" s="617"/>
      <c r="D341" s="617"/>
      <c r="E341" s="617"/>
      <c r="F341" s="617"/>
      <c r="G341" s="617"/>
      <c r="H341" s="618"/>
    </row>
    <row r="342" spans="1:8" x14ac:dyDescent="0.3">
      <c r="A342" s="616" t="s">
        <v>460</v>
      </c>
      <c r="B342" s="617"/>
      <c r="C342" s="617"/>
      <c r="D342" s="617"/>
      <c r="E342" s="617"/>
      <c r="F342" s="617"/>
      <c r="G342" s="617"/>
      <c r="H342" s="618"/>
    </row>
    <row r="343" spans="1:8" ht="15" thickBot="1" x14ac:dyDescent="0.35">
      <c r="A343" s="627" t="s">
        <v>502</v>
      </c>
      <c r="B343" s="625"/>
      <c r="C343" s="625"/>
      <c r="D343" s="625"/>
      <c r="E343" s="625"/>
      <c r="F343" s="625"/>
      <c r="G343" s="625"/>
      <c r="H343" s="626"/>
    </row>
    <row r="344" spans="1:8" ht="41.4" x14ac:dyDescent="0.3">
      <c r="A344" s="157" t="s">
        <v>0</v>
      </c>
      <c r="B344" s="157" t="s">
        <v>1</v>
      </c>
      <c r="C344" s="337" t="s">
        <v>10</v>
      </c>
      <c r="D344" s="157" t="s">
        <v>2</v>
      </c>
      <c r="E344" s="157" t="s">
        <v>4</v>
      </c>
      <c r="F344" s="157" t="s">
        <v>3</v>
      </c>
      <c r="G344" s="157" t="s">
        <v>8</v>
      </c>
      <c r="H344" s="157" t="s">
        <v>133</v>
      </c>
    </row>
    <row r="345" spans="1:8" ht="27.6" x14ac:dyDescent="0.3">
      <c r="A345" s="181">
        <v>1</v>
      </c>
      <c r="B345" s="182" t="s">
        <v>503</v>
      </c>
      <c r="C345" s="199" t="s">
        <v>504</v>
      </c>
      <c r="D345" s="183" t="s">
        <v>11</v>
      </c>
      <c r="E345" s="183">
        <v>1</v>
      </c>
      <c r="F345" s="183" t="s">
        <v>469</v>
      </c>
      <c r="G345" s="184">
        <v>1</v>
      </c>
      <c r="H345" s="185" t="s">
        <v>136</v>
      </c>
    </row>
    <row r="346" spans="1:8" ht="27.6" x14ac:dyDescent="0.3">
      <c r="A346" s="181">
        <v>2</v>
      </c>
      <c r="B346" s="186" t="s">
        <v>505</v>
      </c>
      <c r="C346" s="189" t="s">
        <v>506</v>
      </c>
      <c r="D346" s="183" t="s">
        <v>11</v>
      </c>
      <c r="E346" s="183">
        <v>1</v>
      </c>
      <c r="F346" s="183" t="s">
        <v>469</v>
      </c>
      <c r="G346" s="184">
        <v>1</v>
      </c>
      <c r="H346" s="185" t="s">
        <v>136</v>
      </c>
    </row>
    <row r="347" spans="1:8" ht="27.6" x14ac:dyDescent="0.3">
      <c r="A347" s="181">
        <v>3</v>
      </c>
      <c r="B347" s="186" t="s">
        <v>507</v>
      </c>
      <c r="C347" s="189" t="s">
        <v>508</v>
      </c>
      <c r="D347" s="183" t="s">
        <v>11</v>
      </c>
      <c r="E347" s="183">
        <v>1</v>
      </c>
      <c r="F347" s="183" t="s">
        <v>469</v>
      </c>
      <c r="G347" s="184">
        <v>1</v>
      </c>
      <c r="H347" s="185" t="s">
        <v>136</v>
      </c>
    </row>
    <row r="348" spans="1:8" ht="27.6" x14ac:dyDescent="0.3">
      <c r="A348" s="181">
        <v>4</v>
      </c>
      <c r="B348" s="186" t="s">
        <v>509</v>
      </c>
      <c r="C348" s="189" t="s">
        <v>510</v>
      </c>
      <c r="D348" s="183" t="s">
        <v>11</v>
      </c>
      <c r="E348" s="183">
        <v>1</v>
      </c>
      <c r="F348" s="183" t="s">
        <v>469</v>
      </c>
      <c r="G348" s="184">
        <v>1</v>
      </c>
      <c r="H348" s="185" t="s">
        <v>136</v>
      </c>
    </row>
    <row r="349" spans="1:8" ht="27.6" x14ac:dyDescent="0.3">
      <c r="A349" s="181">
        <v>5</v>
      </c>
      <c r="B349" s="186" t="s">
        <v>511</v>
      </c>
      <c r="C349" s="189" t="s">
        <v>512</v>
      </c>
      <c r="D349" s="183" t="s">
        <v>11</v>
      </c>
      <c r="E349" s="183">
        <v>1</v>
      </c>
      <c r="F349" s="183" t="s">
        <v>469</v>
      </c>
      <c r="G349" s="184">
        <v>1</v>
      </c>
      <c r="H349" s="185" t="s">
        <v>136</v>
      </c>
    </row>
    <row r="350" spans="1:8" ht="27.6" x14ac:dyDescent="0.3">
      <c r="A350" s="181">
        <v>6</v>
      </c>
      <c r="B350" s="180" t="s">
        <v>513</v>
      </c>
      <c r="C350" s="189" t="s">
        <v>514</v>
      </c>
      <c r="D350" s="183" t="s">
        <v>11</v>
      </c>
      <c r="E350" s="183">
        <v>1</v>
      </c>
      <c r="F350" s="183" t="s">
        <v>469</v>
      </c>
      <c r="G350" s="184">
        <v>1</v>
      </c>
      <c r="H350" s="185" t="s">
        <v>136</v>
      </c>
    </row>
    <row r="351" spans="1:8" x14ac:dyDescent="0.3">
      <c r="A351" s="181">
        <v>7</v>
      </c>
      <c r="B351" s="187" t="s">
        <v>38</v>
      </c>
      <c r="C351" s="199" t="s">
        <v>455</v>
      </c>
      <c r="D351" s="188" t="s">
        <v>7</v>
      </c>
      <c r="E351" s="188">
        <v>2</v>
      </c>
      <c r="F351" s="188" t="s">
        <v>6</v>
      </c>
      <c r="G351" s="188">
        <v>2</v>
      </c>
      <c r="H351" s="185" t="s">
        <v>136</v>
      </c>
    </row>
    <row r="352" spans="1:8" ht="27.6" x14ac:dyDescent="0.3">
      <c r="A352" s="181">
        <v>8</v>
      </c>
      <c r="B352" s="189" t="s">
        <v>314</v>
      </c>
      <c r="C352" s="342" t="s">
        <v>515</v>
      </c>
      <c r="D352" s="183" t="s">
        <v>7</v>
      </c>
      <c r="E352" s="184">
        <v>1</v>
      </c>
      <c r="F352" s="183" t="s">
        <v>469</v>
      </c>
      <c r="G352" s="185">
        <v>2</v>
      </c>
      <c r="H352" s="185" t="s">
        <v>136</v>
      </c>
    </row>
    <row r="353" spans="1:8" ht="27.6" x14ac:dyDescent="0.3">
      <c r="A353" s="181">
        <v>9</v>
      </c>
      <c r="B353" s="186" t="s">
        <v>319</v>
      </c>
      <c r="C353" s="343" t="s">
        <v>516</v>
      </c>
      <c r="D353" s="183" t="s">
        <v>11</v>
      </c>
      <c r="E353" s="184">
        <v>1</v>
      </c>
      <c r="F353" s="183" t="s">
        <v>469</v>
      </c>
      <c r="G353" s="184">
        <v>2</v>
      </c>
      <c r="H353" s="185" t="s">
        <v>136</v>
      </c>
    </row>
    <row r="354" spans="1:8" ht="21.6" thickBot="1" x14ac:dyDescent="0.35">
      <c r="A354" s="595" t="s">
        <v>15</v>
      </c>
      <c r="B354" s="596"/>
      <c r="C354" s="596"/>
      <c r="D354" s="596"/>
      <c r="E354" s="596"/>
      <c r="F354" s="596"/>
      <c r="G354" s="596"/>
      <c r="H354" s="596"/>
    </row>
    <row r="355" spans="1:8" x14ac:dyDescent="0.3">
      <c r="A355" s="622" t="s">
        <v>13</v>
      </c>
      <c r="B355" s="623"/>
      <c r="C355" s="623"/>
      <c r="D355" s="623"/>
      <c r="E355" s="623"/>
      <c r="F355" s="623"/>
      <c r="G355" s="623"/>
      <c r="H355" s="624"/>
    </row>
    <row r="356" spans="1:8" x14ac:dyDescent="0.3">
      <c r="A356" s="616" t="s">
        <v>517</v>
      </c>
      <c r="B356" s="617"/>
      <c r="C356" s="617"/>
      <c r="D356" s="617"/>
      <c r="E356" s="617"/>
      <c r="F356" s="617"/>
      <c r="G356" s="617"/>
      <c r="H356" s="618"/>
    </row>
    <row r="357" spans="1:8" x14ac:dyDescent="0.3">
      <c r="A357" s="619" t="s">
        <v>447</v>
      </c>
      <c r="B357" s="620"/>
      <c r="C357" s="620"/>
      <c r="D357" s="620"/>
      <c r="E357" s="620"/>
      <c r="F357" s="620"/>
      <c r="G357" s="620"/>
      <c r="H357" s="621"/>
    </row>
    <row r="358" spans="1:8" x14ac:dyDescent="0.3">
      <c r="A358" s="616" t="s">
        <v>518</v>
      </c>
      <c r="B358" s="617"/>
      <c r="C358" s="617"/>
      <c r="D358" s="617"/>
      <c r="E358" s="617"/>
      <c r="F358" s="617"/>
      <c r="G358" s="617"/>
      <c r="H358" s="618"/>
    </row>
    <row r="359" spans="1:8" x14ac:dyDescent="0.3">
      <c r="A359" s="616" t="s">
        <v>519</v>
      </c>
      <c r="B359" s="617"/>
      <c r="C359" s="617"/>
      <c r="D359" s="617"/>
      <c r="E359" s="617"/>
      <c r="F359" s="617"/>
      <c r="G359" s="617"/>
      <c r="H359" s="618"/>
    </row>
    <row r="360" spans="1:8" x14ac:dyDescent="0.3">
      <c r="A360" s="616" t="s">
        <v>520</v>
      </c>
      <c r="B360" s="617"/>
      <c r="C360" s="617"/>
      <c r="D360" s="617"/>
      <c r="E360" s="617"/>
      <c r="F360" s="617"/>
      <c r="G360" s="617"/>
      <c r="H360" s="618"/>
    </row>
    <row r="361" spans="1:8" x14ac:dyDescent="0.3">
      <c r="A361" s="616" t="s">
        <v>521</v>
      </c>
      <c r="B361" s="617"/>
      <c r="C361" s="617"/>
      <c r="D361" s="617"/>
      <c r="E361" s="617"/>
      <c r="F361" s="617"/>
      <c r="G361" s="617"/>
      <c r="H361" s="618"/>
    </row>
    <row r="362" spans="1:8" x14ac:dyDescent="0.3">
      <c r="A362" s="616" t="s">
        <v>479</v>
      </c>
      <c r="B362" s="617"/>
      <c r="C362" s="617"/>
      <c r="D362" s="617"/>
      <c r="E362" s="617"/>
      <c r="F362" s="617"/>
      <c r="G362" s="617"/>
      <c r="H362" s="618"/>
    </row>
    <row r="363" spans="1:8" ht="15" thickBot="1" x14ac:dyDescent="0.35">
      <c r="A363" s="616" t="s">
        <v>480</v>
      </c>
      <c r="B363" s="625"/>
      <c r="C363" s="625"/>
      <c r="D363" s="625"/>
      <c r="E363" s="625"/>
      <c r="F363" s="625"/>
      <c r="G363" s="625"/>
      <c r="H363" s="626"/>
    </row>
    <row r="364" spans="1:8" x14ac:dyDescent="0.3">
      <c r="A364" s="190">
        <v>1</v>
      </c>
      <c r="B364" s="191" t="s">
        <v>27</v>
      </c>
      <c r="C364" s="189" t="s">
        <v>481</v>
      </c>
      <c r="D364" s="192" t="s">
        <v>323</v>
      </c>
      <c r="E364" s="192">
        <v>1</v>
      </c>
      <c r="F364" s="192" t="s">
        <v>349</v>
      </c>
      <c r="G364" s="185">
        <v>1</v>
      </c>
      <c r="H364" s="185" t="s">
        <v>136</v>
      </c>
    </row>
    <row r="365" spans="1:8" x14ac:dyDescent="0.3">
      <c r="A365" s="190">
        <v>2</v>
      </c>
      <c r="B365" s="191" t="s">
        <v>482</v>
      </c>
      <c r="C365" s="189" t="s">
        <v>522</v>
      </c>
      <c r="D365" s="192" t="s">
        <v>323</v>
      </c>
      <c r="E365" s="185">
        <v>1</v>
      </c>
      <c r="F365" s="192" t="s">
        <v>349</v>
      </c>
      <c r="G365" s="185">
        <v>1</v>
      </c>
      <c r="H365" s="185" t="s">
        <v>136</v>
      </c>
    </row>
    <row r="366" spans="1:8" x14ac:dyDescent="0.3">
      <c r="A366" s="190">
        <v>3</v>
      </c>
      <c r="B366" s="189" t="s">
        <v>41</v>
      </c>
      <c r="C366" s="344" t="s">
        <v>484</v>
      </c>
      <c r="D366" s="185" t="s">
        <v>7</v>
      </c>
      <c r="E366" s="185">
        <v>1</v>
      </c>
      <c r="F366" s="185" t="s">
        <v>6</v>
      </c>
      <c r="G366" s="185">
        <v>1</v>
      </c>
      <c r="H366" s="193" t="s">
        <v>378</v>
      </c>
    </row>
    <row r="367" spans="1:8" x14ac:dyDescent="0.3">
      <c r="A367" s="190">
        <v>4</v>
      </c>
      <c r="B367" s="189" t="s">
        <v>24</v>
      </c>
      <c r="C367" s="189" t="s">
        <v>485</v>
      </c>
      <c r="D367" s="185" t="s">
        <v>7</v>
      </c>
      <c r="E367" s="185">
        <v>1</v>
      </c>
      <c r="F367" s="185" t="s">
        <v>6</v>
      </c>
      <c r="G367" s="185">
        <v>1</v>
      </c>
      <c r="H367" s="193" t="s">
        <v>378</v>
      </c>
    </row>
    <row r="368" spans="1:8" ht="21" x14ac:dyDescent="0.3">
      <c r="A368" s="638" t="s">
        <v>14</v>
      </c>
      <c r="B368" s="639"/>
      <c r="C368" s="639"/>
      <c r="D368" s="639"/>
      <c r="E368" s="639"/>
      <c r="F368" s="639"/>
      <c r="G368" s="639"/>
      <c r="H368" s="639"/>
    </row>
    <row r="369" spans="1:8" ht="41.4" x14ac:dyDescent="0.3">
      <c r="A369" s="194" t="s">
        <v>0</v>
      </c>
      <c r="B369" s="184" t="s">
        <v>1</v>
      </c>
      <c r="C369" s="185" t="s">
        <v>10</v>
      </c>
      <c r="D369" s="184" t="s">
        <v>2</v>
      </c>
      <c r="E369" s="184" t="s">
        <v>4</v>
      </c>
      <c r="F369" s="184" t="s">
        <v>3</v>
      </c>
      <c r="G369" s="184" t="s">
        <v>8</v>
      </c>
      <c r="H369" s="184" t="s">
        <v>133</v>
      </c>
    </row>
    <row r="370" spans="1:8" x14ac:dyDescent="0.3">
      <c r="A370" s="195">
        <v>1</v>
      </c>
      <c r="B370" s="196" t="s">
        <v>20</v>
      </c>
      <c r="C370" s="199" t="s">
        <v>486</v>
      </c>
      <c r="D370" s="185" t="s">
        <v>9</v>
      </c>
      <c r="E370" s="192">
        <v>1</v>
      </c>
      <c r="F370" s="192" t="s">
        <v>6</v>
      </c>
      <c r="G370" s="185">
        <f>E370</f>
        <v>1</v>
      </c>
      <c r="H370" s="197" t="s">
        <v>166</v>
      </c>
    </row>
    <row r="371" spans="1:8" x14ac:dyDescent="0.3">
      <c r="A371" s="198">
        <v>2</v>
      </c>
      <c r="B371" s="199" t="s">
        <v>21</v>
      </c>
      <c r="C371" s="199" t="s">
        <v>487</v>
      </c>
      <c r="D371" s="185" t="s">
        <v>9</v>
      </c>
      <c r="E371" s="185">
        <v>1</v>
      </c>
      <c r="F371" s="185" t="s">
        <v>6</v>
      </c>
      <c r="G371" s="185">
        <f t="shared" ref="G371:G374" si="3">E371</f>
        <v>1</v>
      </c>
      <c r="H371" s="197" t="s">
        <v>166</v>
      </c>
    </row>
    <row r="372" spans="1:8" x14ac:dyDescent="0.3">
      <c r="A372" s="198">
        <v>3</v>
      </c>
      <c r="B372" s="199" t="s">
        <v>488</v>
      </c>
      <c r="C372" s="199" t="s">
        <v>489</v>
      </c>
      <c r="D372" s="185" t="s">
        <v>9</v>
      </c>
      <c r="E372" s="185">
        <v>1</v>
      </c>
      <c r="F372" s="185" t="s">
        <v>6</v>
      </c>
      <c r="G372" s="185">
        <f t="shared" si="3"/>
        <v>1</v>
      </c>
      <c r="H372" s="197" t="s">
        <v>166</v>
      </c>
    </row>
    <row r="373" spans="1:8" x14ac:dyDescent="0.3">
      <c r="A373" s="198">
        <v>4</v>
      </c>
      <c r="B373" s="199" t="s">
        <v>22</v>
      </c>
      <c r="C373" s="199" t="s">
        <v>490</v>
      </c>
      <c r="D373" s="185" t="s">
        <v>9</v>
      </c>
      <c r="E373" s="185">
        <v>1</v>
      </c>
      <c r="F373" s="185" t="s">
        <v>6</v>
      </c>
      <c r="G373" s="185">
        <f t="shared" si="3"/>
        <v>1</v>
      </c>
      <c r="H373" s="197" t="s">
        <v>166</v>
      </c>
    </row>
    <row r="374" spans="1:8" x14ac:dyDescent="0.3">
      <c r="A374" s="200">
        <v>5</v>
      </c>
      <c r="B374" s="199" t="s">
        <v>35</v>
      </c>
      <c r="C374" s="345" t="s">
        <v>491</v>
      </c>
      <c r="D374" s="185" t="s">
        <v>9</v>
      </c>
      <c r="E374" s="192">
        <v>20</v>
      </c>
      <c r="F374" s="185" t="s">
        <v>6</v>
      </c>
      <c r="G374" s="185">
        <f t="shared" si="3"/>
        <v>20</v>
      </c>
      <c r="H374" s="197" t="s">
        <v>166</v>
      </c>
    </row>
    <row r="375" spans="1:8" x14ac:dyDescent="0.3">
      <c r="A375" s="200">
        <v>6</v>
      </c>
      <c r="B375" s="199" t="s">
        <v>492</v>
      </c>
      <c r="C375" s="199" t="s">
        <v>493</v>
      </c>
      <c r="D375" s="185" t="s">
        <v>31</v>
      </c>
      <c r="E375" s="185">
        <v>1</v>
      </c>
      <c r="F375" s="185" t="s">
        <v>6</v>
      </c>
      <c r="G375" s="185">
        <v>1</v>
      </c>
      <c r="H375" s="197" t="s">
        <v>166</v>
      </c>
    </row>
    <row r="376" spans="1:8" x14ac:dyDescent="0.3">
      <c r="A376" s="200">
        <v>7</v>
      </c>
      <c r="B376" s="199" t="s">
        <v>39</v>
      </c>
      <c r="C376" s="199" t="s">
        <v>494</v>
      </c>
      <c r="D376" s="185" t="s">
        <v>31</v>
      </c>
      <c r="E376" s="185">
        <v>1</v>
      </c>
      <c r="F376" s="185" t="s">
        <v>6</v>
      </c>
      <c r="G376" s="185">
        <v>1</v>
      </c>
      <c r="H376" s="197" t="s">
        <v>166</v>
      </c>
    </row>
    <row r="377" spans="1:8" x14ac:dyDescent="0.3">
      <c r="A377" s="200">
        <v>8</v>
      </c>
      <c r="B377" s="199" t="s">
        <v>495</v>
      </c>
      <c r="C377" s="199" t="s">
        <v>496</v>
      </c>
      <c r="D377" s="185" t="s">
        <v>31</v>
      </c>
      <c r="E377" s="185">
        <v>1</v>
      </c>
      <c r="F377" s="185" t="s">
        <v>6</v>
      </c>
      <c r="G377" s="185">
        <v>25</v>
      </c>
      <c r="H377" s="197" t="s">
        <v>166</v>
      </c>
    </row>
    <row r="378" spans="1:8" ht="21.6" thickBot="1" x14ac:dyDescent="0.35">
      <c r="A378" s="640" t="s">
        <v>523</v>
      </c>
      <c r="B378" s="640"/>
      <c r="C378" s="640"/>
      <c r="D378" s="640"/>
      <c r="E378" s="640"/>
      <c r="F378" s="640"/>
      <c r="G378" s="640"/>
      <c r="H378" s="640"/>
    </row>
    <row r="379" spans="1:8" x14ac:dyDescent="0.3">
      <c r="A379" s="641" t="s">
        <v>524</v>
      </c>
      <c r="B379" s="642"/>
      <c r="C379" s="642"/>
      <c r="D379" s="642"/>
      <c r="E379" s="642"/>
      <c r="F379" s="642"/>
      <c r="G379" s="642"/>
      <c r="H379" s="643"/>
    </row>
    <row r="380" spans="1:8" x14ac:dyDescent="0.3">
      <c r="A380" s="644" t="s">
        <v>525</v>
      </c>
      <c r="B380" s="645"/>
      <c r="C380" s="645"/>
      <c r="D380" s="645"/>
      <c r="E380" s="645"/>
      <c r="F380" s="645"/>
      <c r="G380" s="645"/>
      <c r="H380" s="646"/>
    </row>
    <row r="381" spans="1:8" x14ac:dyDescent="0.3">
      <c r="A381" s="647" t="s">
        <v>526</v>
      </c>
      <c r="B381" s="645"/>
      <c r="C381" s="645"/>
      <c r="D381" s="645"/>
      <c r="E381" s="645"/>
      <c r="F381" s="645"/>
      <c r="G381" s="645"/>
      <c r="H381" s="646"/>
    </row>
    <row r="382" spans="1:8" x14ac:dyDescent="0.3">
      <c r="A382" s="647" t="s">
        <v>527</v>
      </c>
      <c r="B382" s="645"/>
      <c r="C382" s="645"/>
      <c r="D382" s="645"/>
      <c r="E382" s="645"/>
      <c r="F382" s="645"/>
      <c r="G382" s="645"/>
      <c r="H382" s="646"/>
    </row>
    <row r="383" spans="1:8" ht="21" x14ac:dyDescent="0.3">
      <c r="A383" s="628" t="s">
        <v>528</v>
      </c>
      <c r="B383" s="628"/>
      <c r="C383" s="628"/>
      <c r="D383" s="628"/>
      <c r="E383" s="628"/>
      <c r="F383" s="628"/>
      <c r="G383" s="628"/>
      <c r="H383" s="628"/>
    </row>
    <row r="384" spans="1:8" ht="21" x14ac:dyDescent="0.3">
      <c r="A384" s="629" t="s">
        <v>529</v>
      </c>
      <c r="B384" s="630"/>
      <c r="C384" s="631" t="s">
        <v>95</v>
      </c>
      <c r="D384" s="632"/>
      <c r="E384" s="632"/>
      <c r="F384" s="632"/>
      <c r="G384" s="632"/>
      <c r="H384" s="632"/>
    </row>
    <row r="385" spans="1:8" ht="18.600000000000001" thickBot="1" x14ac:dyDescent="0.4">
      <c r="A385" s="633" t="s">
        <v>12</v>
      </c>
      <c r="B385" s="634"/>
      <c r="C385" s="634"/>
      <c r="D385" s="634"/>
      <c r="E385" s="634"/>
      <c r="F385" s="634"/>
      <c r="G385" s="634"/>
      <c r="H385" s="634"/>
    </row>
    <row r="386" spans="1:8" x14ac:dyDescent="0.3">
      <c r="A386" s="635" t="s">
        <v>530</v>
      </c>
      <c r="B386" s="636"/>
      <c r="C386" s="636"/>
      <c r="D386" s="636"/>
      <c r="E386" s="636"/>
      <c r="F386" s="636"/>
      <c r="G386" s="636"/>
      <c r="H386" s="637"/>
    </row>
    <row r="387" spans="1:8" x14ac:dyDescent="0.3">
      <c r="A387" s="603" t="s">
        <v>531</v>
      </c>
      <c r="B387" s="601"/>
      <c r="C387" s="601"/>
      <c r="D387" s="601"/>
      <c r="E387" s="601"/>
      <c r="F387" s="601"/>
      <c r="G387" s="601"/>
      <c r="H387" s="602"/>
    </row>
    <row r="388" spans="1:8" x14ac:dyDescent="0.3">
      <c r="A388" s="600" t="s">
        <v>532</v>
      </c>
      <c r="B388" s="601"/>
      <c r="C388" s="601"/>
      <c r="D388" s="601"/>
      <c r="E388" s="601"/>
      <c r="F388" s="601"/>
      <c r="G388" s="601"/>
      <c r="H388" s="602"/>
    </row>
    <row r="389" spans="1:8" x14ac:dyDescent="0.3">
      <c r="A389" s="600" t="s">
        <v>533</v>
      </c>
      <c r="B389" s="601"/>
      <c r="C389" s="601"/>
      <c r="D389" s="601"/>
      <c r="E389" s="601"/>
      <c r="F389" s="601"/>
      <c r="G389" s="601"/>
      <c r="H389" s="602"/>
    </row>
    <row r="390" spans="1:8" x14ac:dyDescent="0.3">
      <c r="A390" s="603" t="s">
        <v>534</v>
      </c>
      <c r="B390" s="604"/>
      <c r="C390" s="604"/>
      <c r="D390" s="604"/>
      <c r="E390" s="604"/>
      <c r="F390" s="604"/>
      <c r="G390" s="604"/>
      <c r="H390" s="605"/>
    </row>
    <row r="391" spans="1:8" x14ac:dyDescent="0.3">
      <c r="A391" s="603" t="s">
        <v>535</v>
      </c>
      <c r="B391" s="604"/>
      <c r="C391" s="604"/>
      <c r="D391" s="604"/>
      <c r="E391" s="604"/>
      <c r="F391" s="604"/>
      <c r="G391" s="604"/>
      <c r="H391" s="605"/>
    </row>
    <row r="392" spans="1:8" x14ac:dyDescent="0.3">
      <c r="A392" s="603" t="s">
        <v>536</v>
      </c>
      <c r="B392" s="604"/>
      <c r="C392" s="604"/>
      <c r="D392" s="604"/>
      <c r="E392" s="604"/>
      <c r="F392" s="604"/>
      <c r="G392" s="604"/>
      <c r="H392" s="605"/>
    </row>
    <row r="393" spans="1:8" x14ac:dyDescent="0.3">
      <c r="A393" s="603" t="s">
        <v>537</v>
      </c>
      <c r="B393" s="604"/>
      <c r="C393" s="604"/>
      <c r="D393" s="604"/>
      <c r="E393" s="604"/>
      <c r="F393" s="604"/>
      <c r="G393" s="604"/>
      <c r="H393" s="605"/>
    </row>
    <row r="394" spans="1:8" x14ac:dyDescent="0.3">
      <c r="A394" s="603" t="s">
        <v>538</v>
      </c>
      <c r="B394" s="604"/>
      <c r="C394" s="604"/>
      <c r="D394" s="604"/>
      <c r="E394" s="604"/>
      <c r="F394" s="604"/>
      <c r="G394" s="604"/>
      <c r="H394" s="605"/>
    </row>
    <row r="395" spans="1:8" ht="41.4" x14ac:dyDescent="0.3">
      <c r="A395" s="157" t="s">
        <v>0</v>
      </c>
      <c r="B395" s="157" t="s">
        <v>1</v>
      </c>
      <c r="C395" s="5" t="s">
        <v>10</v>
      </c>
      <c r="D395" s="157" t="s">
        <v>2</v>
      </c>
      <c r="E395" s="157" t="s">
        <v>4</v>
      </c>
      <c r="F395" s="157" t="s">
        <v>3</v>
      </c>
      <c r="G395" s="157" t="s">
        <v>8</v>
      </c>
      <c r="H395" s="157" t="s">
        <v>133</v>
      </c>
    </row>
    <row r="396" spans="1:8" ht="15.6" x14ac:dyDescent="0.3">
      <c r="A396" s="51">
        <v>1</v>
      </c>
      <c r="B396" s="16" t="s">
        <v>539</v>
      </c>
      <c r="C396" s="346" t="s">
        <v>540</v>
      </c>
      <c r="D396" s="157" t="s">
        <v>11</v>
      </c>
      <c r="E396" s="157">
        <v>1</v>
      </c>
      <c r="F396" s="11" t="s">
        <v>541</v>
      </c>
      <c r="G396" s="157">
        <v>1</v>
      </c>
      <c r="H396" s="157" t="s">
        <v>542</v>
      </c>
    </row>
    <row r="397" spans="1:8" ht="15.6" x14ac:dyDescent="0.3">
      <c r="A397" s="51">
        <v>2</v>
      </c>
      <c r="B397" s="16" t="s">
        <v>543</v>
      </c>
      <c r="C397" s="346" t="s">
        <v>544</v>
      </c>
      <c r="D397" s="51" t="s">
        <v>7</v>
      </c>
      <c r="E397" s="51">
        <v>1</v>
      </c>
      <c r="F397" s="51" t="s">
        <v>349</v>
      </c>
      <c r="G397" s="51">
        <v>1</v>
      </c>
      <c r="H397" s="157" t="s">
        <v>542</v>
      </c>
    </row>
    <row r="398" spans="1:8" ht="15.6" x14ac:dyDescent="0.3">
      <c r="A398" s="51">
        <v>3</v>
      </c>
      <c r="B398" s="16" t="s">
        <v>545</v>
      </c>
      <c r="C398" s="346" t="s">
        <v>546</v>
      </c>
      <c r="D398" s="157" t="s">
        <v>11</v>
      </c>
      <c r="E398" s="51">
        <v>1</v>
      </c>
      <c r="F398" s="51" t="s">
        <v>349</v>
      </c>
      <c r="G398" s="51">
        <v>1</v>
      </c>
      <c r="H398" s="157" t="s">
        <v>542</v>
      </c>
    </row>
    <row r="399" spans="1:8" ht="18.600000000000001" thickBot="1" x14ac:dyDescent="0.4">
      <c r="A399" s="648" t="s">
        <v>15</v>
      </c>
      <c r="B399" s="649"/>
      <c r="C399" s="649"/>
      <c r="D399" s="649"/>
      <c r="E399" s="649"/>
      <c r="F399" s="649"/>
      <c r="G399" s="649"/>
      <c r="H399" s="649"/>
    </row>
    <row r="400" spans="1:8" x14ac:dyDescent="0.3">
      <c r="A400" s="635" t="s">
        <v>530</v>
      </c>
      <c r="B400" s="636"/>
      <c r="C400" s="636"/>
      <c r="D400" s="636"/>
      <c r="E400" s="636"/>
      <c r="F400" s="636"/>
      <c r="G400" s="636"/>
      <c r="H400" s="637"/>
    </row>
    <row r="401" spans="1:8" x14ac:dyDescent="0.3">
      <c r="A401" s="600" t="s">
        <v>547</v>
      </c>
      <c r="B401" s="601"/>
      <c r="C401" s="601"/>
      <c r="D401" s="601"/>
      <c r="E401" s="601"/>
      <c r="F401" s="601"/>
      <c r="G401" s="601"/>
      <c r="H401" s="602"/>
    </row>
    <row r="402" spans="1:8" x14ac:dyDescent="0.3">
      <c r="A402" s="600" t="s">
        <v>532</v>
      </c>
      <c r="B402" s="601"/>
      <c r="C402" s="601"/>
      <c r="D402" s="601"/>
      <c r="E402" s="601"/>
      <c r="F402" s="601"/>
      <c r="G402" s="601"/>
      <c r="H402" s="602"/>
    </row>
    <row r="403" spans="1:8" x14ac:dyDescent="0.3">
      <c r="A403" s="600" t="s">
        <v>533</v>
      </c>
      <c r="B403" s="601"/>
      <c r="C403" s="601"/>
      <c r="D403" s="601"/>
      <c r="E403" s="601"/>
      <c r="F403" s="601"/>
      <c r="G403" s="601"/>
      <c r="H403" s="602"/>
    </row>
    <row r="404" spans="1:8" x14ac:dyDescent="0.3">
      <c r="A404" s="603" t="s">
        <v>534</v>
      </c>
      <c r="B404" s="604"/>
      <c r="C404" s="604"/>
      <c r="D404" s="604"/>
      <c r="E404" s="604"/>
      <c r="F404" s="604"/>
      <c r="G404" s="604"/>
      <c r="H404" s="605"/>
    </row>
    <row r="405" spans="1:8" x14ac:dyDescent="0.3">
      <c r="A405" s="603" t="s">
        <v>535</v>
      </c>
      <c r="B405" s="604"/>
      <c r="C405" s="604"/>
      <c r="D405" s="604"/>
      <c r="E405" s="604"/>
      <c r="F405" s="604"/>
      <c r="G405" s="604"/>
      <c r="H405" s="605"/>
    </row>
    <row r="406" spans="1:8" x14ac:dyDescent="0.3">
      <c r="A406" s="603" t="s">
        <v>536</v>
      </c>
      <c r="B406" s="604"/>
      <c r="C406" s="604"/>
      <c r="D406" s="604"/>
      <c r="E406" s="604"/>
      <c r="F406" s="604"/>
      <c r="G406" s="604"/>
      <c r="H406" s="605"/>
    </row>
    <row r="407" spans="1:8" x14ac:dyDescent="0.3">
      <c r="A407" s="603" t="s">
        <v>537</v>
      </c>
      <c r="B407" s="604"/>
      <c r="C407" s="604"/>
      <c r="D407" s="604"/>
      <c r="E407" s="604"/>
      <c r="F407" s="604"/>
      <c r="G407" s="604"/>
      <c r="H407" s="605"/>
    </row>
    <row r="408" spans="1:8" x14ac:dyDescent="0.3">
      <c r="A408" s="603" t="s">
        <v>538</v>
      </c>
      <c r="B408" s="604"/>
      <c r="C408" s="604"/>
      <c r="D408" s="604"/>
      <c r="E408" s="604"/>
      <c r="F408" s="604"/>
      <c r="G408" s="604"/>
      <c r="H408" s="605"/>
    </row>
    <row r="409" spans="1:8" ht="18" x14ac:dyDescent="0.35">
      <c r="A409" s="648" t="s">
        <v>14</v>
      </c>
      <c r="B409" s="649"/>
      <c r="C409" s="649"/>
      <c r="D409" s="649"/>
      <c r="E409" s="649"/>
      <c r="F409" s="649"/>
      <c r="G409" s="649"/>
      <c r="H409" s="649"/>
    </row>
    <row r="410" spans="1:8" ht="41.4" x14ac:dyDescent="0.3">
      <c r="A410" s="157" t="s">
        <v>0</v>
      </c>
      <c r="B410" s="157" t="s">
        <v>1</v>
      </c>
      <c r="C410" s="5" t="s">
        <v>10</v>
      </c>
      <c r="D410" s="157" t="s">
        <v>2</v>
      </c>
      <c r="E410" s="157" t="s">
        <v>4</v>
      </c>
      <c r="F410" s="157" t="s">
        <v>3</v>
      </c>
      <c r="G410" s="157" t="s">
        <v>8</v>
      </c>
      <c r="H410" s="157" t="s">
        <v>133</v>
      </c>
    </row>
    <row r="411" spans="1:8" x14ac:dyDescent="0.3">
      <c r="A411" s="202">
        <v>1</v>
      </c>
      <c r="B411" s="52" t="s">
        <v>20</v>
      </c>
      <c r="C411" s="347" t="s">
        <v>548</v>
      </c>
      <c r="D411" s="7" t="s">
        <v>9</v>
      </c>
      <c r="E411" s="7">
        <v>1</v>
      </c>
      <c r="F411" s="7" t="s">
        <v>349</v>
      </c>
      <c r="G411" s="7">
        <f>E411</f>
        <v>1</v>
      </c>
      <c r="H411" s="157" t="s">
        <v>542</v>
      </c>
    </row>
    <row r="412" spans="1:8" x14ac:dyDescent="0.3">
      <c r="A412" s="202">
        <f>A411+1</f>
        <v>2</v>
      </c>
      <c r="B412" s="52" t="s">
        <v>21</v>
      </c>
      <c r="C412" s="347" t="s">
        <v>549</v>
      </c>
      <c r="D412" s="7" t="s">
        <v>9</v>
      </c>
      <c r="E412" s="7">
        <v>1</v>
      </c>
      <c r="F412" s="7" t="s">
        <v>349</v>
      </c>
      <c r="G412" s="7">
        <f>E412</f>
        <v>1</v>
      </c>
      <c r="H412" s="157" t="s">
        <v>542</v>
      </c>
    </row>
    <row r="413" spans="1:8" x14ac:dyDescent="0.3">
      <c r="A413" s="202">
        <f>A412+1</f>
        <v>3</v>
      </c>
      <c r="B413" s="52" t="s">
        <v>21</v>
      </c>
      <c r="C413" s="347" t="s">
        <v>550</v>
      </c>
      <c r="D413" s="7" t="s">
        <v>9</v>
      </c>
      <c r="E413" s="7">
        <v>1</v>
      </c>
      <c r="F413" s="7" t="s">
        <v>349</v>
      </c>
      <c r="G413" s="7">
        <f>E413</f>
        <v>1</v>
      </c>
      <c r="H413" s="157" t="s">
        <v>542</v>
      </c>
    </row>
    <row r="414" spans="1:8" ht="21" x14ac:dyDescent="0.3">
      <c r="A414" s="628" t="s">
        <v>551</v>
      </c>
      <c r="B414" s="628"/>
      <c r="C414" s="628"/>
      <c r="D414" s="628"/>
      <c r="E414" s="628"/>
      <c r="F414" s="628"/>
      <c r="G414" s="628"/>
      <c r="H414" s="628"/>
    </row>
    <row r="415" spans="1:8" ht="21" x14ac:dyDescent="0.3">
      <c r="A415" s="629" t="s">
        <v>529</v>
      </c>
      <c r="B415" s="630"/>
      <c r="C415" s="631" t="s">
        <v>95</v>
      </c>
      <c r="D415" s="632"/>
      <c r="E415" s="632"/>
      <c r="F415" s="632"/>
      <c r="G415" s="632"/>
      <c r="H415" s="632"/>
    </row>
    <row r="416" spans="1:8" ht="18.600000000000001" thickBot="1" x14ac:dyDescent="0.4">
      <c r="A416" s="648" t="s">
        <v>12</v>
      </c>
      <c r="B416" s="649"/>
      <c r="C416" s="649"/>
      <c r="D416" s="649"/>
      <c r="E416" s="649"/>
      <c r="F416" s="649"/>
      <c r="G416" s="649"/>
      <c r="H416" s="649"/>
    </row>
    <row r="417" spans="1:8" x14ac:dyDescent="0.3">
      <c r="A417" s="635" t="s">
        <v>530</v>
      </c>
      <c r="B417" s="636"/>
      <c r="C417" s="636"/>
      <c r="D417" s="636"/>
      <c r="E417" s="636"/>
      <c r="F417" s="636"/>
      <c r="G417" s="636"/>
      <c r="H417" s="637"/>
    </row>
    <row r="418" spans="1:8" x14ac:dyDescent="0.3">
      <c r="A418" s="600" t="s">
        <v>552</v>
      </c>
      <c r="B418" s="601"/>
      <c r="C418" s="601"/>
      <c r="D418" s="601"/>
      <c r="E418" s="601"/>
      <c r="F418" s="601"/>
      <c r="G418" s="601"/>
      <c r="H418" s="602"/>
    </row>
    <row r="419" spans="1:8" x14ac:dyDescent="0.3">
      <c r="A419" s="600" t="s">
        <v>532</v>
      </c>
      <c r="B419" s="601"/>
      <c r="C419" s="601"/>
      <c r="D419" s="601"/>
      <c r="E419" s="601"/>
      <c r="F419" s="601"/>
      <c r="G419" s="601"/>
      <c r="H419" s="602"/>
    </row>
    <row r="420" spans="1:8" x14ac:dyDescent="0.3">
      <c r="A420" s="600" t="s">
        <v>533</v>
      </c>
      <c r="B420" s="601"/>
      <c r="C420" s="601"/>
      <c r="D420" s="601"/>
      <c r="E420" s="601"/>
      <c r="F420" s="601"/>
      <c r="G420" s="601"/>
      <c r="H420" s="602"/>
    </row>
    <row r="421" spans="1:8" x14ac:dyDescent="0.3">
      <c r="A421" s="603" t="s">
        <v>534</v>
      </c>
      <c r="B421" s="604"/>
      <c r="C421" s="604"/>
      <c r="D421" s="604"/>
      <c r="E421" s="604"/>
      <c r="F421" s="604"/>
      <c r="G421" s="604"/>
      <c r="H421" s="605"/>
    </row>
    <row r="422" spans="1:8" x14ac:dyDescent="0.3">
      <c r="A422" s="603" t="s">
        <v>535</v>
      </c>
      <c r="B422" s="604"/>
      <c r="C422" s="604"/>
      <c r="D422" s="604"/>
      <c r="E422" s="604"/>
      <c r="F422" s="604"/>
      <c r="G422" s="604"/>
      <c r="H422" s="605"/>
    </row>
    <row r="423" spans="1:8" x14ac:dyDescent="0.3">
      <c r="A423" s="603" t="s">
        <v>536</v>
      </c>
      <c r="B423" s="604"/>
      <c r="C423" s="604"/>
      <c r="D423" s="604"/>
      <c r="E423" s="604"/>
      <c r="F423" s="604"/>
      <c r="G423" s="604"/>
      <c r="H423" s="605"/>
    </row>
    <row r="424" spans="1:8" x14ac:dyDescent="0.3">
      <c r="A424" s="603" t="s">
        <v>537</v>
      </c>
      <c r="B424" s="604"/>
      <c r="C424" s="604"/>
      <c r="D424" s="604"/>
      <c r="E424" s="604"/>
      <c r="F424" s="604"/>
      <c r="G424" s="604"/>
      <c r="H424" s="605"/>
    </row>
    <row r="425" spans="1:8" x14ac:dyDescent="0.3">
      <c r="A425" s="603" t="s">
        <v>538</v>
      </c>
      <c r="B425" s="604"/>
      <c r="C425" s="604"/>
      <c r="D425" s="604"/>
      <c r="E425" s="604"/>
      <c r="F425" s="604"/>
      <c r="G425" s="604"/>
      <c r="H425" s="605"/>
    </row>
    <row r="426" spans="1:8" ht="41.4" x14ac:dyDescent="0.3">
      <c r="A426" s="153" t="s">
        <v>0</v>
      </c>
      <c r="B426" s="153" t="s">
        <v>1</v>
      </c>
      <c r="C426" s="7" t="s">
        <v>10</v>
      </c>
      <c r="D426" s="153" t="s">
        <v>2</v>
      </c>
      <c r="E426" s="153" t="s">
        <v>4</v>
      </c>
      <c r="F426" s="153" t="s">
        <v>3</v>
      </c>
      <c r="G426" s="153" t="s">
        <v>8</v>
      </c>
      <c r="H426" s="153" t="s">
        <v>133</v>
      </c>
    </row>
    <row r="427" spans="1:8" ht="15.6" x14ac:dyDescent="0.3">
      <c r="A427" s="153">
        <v>1</v>
      </c>
      <c r="B427" s="16" t="s">
        <v>553</v>
      </c>
      <c r="C427" s="348" t="s">
        <v>554</v>
      </c>
      <c r="D427" s="51" t="s">
        <v>11</v>
      </c>
      <c r="E427" s="51">
        <v>1</v>
      </c>
      <c r="F427" s="51" t="s">
        <v>349</v>
      </c>
      <c r="G427" s="51">
        <v>1</v>
      </c>
      <c r="H427" s="153" t="s">
        <v>378</v>
      </c>
    </row>
    <row r="428" spans="1:8" ht="15.6" x14ac:dyDescent="0.3">
      <c r="A428" s="51">
        <f>A427+1</f>
        <v>2</v>
      </c>
      <c r="B428" s="16" t="s">
        <v>555</v>
      </c>
      <c r="C428" s="348" t="s">
        <v>556</v>
      </c>
      <c r="D428" s="51" t="s">
        <v>11</v>
      </c>
      <c r="E428" s="51">
        <v>1</v>
      </c>
      <c r="F428" s="51" t="s">
        <v>349</v>
      </c>
      <c r="G428" s="51">
        <v>1</v>
      </c>
      <c r="H428" s="153" t="s">
        <v>378</v>
      </c>
    </row>
    <row r="429" spans="1:8" ht="15.6" x14ac:dyDescent="0.3">
      <c r="A429" s="51">
        <f>A428+1</f>
        <v>3</v>
      </c>
      <c r="B429" s="16" t="s">
        <v>557</v>
      </c>
      <c r="C429" s="348" t="s">
        <v>558</v>
      </c>
      <c r="D429" s="51" t="s">
        <v>11</v>
      </c>
      <c r="E429" s="51">
        <v>1</v>
      </c>
      <c r="F429" s="51" t="s">
        <v>349</v>
      </c>
      <c r="G429" s="51">
        <v>1</v>
      </c>
      <c r="H429" s="153" t="s">
        <v>378</v>
      </c>
    </row>
    <row r="430" spans="1:8" ht="15.6" x14ac:dyDescent="0.3">
      <c r="A430" s="51">
        <f t="shared" ref="A430:A431" si="4">A429+1</f>
        <v>4</v>
      </c>
      <c r="B430" s="16" t="s">
        <v>543</v>
      </c>
      <c r="C430" s="348" t="s">
        <v>544</v>
      </c>
      <c r="D430" s="51" t="s">
        <v>7</v>
      </c>
      <c r="E430" s="51">
        <v>1</v>
      </c>
      <c r="F430" s="51" t="s">
        <v>349</v>
      </c>
      <c r="G430" s="51">
        <v>1</v>
      </c>
      <c r="H430" s="157" t="s">
        <v>136</v>
      </c>
    </row>
    <row r="431" spans="1:8" ht="15.6" x14ac:dyDescent="0.3">
      <c r="A431" s="51">
        <f t="shared" si="4"/>
        <v>5</v>
      </c>
      <c r="B431" s="16" t="s">
        <v>559</v>
      </c>
      <c r="C431" s="348" t="s">
        <v>560</v>
      </c>
      <c r="D431" s="51" t="s">
        <v>7</v>
      </c>
      <c r="E431" s="51">
        <v>2</v>
      </c>
      <c r="F431" s="51" t="s">
        <v>349</v>
      </c>
      <c r="G431" s="51">
        <v>2</v>
      </c>
      <c r="H431" s="157" t="s">
        <v>136</v>
      </c>
    </row>
    <row r="432" spans="1:8" ht="15.6" x14ac:dyDescent="0.3">
      <c r="A432" s="51">
        <v>6</v>
      </c>
      <c r="B432" s="16" t="s">
        <v>561</v>
      </c>
      <c r="C432" s="348" t="s">
        <v>562</v>
      </c>
      <c r="D432" s="51" t="s">
        <v>7</v>
      </c>
      <c r="E432" s="51">
        <v>3</v>
      </c>
      <c r="F432" s="11" t="s">
        <v>349</v>
      </c>
      <c r="G432" s="51">
        <v>3</v>
      </c>
      <c r="H432" s="157" t="s">
        <v>136</v>
      </c>
    </row>
    <row r="433" spans="1:8" ht="15.6" x14ac:dyDescent="0.3">
      <c r="A433" s="51">
        <f>A432+1</f>
        <v>7</v>
      </c>
      <c r="B433" s="16" t="s">
        <v>563</v>
      </c>
      <c r="C433" s="348" t="s">
        <v>564</v>
      </c>
      <c r="D433" s="51" t="s">
        <v>11</v>
      </c>
      <c r="E433" s="51">
        <v>1</v>
      </c>
      <c r="F433" s="11" t="s">
        <v>349</v>
      </c>
      <c r="G433" s="203">
        <v>1</v>
      </c>
      <c r="H433" s="157" t="s">
        <v>136</v>
      </c>
    </row>
    <row r="434" spans="1:8" ht="15.6" x14ac:dyDescent="0.3">
      <c r="A434" s="51">
        <f t="shared" ref="A434:A439" si="5">A433+1</f>
        <v>8</v>
      </c>
      <c r="B434" s="16" t="s">
        <v>565</v>
      </c>
      <c r="C434" s="348" t="s">
        <v>566</v>
      </c>
      <c r="D434" s="51" t="s">
        <v>11</v>
      </c>
      <c r="E434" s="51">
        <v>1</v>
      </c>
      <c r="F434" s="11" t="s">
        <v>349</v>
      </c>
      <c r="G434" s="203">
        <v>1</v>
      </c>
      <c r="H434" s="157" t="s">
        <v>136</v>
      </c>
    </row>
    <row r="435" spans="1:8" ht="15.6" x14ac:dyDescent="0.3">
      <c r="A435" s="51">
        <f t="shared" si="5"/>
        <v>9</v>
      </c>
      <c r="B435" s="16" t="s">
        <v>567</v>
      </c>
      <c r="C435" s="348" t="s">
        <v>568</v>
      </c>
      <c r="D435" s="51" t="s">
        <v>11</v>
      </c>
      <c r="E435" s="51">
        <v>1</v>
      </c>
      <c r="F435" s="11" t="s">
        <v>349</v>
      </c>
      <c r="G435" s="203">
        <v>1</v>
      </c>
      <c r="H435" s="157" t="s">
        <v>136</v>
      </c>
    </row>
    <row r="436" spans="1:8" ht="15.6" x14ac:dyDescent="0.3">
      <c r="A436" s="51">
        <f t="shared" si="5"/>
        <v>10</v>
      </c>
      <c r="B436" s="16" t="s">
        <v>569</v>
      </c>
      <c r="C436" s="348" t="s">
        <v>570</v>
      </c>
      <c r="D436" s="51" t="s">
        <v>11</v>
      </c>
      <c r="E436" s="51">
        <v>1</v>
      </c>
      <c r="F436" s="11" t="s">
        <v>349</v>
      </c>
      <c r="G436" s="203">
        <v>1</v>
      </c>
      <c r="H436" s="157" t="s">
        <v>136</v>
      </c>
    </row>
    <row r="437" spans="1:8" ht="15.6" x14ac:dyDescent="0.3">
      <c r="A437" s="51">
        <f t="shared" si="5"/>
        <v>11</v>
      </c>
      <c r="B437" s="16" t="s">
        <v>571</v>
      </c>
      <c r="C437" s="348" t="s">
        <v>572</v>
      </c>
      <c r="D437" s="51" t="s">
        <v>11</v>
      </c>
      <c r="E437" s="51">
        <v>1</v>
      </c>
      <c r="F437" s="11" t="s">
        <v>349</v>
      </c>
      <c r="G437" s="203">
        <v>1</v>
      </c>
      <c r="H437" s="157" t="s">
        <v>136</v>
      </c>
    </row>
    <row r="438" spans="1:8" ht="31.2" x14ac:dyDescent="0.3">
      <c r="A438" s="203">
        <f t="shared" si="5"/>
        <v>12</v>
      </c>
      <c r="B438" s="204" t="s">
        <v>573</v>
      </c>
      <c r="C438" s="348" t="s">
        <v>574</v>
      </c>
      <c r="D438" s="51" t="s">
        <v>11</v>
      </c>
      <c r="E438" s="51">
        <v>1</v>
      </c>
      <c r="F438" s="11" t="s">
        <v>349</v>
      </c>
      <c r="G438" s="203">
        <v>1</v>
      </c>
      <c r="H438" s="157" t="s">
        <v>136</v>
      </c>
    </row>
    <row r="439" spans="1:8" ht="15.6" x14ac:dyDescent="0.3">
      <c r="A439" s="51">
        <f t="shared" si="5"/>
        <v>13</v>
      </c>
      <c r="B439" s="16" t="s">
        <v>575</v>
      </c>
      <c r="C439" s="348" t="s">
        <v>576</v>
      </c>
      <c r="D439" s="51" t="s">
        <v>11</v>
      </c>
      <c r="E439" s="51">
        <v>1</v>
      </c>
      <c r="F439" s="11" t="s">
        <v>349</v>
      </c>
      <c r="G439" s="203">
        <v>1</v>
      </c>
      <c r="H439" s="157" t="s">
        <v>136</v>
      </c>
    </row>
    <row r="440" spans="1:8" ht="18.600000000000001" thickBot="1" x14ac:dyDescent="0.4">
      <c r="A440" s="648" t="s">
        <v>15</v>
      </c>
      <c r="B440" s="649"/>
      <c r="C440" s="649"/>
      <c r="D440" s="649"/>
      <c r="E440" s="649"/>
      <c r="F440" s="649"/>
      <c r="G440" s="649"/>
      <c r="H440" s="649"/>
    </row>
    <row r="441" spans="1:8" x14ac:dyDescent="0.3">
      <c r="A441" s="635" t="s">
        <v>530</v>
      </c>
      <c r="B441" s="636"/>
      <c r="C441" s="636"/>
      <c r="D441" s="636"/>
      <c r="E441" s="636"/>
      <c r="F441" s="636"/>
      <c r="G441" s="636"/>
      <c r="H441" s="637"/>
    </row>
    <row r="442" spans="1:8" x14ac:dyDescent="0.3">
      <c r="A442" s="600" t="s">
        <v>547</v>
      </c>
      <c r="B442" s="601"/>
      <c r="C442" s="601"/>
      <c r="D442" s="601"/>
      <c r="E442" s="601"/>
      <c r="F442" s="601"/>
      <c r="G442" s="601"/>
      <c r="H442" s="602"/>
    </row>
    <row r="443" spans="1:8" x14ac:dyDescent="0.3">
      <c r="A443" s="600" t="s">
        <v>532</v>
      </c>
      <c r="B443" s="601"/>
      <c r="C443" s="601"/>
      <c r="D443" s="601"/>
      <c r="E443" s="601"/>
      <c r="F443" s="601"/>
      <c r="G443" s="601"/>
      <c r="H443" s="602"/>
    </row>
    <row r="444" spans="1:8" x14ac:dyDescent="0.3">
      <c r="A444" s="600" t="s">
        <v>533</v>
      </c>
      <c r="B444" s="601"/>
      <c r="C444" s="601"/>
      <c r="D444" s="601"/>
      <c r="E444" s="601"/>
      <c r="F444" s="601"/>
      <c r="G444" s="601"/>
      <c r="H444" s="602"/>
    </row>
    <row r="445" spans="1:8" x14ac:dyDescent="0.3">
      <c r="A445" s="603" t="s">
        <v>534</v>
      </c>
      <c r="B445" s="604"/>
      <c r="C445" s="604"/>
      <c r="D445" s="604"/>
      <c r="E445" s="604"/>
      <c r="F445" s="604"/>
      <c r="G445" s="604"/>
      <c r="H445" s="605"/>
    </row>
    <row r="446" spans="1:8" x14ac:dyDescent="0.3">
      <c r="A446" s="603" t="s">
        <v>535</v>
      </c>
      <c r="B446" s="604"/>
      <c r="C446" s="604"/>
      <c r="D446" s="604"/>
      <c r="E446" s="604"/>
      <c r="F446" s="604"/>
      <c r="G446" s="604"/>
      <c r="H446" s="605"/>
    </row>
    <row r="447" spans="1:8" x14ac:dyDescent="0.3">
      <c r="A447" s="603" t="s">
        <v>536</v>
      </c>
      <c r="B447" s="604"/>
      <c r="C447" s="604"/>
      <c r="D447" s="604"/>
      <c r="E447" s="604"/>
      <c r="F447" s="604"/>
      <c r="G447" s="604"/>
      <c r="H447" s="605"/>
    </row>
    <row r="448" spans="1:8" x14ac:dyDescent="0.3">
      <c r="A448" s="603" t="s">
        <v>537</v>
      </c>
      <c r="B448" s="604"/>
      <c r="C448" s="604"/>
      <c r="D448" s="604"/>
      <c r="E448" s="604"/>
      <c r="F448" s="604"/>
      <c r="G448" s="604"/>
      <c r="H448" s="605"/>
    </row>
    <row r="449" spans="1:8" x14ac:dyDescent="0.3">
      <c r="A449" s="603" t="s">
        <v>538</v>
      </c>
      <c r="B449" s="604"/>
      <c r="C449" s="604"/>
      <c r="D449" s="604"/>
      <c r="E449" s="604"/>
      <c r="F449" s="604"/>
      <c r="G449" s="604"/>
      <c r="H449" s="605"/>
    </row>
    <row r="450" spans="1:8" ht="41.4" x14ac:dyDescent="0.3">
      <c r="A450" s="153" t="s">
        <v>0</v>
      </c>
      <c r="B450" s="153" t="s">
        <v>1</v>
      </c>
      <c r="C450" s="7" t="s">
        <v>10</v>
      </c>
      <c r="D450" s="153" t="s">
        <v>2</v>
      </c>
      <c r="E450" s="153" t="s">
        <v>4</v>
      </c>
      <c r="F450" s="153" t="s">
        <v>3</v>
      </c>
      <c r="G450" s="153" t="s">
        <v>8</v>
      </c>
      <c r="H450" s="153" t="s">
        <v>133</v>
      </c>
    </row>
    <row r="451" spans="1:8" ht="15.6" x14ac:dyDescent="0.3">
      <c r="A451" s="51">
        <v>1</v>
      </c>
      <c r="B451" s="16" t="s">
        <v>338</v>
      </c>
      <c r="C451" s="346" t="s">
        <v>577</v>
      </c>
      <c r="D451" s="51" t="s">
        <v>7</v>
      </c>
      <c r="E451" s="51">
        <v>1</v>
      </c>
      <c r="F451" s="51" t="s">
        <v>349</v>
      </c>
      <c r="G451" s="51">
        <v>1</v>
      </c>
      <c r="H451" s="157" t="s">
        <v>136</v>
      </c>
    </row>
    <row r="452" spans="1:8" ht="15.6" x14ac:dyDescent="0.3">
      <c r="A452" s="51">
        <v>2</v>
      </c>
      <c r="B452" s="16" t="s">
        <v>336</v>
      </c>
      <c r="C452" s="346" t="s">
        <v>578</v>
      </c>
      <c r="D452" s="51" t="s">
        <v>7</v>
      </c>
      <c r="E452" s="51">
        <v>1</v>
      </c>
      <c r="F452" s="51" t="s">
        <v>349</v>
      </c>
      <c r="G452" s="51">
        <v>1</v>
      </c>
      <c r="H452" s="157" t="s">
        <v>136</v>
      </c>
    </row>
    <row r="453" spans="1:8" ht="18" x14ac:dyDescent="0.35">
      <c r="A453" s="648" t="s">
        <v>14</v>
      </c>
      <c r="B453" s="649"/>
      <c r="C453" s="649"/>
      <c r="D453" s="649"/>
      <c r="E453" s="649"/>
      <c r="F453" s="649"/>
      <c r="G453" s="649"/>
      <c r="H453" s="649"/>
    </row>
    <row r="454" spans="1:8" ht="41.4" x14ac:dyDescent="0.3">
      <c r="A454" s="157" t="s">
        <v>0</v>
      </c>
      <c r="B454" s="157" t="s">
        <v>1</v>
      </c>
      <c r="C454" s="5" t="s">
        <v>10</v>
      </c>
      <c r="D454" s="157" t="s">
        <v>2</v>
      </c>
      <c r="E454" s="157" t="s">
        <v>4</v>
      </c>
      <c r="F454" s="157" t="s">
        <v>3</v>
      </c>
      <c r="G454" s="157" t="s">
        <v>8</v>
      </c>
      <c r="H454" s="157" t="s">
        <v>133</v>
      </c>
    </row>
    <row r="455" spans="1:8" x14ac:dyDescent="0.3">
      <c r="A455" s="202">
        <v>1</v>
      </c>
      <c r="B455" s="52" t="s">
        <v>20</v>
      </c>
      <c r="C455" s="347" t="s">
        <v>548</v>
      </c>
      <c r="D455" s="7" t="s">
        <v>9</v>
      </c>
      <c r="E455" s="7">
        <v>1</v>
      </c>
      <c r="F455" s="7" t="s">
        <v>349</v>
      </c>
      <c r="G455" s="7">
        <f>E455</f>
        <v>1</v>
      </c>
      <c r="H455" s="157" t="s">
        <v>542</v>
      </c>
    </row>
    <row r="456" spans="1:8" x14ac:dyDescent="0.3">
      <c r="A456" s="202">
        <f>A455+1</f>
        <v>2</v>
      </c>
      <c r="B456" s="52" t="s">
        <v>21</v>
      </c>
      <c r="C456" s="347" t="s">
        <v>549</v>
      </c>
      <c r="D456" s="7" t="s">
        <v>9</v>
      </c>
      <c r="E456" s="7">
        <v>1</v>
      </c>
      <c r="F456" s="7" t="s">
        <v>349</v>
      </c>
      <c r="G456" s="7">
        <f>E456</f>
        <v>1</v>
      </c>
      <c r="H456" s="157" t="s">
        <v>542</v>
      </c>
    </row>
    <row r="457" spans="1:8" x14ac:dyDescent="0.3">
      <c r="A457" s="202">
        <f>A456+1</f>
        <v>3</v>
      </c>
      <c r="B457" s="52" t="s">
        <v>21</v>
      </c>
      <c r="C457" s="347" t="s">
        <v>550</v>
      </c>
      <c r="D457" s="7" t="s">
        <v>9</v>
      </c>
      <c r="E457" s="7">
        <v>1</v>
      </c>
      <c r="F457" s="7" t="s">
        <v>349</v>
      </c>
      <c r="G457" s="7">
        <f>E457</f>
        <v>1</v>
      </c>
      <c r="H457" s="157" t="s">
        <v>542</v>
      </c>
    </row>
    <row r="458" spans="1:8" ht="21" x14ac:dyDescent="0.3">
      <c r="A458" s="628" t="s">
        <v>579</v>
      </c>
      <c r="B458" s="628"/>
      <c r="C458" s="628"/>
      <c r="D458" s="628"/>
      <c r="E458" s="628"/>
      <c r="F458" s="628"/>
      <c r="G458" s="628"/>
      <c r="H458" s="628"/>
    </row>
    <row r="459" spans="1:8" ht="21" x14ac:dyDescent="0.3">
      <c r="A459" s="629" t="s">
        <v>529</v>
      </c>
      <c r="B459" s="630"/>
      <c r="C459" s="631" t="s">
        <v>95</v>
      </c>
      <c r="D459" s="632"/>
      <c r="E459" s="632"/>
      <c r="F459" s="632"/>
      <c r="G459" s="632"/>
      <c r="H459" s="632"/>
    </row>
    <row r="460" spans="1:8" ht="18.600000000000001" thickBot="1" x14ac:dyDescent="0.4">
      <c r="A460" s="648" t="s">
        <v>12</v>
      </c>
      <c r="B460" s="649"/>
      <c r="C460" s="649"/>
      <c r="D460" s="649"/>
      <c r="E460" s="649"/>
      <c r="F460" s="649"/>
      <c r="G460" s="649"/>
      <c r="H460" s="649"/>
    </row>
    <row r="461" spans="1:8" x14ac:dyDescent="0.3">
      <c r="A461" s="635" t="s">
        <v>530</v>
      </c>
      <c r="B461" s="636"/>
      <c r="C461" s="636"/>
      <c r="D461" s="636"/>
      <c r="E461" s="636"/>
      <c r="F461" s="636"/>
      <c r="G461" s="636"/>
      <c r="H461" s="637"/>
    </row>
    <row r="462" spans="1:8" x14ac:dyDescent="0.3">
      <c r="A462" s="600" t="s">
        <v>580</v>
      </c>
      <c r="B462" s="601"/>
      <c r="C462" s="601"/>
      <c r="D462" s="601"/>
      <c r="E462" s="601"/>
      <c r="F462" s="601"/>
      <c r="G462" s="601"/>
      <c r="H462" s="602"/>
    </row>
    <row r="463" spans="1:8" x14ac:dyDescent="0.3">
      <c r="A463" s="600" t="s">
        <v>532</v>
      </c>
      <c r="B463" s="601"/>
      <c r="C463" s="601"/>
      <c r="D463" s="601"/>
      <c r="E463" s="601"/>
      <c r="F463" s="601"/>
      <c r="G463" s="601"/>
      <c r="H463" s="602"/>
    </row>
    <row r="464" spans="1:8" x14ac:dyDescent="0.3">
      <c r="A464" s="600" t="s">
        <v>533</v>
      </c>
      <c r="B464" s="601"/>
      <c r="C464" s="601"/>
      <c r="D464" s="601"/>
      <c r="E464" s="601"/>
      <c r="F464" s="601"/>
      <c r="G464" s="601"/>
      <c r="H464" s="602"/>
    </row>
    <row r="465" spans="1:8" x14ac:dyDescent="0.3">
      <c r="A465" s="603" t="s">
        <v>534</v>
      </c>
      <c r="B465" s="604"/>
      <c r="C465" s="604"/>
      <c r="D465" s="604"/>
      <c r="E465" s="604"/>
      <c r="F465" s="604"/>
      <c r="G465" s="604"/>
      <c r="H465" s="605"/>
    </row>
    <row r="466" spans="1:8" x14ac:dyDescent="0.3">
      <c r="A466" s="603" t="s">
        <v>535</v>
      </c>
      <c r="B466" s="604"/>
      <c r="C466" s="604"/>
      <c r="D466" s="604"/>
      <c r="E466" s="604"/>
      <c r="F466" s="604"/>
      <c r="G466" s="604"/>
      <c r="H466" s="605"/>
    </row>
    <row r="467" spans="1:8" x14ac:dyDescent="0.3">
      <c r="A467" s="603" t="s">
        <v>536</v>
      </c>
      <c r="B467" s="604"/>
      <c r="C467" s="604"/>
      <c r="D467" s="604"/>
      <c r="E467" s="604"/>
      <c r="F467" s="604"/>
      <c r="G467" s="604"/>
      <c r="H467" s="605"/>
    </row>
    <row r="468" spans="1:8" x14ac:dyDescent="0.3">
      <c r="A468" s="603" t="s">
        <v>537</v>
      </c>
      <c r="B468" s="604"/>
      <c r="C468" s="604"/>
      <c r="D468" s="604"/>
      <c r="E468" s="604"/>
      <c r="F468" s="604"/>
      <c r="G468" s="604"/>
      <c r="H468" s="605"/>
    </row>
    <row r="469" spans="1:8" x14ac:dyDescent="0.3">
      <c r="A469" s="603" t="s">
        <v>538</v>
      </c>
      <c r="B469" s="604"/>
      <c r="C469" s="604"/>
      <c r="D469" s="604"/>
      <c r="E469" s="604"/>
      <c r="F469" s="604"/>
      <c r="G469" s="604"/>
      <c r="H469" s="605"/>
    </row>
    <row r="470" spans="1:8" ht="41.4" x14ac:dyDescent="0.3">
      <c r="A470" s="157" t="s">
        <v>0</v>
      </c>
      <c r="B470" s="157" t="s">
        <v>1</v>
      </c>
      <c r="C470" s="7" t="s">
        <v>10</v>
      </c>
      <c r="D470" s="153" t="s">
        <v>2</v>
      </c>
      <c r="E470" s="153" t="s">
        <v>4</v>
      </c>
      <c r="F470" s="153" t="s">
        <v>3</v>
      </c>
      <c r="G470" s="153" t="s">
        <v>8</v>
      </c>
      <c r="H470" s="153" t="s">
        <v>133</v>
      </c>
    </row>
    <row r="471" spans="1:8" ht="15.6" x14ac:dyDescent="0.3">
      <c r="A471" s="51">
        <v>1</v>
      </c>
      <c r="B471" s="16" t="s">
        <v>543</v>
      </c>
      <c r="C471" s="346" t="s">
        <v>544</v>
      </c>
      <c r="D471" s="51" t="s">
        <v>7</v>
      </c>
      <c r="E471" s="51">
        <v>1</v>
      </c>
      <c r="F471" s="51" t="s">
        <v>349</v>
      </c>
      <c r="G471" s="51">
        <v>1</v>
      </c>
      <c r="H471" s="157" t="s">
        <v>136</v>
      </c>
    </row>
    <row r="472" spans="1:8" ht="15.6" x14ac:dyDescent="0.3">
      <c r="A472" s="51">
        <f>A471+1</f>
        <v>2</v>
      </c>
      <c r="B472" s="205" t="s">
        <v>38</v>
      </c>
      <c r="C472" s="349" t="s">
        <v>581</v>
      </c>
      <c r="D472" s="51" t="s">
        <v>7</v>
      </c>
      <c r="E472" s="51">
        <v>1</v>
      </c>
      <c r="F472" s="51" t="s">
        <v>349</v>
      </c>
      <c r="G472" s="51">
        <v>1</v>
      </c>
      <c r="H472" s="157" t="s">
        <v>136</v>
      </c>
    </row>
    <row r="473" spans="1:8" ht="15.6" x14ac:dyDescent="0.3">
      <c r="A473" s="51">
        <f>A472+1</f>
        <v>3</v>
      </c>
      <c r="B473" s="16" t="s">
        <v>582</v>
      </c>
      <c r="C473" s="349" t="s">
        <v>583</v>
      </c>
      <c r="D473" s="51" t="s">
        <v>11</v>
      </c>
      <c r="E473" s="51">
        <v>1</v>
      </c>
      <c r="F473" s="51" t="s">
        <v>349</v>
      </c>
      <c r="G473" s="51">
        <v>1</v>
      </c>
      <c r="H473" s="157" t="s">
        <v>136</v>
      </c>
    </row>
    <row r="474" spans="1:8" ht="15.6" x14ac:dyDescent="0.3">
      <c r="A474" s="51">
        <v>4</v>
      </c>
      <c r="B474" s="16" t="s">
        <v>561</v>
      </c>
      <c r="C474" s="346" t="s">
        <v>562</v>
      </c>
      <c r="D474" s="51" t="s">
        <v>7</v>
      </c>
      <c r="E474" s="51">
        <v>2</v>
      </c>
      <c r="F474" s="11" t="s">
        <v>541</v>
      </c>
      <c r="G474" s="51">
        <v>2</v>
      </c>
      <c r="H474" s="157" t="s">
        <v>136</v>
      </c>
    </row>
    <row r="475" spans="1:8" ht="31.2" x14ac:dyDescent="0.3">
      <c r="A475" s="51">
        <v>5</v>
      </c>
      <c r="B475" s="204" t="s">
        <v>584</v>
      </c>
      <c r="C475" s="346" t="s">
        <v>585</v>
      </c>
      <c r="D475" s="51" t="s">
        <v>11</v>
      </c>
      <c r="E475" s="51">
        <v>1</v>
      </c>
      <c r="F475" s="11" t="s">
        <v>586</v>
      </c>
      <c r="G475" s="51">
        <v>1</v>
      </c>
      <c r="H475" s="157" t="s">
        <v>136</v>
      </c>
    </row>
    <row r="476" spans="1:8" ht="15.6" x14ac:dyDescent="0.3">
      <c r="A476" s="51">
        <f t="shared" ref="A476:A487" si="6">A475+1</f>
        <v>6</v>
      </c>
      <c r="B476" s="16" t="s">
        <v>587</v>
      </c>
      <c r="C476" s="350" t="s">
        <v>588</v>
      </c>
      <c r="D476" s="51" t="s">
        <v>11</v>
      </c>
      <c r="E476" s="51">
        <v>1</v>
      </c>
      <c r="F476" s="11" t="s">
        <v>541</v>
      </c>
      <c r="G476" s="51">
        <v>1</v>
      </c>
      <c r="H476" s="157" t="s">
        <v>136</v>
      </c>
    </row>
    <row r="477" spans="1:8" ht="15.6" x14ac:dyDescent="0.3">
      <c r="A477" s="51">
        <f t="shared" si="6"/>
        <v>7</v>
      </c>
      <c r="B477" s="204" t="s">
        <v>589</v>
      </c>
      <c r="C477" s="346" t="s">
        <v>590</v>
      </c>
      <c r="D477" s="51" t="s">
        <v>11</v>
      </c>
      <c r="E477" s="51">
        <v>1</v>
      </c>
      <c r="F477" s="11" t="s">
        <v>541</v>
      </c>
      <c r="G477" s="51">
        <v>1</v>
      </c>
      <c r="H477" s="157" t="s">
        <v>136</v>
      </c>
    </row>
    <row r="478" spans="1:8" ht="15.6" x14ac:dyDescent="0.3">
      <c r="A478" s="51">
        <f t="shared" si="6"/>
        <v>8</v>
      </c>
      <c r="B478" s="16" t="s">
        <v>591</v>
      </c>
      <c r="C478" s="350" t="s">
        <v>592</v>
      </c>
      <c r="D478" s="51" t="s">
        <v>11</v>
      </c>
      <c r="E478" s="51">
        <v>1</v>
      </c>
      <c r="F478" s="11" t="s">
        <v>586</v>
      </c>
      <c r="G478" s="51">
        <v>1</v>
      </c>
      <c r="H478" s="157" t="s">
        <v>136</v>
      </c>
    </row>
    <row r="479" spans="1:8" ht="15.6" x14ac:dyDescent="0.3">
      <c r="A479" s="51">
        <f t="shared" si="6"/>
        <v>9</v>
      </c>
      <c r="B479" s="16" t="s">
        <v>593</v>
      </c>
      <c r="C479" s="346" t="s">
        <v>594</v>
      </c>
      <c r="D479" s="51" t="s">
        <v>11</v>
      </c>
      <c r="E479" s="51">
        <v>1</v>
      </c>
      <c r="F479" s="11" t="s">
        <v>541</v>
      </c>
      <c r="G479" s="51">
        <v>1</v>
      </c>
      <c r="H479" s="157" t="s">
        <v>136</v>
      </c>
    </row>
    <row r="480" spans="1:8" ht="15.6" x14ac:dyDescent="0.3">
      <c r="A480" s="51">
        <f t="shared" si="6"/>
        <v>10</v>
      </c>
      <c r="B480" s="16" t="s">
        <v>595</v>
      </c>
      <c r="C480" s="346" t="s">
        <v>596</v>
      </c>
      <c r="D480" s="51" t="s">
        <v>11</v>
      </c>
      <c r="E480" s="51">
        <v>1</v>
      </c>
      <c r="F480" s="11" t="s">
        <v>541</v>
      </c>
      <c r="G480" s="51">
        <v>1</v>
      </c>
      <c r="H480" s="157" t="s">
        <v>136</v>
      </c>
    </row>
    <row r="481" spans="1:8" ht="15.6" x14ac:dyDescent="0.3">
      <c r="A481" s="51">
        <f t="shared" si="6"/>
        <v>11</v>
      </c>
      <c r="B481" s="16" t="s">
        <v>597</v>
      </c>
      <c r="C481" s="346" t="s">
        <v>598</v>
      </c>
      <c r="D481" s="51" t="s">
        <v>11</v>
      </c>
      <c r="E481" s="51">
        <v>1</v>
      </c>
      <c r="F481" s="11" t="s">
        <v>541</v>
      </c>
      <c r="G481" s="51">
        <v>1</v>
      </c>
      <c r="H481" s="157" t="s">
        <v>136</v>
      </c>
    </row>
    <row r="482" spans="1:8" ht="31.2" x14ac:dyDescent="0.3">
      <c r="A482" s="51">
        <f t="shared" si="6"/>
        <v>12</v>
      </c>
      <c r="B482" s="204" t="s">
        <v>599</v>
      </c>
      <c r="C482" s="346" t="s">
        <v>600</v>
      </c>
      <c r="D482" s="51" t="s">
        <v>11</v>
      </c>
      <c r="E482" s="51">
        <v>1</v>
      </c>
      <c r="F482" s="11" t="s">
        <v>541</v>
      </c>
      <c r="G482" s="51">
        <v>1</v>
      </c>
      <c r="H482" s="157" t="s">
        <v>136</v>
      </c>
    </row>
    <row r="483" spans="1:8" ht="15.6" x14ac:dyDescent="0.3">
      <c r="A483" s="51">
        <f t="shared" si="6"/>
        <v>13</v>
      </c>
      <c r="B483" s="16" t="s">
        <v>601</v>
      </c>
      <c r="C483" s="346" t="s">
        <v>602</v>
      </c>
      <c r="D483" s="51" t="s">
        <v>11</v>
      </c>
      <c r="E483" s="51">
        <v>1</v>
      </c>
      <c r="F483" s="11" t="s">
        <v>541</v>
      </c>
      <c r="G483" s="51">
        <v>1</v>
      </c>
      <c r="H483" s="157" t="s">
        <v>136</v>
      </c>
    </row>
    <row r="484" spans="1:8" ht="15.6" x14ac:dyDescent="0.3">
      <c r="A484" s="51">
        <f t="shared" si="6"/>
        <v>14</v>
      </c>
      <c r="B484" s="16" t="s">
        <v>603</v>
      </c>
      <c r="C484" s="346" t="s">
        <v>604</v>
      </c>
      <c r="D484" s="51" t="s">
        <v>11</v>
      </c>
      <c r="E484" s="51">
        <v>1</v>
      </c>
      <c r="F484" s="11" t="s">
        <v>541</v>
      </c>
      <c r="G484" s="51">
        <v>1</v>
      </c>
      <c r="H484" s="157" t="s">
        <v>136</v>
      </c>
    </row>
    <row r="485" spans="1:8" ht="15.6" x14ac:dyDescent="0.3">
      <c r="A485" s="51">
        <f t="shared" si="6"/>
        <v>15</v>
      </c>
      <c r="B485" s="204" t="s">
        <v>605</v>
      </c>
      <c r="C485" s="346" t="s">
        <v>606</v>
      </c>
      <c r="D485" s="51" t="s">
        <v>11</v>
      </c>
      <c r="E485" s="51">
        <v>1</v>
      </c>
      <c r="F485" s="11" t="s">
        <v>541</v>
      </c>
      <c r="G485" s="51">
        <v>1</v>
      </c>
      <c r="H485" s="157" t="s">
        <v>136</v>
      </c>
    </row>
    <row r="486" spans="1:8" ht="15.6" x14ac:dyDescent="0.3">
      <c r="A486" s="51">
        <f t="shared" si="6"/>
        <v>16</v>
      </c>
      <c r="B486" s="204" t="s">
        <v>607</v>
      </c>
      <c r="C486" s="346" t="s">
        <v>608</v>
      </c>
      <c r="D486" s="51" t="s">
        <v>11</v>
      </c>
      <c r="E486" s="51">
        <v>1</v>
      </c>
      <c r="F486" s="11" t="s">
        <v>541</v>
      </c>
      <c r="G486" s="51">
        <v>1</v>
      </c>
      <c r="H486" s="157" t="s">
        <v>136</v>
      </c>
    </row>
    <row r="487" spans="1:8" ht="15.6" x14ac:dyDescent="0.3">
      <c r="A487" s="51">
        <f t="shared" si="6"/>
        <v>17</v>
      </c>
      <c r="B487" s="16" t="s">
        <v>609</v>
      </c>
      <c r="C487" s="346" t="s">
        <v>610</v>
      </c>
      <c r="D487" s="51" t="s">
        <v>11</v>
      </c>
      <c r="E487" s="51">
        <v>1</v>
      </c>
      <c r="F487" s="11" t="s">
        <v>541</v>
      </c>
      <c r="G487" s="51">
        <v>1</v>
      </c>
      <c r="H487" s="157" t="s">
        <v>136</v>
      </c>
    </row>
    <row r="488" spans="1:8" ht="18.600000000000001" thickBot="1" x14ac:dyDescent="0.4">
      <c r="A488" s="648" t="s">
        <v>15</v>
      </c>
      <c r="B488" s="649"/>
      <c r="C488" s="649"/>
      <c r="D488" s="649"/>
      <c r="E488" s="649"/>
      <c r="F488" s="649"/>
      <c r="G488" s="649"/>
      <c r="H488" s="649"/>
    </row>
    <row r="489" spans="1:8" x14ac:dyDescent="0.3">
      <c r="A489" s="635" t="s">
        <v>530</v>
      </c>
      <c r="B489" s="636"/>
      <c r="C489" s="636"/>
      <c r="D489" s="636"/>
      <c r="E489" s="636"/>
      <c r="F489" s="636"/>
      <c r="G489" s="636"/>
      <c r="H489" s="637"/>
    </row>
    <row r="490" spans="1:8" x14ac:dyDescent="0.3">
      <c r="A490" s="600" t="s">
        <v>547</v>
      </c>
      <c r="B490" s="601"/>
      <c r="C490" s="601"/>
      <c r="D490" s="601"/>
      <c r="E490" s="601"/>
      <c r="F490" s="601"/>
      <c r="G490" s="601"/>
      <c r="H490" s="602"/>
    </row>
    <row r="491" spans="1:8" x14ac:dyDescent="0.3">
      <c r="A491" s="600" t="s">
        <v>532</v>
      </c>
      <c r="B491" s="601"/>
      <c r="C491" s="601"/>
      <c r="D491" s="601"/>
      <c r="E491" s="601"/>
      <c r="F491" s="601"/>
      <c r="G491" s="601"/>
      <c r="H491" s="602"/>
    </row>
    <row r="492" spans="1:8" x14ac:dyDescent="0.3">
      <c r="A492" s="600" t="s">
        <v>533</v>
      </c>
      <c r="B492" s="601"/>
      <c r="C492" s="601"/>
      <c r="D492" s="601"/>
      <c r="E492" s="601"/>
      <c r="F492" s="601"/>
      <c r="G492" s="601"/>
      <c r="H492" s="602"/>
    </row>
    <row r="493" spans="1:8" x14ac:dyDescent="0.3">
      <c r="A493" s="603" t="s">
        <v>534</v>
      </c>
      <c r="B493" s="604"/>
      <c r="C493" s="604"/>
      <c r="D493" s="604"/>
      <c r="E493" s="604"/>
      <c r="F493" s="604"/>
      <c r="G493" s="604"/>
      <c r="H493" s="605"/>
    </row>
    <row r="494" spans="1:8" x14ac:dyDescent="0.3">
      <c r="A494" s="603" t="s">
        <v>535</v>
      </c>
      <c r="B494" s="604"/>
      <c r="C494" s="604"/>
      <c r="D494" s="604"/>
      <c r="E494" s="604"/>
      <c r="F494" s="604"/>
      <c r="G494" s="604"/>
      <c r="H494" s="605"/>
    </row>
    <row r="495" spans="1:8" x14ac:dyDescent="0.3">
      <c r="A495" s="603" t="s">
        <v>536</v>
      </c>
      <c r="B495" s="604"/>
      <c r="C495" s="604"/>
      <c r="D495" s="604"/>
      <c r="E495" s="604"/>
      <c r="F495" s="604"/>
      <c r="G495" s="604"/>
      <c r="H495" s="605"/>
    </row>
    <row r="496" spans="1:8" x14ac:dyDescent="0.3">
      <c r="A496" s="603" t="s">
        <v>537</v>
      </c>
      <c r="B496" s="604"/>
      <c r="C496" s="604"/>
      <c r="D496" s="604"/>
      <c r="E496" s="604"/>
      <c r="F496" s="604"/>
      <c r="G496" s="604"/>
      <c r="H496" s="605"/>
    </row>
    <row r="497" spans="1:8" x14ac:dyDescent="0.3">
      <c r="A497" s="603" t="s">
        <v>538</v>
      </c>
      <c r="B497" s="604"/>
      <c r="C497" s="604"/>
      <c r="D497" s="604"/>
      <c r="E497" s="604"/>
      <c r="F497" s="604"/>
      <c r="G497" s="604"/>
      <c r="H497" s="605"/>
    </row>
    <row r="498" spans="1:8" ht="18" x14ac:dyDescent="0.35">
      <c r="A498" s="648" t="s">
        <v>14</v>
      </c>
      <c r="B498" s="649"/>
      <c r="C498" s="649"/>
      <c r="D498" s="649"/>
      <c r="E498" s="649"/>
      <c r="F498" s="649"/>
      <c r="G498" s="649"/>
      <c r="H498" s="649"/>
    </row>
    <row r="499" spans="1:8" ht="41.4" x14ac:dyDescent="0.3">
      <c r="A499" s="157" t="s">
        <v>0</v>
      </c>
      <c r="B499" s="157" t="s">
        <v>1</v>
      </c>
      <c r="C499" s="5" t="s">
        <v>10</v>
      </c>
      <c r="D499" s="157" t="s">
        <v>2</v>
      </c>
      <c r="E499" s="157" t="s">
        <v>4</v>
      </c>
      <c r="F499" s="157" t="s">
        <v>3</v>
      </c>
      <c r="G499" s="157" t="s">
        <v>8</v>
      </c>
      <c r="H499" s="157" t="s">
        <v>133</v>
      </c>
    </row>
    <row r="500" spans="1:8" x14ac:dyDescent="0.3">
      <c r="A500" s="202">
        <v>1</v>
      </c>
      <c r="B500" s="52" t="s">
        <v>20</v>
      </c>
      <c r="C500" s="347" t="s">
        <v>548</v>
      </c>
      <c r="D500" s="7" t="s">
        <v>9</v>
      </c>
      <c r="E500" s="7">
        <v>1</v>
      </c>
      <c r="F500" s="7" t="s">
        <v>349</v>
      </c>
      <c r="G500" s="7">
        <f>E500</f>
        <v>1</v>
      </c>
      <c r="H500" s="157" t="s">
        <v>542</v>
      </c>
    </row>
    <row r="501" spans="1:8" x14ac:dyDescent="0.3">
      <c r="A501" s="202">
        <f>A500+1</f>
        <v>2</v>
      </c>
      <c r="B501" s="52" t="s">
        <v>21</v>
      </c>
      <c r="C501" s="347" t="s">
        <v>549</v>
      </c>
      <c r="D501" s="7" t="s">
        <v>9</v>
      </c>
      <c r="E501" s="7">
        <v>1</v>
      </c>
      <c r="F501" s="7" t="s">
        <v>349</v>
      </c>
      <c r="G501" s="7">
        <f>E501</f>
        <v>1</v>
      </c>
      <c r="H501" s="157" t="s">
        <v>542</v>
      </c>
    </row>
    <row r="502" spans="1:8" x14ac:dyDescent="0.3">
      <c r="A502" s="202">
        <f>A501+1</f>
        <v>3</v>
      </c>
      <c r="B502" s="52" t="s">
        <v>21</v>
      </c>
      <c r="C502" s="347" t="s">
        <v>550</v>
      </c>
      <c r="D502" s="7" t="s">
        <v>9</v>
      </c>
      <c r="E502" s="7">
        <v>1</v>
      </c>
      <c r="F502" s="7" t="s">
        <v>349</v>
      </c>
      <c r="G502" s="7">
        <f>E502</f>
        <v>1</v>
      </c>
      <c r="H502" s="157" t="s">
        <v>542</v>
      </c>
    </row>
    <row r="503" spans="1:8" ht="21" x14ac:dyDescent="0.3">
      <c r="A503" s="628" t="s">
        <v>611</v>
      </c>
      <c r="B503" s="628"/>
      <c r="C503" s="628"/>
      <c r="D503" s="628"/>
      <c r="E503" s="628"/>
      <c r="F503" s="628"/>
      <c r="G503" s="628"/>
      <c r="H503" s="628"/>
    </row>
    <row r="504" spans="1:8" ht="21" x14ac:dyDescent="0.3">
      <c r="A504" s="629" t="s">
        <v>529</v>
      </c>
      <c r="B504" s="630"/>
      <c r="C504" s="631" t="s">
        <v>95</v>
      </c>
      <c r="D504" s="632"/>
      <c r="E504" s="632"/>
      <c r="F504" s="632"/>
      <c r="G504" s="632"/>
      <c r="H504" s="632"/>
    </row>
    <row r="505" spans="1:8" ht="18.600000000000001" thickBot="1" x14ac:dyDescent="0.4">
      <c r="A505" s="648" t="s">
        <v>12</v>
      </c>
      <c r="B505" s="649"/>
      <c r="C505" s="649"/>
      <c r="D505" s="649"/>
      <c r="E505" s="649"/>
      <c r="F505" s="649"/>
      <c r="G505" s="649"/>
      <c r="H505" s="649"/>
    </row>
    <row r="506" spans="1:8" x14ac:dyDescent="0.3">
      <c r="A506" s="635" t="s">
        <v>530</v>
      </c>
      <c r="B506" s="636"/>
      <c r="C506" s="636"/>
      <c r="D506" s="636"/>
      <c r="E506" s="636"/>
      <c r="F506" s="636"/>
      <c r="G506" s="636"/>
      <c r="H506" s="637"/>
    </row>
    <row r="507" spans="1:8" x14ac:dyDescent="0.3">
      <c r="A507" s="600" t="s">
        <v>612</v>
      </c>
      <c r="B507" s="601"/>
      <c r="C507" s="601"/>
      <c r="D507" s="601"/>
      <c r="E507" s="601"/>
      <c r="F507" s="601"/>
      <c r="G507" s="601"/>
      <c r="H507" s="602"/>
    </row>
    <row r="508" spans="1:8" x14ac:dyDescent="0.3">
      <c r="A508" s="600" t="s">
        <v>532</v>
      </c>
      <c r="B508" s="601"/>
      <c r="C508" s="601"/>
      <c r="D508" s="601"/>
      <c r="E508" s="601"/>
      <c r="F508" s="601"/>
      <c r="G508" s="601"/>
      <c r="H508" s="602"/>
    </row>
    <row r="509" spans="1:8" x14ac:dyDescent="0.3">
      <c r="A509" s="600" t="s">
        <v>533</v>
      </c>
      <c r="B509" s="601"/>
      <c r="C509" s="601"/>
      <c r="D509" s="601"/>
      <c r="E509" s="601"/>
      <c r="F509" s="601"/>
      <c r="G509" s="601"/>
      <c r="H509" s="602"/>
    </row>
    <row r="510" spans="1:8" x14ac:dyDescent="0.3">
      <c r="A510" s="603" t="s">
        <v>534</v>
      </c>
      <c r="B510" s="604"/>
      <c r="C510" s="604"/>
      <c r="D510" s="604"/>
      <c r="E510" s="604"/>
      <c r="F510" s="604"/>
      <c r="G510" s="604"/>
      <c r="H510" s="605"/>
    </row>
    <row r="511" spans="1:8" x14ac:dyDescent="0.3">
      <c r="A511" s="603" t="s">
        <v>535</v>
      </c>
      <c r="B511" s="604"/>
      <c r="C511" s="604"/>
      <c r="D511" s="604"/>
      <c r="E511" s="604"/>
      <c r="F511" s="604"/>
      <c r="G511" s="604"/>
      <c r="H511" s="605"/>
    </row>
    <row r="512" spans="1:8" x14ac:dyDescent="0.3">
      <c r="A512" s="603" t="s">
        <v>536</v>
      </c>
      <c r="B512" s="604"/>
      <c r="C512" s="604"/>
      <c r="D512" s="604"/>
      <c r="E512" s="604"/>
      <c r="F512" s="604"/>
      <c r="G512" s="604"/>
      <c r="H512" s="605"/>
    </row>
    <row r="513" spans="1:8" x14ac:dyDescent="0.3">
      <c r="A513" s="603" t="s">
        <v>537</v>
      </c>
      <c r="B513" s="604"/>
      <c r="C513" s="604"/>
      <c r="D513" s="604"/>
      <c r="E513" s="604"/>
      <c r="F513" s="604"/>
      <c r="G513" s="604"/>
      <c r="H513" s="605"/>
    </row>
    <row r="514" spans="1:8" x14ac:dyDescent="0.3">
      <c r="A514" s="603" t="s">
        <v>538</v>
      </c>
      <c r="B514" s="604"/>
      <c r="C514" s="604"/>
      <c r="D514" s="604"/>
      <c r="E514" s="604"/>
      <c r="F514" s="604"/>
      <c r="G514" s="604"/>
      <c r="H514" s="605"/>
    </row>
    <row r="515" spans="1:8" ht="41.4" x14ac:dyDescent="0.3">
      <c r="A515" s="153" t="s">
        <v>0</v>
      </c>
      <c r="B515" s="153" t="s">
        <v>1</v>
      </c>
      <c r="C515" s="7" t="s">
        <v>10</v>
      </c>
      <c r="D515" s="153" t="s">
        <v>2</v>
      </c>
      <c r="E515" s="153" t="s">
        <v>4</v>
      </c>
      <c r="F515" s="153" t="s">
        <v>3</v>
      </c>
      <c r="G515" s="153" t="s">
        <v>8</v>
      </c>
      <c r="H515" s="153" t="s">
        <v>133</v>
      </c>
    </row>
    <row r="516" spans="1:8" ht="31.2" x14ac:dyDescent="0.3">
      <c r="A516" s="153">
        <v>1</v>
      </c>
      <c r="B516" s="16" t="s">
        <v>613</v>
      </c>
      <c r="C516" s="350" t="s">
        <v>614</v>
      </c>
      <c r="D516" s="51" t="s">
        <v>11</v>
      </c>
      <c r="E516" s="51">
        <v>1</v>
      </c>
      <c r="F516" s="51" t="s">
        <v>349</v>
      </c>
      <c r="G516" s="51">
        <v>1</v>
      </c>
      <c r="H516" s="157" t="s">
        <v>136</v>
      </c>
    </row>
    <row r="517" spans="1:8" ht="15.6" x14ac:dyDescent="0.3">
      <c r="A517" s="153">
        <v>2</v>
      </c>
      <c r="B517" s="16" t="s">
        <v>615</v>
      </c>
      <c r="C517" s="350" t="s">
        <v>616</v>
      </c>
      <c r="D517" s="51" t="s">
        <v>11</v>
      </c>
      <c r="E517" s="51">
        <v>1</v>
      </c>
      <c r="F517" s="51" t="s">
        <v>349</v>
      </c>
      <c r="G517" s="51">
        <v>1</v>
      </c>
      <c r="H517" s="157" t="s">
        <v>136</v>
      </c>
    </row>
    <row r="518" spans="1:8" ht="15.6" x14ac:dyDescent="0.3">
      <c r="A518" s="153">
        <v>3</v>
      </c>
      <c r="B518" s="16" t="s">
        <v>617</v>
      </c>
      <c r="C518" s="346" t="s">
        <v>618</v>
      </c>
      <c r="D518" s="51" t="s">
        <v>11</v>
      </c>
      <c r="E518" s="51">
        <v>1</v>
      </c>
      <c r="F518" s="51" t="s">
        <v>349</v>
      </c>
      <c r="G518" s="51">
        <v>1</v>
      </c>
      <c r="H518" s="157" t="s">
        <v>136</v>
      </c>
    </row>
    <row r="519" spans="1:8" ht="31.2" x14ac:dyDescent="0.3">
      <c r="A519" s="153">
        <v>3</v>
      </c>
      <c r="B519" s="16" t="s">
        <v>619</v>
      </c>
      <c r="C519" s="346" t="s">
        <v>620</v>
      </c>
      <c r="D519" s="51" t="s">
        <v>11</v>
      </c>
      <c r="E519" s="51">
        <v>1</v>
      </c>
      <c r="F519" s="51" t="s">
        <v>349</v>
      </c>
      <c r="G519" s="51">
        <v>1</v>
      </c>
      <c r="H519" s="157" t="s">
        <v>136</v>
      </c>
    </row>
    <row r="520" spans="1:8" ht="15.6" x14ac:dyDescent="0.3">
      <c r="A520" s="153">
        <v>4</v>
      </c>
      <c r="B520" s="16" t="s">
        <v>621</v>
      </c>
      <c r="C520" s="351" t="s">
        <v>622</v>
      </c>
      <c r="D520" s="203" t="s">
        <v>11</v>
      </c>
      <c r="E520" s="203">
        <v>1</v>
      </c>
      <c r="F520" s="203" t="s">
        <v>349</v>
      </c>
      <c r="G520" s="203">
        <v>1</v>
      </c>
      <c r="H520" s="206" t="s">
        <v>136</v>
      </c>
    </row>
    <row r="521" spans="1:8" ht="15.6" x14ac:dyDescent="0.3">
      <c r="A521" s="153">
        <v>5</v>
      </c>
      <c r="B521" s="16" t="s">
        <v>195</v>
      </c>
      <c r="C521" s="346" t="s">
        <v>623</v>
      </c>
      <c r="D521" s="51" t="s">
        <v>11</v>
      </c>
      <c r="E521" s="51">
        <v>1</v>
      </c>
      <c r="F521" s="51" t="s">
        <v>349</v>
      </c>
      <c r="G521" s="51">
        <v>1</v>
      </c>
      <c r="H521" s="157" t="s">
        <v>136</v>
      </c>
    </row>
    <row r="522" spans="1:8" ht="15.6" x14ac:dyDescent="0.3">
      <c r="A522" s="207">
        <v>6</v>
      </c>
      <c r="B522" s="16" t="s">
        <v>624</v>
      </c>
      <c r="C522" s="346" t="s">
        <v>625</v>
      </c>
      <c r="D522" s="51" t="s">
        <v>11</v>
      </c>
      <c r="E522" s="51">
        <v>1</v>
      </c>
      <c r="F522" s="51" t="s">
        <v>349</v>
      </c>
      <c r="G522" s="51">
        <v>1</v>
      </c>
      <c r="H522" s="157" t="s">
        <v>136</v>
      </c>
    </row>
    <row r="523" spans="1:8" ht="15.6" x14ac:dyDescent="0.3">
      <c r="A523" s="207">
        <v>7</v>
      </c>
      <c r="B523" s="16" t="s">
        <v>626</v>
      </c>
      <c r="C523" s="346" t="s">
        <v>627</v>
      </c>
      <c r="D523" s="51" t="s">
        <v>11</v>
      </c>
      <c r="E523" s="51">
        <v>1</v>
      </c>
      <c r="F523" s="51" t="s">
        <v>349</v>
      </c>
      <c r="G523" s="51">
        <v>1</v>
      </c>
      <c r="H523" s="157" t="s">
        <v>136</v>
      </c>
    </row>
    <row r="524" spans="1:8" ht="15.6" x14ac:dyDescent="0.3">
      <c r="A524" s="51">
        <v>8</v>
      </c>
      <c r="B524" s="18" t="s">
        <v>38</v>
      </c>
      <c r="C524" s="346" t="s">
        <v>628</v>
      </c>
      <c r="D524" s="51" t="s">
        <v>7</v>
      </c>
      <c r="E524" s="51">
        <v>1</v>
      </c>
      <c r="F524" s="51" t="s">
        <v>349</v>
      </c>
      <c r="G524" s="51">
        <v>1</v>
      </c>
      <c r="H524" s="157" t="s">
        <v>136</v>
      </c>
    </row>
    <row r="525" spans="1:8" ht="15.6" x14ac:dyDescent="0.3">
      <c r="A525" s="51">
        <v>9</v>
      </c>
      <c r="B525" s="16" t="s">
        <v>191</v>
      </c>
      <c r="C525" s="346" t="s">
        <v>629</v>
      </c>
      <c r="D525" s="51" t="s">
        <v>11</v>
      </c>
      <c r="E525" s="51">
        <v>1</v>
      </c>
      <c r="F525" s="51" t="s">
        <v>349</v>
      </c>
      <c r="G525" s="51">
        <v>1</v>
      </c>
      <c r="H525" s="157" t="s">
        <v>136</v>
      </c>
    </row>
    <row r="526" spans="1:8" ht="15.6" x14ac:dyDescent="0.3">
      <c r="A526" s="51">
        <v>10</v>
      </c>
      <c r="B526" s="16" t="s">
        <v>630</v>
      </c>
      <c r="C526" s="346" t="s">
        <v>631</v>
      </c>
      <c r="D526" s="51" t="s">
        <v>11</v>
      </c>
      <c r="E526" s="51">
        <v>1</v>
      </c>
      <c r="F526" s="51" t="s">
        <v>349</v>
      </c>
      <c r="G526" s="51">
        <v>1</v>
      </c>
      <c r="H526" s="157" t="s">
        <v>136</v>
      </c>
    </row>
    <row r="527" spans="1:8" ht="15.6" x14ac:dyDescent="0.3">
      <c r="A527" s="51">
        <v>11</v>
      </c>
      <c r="B527" s="16" t="s">
        <v>630</v>
      </c>
      <c r="C527" s="346" t="s">
        <v>631</v>
      </c>
      <c r="D527" s="51" t="s">
        <v>11</v>
      </c>
      <c r="E527" s="51">
        <v>1</v>
      </c>
      <c r="F527" s="51" t="s">
        <v>349</v>
      </c>
      <c r="G527" s="51">
        <v>1</v>
      </c>
      <c r="H527" s="157" t="s">
        <v>136</v>
      </c>
    </row>
    <row r="528" spans="1:8" ht="18.600000000000001" thickBot="1" x14ac:dyDescent="0.4">
      <c r="A528" s="648" t="s">
        <v>157</v>
      </c>
      <c r="B528" s="649"/>
      <c r="C528" s="649"/>
      <c r="D528" s="649"/>
      <c r="E528" s="649"/>
      <c r="F528" s="649"/>
      <c r="G528" s="649"/>
      <c r="H528" s="649"/>
    </row>
    <row r="529" spans="1:8" x14ac:dyDescent="0.3">
      <c r="A529" s="635" t="s">
        <v>530</v>
      </c>
      <c r="B529" s="636"/>
      <c r="C529" s="636"/>
      <c r="D529" s="636"/>
      <c r="E529" s="636"/>
      <c r="F529" s="636"/>
      <c r="G529" s="636"/>
      <c r="H529" s="637"/>
    </row>
    <row r="530" spans="1:8" x14ac:dyDescent="0.3">
      <c r="A530" s="600" t="s">
        <v>119</v>
      </c>
      <c r="B530" s="601"/>
      <c r="C530" s="601"/>
      <c r="D530" s="601"/>
      <c r="E530" s="601"/>
      <c r="F530" s="601"/>
      <c r="G530" s="601"/>
      <c r="H530" s="602"/>
    </row>
    <row r="531" spans="1:8" x14ac:dyDescent="0.3">
      <c r="A531" s="600" t="s">
        <v>532</v>
      </c>
      <c r="B531" s="601"/>
      <c r="C531" s="601"/>
      <c r="D531" s="601"/>
      <c r="E531" s="601"/>
      <c r="F531" s="601"/>
      <c r="G531" s="601"/>
      <c r="H531" s="602"/>
    </row>
    <row r="532" spans="1:8" x14ac:dyDescent="0.3">
      <c r="A532" s="600" t="s">
        <v>533</v>
      </c>
      <c r="B532" s="601"/>
      <c r="C532" s="601"/>
      <c r="D532" s="601"/>
      <c r="E532" s="601"/>
      <c r="F532" s="601"/>
      <c r="G532" s="601"/>
      <c r="H532" s="602"/>
    </row>
    <row r="533" spans="1:8" x14ac:dyDescent="0.3">
      <c r="A533" s="603" t="s">
        <v>534</v>
      </c>
      <c r="B533" s="604"/>
      <c r="C533" s="604"/>
      <c r="D533" s="604"/>
      <c r="E533" s="604"/>
      <c r="F533" s="604"/>
      <c r="G533" s="604"/>
      <c r="H533" s="605"/>
    </row>
    <row r="534" spans="1:8" x14ac:dyDescent="0.3">
      <c r="A534" s="603" t="s">
        <v>535</v>
      </c>
      <c r="B534" s="604"/>
      <c r="C534" s="604"/>
      <c r="D534" s="604"/>
      <c r="E534" s="604"/>
      <c r="F534" s="604"/>
      <c r="G534" s="604"/>
      <c r="H534" s="605"/>
    </row>
    <row r="535" spans="1:8" x14ac:dyDescent="0.3">
      <c r="A535" s="603" t="s">
        <v>536</v>
      </c>
      <c r="B535" s="604"/>
      <c r="C535" s="604"/>
      <c r="D535" s="604"/>
      <c r="E535" s="604"/>
      <c r="F535" s="604"/>
      <c r="G535" s="604"/>
      <c r="H535" s="605"/>
    </row>
    <row r="536" spans="1:8" x14ac:dyDescent="0.3">
      <c r="A536" s="603" t="s">
        <v>537</v>
      </c>
      <c r="B536" s="604"/>
      <c r="C536" s="604"/>
      <c r="D536" s="604"/>
      <c r="E536" s="604"/>
      <c r="F536" s="604"/>
      <c r="G536" s="604"/>
      <c r="H536" s="605"/>
    </row>
    <row r="537" spans="1:8" x14ac:dyDescent="0.3">
      <c r="A537" s="603" t="s">
        <v>538</v>
      </c>
      <c r="B537" s="604"/>
      <c r="C537" s="604"/>
      <c r="D537" s="604"/>
      <c r="E537" s="604"/>
      <c r="F537" s="604"/>
      <c r="G537" s="604"/>
      <c r="H537" s="605"/>
    </row>
    <row r="538" spans="1:8" ht="41.4" x14ac:dyDescent="0.3">
      <c r="A538" s="157" t="s">
        <v>0</v>
      </c>
      <c r="B538" s="157" t="s">
        <v>1</v>
      </c>
      <c r="C538" s="5" t="s">
        <v>10</v>
      </c>
      <c r="D538" s="157" t="s">
        <v>2</v>
      </c>
      <c r="E538" s="157" t="s">
        <v>4</v>
      </c>
      <c r="F538" s="157" t="s">
        <v>3</v>
      </c>
      <c r="G538" s="157" t="s">
        <v>8</v>
      </c>
      <c r="H538" s="157" t="s">
        <v>133</v>
      </c>
    </row>
    <row r="539" spans="1:8" ht="27.6" x14ac:dyDescent="0.3">
      <c r="A539" s="51">
        <v>1</v>
      </c>
      <c r="B539" s="16" t="s">
        <v>632</v>
      </c>
      <c r="C539" s="346" t="s">
        <v>633</v>
      </c>
      <c r="D539" s="51" t="s">
        <v>7</v>
      </c>
      <c r="E539" s="51">
        <v>6</v>
      </c>
      <c r="F539" s="11" t="s">
        <v>634</v>
      </c>
      <c r="G539" s="51">
        <v>6</v>
      </c>
      <c r="H539" s="157" t="s">
        <v>136</v>
      </c>
    </row>
    <row r="540" spans="1:8" ht="18.600000000000001" thickBot="1" x14ac:dyDescent="0.4">
      <c r="A540" s="648" t="s">
        <v>15</v>
      </c>
      <c r="B540" s="649"/>
      <c r="C540" s="649"/>
      <c r="D540" s="649"/>
      <c r="E540" s="649"/>
      <c r="F540" s="649"/>
      <c r="G540" s="649"/>
      <c r="H540" s="649"/>
    </row>
    <row r="541" spans="1:8" x14ac:dyDescent="0.3">
      <c r="A541" s="635" t="s">
        <v>530</v>
      </c>
      <c r="B541" s="636"/>
      <c r="C541" s="636"/>
      <c r="D541" s="636"/>
      <c r="E541" s="636"/>
      <c r="F541" s="636"/>
      <c r="G541" s="636"/>
      <c r="H541" s="637"/>
    </row>
    <row r="542" spans="1:8" x14ac:dyDescent="0.3">
      <c r="A542" s="600" t="s">
        <v>547</v>
      </c>
      <c r="B542" s="601"/>
      <c r="C542" s="601"/>
      <c r="D542" s="601"/>
      <c r="E542" s="601"/>
      <c r="F542" s="601"/>
      <c r="G542" s="601"/>
      <c r="H542" s="602"/>
    </row>
    <row r="543" spans="1:8" x14ac:dyDescent="0.3">
      <c r="A543" s="600" t="s">
        <v>532</v>
      </c>
      <c r="B543" s="601"/>
      <c r="C543" s="601"/>
      <c r="D543" s="601"/>
      <c r="E543" s="601"/>
      <c r="F543" s="601"/>
      <c r="G543" s="601"/>
      <c r="H543" s="602"/>
    </row>
    <row r="544" spans="1:8" x14ac:dyDescent="0.3">
      <c r="A544" s="600" t="s">
        <v>533</v>
      </c>
      <c r="B544" s="601"/>
      <c r="C544" s="601"/>
      <c r="D544" s="601"/>
      <c r="E544" s="601"/>
      <c r="F544" s="601"/>
      <c r="G544" s="601"/>
      <c r="H544" s="602"/>
    </row>
    <row r="545" spans="1:8" x14ac:dyDescent="0.3">
      <c r="A545" s="603" t="s">
        <v>534</v>
      </c>
      <c r="B545" s="604"/>
      <c r="C545" s="604"/>
      <c r="D545" s="604"/>
      <c r="E545" s="604"/>
      <c r="F545" s="604"/>
      <c r="G545" s="604"/>
      <c r="H545" s="605"/>
    </row>
    <row r="546" spans="1:8" x14ac:dyDescent="0.3">
      <c r="A546" s="603" t="s">
        <v>535</v>
      </c>
      <c r="B546" s="604"/>
      <c r="C546" s="604"/>
      <c r="D546" s="604"/>
      <c r="E546" s="604"/>
      <c r="F546" s="604"/>
      <c r="G546" s="604"/>
      <c r="H546" s="605"/>
    </row>
    <row r="547" spans="1:8" x14ac:dyDescent="0.3">
      <c r="A547" s="603" t="s">
        <v>536</v>
      </c>
      <c r="B547" s="604"/>
      <c r="C547" s="604"/>
      <c r="D547" s="604"/>
      <c r="E547" s="604"/>
      <c r="F547" s="604"/>
      <c r="G547" s="604"/>
      <c r="H547" s="605"/>
    </row>
    <row r="548" spans="1:8" x14ac:dyDescent="0.3">
      <c r="A548" s="603" t="s">
        <v>537</v>
      </c>
      <c r="B548" s="604"/>
      <c r="C548" s="604"/>
      <c r="D548" s="604"/>
      <c r="E548" s="604"/>
      <c r="F548" s="604"/>
      <c r="G548" s="604"/>
      <c r="H548" s="605"/>
    </row>
    <row r="549" spans="1:8" x14ac:dyDescent="0.3">
      <c r="A549" s="603" t="s">
        <v>538</v>
      </c>
      <c r="B549" s="604"/>
      <c r="C549" s="604"/>
      <c r="D549" s="604"/>
      <c r="E549" s="604"/>
      <c r="F549" s="604"/>
      <c r="G549" s="604"/>
      <c r="H549" s="605"/>
    </row>
    <row r="550" spans="1:8" ht="41.4" x14ac:dyDescent="0.3">
      <c r="A550" s="157" t="s">
        <v>0</v>
      </c>
      <c r="B550" s="157" t="s">
        <v>1</v>
      </c>
      <c r="C550" s="5" t="s">
        <v>10</v>
      </c>
      <c r="D550" s="157" t="s">
        <v>2</v>
      </c>
      <c r="E550" s="157" t="s">
        <v>4</v>
      </c>
      <c r="F550" s="157" t="s">
        <v>3</v>
      </c>
      <c r="G550" s="157" t="s">
        <v>8</v>
      </c>
      <c r="H550" s="157" t="s">
        <v>133</v>
      </c>
    </row>
    <row r="551" spans="1:8" ht="15.6" x14ac:dyDescent="0.3">
      <c r="A551" s="206">
        <v>1</v>
      </c>
      <c r="B551" s="204" t="s">
        <v>632</v>
      </c>
      <c r="C551" s="349" t="s">
        <v>633</v>
      </c>
      <c r="D551" s="203" t="s">
        <v>7</v>
      </c>
      <c r="E551" s="203">
        <v>1</v>
      </c>
      <c r="F551" s="208" t="s">
        <v>541</v>
      </c>
      <c r="G551" s="203">
        <v>1</v>
      </c>
      <c r="H551" s="206" t="s">
        <v>136</v>
      </c>
    </row>
    <row r="552" spans="1:8" ht="15.6" x14ac:dyDescent="0.3">
      <c r="A552" s="203">
        <v>2</v>
      </c>
      <c r="B552" s="204" t="s">
        <v>338</v>
      </c>
      <c r="C552" s="349" t="s">
        <v>577</v>
      </c>
      <c r="D552" s="203" t="s">
        <v>7</v>
      </c>
      <c r="E552" s="203">
        <v>1</v>
      </c>
      <c r="F552" s="203" t="s">
        <v>349</v>
      </c>
      <c r="G552" s="203">
        <v>1</v>
      </c>
      <c r="H552" s="206" t="s">
        <v>136</v>
      </c>
    </row>
    <row r="553" spans="1:8" ht="15.6" x14ac:dyDescent="0.3">
      <c r="A553" s="203">
        <v>3</v>
      </c>
      <c r="B553" s="204" t="s">
        <v>336</v>
      </c>
      <c r="C553" s="349" t="s">
        <v>578</v>
      </c>
      <c r="D553" s="203" t="s">
        <v>7</v>
      </c>
      <c r="E553" s="203">
        <v>1</v>
      </c>
      <c r="F553" s="203" t="s">
        <v>349</v>
      </c>
      <c r="G553" s="203">
        <v>1</v>
      </c>
      <c r="H553" s="206" t="s">
        <v>136</v>
      </c>
    </row>
    <row r="554" spans="1:8" ht="18" x14ac:dyDescent="0.35">
      <c r="A554" s="648" t="s">
        <v>14</v>
      </c>
      <c r="B554" s="649"/>
      <c r="C554" s="649"/>
      <c r="D554" s="649"/>
      <c r="E554" s="649"/>
      <c r="F554" s="649"/>
      <c r="G554" s="649"/>
      <c r="H554" s="649"/>
    </row>
    <row r="555" spans="1:8" ht="41.4" x14ac:dyDescent="0.3">
      <c r="A555" s="157" t="s">
        <v>0</v>
      </c>
      <c r="B555" s="157" t="s">
        <v>1</v>
      </c>
      <c r="C555" s="5" t="s">
        <v>10</v>
      </c>
      <c r="D555" s="157" t="s">
        <v>2</v>
      </c>
      <c r="E555" s="157" t="s">
        <v>4</v>
      </c>
      <c r="F555" s="157" t="s">
        <v>3</v>
      </c>
      <c r="G555" s="157" t="s">
        <v>8</v>
      </c>
      <c r="H555" s="157" t="s">
        <v>133</v>
      </c>
    </row>
    <row r="556" spans="1:8" x14ac:dyDescent="0.3">
      <c r="A556" s="202">
        <v>1</v>
      </c>
      <c r="B556" s="52" t="s">
        <v>20</v>
      </c>
      <c r="C556" s="347" t="s">
        <v>548</v>
      </c>
      <c r="D556" s="7" t="s">
        <v>9</v>
      </c>
      <c r="E556" s="7">
        <v>1</v>
      </c>
      <c r="F556" s="7" t="s">
        <v>349</v>
      </c>
      <c r="G556" s="7">
        <f>E556</f>
        <v>1</v>
      </c>
      <c r="H556" s="157" t="s">
        <v>542</v>
      </c>
    </row>
    <row r="557" spans="1:8" x14ac:dyDescent="0.3">
      <c r="A557" s="202">
        <f>A556+1</f>
        <v>2</v>
      </c>
      <c r="B557" s="52" t="s">
        <v>21</v>
      </c>
      <c r="C557" s="347" t="s">
        <v>549</v>
      </c>
      <c r="D557" s="7" t="s">
        <v>9</v>
      </c>
      <c r="E557" s="7">
        <v>1</v>
      </c>
      <c r="F557" s="7" t="s">
        <v>349</v>
      </c>
      <c r="G557" s="7">
        <f>E557</f>
        <v>1</v>
      </c>
      <c r="H557" s="157" t="s">
        <v>542</v>
      </c>
    </row>
    <row r="558" spans="1:8" x14ac:dyDescent="0.3">
      <c r="A558" s="202">
        <f>A557+1</f>
        <v>3</v>
      </c>
      <c r="B558" s="52" t="s">
        <v>21</v>
      </c>
      <c r="C558" s="347" t="s">
        <v>550</v>
      </c>
      <c r="D558" s="7" t="s">
        <v>9</v>
      </c>
      <c r="E558" s="7">
        <v>1</v>
      </c>
      <c r="F558" s="7" t="s">
        <v>349</v>
      </c>
      <c r="G558" s="7">
        <f>E558</f>
        <v>1</v>
      </c>
      <c r="H558" s="157" t="s">
        <v>542</v>
      </c>
    </row>
    <row r="559" spans="1:8" ht="21" x14ac:dyDescent="0.3">
      <c r="A559" s="628" t="s">
        <v>635</v>
      </c>
      <c r="B559" s="628"/>
      <c r="C559" s="628"/>
      <c r="D559" s="628"/>
      <c r="E559" s="628"/>
      <c r="F559" s="628"/>
      <c r="G559" s="628"/>
      <c r="H559" s="628"/>
    </row>
    <row r="560" spans="1:8" ht="21" x14ac:dyDescent="0.3">
      <c r="A560" s="629" t="s">
        <v>529</v>
      </c>
      <c r="B560" s="630"/>
      <c r="C560" s="631" t="s">
        <v>95</v>
      </c>
      <c r="D560" s="632"/>
      <c r="E560" s="632"/>
      <c r="F560" s="632"/>
      <c r="G560" s="632"/>
      <c r="H560" s="632"/>
    </row>
    <row r="561" spans="1:8" ht="18.600000000000001" thickBot="1" x14ac:dyDescent="0.4">
      <c r="A561" s="648" t="s">
        <v>12</v>
      </c>
      <c r="B561" s="649"/>
      <c r="C561" s="649"/>
      <c r="D561" s="649"/>
      <c r="E561" s="649"/>
      <c r="F561" s="649"/>
      <c r="G561" s="649"/>
      <c r="H561" s="649"/>
    </row>
    <row r="562" spans="1:8" x14ac:dyDescent="0.3">
      <c r="A562" s="635" t="s">
        <v>530</v>
      </c>
      <c r="B562" s="650"/>
      <c r="C562" s="650"/>
      <c r="D562" s="650"/>
      <c r="E562" s="650"/>
      <c r="F562" s="650"/>
      <c r="G562" s="650"/>
      <c r="H562" s="651"/>
    </row>
    <row r="563" spans="1:8" x14ac:dyDescent="0.3">
      <c r="A563" s="600" t="s">
        <v>636</v>
      </c>
      <c r="B563" s="652"/>
      <c r="C563" s="652"/>
      <c r="D563" s="652"/>
      <c r="E563" s="652"/>
      <c r="F563" s="652"/>
      <c r="G563" s="652"/>
      <c r="H563" s="653"/>
    </row>
    <row r="564" spans="1:8" x14ac:dyDescent="0.3">
      <c r="A564" s="600" t="s">
        <v>532</v>
      </c>
      <c r="B564" s="654"/>
      <c r="C564" s="654"/>
      <c r="D564" s="654"/>
      <c r="E564" s="654"/>
      <c r="F564" s="654"/>
      <c r="G564" s="654"/>
      <c r="H564" s="655"/>
    </row>
    <row r="565" spans="1:8" x14ac:dyDescent="0.3">
      <c r="A565" s="600" t="s">
        <v>533</v>
      </c>
      <c r="B565" s="654"/>
      <c r="C565" s="654"/>
      <c r="D565" s="654"/>
      <c r="E565" s="654"/>
      <c r="F565" s="654"/>
      <c r="G565" s="654"/>
      <c r="H565" s="655"/>
    </row>
    <row r="566" spans="1:8" x14ac:dyDescent="0.3">
      <c r="A566" s="603" t="s">
        <v>534</v>
      </c>
      <c r="B566" s="654"/>
      <c r="C566" s="654"/>
      <c r="D566" s="654"/>
      <c r="E566" s="654"/>
      <c r="F566" s="654"/>
      <c r="G566" s="654"/>
      <c r="H566" s="655"/>
    </row>
    <row r="567" spans="1:8" x14ac:dyDescent="0.3">
      <c r="A567" s="603" t="s">
        <v>535</v>
      </c>
      <c r="B567" s="654"/>
      <c r="C567" s="654"/>
      <c r="D567" s="654"/>
      <c r="E567" s="654"/>
      <c r="F567" s="654"/>
      <c r="G567" s="654"/>
      <c r="H567" s="655"/>
    </row>
    <row r="568" spans="1:8" x14ac:dyDescent="0.3">
      <c r="A568" s="603" t="s">
        <v>536</v>
      </c>
      <c r="B568" s="654"/>
      <c r="C568" s="654"/>
      <c r="D568" s="654"/>
      <c r="E568" s="654"/>
      <c r="F568" s="654"/>
      <c r="G568" s="654"/>
      <c r="H568" s="655"/>
    </row>
    <row r="569" spans="1:8" x14ac:dyDescent="0.3">
      <c r="A569" s="603" t="s">
        <v>537</v>
      </c>
      <c r="B569" s="654"/>
      <c r="C569" s="654"/>
      <c r="D569" s="654"/>
      <c r="E569" s="654"/>
      <c r="F569" s="654"/>
      <c r="G569" s="654"/>
      <c r="H569" s="655"/>
    </row>
    <row r="570" spans="1:8" x14ac:dyDescent="0.3">
      <c r="A570" s="603" t="s">
        <v>538</v>
      </c>
      <c r="B570" s="654"/>
      <c r="C570" s="654"/>
      <c r="D570" s="654"/>
      <c r="E570" s="654"/>
      <c r="F570" s="654"/>
      <c r="G570" s="654"/>
      <c r="H570" s="655"/>
    </row>
    <row r="571" spans="1:8" ht="41.4" x14ac:dyDescent="0.3">
      <c r="A571" s="207" t="s">
        <v>0</v>
      </c>
      <c r="B571" s="207" t="s">
        <v>1</v>
      </c>
      <c r="C571" s="8" t="s">
        <v>10</v>
      </c>
      <c r="D571" s="207" t="s">
        <v>2</v>
      </c>
      <c r="E571" s="207" t="s">
        <v>4</v>
      </c>
      <c r="F571" s="207" t="s">
        <v>3</v>
      </c>
      <c r="G571" s="207" t="s">
        <v>8</v>
      </c>
      <c r="H571" s="207" t="s">
        <v>133</v>
      </c>
    </row>
    <row r="572" spans="1:8" ht="15.6" x14ac:dyDescent="0.3">
      <c r="A572" s="207">
        <v>1</v>
      </c>
      <c r="B572" s="204" t="s">
        <v>637</v>
      </c>
      <c r="C572" s="349" t="s">
        <v>638</v>
      </c>
      <c r="D572" s="203" t="s">
        <v>11</v>
      </c>
      <c r="E572" s="203">
        <v>1</v>
      </c>
      <c r="F572" s="11" t="s">
        <v>349</v>
      </c>
      <c r="G572" s="203">
        <v>1</v>
      </c>
      <c r="H572" s="206" t="s">
        <v>136</v>
      </c>
    </row>
    <row r="573" spans="1:8" ht="15.6" x14ac:dyDescent="0.3">
      <c r="A573" s="51">
        <v>2</v>
      </c>
      <c r="B573" s="13" t="s">
        <v>639</v>
      </c>
      <c r="C573" s="350" t="s">
        <v>640</v>
      </c>
      <c r="D573" s="51" t="s">
        <v>11</v>
      </c>
      <c r="E573" s="51">
        <v>1</v>
      </c>
      <c r="F573" s="11" t="s">
        <v>349</v>
      </c>
      <c r="G573" s="203">
        <v>1</v>
      </c>
      <c r="H573" s="157" t="s">
        <v>542</v>
      </c>
    </row>
    <row r="574" spans="1:8" ht="15.6" x14ac:dyDescent="0.3">
      <c r="A574" s="51">
        <v>3</v>
      </c>
      <c r="B574" s="204" t="s">
        <v>641</v>
      </c>
      <c r="C574" s="346" t="s">
        <v>642</v>
      </c>
      <c r="D574" s="51" t="s">
        <v>11</v>
      </c>
      <c r="E574" s="51">
        <v>1</v>
      </c>
      <c r="F574" s="11" t="s">
        <v>349</v>
      </c>
      <c r="G574" s="203">
        <v>1</v>
      </c>
      <c r="H574" s="153" t="s">
        <v>378</v>
      </c>
    </row>
    <row r="575" spans="1:8" ht="15.6" x14ac:dyDescent="0.3">
      <c r="A575" s="51">
        <f>A574+1</f>
        <v>4</v>
      </c>
      <c r="B575" s="204" t="s">
        <v>643</v>
      </c>
      <c r="C575" s="346" t="s">
        <v>644</v>
      </c>
      <c r="D575" s="51" t="s">
        <v>11</v>
      </c>
      <c r="E575" s="51">
        <v>1</v>
      </c>
      <c r="F575" s="11" t="s">
        <v>349</v>
      </c>
      <c r="G575" s="203">
        <v>1</v>
      </c>
      <c r="H575" s="153" t="s">
        <v>378</v>
      </c>
    </row>
    <row r="576" spans="1:8" ht="18.600000000000001" thickBot="1" x14ac:dyDescent="0.4">
      <c r="A576" s="648" t="s">
        <v>15</v>
      </c>
      <c r="B576" s="649"/>
      <c r="C576" s="649"/>
      <c r="D576" s="649"/>
      <c r="E576" s="649"/>
      <c r="F576" s="649"/>
      <c r="G576" s="649"/>
      <c r="H576" s="649"/>
    </row>
    <row r="577" spans="1:8" x14ac:dyDescent="0.3">
      <c r="A577" s="635" t="s">
        <v>530</v>
      </c>
      <c r="B577" s="636"/>
      <c r="C577" s="636"/>
      <c r="D577" s="636"/>
      <c r="E577" s="636"/>
      <c r="F577" s="636"/>
      <c r="G577" s="636"/>
      <c r="H577" s="637"/>
    </row>
    <row r="578" spans="1:8" x14ac:dyDescent="0.3">
      <c r="A578" s="600" t="s">
        <v>547</v>
      </c>
      <c r="B578" s="601"/>
      <c r="C578" s="601"/>
      <c r="D578" s="601"/>
      <c r="E578" s="601"/>
      <c r="F578" s="601"/>
      <c r="G578" s="601"/>
      <c r="H578" s="602"/>
    </row>
    <row r="579" spans="1:8" x14ac:dyDescent="0.3">
      <c r="A579" s="600" t="s">
        <v>532</v>
      </c>
      <c r="B579" s="601"/>
      <c r="C579" s="601"/>
      <c r="D579" s="601"/>
      <c r="E579" s="601"/>
      <c r="F579" s="601"/>
      <c r="G579" s="601"/>
      <c r="H579" s="602"/>
    </row>
    <row r="580" spans="1:8" x14ac:dyDescent="0.3">
      <c r="A580" s="600" t="s">
        <v>533</v>
      </c>
      <c r="B580" s="601"/>
      <c r="C580" s="601"/>
      <c r="D580" s="601"/>
      <c r="E580" s="601"/>
      <c r="F580" s="601"/>
      <c r="G580" s="601"/>
      <c r="H580" s="602"/>
    </row>
    <row r="581" spans="1:8" x14ac:dyDescent="0.3">
      <c r="A581" s="603" t="s">
        <v>534</v>
      </c>
      <c r="B581" s="604"/>
      <c r="C581" s="604"/>
      <c r="D581" s="604"/>
      <c r="E581" s="604"/>
      <c r="F581" s="604"/>
      <c r="G581" s="604"/>
      <c r="H581" s="605"/>
    </row>
    <row r="582" spans="1:8" x14ac:dyDescent="0.3">
      <c r="A582" s="603" t="s">
        <v>535</v>
      </c>
      <c r="B582" s="604"/>
      <c r="C582" s="604"/>
      <c r="D582" s="604"/>
      <c r="E582" s="604"/>
      <c r="F582" s="604"/>
      <c r="G582" s="604"/>
      <c r="H582" s="605"/>
    </row>
    <row r="583" spans="1:8" x14ac:dyDescent="0.3">
      <c r="A583" s="603" t="s">
        <v>536</v>
      </c>
      <c r="B583" s="604"/>
      <c r="C583" s="604"/>
      <c r="D583" s="604"/>
      <c r="E583" s="604"/>
      <c r="F583" s="604"/>
      <c r="G583" s="604"/>
      <c r="H583" s="605"/>
    </row>
    <row r="584" spans="1:8" x14ac:dyDescent="0.3">
      <c r="A584" s="603" t="s">
        <v>537</v>
      </c>
      <c r="B584" s="604"/>
      <c r="C584" s="604"/>
      <c r="D584" s="604"/>
      <c r="E584" s="604"/>
      <c r="F584" s="604"/>
      <c r="G584" s="604"/>
      <c r="H584" s="605"/>
    </row>
    <row r="585" spans="1:8" x14ac:dyDescent="0.3">
      <c r="A585" s="603" t="s">
        <v>538</v>
      </c>
      <c r="B585" s="604"/>
      <c r="C585" s="604"/>
      <c r="D585" s="604"/>
      <c r="E585" s="604"/>
      <c r="F585" s="604"/>
      <c r="G585" s="604"/>
      <c r="H585" s="605"/>
    </row>
    <row r="586" spans="1:8" ht="18" x14ac:dyDescent="0.35">
      <c r="A586" s="648" t="s">
        <v>14</v>
      </c>
      <c r="B586" s="649"/>
      <c r="C586" s="649"/>
      <c r="D586" s="649"/>
      <c r="E586" s="649"/>
      <c r="F586" s="649"/>
      <c r="G586" s="649"/>
      <c r="H586" s="649"/>
    </row>
    <row r="587" spans="1:8" ht="41.4" x14ac:dyDescent="0.3">
      <c r="A587" s="157" t="s">
        <v>0</v>
      </c>
      <c r="B587" s="157" t="s">
        <v>1</v>
      </c>
      <c r="C587" s="5" t="s">
        <v>10</v>
      </c>
      <c r="D587" s="157" t="s">
        <v>2</v>
      </c>
      <c r="E587" s="157" t="s">
        <v>4</v>
      </c>
      <c r="F587" s="157" t="s">
        <v>3</v>
      </c>
      <c r="G587" s="157" t="s">
        <v>8</v>
      </c>
      <c r="H587" s="157" t="s">
        <v>133</v>
      </c>
    </row>
    <row r="588" spans="1:8" x14ac:dyDescent="0.3">
      <c r="A588" s="202">
        <v>1</v>
      </c>
      <c r="B588" s="52" t="s">
        <v>20</v>
      </c>
      <c r="C588" s="347" t="s">
        <v>548</v>
      </c>
      <c r="D588" s="7" t="s">
        <v>9</v>
      </c>
      <c r="E588" s="7">
        <v>1</v>
      </c>
      <c r="F588" s="7" t="s">
        <v>349</v>
      </c>
      <c r="G588" s="7">
        <f>E588</f>
        <v>1</v>
      </c>
      <c r="H588" s="157" t="s">
        <v>542</v>
      </c>
    </row>
    <row r="589" spans="1:8" x14ac:dyDescent="0.3">
      <c r="A589" s="202">
        <f>A588+1</f>
        <v>2</v>
      </c>
      <c r="B589" s="52" t="s">
        <v>21</v>
      </c>
      <c r="C589" s="347" t="s">
        <v>549</v>
      </c>
      <c r="D589" s="7" t="s">
        <v>9</v>
      </c>
      <c r="E589" s="7">
        <v>1</v>
      </c>
      <c r="F589" s="7" t="s">
        <v>349</v>
      </c>
      <c r="G589" s="7">
        <f>E589</f>
        <v>1</v>
      </c>
      <c r="H589" s="157" t="s">
        <v>542</v>
      </c>
    </row>
    <row r="590" spans="1:8" x14ac:dyDescent="0.3">
      <c r="A590" s="202">
        <f>A589+1</f>
        <v>3</v>
      </c>
      <c r="B590" s="52" t="s">
        <v>21</v>
      </c>
      <c r="C590" s="347" t="s">
        <v>550</v>
      </c>
      <c r="D590" s="7" t="s">
        <v>9</v>
      </c>
      <c r="E590" s="7">
        <v>1</v>
      </c>
      <c r="F590" s="7" t="s">
        <v>349</v>
      </c>
      <c r="G590" s="7">
        <f>E590</f>
        <v>1</v>
      </c>
      <c r="H590" s="157" t="s">
        <v>542</v>
      </c>
    </row>
    <row r="591" spans="1:8" ht="15" thickBot="1" x14ac:dyDescent="0.35">
      <c r="A591" s="667" t="s">
        <v>645</v>
      </c>
      <c r="B591" s="666"/>
      <c r="C591" s="666"/>
      <c r="D591" s="666"/>
      <c r="E591" s="666"/>
      <c r="F591" s="666"/>
      <c r="G591" s="666"/>
      <c r="H591" s="668"/>
    </row>
    <row r="592" spans="1:8" x14ac:dyDescent="0.3">
      <c r="A592" s="641" t="s">
        <v>646</v>
      </c>
      <c r="B592" s="669"/>
      <c r="C592" s="669"/>
      <c r="D592" s="669"/>
      <c r="E592" s="669"/>
      <c r="F592" s="669"/>
      <c r="G592" s="669"/>
      <c r="H592" s="670"/>
    </row>
    <row r="593" spans="1:8" x14ac:dyDescent="0.3">
      <c r="A593" s="644" t="s">
        <v>647</v>
      </c>
      <c r="B593" s="657"/>
      <c r="C593" s="657"/>
      <c r="D593" s="657"/>
      <c r="E593" s="657"/>
      <c r="F593" s="657"/>
      <c r="G593" s="657"/>
      <c r="H593" s="658"/>
    </row>
    <row r="594" spans="1:8" x14ac:dyDescent="0.3">
      <c r="A594" s="656" t="s">
        <v>648</v>
      </c>
      <c r="B594" s="657"/>
      <c r="C594" s="657"/>
      <c r="D594" s="657"/>
      <c r="E594" s="657"/>
      <c r="F594" s="657"/>
      <c r="G594" s="657"/>
      <c r="H594" s="658"/>
    </row>
    <row r="595" spans="1:8" x14ac:dyDescent="0.3">
      <c r="A595" s="656" t="s">
        <v>649</v>
      </c>
      <c r="B595" s="657"/>
      <c r="C595" s="657"/>
      <c r="D595" s="657"/>
      <c r="E595" s="657"/>
      <c r="F595" s="657"/>
      <c r="G595" s="657"/>
      <c r="H595" s="658"/>
    </row>
    <row r="596" spans="1:8" ht="21" x14ac:dyDescent="0.3">
      <c r="A596" s="659" t="s">
        <v>650</v>
      </c>
      <c r="B596" s="660"/>
      <c r="C596" s="660"/>
      <c r="D596" s="660"/>
      <c r="E596" s="660"/>
      <c r="F596" s="660"/>
      <c r="G596" s="660"/>
      <c r="H596" s="661"/>
    </row>
    <row r="597" spans="1:8" ht="18" x14ac:dyDescent="0.3">
      <c r="A597" s="662" t="s">
        <v>529</v>
      </c>
      <c r="B597" s="663"/>
      <c r="C597" s="664" t="s">
        <v>95</v>
      </c>
      <c r="D597" s="663"/>
      <c r="E597" s="663"/>
      <c r="F597" s="663"/>
      <c r="G597" s="663"/>
      <c r="H597" s="665"/>
    </row>
    <row r="598" spans="1:8" ht="18.600000000000001" thickBot="1" x14ac:dyDescent="0.35">
      <c r="A598" s="648" t="s">
        <v>12</v>
      </c>
      <c r="B598" s="666"/>
      <c r="C598" s="666"/>
      <c r="D598" s="666"/>
      <c r="E598" s="666"/>
      <c r="F598" s="666"/>
      <c r="G598" s="666"/>
      <c r="H598" s="666"/>
    </row>
    <row r="599" spans="1:8" x14ac:dyDescent="0.3">
      <c r="A599" s="679" t="s">
        <v>530</v>
      </c>
      <c r="B599" s="669"/>
      <c r="C599" s="669"/>
      <c r="D599" s="669"/>
      <c r="E599" s="669"/>
      <c r="F599" s="669"/>
      <c r="G599" s="669"/>
      <c r="H599" s="670"/>
    </row>
    <row r="600" spans="1:8" x14ac:dyDescent="0.3">
      <c r="A600" s="671" t="s">
        <v>651</v>
      </c>
      <c r="B600" s="657"/>
      <c r="C600" s="657"/>
      <c r="D600" s="657"/>
      <c r="E600" s="657"/>
      <c r="F600" s="657"/>
      <c r="G600" s="657"/>
      <c r="H600" s="658"/>
    </row>
    <row r="601" spans="1:8" x14ac:dyDescent="0.3">
      <c r="A601" s="671" t="s">
        <v>652</v>
      </c>
      <c r="B601" s="657"/>
      <c r="C601" s="657"/>
      <c r="D601" s="657"/>
      <c r="E601" s="657"/>
      <c r="F601" s="657"/>
      <c r="G601" s="657"/>
      <c r="H601" s="658"/>
    </row>
    <row r="602" spans="1:8" x14ac:dyDescent="0.3">
      <c r="A602" s="671" t="s">
        <v>653</v>
      </c>
      <c r="B602" s="657"/>
      <c r="C602" s="657"/>
      <c r="D602" s="657"/>
      <c r="E602" s="657"/>
      <c r="F602" s="657"/>
      <c r="G602" s="657"/>
      <c r="H602" s="658"/>
    </row>
    <row r="603" spans="1:8" x14ac:dyDescent="0.3">
      <c r="A603" s="671" t="s">
        <v>654</v>
      </c>
      <c r="B603" s="657"/>
      <c r="C603" s="657"/>
      <c r="D603" s="657"/>
      <c r="E603" s="657"/>
      <c r="F603" s="657"/>
      <c r="G603" s="657"/>
      <c r="H603" s="658"/>
    </row>
    <row r="604" spans="1:8" x14ac:dyDescent="0.3">
      <c r="A604" s="671" t="s">
        <v>535</v>
      </c>
      <c r="B604" s="657"/>
      <c r="C604" s="657"/>
      <c r="D604" s="657"/>
      <c r="E604" s="657"/>
      <c r="F604" s="657"/>
      <c r="G604" s="657"/>
      <c r="H604" s="658"/>
    </row>
    <row r="605" spans="1:8" x14ac:dyDescent="0.3">
      <c r="A605" s="671" t="s">
        <v>655</v>
      </c>
      <c r="B605" s="657"/>
      <c r="C605" s="657"/>
      <c r="D605" s="657"/>
      <c r="E605" s="657"/>
      <c r="F605" s="657"/>
      <c r="G605" s="657"/>
      <c r="H605" s="658"/>
    </row>
    <row r="606" spans="1:8" x14ac:dyDescent="0.3">
      <c r="A606" s="671" t="s">
        <v>656</v>
      </c>
      <c r="B606" s="657"/>
      <c r="C606" s="657"/>
      <c r="D606" s="657"/>
      <c r="E606" s="657"/>
      <c r="F606" s="657"/>
      <c r="G606" s="657"/>
      <c r="H606" s="658"/>
    </row>
    <row r="607" spans="1:8" ht="15" thickBot="1" x14ac:dyDescent="0.35">
      <c r="A607" s="672" t="s">
        <v>657</v>
      </c>
      <c r="B607" s="673"/>
      <c r="C607" s="673"/>
      <c r="D607" s="673"/>
      <c r="E607" s="673"/>
      <c r="F607" s="673"/>
      <c r="G607" s="673"/>
      <c r="H607" s="674"/>
    </row>
    <row r="608" spans="1:8" ht="41.4" x14ac:dyDescent="0.3">
      <c r="A608" s="209" t="s">
        <v>0</v>
      </c>
      <c r="B608" s="210" t="s">
        <v>1</v>
      </c>
      <c r="C608" s="352" t="s">
        <v>10</v>
      </c>
      <c r="D608" s="209" t="s">
        <v>2</v>
      </c>
      <c r="E608" s="209" t="s">
        <v>4</v>
      </c>
      <c r="F608" s="209" t="s">
        <v>3</v>
      </c>
      <c r="G608" s="209" t="s">
        <v>8</v>
      </c>
      <c r="H608" s="209" t="s">
        <v>133</v>
      </c>
    </row>
    <row r="609" spans="1:8" x14ac:dyDescent="0.3">
      <c r="A609" s="211">
        <v>1</v>
      </c>
      <c r="B609" s="212" t="s">
        <v>658</v>
      </c>
      <c r="C609" s="228" t="s">
        <v>659</v>
      </c>
      <c r="D609" s="213" t="s">
        <v>11</v>
      </c>
      <c r="E609" s="211">
        <v>1</v>
      </c>
      <c r="F609" s="211" t="s">
        <v>349</v>
      </c>
      <c r="G609" s="211">
        <f t="shared" ref="G609:G611" si="7">E609</f>
        <v>1</v>
      </c>
      <c r="H609" s="211" t="s">
        <v>136</v>
      </c>
    </row>
    <row r="610" spans="1:8" x14ac:dyDescent="0.3">
      <c r="A610" s="211">
        <v>2</v>
      </c>
      <c r="B610" s="214" t="s">
        <v>660</v>
      </c>
      <c r="C610" s="236" t="s">
        <v>661</v>
      </c>
      <c r="D610" s="215" t="s">
        <v>11</v>
      </c>
      <c r="E610" s="216">
        <v>1</v>
      </c>
      <c r="F610" s="211" t="s">
        <v>349</v>
      </c>
      <c r="G610" s="211">
        <f t="shared" si="7"/>
        <v>1</v>
      </c>
      <c r="H610" s="211" t="s">
        <v>136</v>
      </c>
    </row>
    <row r="611" spans="1:8" x14ac:dyDescent="0.3">
      <c r="A611" s="211">
        <v>3</v>
      </c>
      <c r="B611" s="212" t="s">
        <v>662</v>
      </c>
      <c r="C611" s="236" t="s">
        <v>663</v>
      </c>
      <c r="D611" s="215" t="s">
        <v>11</v>
      </c>
      <c r="E611" s="216">
        <v>1</v>
      </c>
      <c r="F611" s="211" t="s">
        <v>349</v>
      </c>
      <c r="G611" s="211">
        <f t="shared" si="7"/>
        <v>1</v>
      </c>
      <c r="H611" s="211" t="s">
        <v>136</v>
      </c>
    </row>
    <row r="612" spans="1:8" x14ac:dyDescent="0.3">
      <c r="A612" s="211">
        <v>4</v>
      </c>
      <c r="B612" s="212" t="s">
        <v>664</v>
      </c>
      <c r="C612" s="236" t="s">
        <v>665</v>
      </c>
      <c r="D612" s="215" t="s">
        <v>11</v>
      </c>
      <c r="E612" s="216">
        <v>1</v>
      </c>
      <c r="F612" s="211" t="s">
        <v>349</v>
      </c>
      <c r="G612" s="211">
        <v>1</v>
      </c>
      <c r="H612" s="211" t="s">
        <v>136</v>
      </c>
    </row>
    <row r="613" spans="1:8" x14ac:dyDescent="0.3">
      <c r="A613" s="211">
        <v>5</v>
      </c>
      <c r="B613" s="212" t="s">
        <v>666</v>
      </c>
      <c r="C613" s="236" t="s">
        <v>667</v>
      </c>
      <c r="D613" s="215" t="s">
        <v>11</v>
      </c>
      <c r="E613" s="216">
        <v>1</v>
      </c>
      <c r="F613" s="211" t="s">
        <v>349</v>
      </c>
      <c r="G613" s="211">
        <v>1</v>
      </c>
      <c r="H613" s="211" t="s">
        <v>136</v>
      </c>
    </row>
    <row r="614" spans="1:8" x14ac:dyDescent="0.3">
      <c r="A614" s="215">
        <v>6</v>
      </c>
      <c r="B614" s="217" t="s">
        <v>668</v>
      </c>
      <c r="C614" s="353" t="s">
        <v>669</v>
      </c>
      <c r="D614" s="215" t="s">
        <v>11</v>
      </c>
      <c r="E614" s="218">
        <v>1</v>
      </c>
      <c r="F614" s="215" t="s">
        <v>349</v>
      </c>
      <c r="G614" s="215">
        <v>1</v>
      </c>
      <c r="H614" s="215" t="s">
        <v>136</v>
      </c>
    </row>
    <row r="615" spans="1:8" x14ac:dyDescent="0.3">
      <c r="A615" s="211">
        <v>7</v>
      </c>
      <c r="B615" s="212" t="s">
        <v>670</v>
      </c>
      <c r="C615" s="236" t="s">
        <v>671</v>
      </c>
      <c r="D615" s="215" t="s">
        <v>11</v>
      </c>
      <c r="E615" s="216">
        <v>1</v>
      </c>
      <c r="F615" s="211" t="s">
        <v>349</v>
      </c>
      <c r="G615" s="211">
        <v>1</v>
      </c>
      <c r="H615" s="211" t="s">
        <v>136</v>
      </c>
    </row>
    <row r="616" spans="1:8" x14ac:dyDescent="0.3">
      <c r="A616" s="211">
        <v>8</v>
      </c>
      <c r="B616" s="212" t="s">
        <v>672</v>
      </c>
      <c r="C616" s="236" t="s">
        <v>673</v>
      </c>
      <c r="D616" s="215" t="s">
        <v>11</v>
      </c>
      <c r="E616" s="216">
        <v>1</v>
      </c>
      <c r="F616" s="211" t="s">
        <v>349</v>
      </c>
      <c r="G616" s="211">
        <v>1</v>
      </c>
      <c r="H616" s="211" t="s">
        <v>136</v>
      </c>
    </row>
    <row r="617" spans="1:8" x14ac:dyDescent="0.3">
      <c r="A617" s="211">
        <v>9</v>
      </c>
      <c r="B617" s="212" t="s">
        <v>674</v>
      </c>
      <c r="C617" s="236" t="s">
        <v>675</v>
      </c>
      <c r="D617" s="215" t="s">
        <v>11</v>
      </c>
      <c r="E617" s="216">
        <v>1</v>
      </c>
      <c r="F617" s="211" t="s">
        <v>349</v>
      </c>
      <c r="G617" s="211">
        <v>1</v>
      </c>
      <c r="H617" s="211" t="s">
        <v>136</v>
      </c>
    </row>
    <row r="618" spans="1:8" x14ac:dyDescent="0.3">
      <c r="A618" s="211">
        <v>10</v>
      </c>
      <c r="B618" s="212" t="s">
        <v>676</v>
      </c>
      <c r="C618" s="228" t="s">
        <v>677</v>
      </c>
      <c r="D618" s="219" t="s">
        <v>11</v>
      </c>
      <c r="E618" s="211">
        <v>1</v>
      </c>
      <c r="F618" s="211" t="s">
        <v>349</v>
      </c>
      <c r="G618" s="211">
        <v>1</v>
      </c>
      <c r="H618" s="211" t="s">
        <v>136</v>
      </c>
    </row>
    <row r="619" spans="1:8" x14ac:dyDescent="0.3">
      <c r="A619" s="211">
        <v>11</v>
      </c>
      <c r="B619" s="212" t="s">
        <v>678</v>
      </c>
      <c r="C619" s="233" t="s">
        <v>679</v>
      </c>
      <c r="D619" s="211" t="s">
        <v>11</v>
      </c>
      <c r="E619" s="211">
        <v>1</v>
      </c>
      <c r="F619" s="211" t="s">
        <v>349</v>
      </c>
      <c r="G619" s="211">
        <v>1</v>
      </c>
      <c r="H619" s="211" t="s">
        <v>136</v>
      </c>
    </row>
    <row r="620" spans="1:8" x14ac:dyDescent="0.3">
      <c r="A620" s="220">
        <v>12</v>
      </c>
      <c r="B620" s="221" t="s">
        <v>680</v>
      </c>
      <c r="C620" s="354" t="s">
        <v>681</v>
      </c>
      <c r="D620" s="222" t="s">
        <v>7</v>
      </c>
      <c r="E620" s="222">
        <v>3</v>
      </c>
      <c r="F620" s="222" t="s">
        <v>6</v>
      </c>
      <c r="G620" s="222">
        <v>3</v>
      </c>
      <c r="H620" s="218" t="s">
        <v>136</v>
      </c>
    </row>
    <row r="621" spans="1:8" x14ac:dyDescent="0.3">
      <c r="A621" s="223">
        <v>13</v>
      </c>
      <c r="B621" s="224" t="s">
        <v>38</v>
      </c>
      <c r="C621" s="355" t="s">
        <v>682</v>
      </c>
      <c r="D621" s="225" t="s">
        <v>7</v>
      </c>
      <c r="E621" s="225">
        <v>2</v>
      </c>
      <c r="F621" s="225" t="s">
        <v>6</v>
      </c>
      <c r="G621" s="225">
        <v>2</v>
      </c>
      <c r="H621" s="226" t="s">
        <v>136</v>
      </c>
    </row>
    <row r="622" spans="1:8" x14ac:dyDescent="0.3">
      <c r="A622" s="227">
        <v>14</v>
      </c>
      <c r="B622" s="228" t="s">
        <v>683</v>
      </c>
      <c r="C622" s="228" t="s">
        <v>684</v>
      </c>
      <c r="D622" s="219" t="s">
        <v>5</v>
      </c>
      <c r="E622" s="227">
        <v>1</v>
      </c>
      <c r="F622" s="227" t="s">
        <v>6</v>
      </c>
      <c r="G622" s="211">
        <v>1</v>
      </c>
      <c r="H622" s="211" t="s">
        <v>136</v>
      </c>
    </row>
    <row r="623" spans="1:8" x14ac:dyDescent="0.3">
      <c r="A623" s="211">
        <v>15</v>
      </c>
      <c r="B623" s="212" t="s">
        <v>685</v>
      </c>
      <c r="C623" s="233" t="s">
        <v>686</v>
      </c>
      <c r="D623" s="219" t="s">
        <v>5</v>
      </c>
      <c r="E623" s="211">
        <v>1</v>
      </c>
      <c r="F623" s="211" t="s">
        <v>349</v>
      </c>
      <c r="G623" s="211">
        <v>1</v>
      </c>
      <c r="H623" s="211" t="s">
        <v>136</v>
      </c>
    </row>
    <row r="624" spans="1:8" ht="18" x14ac:dyDescent="0.3">
      <c r="A624" s="675" t="s">
        <v>157</v>
      </c>
      <c r="B624" s="666"/>
      <c r="C624" s="666"/>
      <c r="D624" s="666"/>
      <c r="E624" s="666"/>
      <c r="F624" s="666"/>
      <c r="G624" s="666"/>
      <c r="H624" s="668"/>
    </row>
    <row r="625" spans="1:8" x14ac:dyDescent="0.3">
      <c r="A625" s="676" t="s">
        <v>530</v>
      </c>
      <c r="B625" s="666"/>
      <c r="C625" s="666"/>
      <c r="D625" s="666"/>
      <c r="E625" s="666"/>
      <c r="F625" s="666"/>
      <c r="G625" s="666"/>
      <c r="H625" s="668"/>
    </row>
    <row r="626" spans="1:8" x14ac:dyDescent="0.3">
      <c r="A626" s="677" t="s">
        <v>687</v>
      </c>
      <c r="B626" s="657"/>
      <c r="C626" s="657"/>
      <c r="D626" s="657"/>
      <c r="E626" s="657"/>
      <c r="F626" s="657"/>
      <c r="G626" s="657"/>
      <c r="H626" s="678"/>
    </row>
    <row r="627" spans="1:8" x14ac:dyDescent="0.3">
      <c r="A627" s="677" t="s">
        <v>688</v>
      </c>
      <c r="B627" s="657"/>
      <c r="C627" s="657"/>
      <c r="D627" s="657"/>
      <c r="E627" s="657"/>
      <c r="F627" s="657"/>
      <c r="G627" s="657"/>
      <c r="H627" s="678"/>
    </row>
    <row r="628" spans="1:8" x14ac:dyDescent="0.3">
      <c r="A628" s="677" t="s">
        <v>653</v>
      </c>
      <c r="B628" s="657"/>
      <c r="C628" s="657"/>
      <c r="D628" s="657"/>
      <c r="E628" s="657"/>
      <c r="F628" s="657"/>
      <c r="G628" s="657"/>
      <c r="H628" s="678"/>
    </row>
    <row r="629" spans="1:8" x14ac:dyDescent="0.3">
      <c r="A629" s="677" t="s">
        <v>689</v>
      </c>
      <c r="B629" s="657"/>
      <c r="C629" s="657"/>
      <c r="D629" s="657"/>
      <c r="E629" s="657"/>
      <c r="F629" s="657"/>
      <c r="G629" s="657"/>
      <c r="H629" s="678"/>
    </row>
    <row r="630" spans="1:8" x14ac:dyDescent="0.3">
      <c r="A630" s="677" t="s">
        <v>535</v>
      </c>
      <c r="B630" s="657"/>
      <c r="C630" s="657"/>
      <c r="D630" s="657"/>
      <c r="E630" s="657"/>
      <c r="F630" s="657"/>
      <c r="G630" s="657"/>
      <c r="H630" s="678"/>
    </row>
    <row r="631" spans="1:8" x14ac:dyDescent="0.3">
      <c r="A631" s="677" t="s">
        <v>690</v>
      </c>
      <c r="B631" s="657"/>
      <c r="C631" s="657"/>
      <c r="D631" s="657"/>
      <c r="E631" s="657"/>
      <c r="F631" s="657"/>
      <c r="G631" s="657"/>
      <c r="H631" s="678"/>
    </row>
    <row r="632" spans="1:8" x14ac:dyDescent="0.3">
      <c r="A632" s="677" t="s">
        <v>656</v>
      </c>
      <c r="B632" s="657"/>
      <c r="C632" s="657"/>
      <c r="D632" s="657"/>
      <c r="E632" s="657"/>
      <c r="F632" s="657"/>
      <c r="G632" s="657"/>
      <c r="H632" s="678"/>
    </row>
    <row r="633" spans="1:8" x14ac:dyDescent="0.3">
      <c r="A633" s="680" t="s">
        <v>538</v>
      </c>
      <c r="B633" s="681"/>
      <c r="C633" s="681"/>
      <c r="D633" s="681"/>
      <c r="E633" s="681"/>
      <c r="F633" s="681"/>
      <c r="G633" s="681"/>
      <c r="H633" s="682"/>
    </row>
    <row r="634" spans="1:8" ht="41.4" x14ac:dyDescent="0.3">
      <c r="A634" s="209" t="s">
        <v>0</v>
      </c>
      <c r="B634" s="209" t="s">
        <v>1</v>
      </c>
      <c r="C634" s="356" t="s">
        <v>10</v>
      </c>
      <c r="D634" s="209" t="s">
        <v>2</v>
      </c>
      <c r="E634" s="209" t="s">
        <v>4</v>
      </c>
      <c r="F634" s="209" t="s">
        <v>3</v>
      </c>
      <c r="G634" s="209" t="s">
        <v>8</v>
      </c>
      <c r="H634" s="209" t="s">
        <v>133</v>
      </c>
    </row>
    <row r="635" spans="1:8" ht="27.6" x14ac:dyDescent="0.3">
      <c r="A635" s="229">
        <v>1</v>
      </c>
      <c r="B635" s="217" t="s">
        <v>41</v>
      </c>
      <c r="C635" s="357" t="s">
        <v>691</v>
      </c>
      <c r="D635" s="229" t="s">
        <v>7</v>
      </c>
      <c r="E635" s="229">
        <v>1</v>
      </c>
      <c r="F635" s="229" t="s">
        <v>692</v>
      </c>
      <c r="G635" s="229">
        <v>13</v>
      </c>
      <c r="H635" s="215" t="s">
        <v>136</v>
      </c>
    </row>
    <row r="636" spans="1:8" ht="27.6" x14ac:dyDescent="0.3">
      <c r="A636" s="229">
        <v>2</v>
      </c>
      <c r="B636" s="217" t="s">
        <v>24</v>
      </c>
      <c r="C636" s="358" t="s">
        <v>693</v>
      </c>
      <c r="D636" s="215" t="s">
        <v>7</v>
      </c>
      <c r="E636" s="229">
        <v>1</v>
      </c>
      <c r="F636" s="229" t="s">
        <v>694</v>
      </c>
      <c r="G636" s="229">
        <v>26</v>
      </c>
      <c r="H636" s="215" t="s">
        <v>136</v>
      </c>
    </row>
    <row r="637" spans="1:8" ht="27.6" x14ac:dyDescent="0.3">
      <c r="A637" s="229">
        <v>3</v>
      </c>
      <c r="B637" s="217" t="s">
        <v>27</v>
      </c>
      <c r="C637" s="358" t="s">
        <v>695</v>
      </c>
      <c r="D637" s="229" t="s">
        <v>696</v>
      </c>
      <c r="E637" s="229">
        <v>1</v>
      </c>
      <c r="F637" s="229" t="s">
        <v>694</v>
      </c>
      <c r="G637" s="229">
        <v>25</v>
      </c>
      <c r="H637" s="215" t="s">
        <v>136</v>
      </c>
    </row>
    <row r="638" spans="1:8" ht="27.6" x14ac:dyDescent="0.3">
      <c r="A638" s="229">
        <v>4</v>
      </c>
      <c r="B638" s="230" t="s">
        <v>697</v>
      </c>
      <c r="C638" s="358" t="s">
        <v>698</v>
      </c>
      <c r="D638" s="229" t="s">
        <v>18</v>
      </c>
      <c r="E638" s="229">
        <v>1</v>
      </c>
      <c r="F638" s="229" t="s">
        <v>694</v>
      </c>
      <c r="G638" s="229">
        <v>25</v>
      </c>
      <c r="H638" s="215" t="s">
        <v>240</v>
      </c>
    </row>
    <row r="639" spans="1:8" ht="18.600000000000001" thickBot="1" x14ac:dyDescent="0.35">
      <c r="A639" s="675" t="s">
        <v>699</v>
      </c>
      <c r="B639" s="666"/>
      <c r="C639" s="666"/>
      <c r="D639" s="666"/>
      <c r="E639" s="666"/>
      <c r="F639" s="666"/>
      <c r="G639" s="666"/>
      <c r="H639" s="666"/>
    </row>
    <row r="640" spans="1:8" x14ac:dyDescent="0.3">
      <c r="A640" s="679" t="s">
        <v>530</v>
      </c>
      <c r="B640" s="669"/>
      <c r="C640" s="669"/>
      <c r="D640" s="669"/>
      <c r="E640" s="669"/>
      <c r="F640" s="669"/>
      <c r="G640" s="669"/>
      <c r="H640" s="670"/>
    </row>
    <row r="641" spans="1:8" x14ac:dyDescent="0.3">
      <c r="A641" s="671" t="s">
        <v>475</v>
      </c>
      <c r="B641" s="657"/>
      <c r="C641" s="657"/>
      <c r="D641" s="657"/>
      <c r="E641" s="657"/>
      <c r="F641" s="657"/>
      <c r="G641" s="657"/>
      <c r="H641" s="658"/>
    </row>
    <row r="642" spans="1:8" x14ac:dyDescent="0.3">
      <c r="A642" s="671" t="s">
        <v>700</v>
      </c>
      <c r="B642" s="657"/>
      <c r="C642" s="657"/>
      <c r="D642" s="657"/>
      <c r="E642" s="657"/>
      <c r="F642" s="657"/>
      <c r="G642" s="657"/>
      <c r="H642" s="658"/>
    </row>
    <row r="643" spans="1:8" x14ac:dyDescent="0.3">
      <c r="A643" s="671" t="s">
        <v>701</v>
      </c>
      <c r="B643" s="657"/>
      <c r="C643" s="657"/>
      <c r="D643" s="657"/>
      <c r="E643" s="657"/>
      <c r="F643" s="657"/>
      <c r="G643" s="657"/>
      <c r="H643" s="658"/>
    </row>
    <row r="644" spans="1:8" x14ac:dyDescent="0.3">
      <c r="A644" s="671" t="s">
        <v>702</v>
      </c>
      <c r="B644" s="657"/>
      <c r="C644" s="657"/>
      <c r="D644" s="657"/>
      <c r="E644" s="657"/>
      <c r="F644" s="657"/>
      <c r="G644" s="657"/>
      <c r="H644" s="658"/>
    </row>
    <row r="645" spans="1:8" x14ac:dyDescent="0.3">
      <c r="A645" s="671" t="s">
        <v>535</v>
      </c>
      <c r="B645" s="657"/>
      <c r="C645" s="657"/>
      <c r="D645" s="657"/>
      <c r="E645" s="657"/>
      <c r="F645" s="657"/>
      <c r="G645" s="657"/>
      <c r="H645" s="658"/>
    </row>
    <row r="646" spans="1:8" x14ac:dyDescent="0.3">
      <c r="A646" s="671" t="s">
        <v>703</v>
      </c>
      <c r="B646" s="657"/>
      <c r="C646" s="657"/>
      <c r="D646" s="657"/>
      <c r="E646" s="657"/>
      <c r="F646" s="657"/>
      <c r="G646" s="657"/>
      <c r="H646" s="658"/>
    </row>
    <row r="647" spans="1:8" x14ac:dyDescent="0.3">
      <c r="A647" s="671" t="s">
        <v>656</v>
      </c>
      <c r="B647" s="657"/>
      <c r="C647" s="657"/>
      <c r="D647" s="657"/>
      <c r="E647" s="657"/>
      <c r="F647" s="657"/>
      <c r="G647" s="657"/>
      <c r="H647" s="658"/>
    </row>
    <row r="648" spans="1:8" ht="15" thickBot="1" x14ac:dyDescent="0.35">
      <c r="A648" s="672" t="s">
        <v>538</v>
      </c>
      <c r="B648" s="673"/>
      <c r="C648" s="673"/>
      <c r="D648" s="673"/>
      <c r="E648" s="673"/>
      <c r="F648" s="673"/>
      <c r="G648" s="673"/>
      <c r="H648" s="674"/>
    </row>
    <row r="649" spans="1:8" ht="41.4" x14ac:dyDescent="0.3">
      <c r="A649" s="231" t="s">
        <v>0</v>
      </c>
      <c r="B649" s="231" t="s">
        <v>1</v>
      </c>
      <c r="C649" s="352" t="s">
        <v>10</v>
      </c>
      <c r="D649" s="231" t="s">
        <v>2</v>
      </c>
      <c r="E649" s="231" t="s">
        <v>4</v>
      </c>
      <c r="F649" s="231" t="s">
        <v>3</v>
      </c>
      <c r="G649" s="231" t="s">
        <v>8</v>
      </c>
      <c r="H649" s="231" t="s">
        <v>133</v>
      </c>
    </row>
    <row r="650" spans="1:8" x14ac:dyDescent="0.3">
      <c r="A650" s="219">
        <v>1</v>
      </c>
      <c r="B650" s="232" t="s">
        <v>27</v>
      </c>
      <c r="C650" s="358" t="s">
        <v>695</v>
      </c>
      <c r="D650" s="219" t="s">
        <v>5</v>
      </c>
      <c r="E650" s="219">
        <v>1</v>
      </c>
      <c r="F650" s="211" t="s">
        <v>349</v>
      </c>
      <c r="G650" s="211">
        <v>1</v>
      </c>
      <c r="H650" s="211" t="s">
        <v>136</v>
      </c>
    </row>
    <row r="651" spans="1:8" x14ac:dyDescent="0.3">
      <c r="A651" s="211">
        <v>2</v>
      </c>
      <c r="B651" s="228" t="s">
        <v>433</v>
      </c>
      <c r="C651" s="233" t="s">
        <v>704</v>
      </c>
      <c r="D651" s="211" t="s">
        <v>7</v>
      </c>
      <c r="E651" s="211">
        <v>1</v>
      </c>
      <c r="F651" s="211" t="s">
        <v>349</v>
      </c>
      <c r="G651" s="211">
        <v>1</v>
      </c>
      <c r="H651" s="211" t="s">
        <v>136</v>
      </c>
    </row>
    <row r="652" spans="1:8" x14ac:dyDescent="0.3">
      <c r="A652" s="211">
        <v>3</v>
      </c>
      <c r="B652" s="228" t="s">
        <v>34</v>
      </c>
      <c r="C652" s="233" t="s">
        <v>705</v>
      </c>
      <c r="D652" s="211" t="s">
        <v>7</v>
      </c>
      <c r="E652" s="211">
        <v>1</v>
      </c>
      <c r="F652" s="211" t="s">
        <v>349</v>
      </c>
      <c r="G652" s="211">
        <v>1</v>
      </c>
      <c r="H652" s="211" t="s">
        <v>136</v>
      </c>
    </row>
    <row r="653" spans="1:8" x14ac:dyDescent="0.3">
      <c r="A653" s="211">
        <v>4</v>
      </c>
      <c r="B653" s="228" t="s">
        <v>706</v>
      </c>
      <c r="C653" s="228" t="s">
        <v>693</v>
      </c>
      <c r="D653" s="211" t="s">
        <v>7</v>
      </c>
      <c r="E653" s="211">
        <v>1</v>
      </c>
      <c r="F653" s="211" t="s">
        <v>349</v>
      </c>
      <c r="G653" s="211">
        <v>1</v>
      </c>
      <c r="H653" s="211" t="s">
        <v>136</v>
      </c>
    </row>
    <row r="654" spans="1:8" x14ac:dyDescent="0.3">
      <c r="A654" s="227">
        <v>5</v>
      </c>
      <c r="B654" s="233" t="s">
        <v>707</v>
      </c>
      <c r="C654" s="233" t="s">
        <v>708</v>
      </c>
      <c r="D654" s="211" t="s">
        <v>11</v>
      </c>
      <c r="E654" s="227">
        <v>1</v>
      </c>
      <c r="F654" s="227" t="s">
        <v>349</v>
      </c>
      <c r="G654" s="211">
        <v>1</v>
      </c>
      <c r="H654" s="211" t="s">
        <v>136</v>
      </c>
    </row>
    <row r="655" spans="1:8" x14ac:dyDescent="0.3">
      <c r="A655" s="227">
        <v>6</v>
      </c>
      <c r="B655" s="233" t="s">
        <v>709</v>
      </c>
      <c r="C655" s="233" t="s">
        <v>710</v>
      </c>
      <c r="D655" s="211" t="s">
        <v>11</v>
      </c>
      <c r="E655" s="227">
        <v>1</v>
      </c>
      <c r="F655" s="227" t="s">
        <v>349</v>
      </c>
      <c r="G655" s="211">
        <v>1</v>
      </c>
      <c r="H655" s="211" t="s">
        <v>136</v>
      </c>
    </row>
    <row r="656" spans="1:8" ht="18" x14ac:dyDescent="0.35">
      <c r="A656" s="688" t="s">
        <v>14</v>
      </c>
      <c r="B656" s="663"/>
      <c r="C656" s="663"/>
      <c r="D656" s="663"/>
      <c r="E656" s="663"/>
      <c r="F656" s="663"/>
      <c r="G656" s="663"/>
      <c r="H656" s="665"/>
    </row>
    <row r="657" spans="1:8" ht="41.4" x14ac:dyDescent="0.3">
      <c r="A657" s="227" t="s">
        <v>0</v>
      </c>
      <c r="B657" s="227" t="s">
        <v>1</v>
      </c>
      <c r="C657" s="211" t="s">
        <v>10</v>
      </c>
      <c r="D657" s="227" t="s">
        <v>2</v>
      </c>
      <c r="E657" s="227" t="s">
        <v>4</v>
      </c>
      <c r="F657" s="227" t="s">
        <v>3</v>
      </c>
      <c r="G657" s="227" t="s">
        <v>8</v>
      </c>
      <c r="H657" s="227" t="s">
        <v>133</v>
      </c>
    </row>
    <row r="658" spans="1:8" x14ac:dyDescent="0.3">
      <c r="A658" s="219">
        <v>1</v>
      </c>
      <c r="B658" s="232" t="s">
        <v>20</v>
      </c>
      <c r="C658" s="228" t="s">
        <v>711</v>
      </c>
      <c r="D658" s="211" t="s">
        <v>9</v>
      </c>
      <c r="E658" s="219">
        <v>1</v>
      </c>
      <c r="F658" s="219" t="s">
        <v>349</v>
      </c>
      <c r="G658" s="211">
        <f t="shared" ref="G658:G659" si="8">E658</f>
        <v>1</v>
      </c>
      <c r="H658" s="211" t="s">
        <v>542</v>
      </c>
    </row>
    <row r="659" spans="1:8" x14ac:dyDescent="0.3">
      <c r="A659" s="211">
        <v>2</v>
      </c>
      <c r="B659" s="228" t="s">
        <v>22</v>
      </c>
      <c r="C659" s="228" t="s">
        <v>712</v>
      </c>
      <c r="D659" s="211" t="s">
        <v>9</v>
      </c>
      <c r="E659" s="211">
        <v>1</v>
      </c>
      <c r="F659" s="219" t="s">
        <v>349</v>
      </c>
      <c r="G659" s="211">
        <f t="shared" si="8"/>
        <v>1</v>
      </c>
      <c r="H659" s="211" t="s">
        <v>542</v>
      </c>
    </row>
    <row r="660" spans="1:8" x14ac:dyDescent="0.3">
      <c r="A660" s="219">
        <v>3</v>
      </c>
      <c r="B660" s="228" t="s">
        <v>35</v>
      </c>
      <c r="C660" s="228" t="s">
        <v>712</v>
      </c>
      <c r="D660" s="211" t="s">
        <v>9</v>
      </c>
      <c r="E660" s="219">
        <v>25</v>
      </c>
      <c r="F660" s="219" t="s">
        <v>349</v>
      </c>
      <c r="G660" s="211">
        <v>25</v>
      </c>
      <c r="H660" s="211" t="s">
        <v>542</v>
      </c>
    </row>
    <row r="661" spans="1:8" x14ac:dyDescent="0.3">
      <c r="A661" s="211">
        <v>4</v>
      </c>
      <c r="B661" s="228" t="s">
        <v>492</v>
      </c>
      <c r="C661" s="228" t="s">
        <v>713</v>
      </c>
      <c r="D661" s="211" t="s">
        <v>31</v>
      </c>
      <c r="E661" s="211">
        <v>25</v>
      </c>
      <c r="F661" s="211" t="s">
        <v>349</v>
      </c>
      <c r="G661" s="211">
        <v>25</v>
      </c>
      <c r="H661" s="211" t="s">
        <v>542</v>
      </c>
    </row>
    <row r="662" spans="1:8" x14ac:dyDescent="0.3">
      <c r="A662" s="219">
        <v>5</v>
      </c>
      <c r="B662" s="228" t="s">
        <v>39</v>
      </c>
      <c r="C662" s="228" t="s">
        <v>712</v>
      </c>
      <c r="D662" s="211" t="s">
        <v>31</v>
      </c>
      <c r="E662" s="211">
        <v>25</v>
      </c>
      <c r="F662" s="211" t="s">
        <v>349</v>
      </c>
      <c r="G662" s="211">
        <v>25</v>
      </c>
      <c r="H662" s="211" t="s">
        <v>542</v>
      </c>
    </row>
    <row r="663" spans="1:8" x14ac:dyDescent="0.3">
      <c r="A663" s="213">
        <v>6</v>
      </c>
      <c r="B663" s="234" t="s">
        <v>22</v>
      </c>
      <c r="C663" s="234" t="s">
        <v>712</v>
      </c>
      <c r="D663" s="213" t="s">
        <v>9</v>
      </c>
      <c r="E663" s="213">
        <v>1</v>
      </c>
      <c r="F663" s="213" t="s">
        <v>349</v>
      </c>
      <c r="G663" s="213">
        <v>1</v>
      </c>
      <c r="H663" s="213" t="s">
        <v>542</v>
      </c>
    </row>
    <row r="664" spans="1:8" x14ac:dyDescent="0.3">
      <c r="A664" s="211">
        <v>7</v>
      </c>
      <c r="B664" s="228" t="s">
        <v>495</v>
      </c>
      <c r="C664" s="228" t="s">
        <v>712</v>
      </c>
      <c r="D664" s="211" t="s">
        <v>31</v>
      </c>
      <c r="E664" s="211">
        <v>25</v>
      </c>
      <c r="F664" s="211" t="s">
        <v>349</v>
      </c>
      <c r="G664" s="211">
        <v>25</v>
      </c>
      <c r="H664" s="211" t="s">
        <v>542</v>
      </c>
    </row>
    <row r="665" spans="1:8" x14ac:dyDescent="0.3">
      <c r="A665" s="235">
        <v>9</v>
      </c>
      <c r="B665" s="236" t="s">
        <v>21</v>
      </c>
      <c r="C665" s="236" t="s">
        <v>714</v>
      </c>
      <c r="D665" s="237" t="s">
        <v>9</v>
      </c>
      <c r="E665" s="237">
        <v>3</v>
      </c>
      <c r="F665" s="237" t="s">
        <v>349</v>
      </c>
      <c r="G665" s="237">
        <v>3</v>
      </c>
      <c r="H665" s="211" t="s">
        <v>542</v>
      </c>
    </row>
    <row r="666" spans="1:8" ht="21" thickBot="1" x14ac:dyDescent="0.35">
      <c r="A666" s="683" t="s">
        <v>715</v>
      </c>
      <c r="B666" s="683"/>
      <c r="C666" s="683"/>
      <c r="D666" s="683"/>
      <c r="E666" s="683"/>
      <c r="F666" s="683"/>
      <c r="G666" s="683"/>
      <c r="H666" s="683"/>
    </row>
    <row r="667" spans="1:8" ht="15.6" x14ac:dyDescent="0.3">
      <c r="A667" s="684" t="s">
        <v>716</v>
      </c>
      <c r="B667" s="684"/>
      <c r="C667" s="684"/>
      <c r="D667" s="684"/>
      <c r="E667" s="684"/>
      <c r="F667" s="684"/>
      <c r="G667" s="684"/>
      <c r="H667" s="684"/>
    </row>
    <row r="668" spans="1:8" ht="15.6" x14ac:dyDescent="0.3">
      <c r="A668" s="685" t="s">
        <v>717</v>
      </c>
      <c r="B668" s="685"/>
      <c r="C668" s="685"/>
      <c r="D668" s="685"/>
      <c r="E668" s="685"/>
      <c r="F668" s="685"/>
      <c r="G668" s="685"/>
      <c r="H668" s="685"/>
    </row>
    <row r="669" spans="1:8" x14ac:dyDescent="0.3">
      <c r="A669" s="686" t="s">
        <v>718</v>
      </c>
      <c r="B669" s="686"/>
      <c r="C669" s="686"/>
      <c r="D669" s="686"/>
      <c r="E669" s="686"/>
      <c r="F669" s="686"/>
      <c r="G669" s="686"/>
      <c r="H669" s="686"/>
    </row>
    <row r="670" spans="1:8" x14ac:dyDescent="0.3">
      <c r="A670" s="686" t="s">
        <v>719</v>
      </c>
      <c r="B670" s="686"/>
      <c r="C670" s="686"/>
      <c r="D670" s="686"/>
      <c r="E670" s="686"/>
      <c r="F670" s="686"/>
      <c r="G670" s="686"/>
      <c r="H670" s="686"/>
    </row>
    <row r="671" spans="1:8" ht="21" x14ac:dyDescent="0.3">
      <c r="A671" s="687" t="s">
        <v>720</v>
      </c>
      <c r="B671" s="687"/>
      <c r="C671" s="687"/>
      <c r="D671" s="687"/>
      <c r="E671" s="687"/>
      <c r="F671" s="687"/>
      <c r="G671" s="687"/>
      <c r="H671" s="687"/>
    </row>
    <row r="672" spans="1:8" ht="18" x14ac:dyDescent="0.3">
      <c r="A672" s="691" t="s">
        <v>529</v>
      </c>
      <c r="B672" s="691"/>
      <c r="C672" s="692" t="s">
        <v>721</v>
      </c>
      <c r="D672" s="692"/>
      <c r="E672" s="692"/>
      <c r="F672" s="692"/>
      <c r="G672" s="692"/>
      <c r="H672" s="692"/>
    </row>
    <row r="673" spans="1:8" ht="21.6" thickBot="1" x14ac:dyDescent="0.35">
      <c r="A673" s="693" t="s">
        <v>12</v>
      </c>
      <c r="B673" s="693"/>
      <c r="C673" s="693"/>
      <c r="D673" s="693"/>
      <c r="E673" s="693"/>
      <c r="F673" s="693"/>
      <c r="G673" s="693"/>
      <c r="H673" s="693"/>
    </row>
    <row r="674" spans="1:8" x14ac:dyDescent="0.3">
      <c r="A674" s="694" t="s">
        <v>530</v>
      </c>
      <c r="B674" s="694"/>
      <c r="C674" s="694"/>
      <c r="D674" s="694"/>
      <c r="E674" s="694"/>
      <c r="F674" s="694"/>
      <c r="G674" s="694"/>
      <c r="H674" s="694"/>
    </row>
    <row r="675" spans="1:8" x14ac:dyDescent="0.3">
      <c r="A675" s="689" t="s">
        <v>722</v>
      </c>
      <c r="B675" s="689"/>
      <c r="C675" s="689"/>
      <c r="D675" s="689"/>
      <c r="E675" s="689"/>
      <c r="F675" s="689"/>
      <c r="G675" s="689"/>
      <c r="H675" s="689"/>
    </row>
    <row r="676" spans="1:8" x14ac:dyDescent="0.3">
      <c r="A676" s="689" t="s">
        <v>723</v>
      </c>
      <c r="B676" s="689"/>
      <c r="C676" s="689"/>
      <c r="D676" s="689"/>
      <c r="E676" s="689"/>
      <c r="F676" s="689"/>
      <c r="G676" s="689"/>
      <c r="H676" s="689"/>
    </row>
    <row r="677" spans="1:8" x14ac:dyDescent="0.3">
      <c r="A677" s="689" t="s">
        <v>724</v>
      </c>
      <c r="B677" s="689"/>
      <c r="C677" s="689"/>
      <c r="D677" s="689"/>
      <c r="E677" s="689"/>
      <c r="F677" s="689"/>
      <c r="G677" s="689"/>
      <c r="H677" s="689"/>
    </row>
    <row r="678" spans="1:8" x14ac:dyDescent="0.3">
      <c r="A678" s="690" t="s">
        <v>725</v>
      </c>
      <c r="B678" s="690"/>
      <c r="C678" s="690"/>
      <c r="D678" s="690"/>
      <c r="E678" s="690"/>
      <c r="F678" s="690"/>
      <c r="G678" s="690"/>
      <c r="H678" s="690"/>
    </row>
    <row r="679" spans="1:8" x14ac:dyDescent="0.3">
      <c r="A679" s="690" t="s">
        <v>726</v>
      </c>
      <c r="B679" s="690"/>
      <c r="C679" s="690"/>
      <c r="D679" s="690"/>
      <c r="E679" s="690"/>
      <c r="F679" s="690"/>
      <c r="G679" s="690"/>
      <c r="H679" s="690"/>
    </row>
    <row r="680" spans="1:8" x14ac:dyDescent="0.3">
      <c r="A680" s="690" t="s">
        <v>727</v>
      </c>
      <c r="B680" s="690"/>
      <c r="C680" s="690"/>
      <c r="D680" s="690"/>
      <c r="E680" s="690"/>
      <c r="F680" s="690"/>
      <c r="G680" s="690"/>
      <c r="H680" s="690"/>
    </row>
    <row r="681" spans="1:8" x14ac:dyDescent="0.3">
      <c r="A681" s="690" t="s">
        <v>728</v>
      </c>
      <c r="B681" s="690"/>
      <c r="C681" s="690"/>
      <c r="D681" s="690"/>
      <c r="E681" s="690"/>
      <c r="F681" s="690"/>
      <c r="G681" s="690"/>
      <c r="H681" s="690"/>
    </row>
    <row r="682" spans="1:8" x14ac:dyDescent="0.3">
      <c r="A682" s="690" t="s">
        <v>729</v>
      </c>
      <c r="B682" s="690"/>
      <c r="C682" s="690"/>
      <c r="D682" s="690"/>
      <c r="E682" s="690"/>
      <c r="F682" s="690"/>
      <c r="G682" s="690"/>
      <c r="H682" s="690"/>
    </row>
    <row r="683" spans="1:8" ht="41.4" x14ac:dyDescent="0.3">
      <c r="A683" s="238" t="s">
        <v>0</v>
      </c>
      <c r="B683" s="239" t="s">
        <v>1</v>
      </c>
      <c r="C683" s="253" t="s">
        <v>10</v>
      </c>
      <c r="D683" s="239" t="s">
        <v>2</v>
      </c>
      <c r="E683" s="239" t="s">
        <v>4</v>
      </c>
      <c r="F683" s="239" t="s">
        <v>3</v>
      </c>
      <c r="G683" s="239" t="s">
        <v>8</v>
      </c>
      <c r="H683" s="239" t="s">
        <v>133</v>
      </c>
    </row>
    <row r="684" spans="1:8" x14ac:dyDescent="0.3">
      <c r="A684" s="239">
        <v>1</v>
      </c>
      <c r="B684" s="240" t="s">
        <v>730</v>
      </c>
      <c r="C684" s="253" t="s">
        <v>731</v>
      </c>
      <c r="D684" s="241" t="s">
        <v>7</v>
      </c>
      <c r="E684" s="242">
        <v>6</v>
      </c>
      <c r="F684" s="241" t="s">
        <v>349</v>
      </c>
      <c r="G684" s="241">
        <v>6</v>
      </c>
      <c r="H684" s="239" t="s">
        <v>136</v>
      </c>
    </row>
    <row r="685" spans="1:8" x14ac:dyDescent="0.3">
      <c r="A685" s="239">
        <v>2</v>
      </c>
      <c r="B685" s="240" t="s">
        <v>24</v>
      </c>
      <c r="C685" s="253" t="s">
        <v>732</v>
      </c>
      <c r="D685" s="241" t="s">
        <v>7</v>
      </c>
      <c r="E685" s="241">
        <v>12</v>
      </c>
      <c r="F685" s="241" t="s">
        <v>349</v>
      </c>
      <c r="G685" s="243">
        <v>12</v>
      </c>
      <c r="H685" s="239" t="s">
        <v>136</v>
      </c>
    </row>
    <row r="686" spans="1:8" x14ac:dyDescent="0.3">
      <c r="A686" s="239">
        <v>3</v>
      </c>
      <c r="B686" s="244" t="s">
        <v>733</v>
      </c>
      <c r="C686" s="359" t="s">
        <v>734</v>
      </c>
      <c r="D686" s="241" t="s">
        <v>7</v>
      </c>
      <c r="E686" s="241">
        <v>1</v>
      </c>
      <c r="F686" s="241" t="s">
        <v>349</v>
      </c>
      <c r="G686" s="241">
        <v>1</v>
      </c>
      <c r="H686" s="245" t="s">
        <v>136</v>
      </c>
    </row>
    <row r="687" spans="1:8" x14ac:dyDescent="0.3">
      <c r="A687" s="239">
        <v>4</v>
      </c>
      <c r="B687" s="246" t="s">
        <v>735</v>
      </c>
      <c r="C687" s="253" t="s">
        <v>736</v>
      </c>
      <c r="D687" s="241" t="s">
        <v>7</v>
      </c>
      <c r="E687" s="241">
        <v>1</v>
      </c>
      <c r="F687" s="241" t="s">
        <v>349</v>
      </c>
      <c r="G687" s="241">
        <v>1</v>
      </c>
      <c r="H687" s="239" t="s">
        <v>136</v>
      </c>
    </row>
    <row r="688" spans="1:8" ht="15.6" x14ac:dyDescent="0.3">
      <c r="A688" s="239">
        <v>5</v>
      </c>
      <c r="B688" s="247" t="s">
        <v>737</v>
      </c>
      <c r="C688" s="253" t="s">
        <v>738</v>
      </c>
      <c r="D688" s="248" t="s">
        <v>739</v>
      </c>
      <c r="E688" s="241">
        <v>2</v>
      </c>
      <c r="F688" s="241" t="s">
        <v>349</v>
      </c>
      <c r="G688" s="241">
        <v>2</v>
      </c>
      <c r="H688" s="239" t="s">
        <v>136</v>
      </c>
    </row>
    <row r="689" spans="1:8" ht="15.6" x14ac:dyDescent="0.3">
      <c r="A689" s="239">
        <v>6</v>
      </c>
      <c r="B689" s="246" t="s">
        <v>740</v>
      </c>
      <c r="C689" s="241" t="s">
        <v>741</v>
      </c>
      <c r="D689" s="248" t="s">
        <v>739</v>
      </c>
      <c r="E689" s="241">
        <v>2</v>
      </c>
      <c r="F689" s="241" t="s">
        <v>349</v>
      </c>
      <c r="G689" s="241">
        <v>2</v>
      </c>
      <c r="H689" s="239" t="s">
        <v>136</v>
      </c>
    </row>
    <row r="690" spans="1:8" ht="15.6" x14ac:dyDescent="0.3">
      <c r="A690" s="239">
        <v>7</v>
      </c>
      <c r="B690" s="246" t="s">
        <v>742</v>
      </c>
      <c r="C690" s="360" t="s">
        <v>743</v>
      </c>
      <c r="D690" s="248" t="s">
        <v>739</v>
      </c>
      <c r="E690" s="241">
        <v>1</v>
      </c>
      <c r="F690" s="241" t="s">
        <v>349</v>
      </c>
      <c r="G690" s="241">
        <v>1</v>
      </c>
      <c r="H690" s="239" t="s">
        <v>136</v>
      </c>
    </row>
    <row r="691" spans="1:8" ht="15.6" x14ac:dyDescent="0.3">
      <c r="A691" s="239">
        <v>8</v>
      </c>
      <c r="B691" s="246" t="s">
        <v>744</v>
      </c>
      <c r="C691" s="360" t="s">
        <v>745</v>
      </c>
      <c r="D691" s="248" t="s">
        <v>739</v>
      </c>
      <c r="E691" s="241">
        <v>1</v>
      </c>
      <c r="F691" s="241" t="s">
        <v>349</v>
      </c>
      <c r="G691" s="241">
        <v>1</v>
      </c>
      <c r="H691" s="239" t="s">
        <v>136</v>
      </c>
    </row>
    <row r="692" spans="1:8" ht="15.6" x14ac:dyDescent="0.3">
      <c r="A692" s="249">
        <v>9</v>
      </c>
      <c r="B692" s="246" t="s">
        <v>253</v>
      </c>
      <c r="C692" s="258" t="s">
        <v>746</v>
      </c>
      <c r="D692" s="248" t="s">
        <v>739</v>
      </c>
      <c r="E692" s="241">
        <v>2</v>
      </c>
      <c r="F692" s="241" t="s">
        <v>349</v>
      </c>
      <c r="G692" s="241">
        <v>2</v>
      </c>
      <c r="H692" s="239" t="s">
        <v>136</v>
      </c>
    </row>
    <row r="693" spans="1:8" x14ac:dyDescent="0.3">
      <c r="A693" s="249">
        <v>10</v>
      </c>
      <c r="B693" s="251" t="s">
        <v>747</v>
      </c>
      <c r="C693" s="258" t="s">
        <v>748</v>
      </c>
      <c r="D693" s="153" t="s">
        <v>7</v>
      </c>
      <c r="E693" s="153">
        <v>1</v>
      </c>
      <c r="F693" s="252" t="s">
        <v>349</v>
      </c>
      <c r="G693" s="153">
        <v>1</v>
      </c>
      <c r="H693" s="239" t="s">
        <v>136</v>
      </c>
    </row>
    <row r="694" spans="1:8" ht="15.6" x14ac:dyDescent="0.3">
      <c r="A694" s="249">
        <v>11</v>
      </c>
      <c r="B694" s="50" t="s">
        <v>749</v>
      </c>
      <c r="C694" s="361" t="s">
        <v>750</v>
      </c>
      <c r="D694" s="248" t="s">
        <v>751</v>
      </c>
      <c r="E694" s="241">
        <v>1</v>
      </c>
      <c r="F694" s="241" t="s">
        <v>349</v>
      </c>
      <c r="G694" s="241">
        <v>1</v>
      </c>
      <c r="H694" s="239" t="s">
        <v>136</v>
      </c>
    </row>
    <row r="695" spans="1:8" x14ac:dyDescent="0.3">
      <c r="A695" s="249">
        <v>12</v>
      </c>
      <c r="B695" s="50" t="s">
        <v>752</v>
      </c>
      <c r="C695" s="362" t="s">
        <v>753</v>
      </c>
      <c r="D695" s="153" t="s">
        <v>5</v>
      </c>
      <c r="E695" s="253">
        <v>6</v>
      </c>
      <c r="F695" s="253" t="s">
        <v>349</v>
      </c>
      <c r="G695" s="253">
        <v>6</v>
      </c>
      <c r="H695" s="239" t="s">
        <v>136</v>
      </c>
    </row>
    <row r="696" spans="1:8" x14ac:dyDescent="0.3">
      <c r="A696" s="254">
        <v>13</v>
      </c>
      <c r="B696" s="255" t="s">
        <v>754</v>
      </c>
      <c r="C696" s="253" t="s">
        <v>755</v>
      </c>
      <c r="D696" s="153" t="s">
        <v>5</v>
      </c>
      <c r="E696" s="241">
        <v>1</v>
      </c>
      <c r="F696" s="241" t="s">
        <v>349</v>
      </c>
      <c r="G696" s="241">
        <v>1</v>
      </c>
      <c r="H696" s="239" t="s">
        <v>136</v>
      </c>
    </row>
    <row r="697" spans="1:8" x14ac:dyDescent="0.3">
      <c r="A697" s="254">
        <v>14</v>
      </c>
      <c r="B697" s="256" t="s">
        <v>756</v>
      </c>
      <c r="C697" s="258" t="s">
        <v>757</v>
      </c>
      <c r="D697" s="207" t="s">
        <v>5</v>
      </c>
      <c r="E697" s="242">
        <v>1</v>
      </c>
      <c r="F697" s="242" t="s">
        <v>349</v>
      </c>
      <c r="G697" s="242">
        <v>1</v>
      </c>
      <c r="H697" s="257" t="s">
        <v>166</v>
      </c>
    </row>
    <row r="698" spans="1:8" x14ac:dyDescent="0.3">
      <c r="A698" s="254">
        <v>15</v>
      </c>
      <c r="B698" s="256" t="s">
        <v>758</v>
      </c>
      <c r="C698" s="258" t="s">
        <v>759</v>
      </c>
      <c r="D698" s="207" t="s">
        <v>5</v>
      </c>
      <c r="E698" s="242">
        <v>7</v>
      </c>
      <c r="F698" s="242" t="s">
        <v>349</v>
      </c>
      <c r="G698" s="242">
        <v>7</v>
      </c>
      <c r="H698" s="257" t="s">
        <v>166</v>
      </c>
    </row>
    <row r="699" spans="1:8" x14ac:dyDescent="0.3">
      <c r="A699" s="259">
        <v>16</v>
      </c>
      <c r="B699" s="256" t="s">
        <v>760</v>
      </c>
      <c r="C699" s="258" t="s">
        <v>761</v>
      </c>
      <c r="D699" s="207" t="s">
        <v>5</v>
      </c>
      <c r="E699" s="242">
        <v>1</v>
      </c>
      <c r="F699" s="242" t="s">
        <v>349</v>
      </c>
      <c r="G699" s="242">
        <v>1</v>
      </c>
      <c r="H699" s="257" t="s">
        <v>166</v>
      </c>
    </row>
    <row r="700" spans="1:8" x14ac:dyDescent="0.3">
      <c r="A700" s="254">
        <v>17</v>
      </c>
      <c r="B700" s="260" t="s">
        <v>762</v>
      </c>
      <c r="C700" s="261" t="s">
        <v>763</v>
      </c>
      <c r="D700" s="207" t="s">
        <v>5</v>
      </c>
      <c r="E700" s="261">
        <v>1</v>
      </c>
      <c r="F700" s="243" t="s">
        <v>349</v>
      </c>
      <c r="G700" s="243">
        <v>1</v>
      </c>
      <c r="H700" s="257" t="s">
        <v>166</v>
      </c>
    </row>
    <row r="701" spans="1:8" ht="55.2" x14ac:dyDescent="0.3">
      <c r="A701" s="262">
        <v>18</v>
      </c>
      <c r="B701" s="263" t="s">
        <v>764</v>
      </c>
      <c r="C701" s="361" t="s">
        <v>765</v>
      </c>
      <c r="D701" s="207" t="s">
        <v>18</v>
      </c>
      <c r="E701" s="250" t="s">
        <v>766</v>
      </c>
      <c r="F701" s="242" t="s">
        <v>349</v>
      </c>
      <c r="G701" s="242">
        <v>1</v>
      </c>
      <c r="H701" s="257" t="s">
        <v>767</v>
      </c>
    </row>
    <row r="702" spans="1:8" ht="21.6" thickBot="1" x14ac:dyDescent="0.35">
      <c r="A702" s="693" t="s">
        <v>157</v>
      </c>
      <c r="B702" s="693"/>
      <c r="C702" s="693"/>
      <c r="D702" s="693"/>
      <c r="E702" s="693"/>
      <c r="F702" s="693"/>
      <c r="G702" s="693"/>
      <c r="H702" s="693"/>
    </row>
    <row r="703" spans="1:8" x14ac:dyDescent="0.3">
      <c r="A703" s="695" t="s">
        <v>530</v>
      </c>
      <c r="B703" s="695"/>
      <c r="C703" s="695"/>
      <c r="D703" s="695"/>
      <c r="E703" s="695"/>
      <c r="F703" s="695"/>
      <c r="G703" s="695"/>
      <c r="H703" s="695"/>
    </row>
    <row r="704" spans="1:8" x14ac:dyDescent="0.3">
      <c r="A704" s="690" t="s">
        <v>768</v>
      </c>
      <c r="B704" s="690"/>
      <c r="C704" s="690"/>
      <c r="D704" s="690"/>
      <c r="E704" s="690"/>
      <c r="F704" s="690"/>
      <c r="G704" s="690"/>
      <c r="H704" s="690"/>
    </row>
    <row r="705" spans="1:8" x14ac:dyDescent="0.3">
      <c r="A705" s="689" t="s">
        <v>723</v>
      </c>
      <c r="B705" s="689"/>
      <c r="C705" s="689"/>
      <c r="D705" s="689"/>
      <c r="E705" s="689"/>
      <c r="F705" s="689"/>
      <c r="G705" s="689"/>
      <c r="H705" s="689"/>
    </row>
    <row r="706" spans="1:8" x14ac:dyDescent="0.3">
      <c r="A706" s="689" t="s">
        <v>769</v>
      </c>
      <c r="B706" s="689"/>
      <c r="C706" s="689"/>
      <c r="D706" s="689"/>
      <c r="E706" s="689"/>
      <c r="F706" s="689"/>
      <c r="G706" s="689"/>
      <c r="H706" s="689"/>
    </row>
    <row r="707" spans="1:8" x14ac:dyDescent="0.3">
      <c r="A707" s="689" t="s">
        <v>689</v>
      </c>
      <c r="B707" s="689"/>
      <c r="C707" s="689"/>
      <c r="D707" s="689"/>
      <c r="E707" s="689"/>
      <c r="F707" s="689"/>
      <c r="G707" s="689"/>
      <c r="H707" s="689"/>
    </row>
    <row r="708" spans="1:8" x14ac:dyDescent="0.3">
      <c r="A708" s="689" t="s">
        <v>770</v>
      </c>
      <c r="B708" s="689"/>
      <c r="C708" s="689"/>
      <c r="D708" s="689"/>
      <c r="E708" s="689"/>
      <c r="F708" s="689"/>
      <c r="G708" s="689"/>
      <c r="H708" s="689"/>
    </row>
    <row r="709" spans="1:8" x14ac:dyDescent="0.3">
      <c r="A709" s="689" t="s">
        <v>771</v>
      </c>
      <c r="B709" s="689"/>
      <c r="C709" s="689"/>
      <c r="D709" s="689"/>
      <c r="E709" s="689"/>
      <c r="F709" s="689"/>
      <c r="G709" s="689"/>
      <c r="H709" s="689"/>
    </row>
    <row r="710" spans="1:8" x14ac:dyDescent="0.3">
      <c r="A710" s="690" t="s">
        <v>728</v>
      </c>
      <c r="B710" s="690"/>
      <c r="C710" s="690"/>
      <c r="D710" s="690"/>
      <c r="E710" s="690"/>
      <c r="F710" s="690"/>
      <c r="G710" s="690"/>
      <c r="H710" s="690"/>
    </row>
    <row r="711" spans="1:8" x14ac:dyDescent="0.3">
      <c r="A711" s="690" t="s">
        <v>772</v>
      </c>
      <c r="B711" s="690"/>
      <c r="C711" s="690"/>
      <c r="D711" s="690"/>
      <c r="E711" s="690"/>
      <c r="F711" s="690"/>
      <c r="G711" s="690"/>
      <c r="H711" s="690"/>
    </row>
    <row r="712" spans="1:8" ht="41.4" x14ac:dyDescent="0.3">
      <c r="A712" s="239" t="s">
        <v>0</v>
      </c>
      <c r="B712" s="239" t="s">
        <v>1</v>
      </c>
      <c r="C712" s="253" t="s">
        <v>10</v>
      </c>
      <c r="D712" s="239" t="s">
        <v>2</v>
      </c>
      <c r="E712" s="239" t="s">
        <v>4</v>
      </c>
      <c r="F712" s="239" t="s">
        <v>3</v>
      </c>
      <c r="G712" s="239" t="s">
        <v>8</v>
      </c>
      <c r="H712" s="239" t="s">
        <v>133</v>
      </c>
    </row>
    <row r="713" spans="1:8" ht="27.6" x14ac:dyDescent="0.3">
      <c r="A713" s="245">
        <v>1</v>
      </c>
      <c r="B713" s="244" t="s">
        <v>561</v>
      </c>
      <c r="C713" s="242" t="s">
        <v>773</v>
      </c>
      <c r="D713" s="242" t="s">
        <v>11</v>
      </c>
      <c r="E713" s="242">
        <v>1</v>
      </c>
      <c r="F713" s="264" t="s">
        <v>774</v>
      </c>
      <c r="G713" s="242">
        <v>6</v>
      </c>
      <c r="H713" s="250" t="s">
        <v>136</v>
      </c>
    </row>
    <row r="714" spans="1:8" ht="27.6" x14ac:dyDescent="0.3">
      <c r="A714" s="245">
        <v>2</v>
      </c>
      <c r="B714" s="265" t="s">
        <v>775</v>
      </c>
      <c r="C714" s="363" t="s">
        <v>776</v>
      </c>
      <c r="D714" s="242" t="s">
        <v>11</v>
      </c>
      <c r="E714" s="242">
        <v>1</v>
      </c>
      <c r="F714" s="264" t="s">
        <v>774</v>
      </c>
      <c r="G714" s="242">
        <v>6</v>
      </c>
      <c r="H714" s="250" t="s">
        <v>136</v>
      </c>
    </row>
    <row r="715" spans="1:8" ht="27.6" x14ac:dyDescent="0.3">
      <c r="A715" s="245">
        <v>3</v>
      </c>
      <c r="B715" s="265" t="s">
        <v>777</v>
      </c>
      <c r="C715" s="360" t="s">
        <v>778</v>
      </c>
      <c r="D715" s="242" t="s">
        <v>11</v>
      </c>
      <c r="E715" s="242">
        <v>1</v>
      </c>
      <c r="F715" s="264" t="s">
        <v>774</v>
      </c>
      <c r="G715" s="242">
        <v>6</v>
      </c>
      <c r="H715" s="250" t="s">
        <v>136</v>
      </c>
    </row>
    <row r="716" spans="1:8" ht="27.6" x14ac:dyDescent="0.3">
      <c r="A716" s="245">
        <v>4</v>
      </c>
      <c r="B716" s="244" t="s">
        <v>779</v>
      </c>
      <c r="C716" s="360" t="s">
        <v>780</v>
      </c>
      <c r="D716" s="242" t="s">
        <v>11</v>
      </c>
      <c r="E716" s="242">
        <v>1</v>
      </c>
      <c r="F716" s="264" t="s">
        <v>774</v>
      </c>
      <c r="G716" s="242">
        <v>6</v>
      </c>
      <c r="H716" s="250" t="s">
        <v>136</v>
      </c>
    </row>
    <row r="717" spans="1:8" ht="27.6" x14ac:dyDescent="0.3">
      <c r="A717" s="245">
        <v>5</v>
      </c>
      <c r="B717" s="244" t="s">
        <v>781</v>
      </c>
      <c r="C717" s="360" t="s">
        <v>782</v>
      </c>
      <c r="D717" s="242" t="s">
        <v>11</v>
      </c>
      <c r="E717" s="242">
        <v>1</v>
      </c>
      <c r="F717" s="264" t="s">
        <v>774</v>
      </c>
      <c r="G717" s="242">
        <v>6</v>
      </c>
      <c r="H717" s="250" t="s">
        <v>136</v>
      </c>
    </row>
    <row r="718" spans="1:8" ht="27.6" x14ac:dyDescent="0.3">
      <c r="A718" s="245">
        <v>6</v>
      </c>
      <c r="B718" s="266" t="s">
        <v>783</v>
      </c>
      <c r="C718" s="360" t="s">
        <v>784</v>
      </c>
      <c r="D718" s="242" t="s">
        <v>11</v>
      </c>
      <c r="E718" s="242">
        <v>1</v>
      </c>
      <c r="F718" s="264" t="s">
        <v>774</v>
      </c>
      <c r="G718" s="242">
        <v>6</v>
      </c>
      <c r="H718" s="250" t="s">
        <v>136</v>
      </c>
    </row>
    <row r="719" spans="1:8" ht="27.6" x14ac:dyDescent="0.3">
      <c r="A719" s="245">
        <v>7</v>
      </c>
      <c r="B719" s="267" t="s">
        <v>737</v>
      </c>
      <c r="C719" s="258" t="s">
        <v>785</v>
      </c>
      <c r="D719" s="242" t="s">
        <v>11</v>
      </c>
      <c r="E719" s="242">
        <v>1</v>
      </c>
      <c r="F719" s="264" t="s">
        <v>774</v>
      </c>
      <c r="G719" s="242">
        <v>6</v>
      </c>
      <c r="H719" s="250" t="s">
        <v>136</v>
      </c>
    </row>
    <row r="720" spans="1:8" ht="27.6" x14ac:dyDescent="0.3">
      <c r="A720" s="245">
        <v>8</v>
      </c>
      <c r="B720" s="263" t="s">
        <v>740</v>
      </c>
      <c r="C720" s="242" t="s">
        <v>741</v>
      </c>
      <c r="D720" s="242" t="s">
        <v>11</v>
      </c>
      <c r="E720" s="242">
        <v>1</v>
      </c>
      <c r="F720" s="264" t="s">
        <v>774</v>
      </c>
      <c r="G720" s="242">
        <v>6</v>
      </c>
      <c r="H720" s="250" t="s">
        <v>136</v>
      </c>
    </row>
    <row r="721" spans="1:8" ht="27.6" x14ac:dyDescent="0.3">
      <c r="A721" s="245">
        <v>9</v>
      </c>
      <c r="B721" s="263" t="s">
        <v>786</v>
      </c>
      <c r="C721" s="242" t="s">
        <v>787</v>
      </c>
      <c r="D721" s="242" t="s">
        <v>11</v>
      </c>
      <c r="E721" s="242">
        <v>1</v>
      </c>
      <c r="F721" s="264" t="s">
        <v>774</v>
      </c>
      <c r="G721" s="242">
        <v>6</v>
      </c>
      <c r="H721" s="250" t="s">
        <v>136</v>
      </c>
    </row>
    <row r="722" spans="1:8" ht="27.6" x14ac:dyDescent="0.3">
      <c r="A722" s="245">
        <v>10</v>
      </c>
      <c r="B722" s="268" t="s">
        <v>788</v>
      </c>
      <c r="C722" s="364" t="s">
        <v>789</v>
      </c>
      <c r="D722" s="242" t="s">
        <v>7</v>
      </c>
      <c r="E722" s="242">
        <v>1</v>
      </c>
      <c r="F722" s="264" t="s">
        <v>774</v>
      </c>
      <c r="G722" s="242">
        <v>6</v>
      </c>
      <c r="H722" s="257" t="s">
        <v>166</v>
      </c>
    </row>
    <row r="723" spans="1:8" ht="21.6" thickBot="1" x14ac:dyDescent="0.35">
      <c r="A723" s="693" t="s">
        <v>15</v>
      </c>
      <c r="B723" s="693"/>
      <c r="C723" s="693"/>
      <c r="D723" s="693"/>
      <c r="E723" s="693"/>
      <c r="F723" s="693"/>
      <c r="G723" s="693"/>
      <c r="H723" s="693"/>
    </row>
    <row r="724" spans="1:8" x14ac:dyDescent="0.3">
      <c r="A724" s="695" t="s">
        <v>530</v>
      </c>
      <c r="B724" s="695"/>
      <c r="C724" s="695"/>
      <c r="D724" s="695"/>
      <c r="E724" s="695"/>
      <c r="F724" s="695"/>
      <c r="G724" s="695"/>
      <c r="H724" s="695"/>
    </row>
    <row r="725" spans="1:8" x14ac:dyDescent="0.3">
      <c r="A725" s="690" t="s">
        <v>790</v>
      </c>
      <c r="B725" s="690"/>
      <c r="C725" s="690"/>
      <c r="D725" s="690"/>
      <c r="E725" s="690"/>
      <c r="F725" s="690"/>
      <c r="G725" s="690"/>
      <c r="H725" s="690"/>
    </row>
    <row r="726" spans="1:8" x14ac:dyDescent="0.3">
      <c r="A726" s="689" t="s">
        <v>723</v>
      </c>
      <c r="B726" s="689"/>
      <c r="C726" s="689"/>
      <c r="D726" s="689"/>
      <c r="E726" s="689"/>
      <c r="F726" s="689"/>
      <c r="G726" s="689"/>
      <c r="H726" s="689"/>
    </row>
    <row r="727" spans="1:8" x14ac:dyDescent="0.3">
      <c r="A727" s="689" t="s">
        <v>791</v>
      </c>
      <c r="B727" s="689"/>
      <c r="C727" s="689"/>
      <c r="D727" s="689"/>
      <c r="E727" s="689"/>
      <c r="F727" s="689"/>
      <c r="G727" s="689"/>
      <c r="H727" s="689"/>
    </row>
    <row r="728" spans="1:8" x14ac:dyDescent="0.3">
      <c r="A728" s="689" t="s">
        <v>792</v>
      </c>
      <c r="B728" s="689"/>
      <c r="C728" s="689"/>
      <c r="D728" s="689"/>
      <c r="E728" s="689"/>
      <c r="F728" s="689"/>
      <c r="G728" s="689"/>
      <c r="H728" s="689"/>
    </row>
    <row r="729" spans="1:8" x14ac:dyDescent="0.3">
      <c r="A729" s="689" t="s">
        <v>793</v>
      </c>
      <c r="B729" s="689"/>
      <c r="C729" s="689"/>
      <c r="D729" s="689"/>
      <c r="E729" s="689"/>
      <c r="F729" s="689"/>
      <c r="G729" s="689"/>
      <c r="H729" s="689"/>
    </row>
    <row r="730" spans="1:8" x14ac:dyDescent="0.3">
      <c r="A730" s="689" t="s">
        <v>794</v>
      </c>
      <c r="B730" s="689"/>
      <c r="C730" s="689"/>
      <c r="D730" s="689"/>
      <c r="E730" s="689"/>
      <c r="F730" s="689"/>
      <c r="G730" s="689"/>
      <c r="H730" s="689"/>
    </row>
    <row r="731" spans="1:8" x14ac:dyDescent="0.3">
      <c r="A731" s="690" t="s">
        <v>728</v>
      </c>
      <c r="B731" s="690"/>
      <c r="C731" s="690"/>
      <c r="D731" s="690"/>
      <c r="E731" s="690"/>
      <c r="F731" s="690"/>
      <c r="G731" s="690"/>
      <c r="H731" s="690"/>
    </row>
    <row r="732" spans="1:8" x14ac:dyDescent="0.3">
      <c r="A732" s="690" t="s">
        <v>795</v>
      </c>
      <c r="B732" s="690"/>
      <c r="C732" s="690"/>
      <c r="D732" s="690"/>
      <c r="E732" s="690"/>
      <c r="F732" s="690"/>
      <c r="G732" s="690"/>
      <c r="H732" s="690"/>
    </row>
    <row r="733" spans="1:8" ht="41.4" x14ac:dyDescent="0.3">
      <c r="A733" s="239" t="s">
        <v>0</v>
      </c>
      <c r="B733" s="239" t="s">
        <v>1</v>
      </c>
      <c r="C733" s="253" t="s">
        <v>10</v>
      </c>
      <c r="D733" s="239" t="s">
        <v>2</v>
      </c>
      <c r="E733" s="239" t="s">
        <v>4</v>
      </c>
      <c r="F733" s="239" t="s">
        <v>3</v>
      </c>
      <c r="G733" s="239" t="s">
        <v>8</v>
      </c>
      <c r="H733" s="239" t="s">
        <v>133</v>
      </c>
    </row>
    <row r="734" spans="1:8" x14ac:dyDescent="0.3">
      <c r="A734" s="241">
        <v>1</v>
      </c>
      <c r="B734" s="269" t="s">
        <v>752</v>
      </c>
      <c r="C734" s="365" t="s">
        <v>796</v>
      </c>
      <c r="D734" s="270" t="s">
        <v>5</v>
      </c>
      <c r="E734" s="241">
        <v>1</v>
      </c>
      <c r="F734" s="241" t="s">
        <v>349</v>
      </c>
      <c r="G734" s="241">
        <v>1</v>
      </c>
      <c r="H734" s="245" t="s">
        <v>136</v>
      </c>
    </row>
    <row r="735" spans="1:8" x14ac:dyDescent="0.3">
      <c r="A735" s="241">
        <v>2</v>
      </c>
      <c r="B735" s="269" t="str">
        <f>B737</f>
        <v>Кресло офисное</v>
      </c>
      <c r="C735" s="366" t="s">
        <v>797</v>
      </c>
      <c r="D735" s="270" t="s">
        <v>5</v>
      </c>
      <c r="E735" s="241">
        <v>1</v>
      </c>
      <c r="F735" s="241" t="s">
        <v>349</v>
      </c>
      <c r="G735" s="241">
        <v>1</v>
      </c>
      <c r="H735" s="245" t="s">
        <v>136</v>
      </c>
    </row>
    <row r="736" spans="1:8" x14ac:dyDescent="0.3">
      <c r="A736" s="241">
        <v>3</v>
      </c>
      <c r="B736" s="269" t="s">
        <v>798</v>
      </c>
      <c r="C736" s="367" t="s">
        <v>799</v>
      </c>
      <c r="D736" s="241" t="s">
        <v>7</v>
      </c>
      <c r="E736" s="241">
        <v>1</v>
      </c>
      <c r="F736" s="241" t="s">
        <v>349</v>
      </c>
      <c r="G736" s="241">
        <v>1</v>
      </c>
      <c r="H736" s="245" t="s">
        <v>136</v>
      </c>
    </row>
    <row r="737" spans="1:8" x14ac:dyDescent="0.3">
      <c r="A737" s="241">
        <v>4</v>
      </c>
      <c r="B737" s="269" t="s">
        <v>788</v>
      </c>
      <c r="C737" s="367" t="s">
        <v>800</v>
      </c>
      <c r="D737" s="241" t="s">
        <v>7</v>
      </c>
      <c r="E737" s="241">
        <v>1</v>
      </c>
      <c r="F737" s="241" t="s">
        <v>349</v>
      </c>
      <c r="G737" s="241">
        <v>1</v>
      </c>
      <c r="H737" s="245" t="s">
        <v>136</v>
      </c>
    </row>
    <row r="738" spans="1:8" ht="55.2" x14ac:dyDescent="0.3">
      <c r="A738" s="241">
        <v>5</v>
      </c>
      <c r="B738" s="246" t="s">
        <v>801</v>
      </c>
      <c r="C738" s="361" t="s">
        <v>765</v>
      </c>
      <c r="D738" s="270" t="s">
        <v>18</v>
      </c>
      <c r="E738" s="250" t="s">
        <v>766</v>
      </c>
      <c r="F738" s="241" t="s">
        <v>349</v>
      </c>
      <c r="G738" s="241">
        <v>1</v>
      </c>
      <c r="H738" s="245" t="s">
        <v>767</v>
      </c>
    </row>
    <row r="739" spans="1:8" ht="55.2" x14ac:dyDescent="0.3">
      <c r="A739" s="241">
        <v>6</v>
      </c>
      <c r="B739" s="246" t="s">
        <v>802</v>
      </c>
      <c r="C739" s="361" t="s">
        <v>765</v>
      </c>
      <c r="D739" s="270" t="s">
        <v>18</v>
      </c>
      <c r="E739" s="250" t="s">
        <v>766</v>
      </c>
      <c r="F739" s="241" t="s">
        <v>349</v>
      </c>
      <c r="G739" s="241">
        <v>1</v>
      </c>
      <c r="H739" s="245" t="s">
        <v>767</v>
      </c>
    </row>
    <row r="740" spans="1:8" ht="55.2" x14ac:dyDescent="0.3">
      <c r="A740" s="241">
        <v>7</v>
      </c>
      <c r="B740" s="246" t="s">
        <v>803</v>
      </c>
      <c r="C740" s="361" t="s">
        <v>765</v>
      </c>
      <c r="D740" s="270" t="s">
        <v>18</v>
      </c>
      <c r="E740" s="250" t="s">
        <v>766</v>
      </c>
      <c r="F740" s="241" t="s">
        <v>349</v>
      </c>
      <c r="G740" s="241">
        <v>1</v>
      </c>
      <c r="H740" s="245" t="s">
        <v>767</v>
      </c>
    </row>
    <row r="741" spans="1:8" ht="21" x14ac:dyDescent="0.3">
      <c r="A741" s="693" t="s">
        <v>14</v>
      </c>
      <c r="B741" s="693" t="s">
        <v>804</v>
      </c>
      <c r="C741" s="693" t="s">
        <v>805</v>
      </c>
      <c r="D741" s="693" t="s">
        <v>309</v>
      </c>
      <c r="E741" s="693">
        <v>1</v>
      </c>
      <c r="F741" s="693" t="s">
        <v>6</v>
      </c>
      <c r="G741" s="693">
        <v>1</v>
      </c>
      <c r="H741" s="693"/>
    </row>
    <row r="742" spans="1:8" ht="41.4" x14ac:dyDescent="0.3">
      <c r="A742" s="238" t="s">
        <v>0</v>
      </c>
      <c r="B742" s="239" t="s">
        <v>1</v>
      </c>
      <c r="C742" s="253" t="s">
        <v>10</v>
      </c>
      <c r="D742" s="239" t="s">
        <v>2</v>
      </c>
      <c r="E742" s="239" t="s">
        <v>4</v>
      </c>
      <c r="F742" s="239" t="s">
        <v>3</v>
      </c>
      <c r="G742" s="239" t="s">
        <v>8</v>
      </c>
      <c r="H742" s="239" t="s">
        <v>133</v>
      </c>
    </row>
    <row r="743" spans="1:8" x14ac:dyDescent="0.3">
      <c r="A743" s="253">
        <v>1</v>
      </c>
      <c r="B743" s="240" t="s">
        <v>20</v>
      </c>
      <c r="C743" s="367" t="s">
        <v>806</v>
      </c>
      <c r="D743" s="241" t="s">
        <v>9</v>
      </c>
      <c r="E743" s="241">
        <v>6</v>
      </c>
      <c r="F743" s="241" t="s">
        <v>349</v>
      </c>
      <c r="G743" s="241">
        <v>6</v>
      </c>
      <c r="H743" s="239" t="s">
        <v>166</v>
      </c>
    </row>
    <row r="744" spans="1:8" x14ac:dyDescent="0.3">
      <c r="A744" s="253">
        <v>2</v>
      </c>
      <c r="B744" s="240" t="s">
        <v>807</v>
      </c>
      <c r="C744" s="367" t="s">
        <v>808</v>
      </c>
      <c r="D744" s="241" t="s">
        <v>9</v>
      </c>
      <c r="E744" s="241">
        <v>1</v>
      </c>
      <c r="F744" s="241" t="s">
        <v>349</v>
      </c>
      <c r="G744" s="241">
        <v>1</v>
      </c>
      <c r="H744" s="239" t="s">
        <v>166</v>
      </c>
    </row>
    <row r="745" spans="1:8" x14ac:dyDescent="0.3">
      <c r="A745" s="253">
        <v>3</v>
      </c>
      <c r="B745" s="240" t="s">
        <v>351</v>
      </c>
      <c r="C745" s="367" t="s">
        <v>809</v>
      </c>
      <c r="D745" s="241" t="s">
        <v>9</v>
      </c>
      <c r="E745" s="241">
        <v>1</v>
      </c>
      <c r="F745" s="241" t="s">
        <v>349</v>
      </c>
      <c r="G745" s="241">
        <v>1</v>
      </c>
      <c r="H745" s="239" t="s">
        <v>166</v>
      </c>
    </row>
    <row r="746" spans="1:8" x14ac:dyDescent="0.3">
      <c r="A746" s="253">
        <v>4</v>
      </c>
      <c r="B746" s="240" t="s">
        <v>22</v>
      </c>
      <c r="C746" s="367" t="s">
        <v>810</v>
      </c>
      <c r="D746" s="241" t="s">
        <v>9</v>
      </c>
      <c r="E746" s="241">
        <v>1</v>
      </c>
      <c r="F746" s="241" t="s">
        <v>349</v>
      </c>
      <c r="G746" s="241">
        <v>1</v>
      </c>
      <c r="H746" s="239" t="s">
        <v>166</v>
      </c>
    </row>
    <row r="747" spans="1:8" ht="21.6" thickBot="1" x14ac:dyDescent="0.35">
      <c r="A747" s="640" t="s">
        <v>811</v>
      </c>
      <c r="B747" s="640"/>
      <c r="C747" s="640"/>
      <c r="D747" s="640"/>
      <c r="E747" s="640"/>
      <c r="F747" s="640"/>
      <c r="G747" s="640"/>
      <c r="H747" s="640"/>
    </row>
    <row r="748" spans="1:8" x14ac:dyDescent="0.3">
      <c r="A748" s="641" t="s">
        <v>812</v>
      </c>
      <c r="B748" s="642"/>
      <c r="C748" s="642"/>
      <c r="D748" s="642"/>
      <c r="E748" s="642"/>
      <c r="F748" s="642"/>
      <c r="G748" s="642"/>
      <c r="H748" s="643"/>
    </row>
    <row r="749" spans="1:8" x14ac:dyDescent="0.3">
      <c r="A749" s="644" t="s">
        <v>813</v>
      </c>
      <c r="B749" s="645"/>
      <c r="C749" s="645"/>
      <c r="D749" s="645"/>
      <c r="E749" s="645"/>
      <c r="F749" s="645"/>
      <c r="G749" s="645"/>
      <c r="H749" s="646"/>
    </row>
    <row r="750" spans="1:8" x14ac:dyDescent="0.3">
      <c r="A750" s="656" t="s">
        <v>814</v>
      </c>
      <c r="B750" s="696"/>
      <c r="C750" s="696"/>
      <c r="D750" s="696"/>
      <c r="E750" s="696"/>
      <c r="F750" s="696"/>
      <c r="G750" s="696"/>
      <c r="H750" s="697"/>
    </row>
    <row r="751" spans="1:8" x14ac:dyDescent="0.3">
      <c r="A751" s="656" t="s">
        <v>815</v>
      </c>
      <c r="B751" s="645"/>
      <c r="C751" s="645"/>
      <c r="D751" s="645"/>
      <c r="E751" s="645"/>
      <c r="F751" s="645"/>
      <c r="G751" s="645"/>
      <c r="H751" s="646"/>
    </row>
    <row r="752" spans="1:8" ht="21" x14ac:dyDescent="0.3">
      <c r="A752" s="698" t="s">
        <v>816</v>
      </c>
      <c r="B752" s="628"/>
      <c r="C752" s="628"/>
      <c r="D752" s="628"/>
      <c r="E752" s="628"/>
      <c r="F752" s="628"/>
      <c r="G752" s="628"/>
      <c r="H752" s="628"/>
    </row>
    <row r="753" spans="1:8" ht="21" x14ac:dyDescent="0.3">
      <c r="A753" s="699" t="s">
        <v>529</v>
      </c>
      <c r="B753" s="700"/>
      <c r="C753" s="631" t="s">
        <v>817</v>
      </c>
      <c r="D753" s="632"/>
      <c r="E753" s="632"/>
      <c r="F753" s="632"/>
      <c r="G753" s="632"/>
      <c r="H753" s="632"/>
    </row>
    <row r="754" spans="1:8" ht="18.600000000000001" thickBot="1" x14ac:dyDescent="0.35">
      <c r="A754" s="701" t="s">
        <v>12</v>
      </c>
      <c r="B754" s="702"/>
      <c r="C754" s="702"/>
      <c r="D754" s="702"/>
      <c r="E754" s="702"/>
      <c r="F754" s="702"/>
      <c r="G754" s="702"/>
      <c r="H754" s="702"/>
    </row>
    <row r="755" spans="1:8" x14ac:dyDescent="0.3">
      <c r="A755" s="635" t="s">
        <v>530</v>
      </c>
      <c r="B755" s="636"/>
      <c r="C755" s="636"/>
      <c r="D755" s="636"/>
      <c r="E755" s="636"/>
      <c r="F755" s="636"/>
      <c r="G755" s="636"/>
      <c r="H755" s="637"/>
    </row>
    <row r="756" spans="1:8" x14ac:dyDescent="0.3">
      <c r="A756" s="600" t="s">
        <v>818</v>
      </c>
      <c r="B756" s="601"/>
      <c r="C756" s="601"/>
      <c r="D756" s="601"/>
      <c r="E756" s="601"/>
      <c r="F756" s="601"/>
      <c r="G756" s="601"/>
      <c r="H756" s="602"/>
    </row>
    <row r="757" spans="1:8" x14ac:dyDescent="0.3">
      <c r="A757" s="600" t="s">
        <v>819</v>
      </c>
      <c r="B757" s="601"/>
      <c r="C757" s="601"/>
      <c r="D757" s="601"/>
      <c r="E757" s="601"/>
      <c r="F757" s="601"/>
      <c r="G757" s="601"/>
      <c r="H757" s="602"/>
    </row>
    <row r="758" spans="1:8" x14ac:dyDescent="0.3">
      <c r="A758" s="600" t="s">
        <v>820</v>
      </c>
      <c r="B758" s="601"/>
      <c r="C758" s="601"/>
      <c r="D758" s="601"/>
      <c r="E758" s="601"/>
      <c r="F758" s="601"/>
      <c r="G758" s="601"/>
      <c r="H758" s="602"/>
    </row>
    <row r="759" spans="1:8" x14ac:dyDescent="0.3">
      <c r="A759" s="600" t="s">
        <v>821</v>
      </c>
      <c r="B759" s="601"/>
      <c r="C759" s="601"/>
      <c r="D759" s="601"/>
      <c r="E759" s="601"/>
      <c r="F759" s="601"/>
      <c r="G759" s="601"/>
      <c r="H759" s="602"/>
    </row>
    <row r="760" spans="1:8" x14ac:dyDescent="0.3">
      <c r="A760" s="600" t="s">
        <v>822</v>
      </c>
      <c r="B760" s="601"/>
      <c r="C760" s="601"/>
      <c r="D760" s="601"/>
      <c r="E760" s="601"/>
      <c r="F760" s="601"/>
      <c r="G760" s="601"/>
      <c r="H760" s="602"/>
    </row>
    <row r="761" spans="1:8" x14ac:dyDescent="0.3">
      <c r="A761" s="600" t="s">
        <v>823</v>
      </c>
      <c r="B761" s="601"/>
      <c r="C761" s="601"/>
      <c r="D761" s="601"/>
      <c r="E761" s="601"/>
      <c r="F761" s="601"/>
      <c r="G761" s="601"/>
      <c r="H761" s="602"/>
    </row>
    <row r="762" spans="1:8" x14ac:dyDescent="0.3">
      <c r="A762" s="600" t="s">
        <v>824</v>
      </c>
      <c r="B762" s="601"/>
      <c r="C762" s="601"/>
      <c r="D762" s="601"/>
      <c r="E762" s="601"/>
      <c r="F762" s="601"/>
      <c r="G762" s="601"/>
      <c r="H762" s="602"/>
    </row>
    <row r="763" spans="1:8" ht="15" thickBot="1" x14ac:dyDescent="0.35">
      <c r="A763" s="613" t="s">
        <v>825</v>
      </c>
      <c r="B763" s="614"/>
      <c r="C763" s="614"/>
      <c r="D763" s="614"/>
      <c r="E763" s="614"/>
      <c r="F763" s="614"/>
      <c r="G763" s="614"/>
      <c r="H763" s="615"/>
    </row>
    <row r="764" spans="1:8" ht="41.4" x14ac:dyDescent="0.3">
      <c r="A764" s="147" t="s">
        <v>0</v>
      </c>
      <c r="B764" s="148" t="s">
        <v>1</v>
      </c>
      <c r="C764" s="337" t="s">
        <v>10</v>
      </c>
      <c r="D764" s="149" t="s">
        <v>2</v>
      </c>
      <c r="E764" s="149" t="s">
        <v>4</v>
      </c>
      <c r="F764" s="149" t="s">
        <v>3</v>
      </c>
      <c r="G764" s="149" t="s">
        <v>8</v>
      </c>
      <c r="H764" s="149" t="s">
        <v>133</v>
      </c>
    </row>
    <row r="765" spans="1:8" x14ac:dyDescent="0.3">
      <c r="A765" s="271">
        <v>1</v>
      </c>
      <c r="B765" s="163" t="s">
        <v>826</v>
      </c>
      <c r="C765" s="347" t="s">
        <v>827</v>
      </c>
      <c r="D765" s="51" t="s">
        <v>11</v>
      </c>
      <c r="E765" s="51">
        <v>1</v>
      </c>
      <c r="F765" s="51" t="s">
        <v>349</v>
      </c>
      <c r="G765" s="51">
        <v>1</v>
      </c>
      <c r="H765" s="7" t="s">
        <v>136</v>
      </c>
    </row>
    <row r="766" spans="1:8" x14ac:dyDescent="0.3">
      <c r="A766" s="271">
        <v>2</v>
      </c>
      <c r="B766" s="163" t="s">
        <v>828</v>
      </c>
      <c r="C766" s="20" t="s">
        <v>829</v>
      </c>
      <c r="D766" s="51" t="s">
        <v>11</v>
      </c>
      <c r="E766" s="51">
        <v>1</v>
      </c>
      <c r="F766" s="51" t="s">
        <v>349</v>
      </c>
      <c r="G766" s="51">
        <v>1</v>
      </c>
      <c r="H766" s="7" t="s">
        <v>136</v>
      </c>
    </row>
    <row r="767" spans="1:8" x14ac:dyDescent="0.3">
      <c r="A767" s="271">
        <v>3</v>
      </c>
      <c r="B767" s="272" t="s">
        <v>830</v>
      </c>
      <c r="C767" s="347" t="s">
        <v>831</v>
      </c>
      <c r="D767" s="51" t="s">
        <v>11</v>
      </c>
      <c r="E767" s="51">
        <v>1</v>
      </c>
      <c r="F767" s="51" t="s">
        <v>349</v>
      </c>
      <c r="G767" s="51">
        <v>1</v>
      </c>
      <c r="H767" s="7" t="s">
        <v>136</v>
      </c>
    </row>
    <row r="768" spans="1:8" x14ac:dyDescent="0.3">
      <c r="A768" s="271">
        <v>4</v>
      </c>
      <c r="B768" s="163" t="s">
        <v>832</v>
      </c>
      <c r="C768" s="338" t="s">
        <v>833</v>
      </c>
      <c r="D768" s="51" t="s">
        <v>11</v>
      </c>
      <c r="E768" s="51">
        <v>1</v>
      </c>
      <c r="F768" s="51" t="s">
        <v>349</v>
      </c>
      <c r="G768" s="51">
        <v>1</v>
      </c>
      <c r="H768" s="7" t="s">
        <v>136</v>
      </c>
    </row>
    <row r="769" spans="1:8" x14ac:dyDescent="0.3">
      <c r="A769" s="271">
        <v>5</v>
      </c>
      <c r="B769" s="163" t="s">
        <v>834</v>
      </c>
      <c r="C769" s="338" t="s">
        <v>835</v>
      </c>
      <c r="D769" s="51" t="s">
        <v>11</v>
      </c>
      <c r="E769" s="51">
        <v>1</v>
      </c>
      <c r="F769" s="51" t="s">
        <v>349</v>
      </c>
      <c r="G769" s="51">
        <v>1</v>
      </c>
      <c r="H769" s="7" t="s">
        <v>166</v>
      </c>
    </row>
    <row r="770" spans="1:8" ht="21.6" thickBot="1" x14ac:dyDescent="0.35">
      <c r="A770" s="703" t="s">
        <v>157</v>
      </c>
      <c r="B770" s="703"/>
      <c r="C770" s="703"/>
      <c r="D770" s="703"/>
      <c r="E770" s="703"/>
      <c r="F770" s="703"/>
      <c r="G770" s="703"/>
      <c r="H770" s="273"/>
    </row>
    <row r="771" spans="1:8" x14ac:dyDescent="0.3">
      <c r="A771" s="704" t="s">
        <v>13</v>
      </c>
      <c r="B771" s="705"/>
      <c r="C771" s="705"/>
      <c r="D771" s="705"/>
      <c r="E771" s="705"/>
      <c r="F771" s="705"/>
      <c r="G771" s="706"/>
      <c r="H771" s="707"/>
    </row>
    <row r="772" spans="1:8" ht="21" x14ac:dyDescent="0.3">
      <c r="A772" s="710" t="s">
        <v>836</v>
      </c>
      <c r="B772" s="710"/>
      <c r="C772" s="274">
        <v>4</v>
      </c>
      <c r="D772" s="275"/>
      <c r="E772" s="275"/>
      <c r="F772" s="275"/>
      <c r="G772" s="275"/>
      <c r="H772" s="708"/>
    </row>
    <row r="773" spans="1:8" x14ac:dyDescent="0.3">
      <c r="A773" s="710" t="s">
        <v>837</v>
      </c>
      <c r="B773" s="710"/>
      <c r="C773" s="710"/>
      <c r="D773" s="710"/>
      <c r="E773" s="710"/>
      <c r="F773" s="710"/>
      <c r="G773" s="710"/>
      <c r="H773" s="708"/>
    </row>
    <row r="774" spans="1:8" x14ac:dyDescent="0.3">
      <c r="A774" s="710" t="s">
        <v>838</v>
      </c>
      <c r="B774" s="710"/>
      <c r="C774" s="710"/>
      <c r="D774" s="710"/>
      <c r="E774" s="710"/>
      <c r="F774" s="710"/>
      <c r="G774" s="710"/>
      <c r="H774" s="708"/>
    </row>
    <row r="775" spans="1:8" x14ac:dyDescent="0.3">
      <c r="A775" s="710" t="s">
        <v>839</v>
      </c>
      <c r="B775" s="710"/>
      <c r="C775" s="710"/>
      <c r="D775" s="710"/>
      <c r="E775" s="710"/>
      <c r="F775" s="710"/>
      <c r="G775" s="710"/>
      <c r="H775" s="708"/>
    </row>
    <row r="776" spans="1:8" x14ac:dyDescent="0.3">
      <c r="A776" s="710" t="s">
        <v>840</v>
      </c>
      <c r="B776" s="710"/>
      <c r="C776" s="710"/>
      <c r="D776" s="710"/>
      <c r="E776" s="710"/>
      <c r="F776" s="710"/>
      <c r="G776" s="710"/>
      <c r="H776" s="708"/>
    </row>
    <row r="777" spans="1:8" x14ac:dyDescent="0.3">
      <c r="A777" s="710" t="s">
        <v>841</v>
      </c>
      <c r="B777" s="710"/>
      <c r="C777" s="710"/>
      <c r="D777" s="710"/>
      <c r="E777" s="710"/>
      <c r="F777" s="710"/>
      <c r="G777" s="710"/>
      <c r="H777" s="708"/>
    </row>
    <row r="778" spans="1:8" x14ac:dyDescent="0.3">
      <c r="A778" s="710" t="s">
        <v>842</v>
      </c>
      <c r="B778" s="710"/>
      <c r="C778" s="710"/>
      <c r="D778" s="710"/>
      <c r="E778" s="710"/>
      <c r="F778" s="710"/>
      <c r="G778" s="710"/>
      <c r="H778" s="708"/>
    </row>
    <row r="779" spans="1:8" x14ac:dyDescent="0.3">
      <c r="A779" s="711" t="s">
        <v>162</v>
      </c>
      <c r="B779" s="711"/>
      <c r="C779" s="711"/>
      <c r="D779" s="711"/>
      <c r="E779" s="711"/>
      <c r="F779" s="711"/>
      <c r="G779" s="711"/>
      <c r="H779" s="708"/>
    </row>
    <row r="780" spans="1:8" x14ac:dyDescent="0.3">
      <c r="A780" s="711" t="s">
        <v>126</v>
      </c>
      <c r="B780" s="711"/>
      <c r="C780" s="711"/>
      <c r="D780" s="711"/>
      <c r="E780" s="711"/>
      <c r="F780" s="711"/>
      <c r="G780" s="711"/>
      <c r="H780" s="709"/>
    </row>
    <row r="781" spans="1:8" ht="27.6" x14ac:dyDescent="0.3">
      <c r="A781" s="271">
        <v>6</v>
      </c>
      <c r="B781" s="163" t="s">
        <v>843</v>
      </c>
      <c r="C781" s="338" t="s">
        <v>844</v>
      </c>
      <c r="D781" s="51" t="s">
        <v>11</v>
      </c>
      <c r="E781" s="51">
        <v>1</v>
      </c>
      <c r="F781" s="11" t="s">
        <v>845</v>
      </c>
      <c r="G781" s="51">
        <v>4</v>
      </c>
      <c r="H781" s="7" t="s">
        <v>166</v>
      </c>
    </row>
    <row r="782" spans="1:8" ht="27.6" x14ac:dyDescent="0.3">
      <c r="A782" s="271">
        <v>7</v>
      </c>
      <c r="B782" s="163" t="s">
        <v>846</v>
      </c>
      <c r="C782" s="368" t="s">
        <v>847</v>
      </c>
      <c r="D782" s="51" t="s">
        <v>11</v>
      </c>
      <c r="E782" s="51">
        <v>1</v>
      </c>
      <c r="F782" s="11" t="s">
        <v>848</v>
      </c>
      <c r="G782" s="51">
        <v>4</v>
      </c>
      <c r="H782" s="7" t="s">
        <v>166</v>
      </c>
    </row>
    <row r="783" spans="1:8" ht="18.600000000000001" thickBot="1" x14ac:dyDescent="0.35">
      <c r="A783" s="701" t="s">
        <v>15</v>
      </c>
      <c r="B783" s="702"/>
      <c r="C783" s="702"/>
      <c r="D783" s="702"/>
      <c r="E783" s="702"/>
      <c r="F783" s="702"/>
      <c r="G783" s="702"/>
      <c r="H783" s="702"/>
    </row>
    <row r="784" spans="1:8" x14ac:dyDescent="0.3">
      <c r="A784" s="635" t="s">
        <v>530</v>
      </c>
      <c r="B784" s="636"/>
      <c r="C784" s="636"/>
      <c r="D784" s="636"/>
      <c r="E784" s="636"/>
      <c r="F784" s="636"/>
      <c r="G784" s="636"/>
      <c r="H784" s="637"/>
    </row>
    <row r="785" spans="1:8" x14ac:dyDescent="0.3">
      <c r="A785" s="600" t="s">
        <v>475</v>
      </c>
      <c r="B785" s="601"/>
      <c r="C785" s="601"/>
      <c r="D785" s="601"/>
      <c r="E785" s="601"/>
      <c r="F785" s="601"/>
      <c r="G785" s="601"/>
      <c r="H785" s="602"/>
    </row>
    <row r="786" spans="1:8" x14ac:dyDescent="0.3">
      <c r="A786" s="603" t="s">
        <v>849</v>
      </c>
      <c r="B786" s="604"/>
      <c r="C786" s="604"/>
      <c r="D786" s="604"/>
      <c r="E786" s="604"/>
      <c r="F786" s="604"/>
      <c r="G786" s="604"/>
      <c r="H786" s="605"/>
    </row>
    <row r="787" spans="1:8" x14ac:dyDescent="0.3">
      <c r="A787" s="600" t="s">
        <v>850</v>
      </c>
      <c r="B787" s="601"/>
      <c r="C787" s="601"/>
      <c r="D787" s="601"/>
      <c r="E787" s="601"/>
      <c r="F787" s="601"/>
      <c r="G787" s="601"/>
      <c r="H787" s="602"/>
    </row>
    <row r="788" spans="1:8" x14ac:dyDescent="0.3">
      <c r="A788" s="600" t="s">
        <v>851</v>
      </c>
      <c r="B788" s="601"/>
      <c r="C788" s="601"/>
      <c r="D788" s="601"/>
      <c r="E788" s="601"/>
      <c r="F788" s="601"/>
      <c r="G788" s="601"/>
      <c r="H788" s="602"/>
    </row>
    <row r="789" spans="1:8" x14ac:dyDescent="0.3">
      <c r="A789" s="600" t="s">
        <v>852</v>
      </c>
      <c r="B789" s="601"/>
      <c r="C789" s="601"/>
      <c r="D789" s="601"/>
      <c r="E789" s="601"/>
      <c r="F789" s="601"/>
      <c r="G789" s="601"/>
      <c r="H789" s="602"/>
    </row>
    <row r="790" spans="1:8" x14ac:dyDescent="0.3">
      <c r="A790" s="600" t="s">
        <v>853</v>
      </c>
      <c r="B790" s="601"/>
      <c r="C790" s="601"/>
      <c r="D790" s="601"/>
      <c r="E790" s="601"/>
      <c r="F790" s="601"/>
      <c r="G790" s="601"/>
      <c r="H790" s="602"/>
    </row>
    <row r="791" spans="1:8" x14ac:dyDescent="0.3">
      <c r="A791" s="600" t="s">
        <v>854</v>
      </c>
      <c r="B791" s="601"/>
      <c r="C791" s="601"/>
      <c r="D791" s="601"/>
      <c r="E791" s="601"/>
      <c r="F791" s="601"/>
      <c r="G791" s="601"/>
      <c r="H791" s="602"/>
    </row>
    <row r="792" spans="1:8" x14ac:dyDescent="0.3">
      <c r="A792" s="600" t="s">
        <v>855</v>
      </c>
      <c r="B792" s="601"/>
      <c r="C792" s="601"/>
      <c r="D792" s="601"/>
      <c r="E792" s="601"/>
      <c r="F792" s="601"/>
      <c r="G792" s="601"/>
      <c r="H792" s="602"/>
    </row>
    <row r="793" spans="1:8" ht="41.4" x14ac:dyDescent="0.3">
      <c r="A793" s="206" t="s">
        <v>0</v>
      </c>
      <c r="B793" s="206" t="s">
        <v>1</v>
      </c>
      <c r="C793" s="277" t="s">
        <v>10</v>
      </c>
      <c r="D793" s="206" t="s">
        <v>2</v>
      </c>
      <c r="E793" s="206" t="s">
        <v>4</v>
      </c>
      <c r="F793" s="206" t="s">
        <v>3</v>
      </c>
      <c r="G793" s="206" t="s">
        <v>8</v>
      </c>
      <c r="H793" s="206" t="s">
        <v>133</v>
      </c>
    </row>
    <row r="794" spans="1:8" ht="96.6" x14ac:dyDescent="0.3">
      <c r="A794" s="5">
        <v>1</v>
      </c>
      <c r="B794" s="52" t="s">
        <v>27</v>
      </c>
      <c r="C794" s="276" t="s">
        <v>856</v>
      </c>
      <c r="D794" s="7" t="s">
        <v>5</v>
      </c>
      <c r="E794" s="7">
        <v>1</v>
      </c>
      <c r="F794" s="51" t="s">
        <v>349</v>
      </c>
      <c r="G794" s="7">
        <f>E794</f>
        <v>1</v>
      </c>
      <c r="H794" s="277" t="s">
        <v>166</v>
      </c>
    </row>
    <row r="795" spans="1:8" x14ac:dyDescent="0.3">
      <c r="A795" s="278">
        <v>2</v>
      </c>
      <c r="B795" s="163" t="s">
        <v>857</v>
      </c>
      <c r="C795" s="369" t="s">
        <v>858</v>
      </c>
      <c r="D795" s="7" t="s">
        <v>5</v>
      </c>
      <c r="E795" s="6">
        <v>1</v>
      </c>
      <c r="F795" s="51" t="s">
        <v>349</v>
      </c>
      <c r="G795" s="7">
        <f>E795</f>
        <v>1</v>
      </c>
      <c r="H795" s="277" t="s">
        <v>166</v>
      </c>
    </row>
    <row r="796" spans="1:8" x14ac:dyDescent="0.3">
      <c r="A796" s="5">
        <v>3</v>
      </c>
      <c r="B796" s="178" t="s">
        <v>433</v>
      </c>
      <c r="C796" s="370" t="s">
        <v>859</v>
      </c>
      <c r="D796" s="7" t="s">
        <v>7</v>
      </c>
      <c r="E796" s="7">
        <v>1</v>
      </c>
      <c r="F796" s="51" t="s">
        <v>349</v>
      </c>
      <c r="G796" s="7">
        <f>E796</f>
        <v>1</v>
      </c>
      <c r="H796" s="277" t="s">
        <v>166</v>
      </c>
    </row>
    <row r="797" spans="1:8" x14ac:dyDescent="0.3">
      <c r="A797" s="5">
        <v>4</v>
      </c>
      <c r="B797" s="163" t="s">
        <v>24</v>
      </c>
      <c r="C797" s="370" t="s">
        <v>860</v>
      </c>
      <c r="D797" s="7" t="s">
        <v>7</v>
      </c>
      <c r="E797" s="7">
        <v>1</v>
      </c>
      <c r="F797" s="7" t="s">
        <v>6</v>
      </c>
      <c r="G797" s="7">
        <v>1</v>
      </c>
      <c r="H797" s="277" t="s">
        <v>166</v>
      </c>
    </row>
    <row r="798" spans="1:8" x14ac:dyDescent="0.3">
      <c r="A798" s="279">
        <v>5</v>
      </c>
      <c r="B798" s="280" t="s">
        <v>861</v>
      </c>
      <c r="C798" s="370" t="s">
        <v>862</v>
      </c>
      <c r="D798" s="281" t="s">
        <v>7</v>
      </c>
      <c r="E798" s="281">
        <v>1</v>
      </c>
      <c r="F798" s="281" t="s">
        <v>6</v>
      </c>
      <c r="G798" s="281">
        <v>1</v>
      </c>
      <c r="H798" s="277" t="s">
        <v>240</v>
      </c>
    </row>
    <row r="799" spans="1:8" ht="21" x14ac:dyDescent="0.3">
      <c r="A799" s="716" t="s">
        <v>14</v>
      </c>
      <c r="B799" s="717"/>
      <c r="C799" s="717"/>
      <c r="D799" s="717"/>
      <c r="E799" s="717"/>
      <c r="F799" s="717"/>
      <c r="G799" s="717"/>
      <c r="H799" s="717"/>
    </row>
    <row r="800" spans="1:8" x14ac:dyDescent="0.3">
      <c r="A800" s="278">
        <v>1</v>
      </c>
      <c r="B800" s="282" t="s">
        <v>20</v>
      </c>
      <c r="C800" s="371" t="s">
        <v>863</v>
      </c>
      <c r="D800" s="5" t="s">
        <v>9</v>
      </c>
      <c r="E800" s="6">
        <v>1</v>
      </c>
      <c r="F800" s="278" t="s">
        <v>349</v>
      </c>
      <c r="G800" s="7">
        <f>E800</f>
        <v>1</v>
      </c>
      <c r="H800" s="277" t="s">
        <v>240</v>
      </c>
    </row>
    <row r="801" spans="1:8" x14ac:dyDescent="0.3">
      <c r="A801" s="5">
        <v>2</v>
      </c>
      <c r="B801" s="283" t="s">
        <v>21</v>
      </c>
      <c r="C801" s="371" t="s">
        <v>864</v>
      </c>
      <c r="D801" s="5" t="s">
        <v>9</v>
      </c>
      <c r="E801" s="7">
        <v>1</v>
      </c>
      <c r="F801" s="278" t="s">
        <v>349</v>
      </c>
      <c r="G801" s="7">
        <f>E801</f>
        <v>1</v>
      </c>
      <c r="H801" s="277" t="s">
        <v>240</v>
      </c>
    </row>
    <row r="802" spans="1:8" x14ac:dyDescent="0.3">
      <c r="A802" s="5">
        <v>3</v>
      </c>
      <c r="B802" s="9" t="s">
        <v>865</v>
      </c>
      <c r="C802" s="372" t="s">
        <v>866</v>
      </c>
      <c r="D802" s="284" t="s">
        <v>31</v>
      </c>
      <c r="E802" s="284">
        <v>20</v>
      </c>
      <c r="F802" s="278" t="s">
        <v>349</v>
      </c>
      <c r="G802" s="284">
        <v>20</v>
      </c>
      <c r="H802" s="277" t="s">
        <v>240</v>
      </c>
    </row>
    <row r="803" spans="1:8" x14ac:dyDescent="0.3">
      <c r="A803" s="5">
        <v>4</v>
      </c>
      <c r="B803" s="285" t="s">
        <v>867</v>
      </c>
      <c r="C803" s="162" t="s">
        <v>868</v>
      </c>
      <c r="D803" s="284" t="s">
        <v>31</v>
      </c>
      <c r="E803" s="284">
        <v>20</v>
      </c>
      <c r="F803" s="154" t="s">
        <v>349</v>
      </c>
      <c r="G803" s="284">
        <v>20</v>
      </c>
      <c r="H803" s="277" t="s">
        <v>240</v>
      </c>
    </row>
    <row r="804" spans="1:8" x14ac:dyDescent="0.3">
      <c r="A804" s="278">
        <v>5</v>
      </c>
      <c r="B804" s="285" t="s">
        <v>869</v>
      </c>
      <c r="C804" s="162" t="s">
        <v>870</v>
      </c>
      <c r="D804" s="284" t="s">
        <v>31</v>
      </c>
      <c r="E804" s="284">
        <v>20</v>
      </c>
      <c r="F804" s="154" t="s">
        <v>349</v>
      </c>
      <c r="G804" s="284">
        <v>20</v>
      </c>
      <c r="H804" s="277" t="s">
        <v>240</v>
      </c>
    </row>
    <row r="805" spans="1:8" ht="21" x14ac:dyDescent="0.3">
      <c r="A805" s="718" t="s">
        <v>871</v>
      </c>
      <c r="B805" s="719"/>
      <c r="C805" s="719"/>
      <c r="D805" s="719"/>
      <c r="E805" s="719"/>
      <c r="F805" s="719"/>
      <c r="G805" s="719"/>
      <c r="H805" s="720"/>
    </row>
    <row r="806" spans="1:8" ht="18" x14ac:dyDescent="0.3">
      <c r="A806" s="699" t="s">
        <v>529</v>
      </c>
      <c r="B806" s="721"/>
      <c r="C806" s="722" t="s">
        <v>108</v>
      </c>
      <c r="D806" s="723"/>
      <c r="E806" s="723"/>
      <c r="F806" s="723"/>
      <c r="G806" s="723"/>
      <c r="H806" s="724"/>
    </row>
    <row r="807" spans="1:8" ht="18.600000000000001" thickBot="1" x14ac:dyDescent="0.35">
      <c r="A807" s="286"/>
      <c r="B807" s="712" t="s">
        <v>12</v>
      </c>
      <c r="C807" s="712"/>
      <c r="D807" s="712"/>
      <c r="E807" s="712"/>
      <c r="F807" s="712"/>
      <c r="G807" s="712"/>
      <c r="H807" s="712"/>
    </row>
    <row r="808" spans="1:8" x14ac:dyDescent="0.3">
      <c r="A808" s="635" t="s">
        <v>530</v>
      </c>
      <c r="B808" s="636"/>
      <c r="C808" s="636"/>
      <c r="D808" s="636"/>
      <c r="E808" s="636"/>
      <c r="F808" s="636"/>
      <c r="G808" s="636"/>
      <c r="H808" s="637"/>
    </row>
    <row r="809" spans="1:8" x14ac:dyDescent="0.3">
      <c r="A809" s="713" t="s">
        <v>872</v>
      </c>
      <c r="B809" s="714"/>
      <c r="C809" s="714"/>
      <c r="D809" s="714"/>
      <c r="E809" s="714"/>
      <c r="F809" s="714"/>
      <c r="G809" s="714"/>
      <c r="H809" s="715"/>
    </row>
    <row r="810" spans="1:8" x14ac:dyDescent="0.3">
      <c r="A810" s="600" t="s">
        <v>873</v>
      </c>
      <c r="B810" s="601"/>
      <c r="C810" s="601"/>
      <c r="D810" s="601"/>
      <c r="E810" s="601"/>
      <c r="F810" s="601"/>
      <c r="G810" s="601"/>
      <c r="H810" s="602"/>
    </row>
    <row r="811" spans="1:8" x14ac:dyDescent="0.3">
      <c r="A811" s="600" t="s">
        <v>874</v>
      </c>
      <c r="B811" s="601"/>
      <c r="C811" s="601"/>
      <c r="D811" s="601"/>
      <c r="E811" s="601"/>
      <c r="F811" s="601"/>
      <c r="G811" s="601"/>
      <c r="H811" s="602"/>
    </row>
    <row r="812" spans="1:8" x14ac:dyDescent="0.3">
      <c r="A812" s="600" t="s">
        <v>875</v>
      </c>
      <c r="B812" s="601"/>
      <c r="C812" s="601"/>
      <c r="D812" s="601"/>
      <c r="E812" s="601"/>
      <c r="F812" s="601"/>
      <c r="G812" s="601"/>
      <c r="H812" s="602"/>
    </row>
    <row r="813" spans="1:8" x14ac:dyDescent="0.3">
      <c r="A813" s="600" t="s">
        <v>876</v>
      </c>
      <c r="B813" s="601"/>
      <c r="C813" s="601"/>
      <c r="D813" s="601"/>
      <c r="E813" s="601"/>
      <c r="F813" s="601"/>
      <c r="G813" s="601"/>
      <c r="H813" s="602"/>
    </row>
    <row r="814" spans="1:8" x14ac:dyDescent="0.3">
      <c r="A814" s="600" t="s">
        <v>877</v>
      </c>
      <c r="B814" s="601"/>
      <c r="C814" s="601"/>
      <c r="D814" s="601"/>
      <c r="E814" s="601"/>
      <c r="F814" s="601"/>
      <c r="G814" s="601"/>
      <c r="H814" s="602"/>
    </row>
    <row r="815" spans="1:8" x14ac:dyDescent="0.3">
      <c r="A815" s="600" t="s">
        <v>878</v>
      </c>
      <c r="B815" s="601"/>
      <c r="C815" s="601"/>
      <c r="D815" s="601"/>
      <c r="E815" s="601"/>
      <c r="F815" s="601"/>
      <c r="G815" s="601"/>
      <c r="H815" s="602"/>
    </row>
    <row r="816" spans="1:8" ht="15" thickBot="1" x14ac:dyDescent="0.35">
      <c r="A816" s="613" t="s">
        <v>657</v>
      </c>
      <c r="B816" s="614"/>
      <c r="C816" s="614"/>
      <c r="D816" s="614"/>
      <c r="E816" s="614"/>
      <c r="F816" s="614"/>
      <c r="G816" s="614"/>
      <c r="H816" s="615"/>
    </row>
    <row r="817" spans="1:8" ht="41.4" x14ac:dyDescent="0.3">
      <c r="A817" s="147" t="s">
        <v>0</v>
      </c>
      <c r="B817" s="148" t="s">
        <v>1</v>
      </c>
      <c r="C817" s="337" t="s">
        <v>10</v>
      </c>
      <c r="D817" s="149" t="s">
        <v>2</v>
      </c>
      <c r="E817" s="149" t="s">
        <v>4</v>
      </c>
      <c r="F817" s="149" t="s">
        <v>3</v>
      </c>
      <c r="G817" s="149" t="s">
        <v>8</v>
      </c>
      <c r="H817" s="149" t="s">
        <v>133</v>
      </c>
    </row>
    <row r="818" spans="1:8" x14ac:dyDescent="0.3">
      <c r="A818" s="271">
        <v>1</v>
      </c>
      <c r="B818" s="163" t="s">
        <v>879</v>
      </c>
      <c r="C818" s="347" t="s">
        <v>880</v>
      </c>
      <c r="D818" s="51" t="s">
        <v>11</v>
      </c>
      <c r="E818" s="51">
        <v>1</v>
      </c>
      <c r="F818" s="51" t="s">
        <v>349</v>
      </c>
      <c r="G818" s="51">
        <v>1</v>
      </c>
      <c r="H818" s="7" t="s">
        <v>166</v>
      </c>
    </row>
    <row r="819" spans="1:8" x14ac:dyDescent="0.3">
      <c r="A819" s="271">
        <v>2</v>
      </c>
      <c r="B819" s="163" t="s">
        <v>834</v>
      </c>
      <c r="C819" s="368" t="s">
        <v>881</v>
      </c>
      <c r="D819" s="51" t="s">
        <v>11</v>
      </c>
      <c r="E819" s="51">
        <v>1</v>
      </c>
      <c r="F819" s="51" t="s">
        <v>349</v>
      </c>
      <c r="G819" s="51">
        <v>1</v>
      </c>
      <c r="H819" s="7" t="s">
        <v>166</v>
      </c>
    </row>
    <row r="820" spans="1:8" x14ac:dyDescent="0.3">
      <c r="A820" s="271">
        <v>3</v>
      </c>
      <c r="B820" s="163" t="s">
        <v>882</v>
      </c>
      <c r="C820" s="338" t="s">
        <v>883</v>
      </c>
      <c r="D820" s="287" t="s">
        <v>11</v>
      </c>
      <c r="E820" s="51">
        <v>1</v>
      </c>
      <c r="F820" s="51" t="s">
        <v>349</v>
      </c>
      <c r="G820" s="51">
        <v>1</v>
      </c>
      <c r="H820" s="7" t="s">
        <v>136</v>
      </c>
    </row>
    <row r="821" spans="1:8" x14ac:dyDescent="0.3">
      <c r="A821" s="271">
        <v>4</v>
      </c>
      <c r="B821" s="163" t="s">
        <v>884</v>
      </c>
      <c r="C821" s="338" t="s">
        <v>885</v>
      </c>
      <c r="D821" s="287" t="s">
        <v>11</v>
      </c>
      <c r="E821" s="51">
        <v>1</v>
      </c>
      <c r="F821" s="51" t="s">
        <v>6</v>
      </c>
      <c r="G821" s="51">
        <v>1</v>
      </c>
      <c r="H821" s="7" t="s">
        <v>542</v>
      </c>
    </row>
    <row r="822" spans="1:8" x14ac:dyDescent="0.3">
      <c r="A822" s="288">
        <v>4</v>
      </c>
      <c r="B822" s="289" t="s">
        <v>886</v>
      </c>
      <c r="C822" s="368" t="s">
        <v>887</v>
      </c>
      <c r="D822" s="287" t="s">
        <v>11</v>
      </c>
      <c r="E822" s="203">
        <v>1</v>
      </c>
      <c r="F822" s="203" t="s">
        <v>349</v>
      </c>
      <c r="G822" s="203">
        <v>1</v>
      </c>
      <c r="H822" s="8" t="s">
        <v>136</v>
      </c>
    </row>
    <row r="823" spans="1:8" x14ac:dyDescent="0.3">
      <c r="A823" s="271">
        <v>5</v>
      </c>
      <c r="B823" s="163" t="s">
        <v>888</v>
      </c>
      <c r="C823" s="338" t="s">
        <v>889</v>
      </c>
      <c r="D823" s="51" t="s">
        <v>11</v>
      </c>
      <c r="E823" s="51">
        <v>1</v>
      </c>
      <c r="F823" s="51" t="s">
        <v>349</v>
      </c>
      <c r="G823" s="51">
        <v>1</v>
      </c>
      <c r="H823" s="7" t="s">
        <v>136</v>
      </c>
    </row>
    <row r="824" spans="1:8" x14ac:dyDescent="0.3">
      <c r="A824" s="271">
        <v>6</v>
      </c>
      <c r="B824" s="163" t="s">
        <v>890</v>
      </c>
      <c r="C824" s="338" t="s">
        <v>891</v>
      </c>
      <c r="D824" s="51" t="s">
        <v>11</v>
      </c>
      <c r="E824" s="51">
        <v>1</v>
      </c>
      <c r="F824" s="51" t="s">
        <v>349</v>
      </c>
      <c r="G824" s="51">
        <v>1</v>
      </c>
      <c r="H824" s="7" t="s">
        <v>136</v>
      </c>
    </row>
    <row r="825" spans="1:8" x14ac:dyDescent="0.3">
      <c r="A825" s="290">
        <v>7</v>
      </c>
      <c r="B825" s="291" t="s">
        <v>892</v>
      </c>
      <c r="C825" s="373" t="s">
        <v>893</v>
      </c>
      <c r="D825" s="292" t="s">
        <v>11</v>
      </c>
      <c r="E825" s="293">
        <v>1</v>
      </c>
      <c r="F825" s="293" t="s">
        <v>349</v>
      </c>
      <c r="G825" s="293">
        <v>1</v>
      </c>
      <c r="H825" s="294" t="s">
        <v>136</v>
      </c>
    </row>
    <row r="826" spans="1:8" ht="18" x14ac:dyDescent="0.3">
      <c r="A826" s="729" t="s">
        <v>157</v>
      </c>
      <c r="B826" s="730"/>
      <c r="C826" s="730"/>
      <c r="D826" s="730"/>
      <c r="E826" s="730"/>
      <c r="F826" s="730"/>
      <c r="G826" s="730"/>
      <c r="H826" s="730"/>
    </row>
    <row r="827" spans="1:8" x14ac:dyDescent="0.3">
      <c r="A827" s="731" t="s">
        <v>530</v>
      </c>
      <c r="B827" s="732"/>
      <c r="C827" s="732"/>
      <c r="D827" s="732"/>
      <c r="E827" s="732"/>
      <c r="F827" s="732"/>
      <c r="G827" s="732"/>
      <c r="H827" s="733"/>
    </row>
    <row r="828" spans="1:8" x14ac:dyDescent="0.3">
      <c r="A828" s="725" t="s">
        <v>475</v>
      </c>
      <c r="B828" s="601"/>
      <c r="C828" s="601"/>
      <c r="D828" s="601"/>
      <c r="E828" s="601"/>
      <c r="F828" s="601"/>
      <c r="G828" s="601"/>
      <c r="H828" s="726"/>
    </row>
    <row r="829" spans="1:8" x14ac:dyDescent="0.3">
      <c r="A829" s="727" t="s">
        <v>849</v>
      </c>
      <c r="B829" s="604"/>
      <c r="C829" s="604"/>
      <c r="D829" s="604"/>
      <c r="E829" s="604"/>
      <c r="F829" s="604"/>
      <c r="G829" s="604"/>
      <c r="H829" s="728"/>
    </row>
    <row r="830" spans="1:8" x14ac:dyDescent="0.3">
      <c r="A830" s="725" t="s">
        <v>850</v>
      </c>
      <c r="B830" s="601"/>
      <c r="C830" s="601"/>
      <c r="D830" s="601"/>
      <c r="E830" s="601"/>
      <c r="F830" s="601"/>
      <c r="G830" s="601"/>
      <c r="H830" s="726"/>
    </row>
    <row r="831" spans="1:8" x14ac:dyDescent="0.3">
      <c r="A831" s="725" t="s">
        <v>894</v>
      </c>
      <c r="B831" s="601"/>
      <c r="C831" s="601"/>
      <c r="D831" s="601"/>
      <c r="E831" s="601"/>
      <c r="F831" s="601"/>
      <c r="G831" s="601"/>
      <c r="H831" s="726"/>
    </row>
    <row r="832" spans="1:8" x14ac:dyDescent="0.3">
      <c r="A832" s="725" t="s">
        <v>852</v>
      </c>
      <c r="B832" s="601"/>
      <c r="C832" s="601"/>
      <c r="D832" s="601"/>
      <c r="E832" s="601"/>
      <c r="F832" s="601"/>
      <c r="G832" s="601"/>
      <c r="H832" s="726"/>
    </row>
    <row r="833" spans="1:8" x14ac:dyDescent="0.3">
      <c r="A833" s="725" t="s">
        <v>895</v>
      </c>
      <c r="B833" s="601"/>
      <c r="C833" s="601"/>
      <c r="D833" s="601"/>
      <c r="E833" s="601"/>
      <c r="F833" s="601"/>
      <c r="G833" s="601"/>
      <c r="H833" s="726"/>
    </row>
    <row r="834" spans="1:8" x14ac:dyDescent="0.3">
      <c r="A834" s="725" t="s">
        <v>854</v>
      </c>
      <c r="B834" s="601"/>
      <c r="C834" s="601"/>
      <c r="D834" s="601"/>
      <c r="E834" s="601"/>
      <c r="F834" s="601"/>
      <c r="G834" s="601"/>
      <c r="H834" s="726"/>
    </row>
    <row r="835" spans="1:8" x14ac:dyDescent="0.3">
      <c r="A835" s="734" t="s">
        <v>855</v>
      </c>
      <c r="B835" s="735"/>
      <c r="C835" s="735"/>
      <c r="D835" s="735"/>
      <c r="E835" s="735"/>
      <c r="F835" s="735"/>
      <c r="G835" s="735"/>
      <c r="H835" s="736"/>
    </row>
    <row r="836" spans="1:8" ht="41.4" x14ac:dyDescent="0.3">
      <c r="A836" s="147" t="s">
        <v>0</v>
      </c>
      <c r="B836" s="148" t="s">
        <v>1</v>
      </c>
      <c r="C836" s="337" t="s">
        <v>10</v>
      </c>
      <c r="D836" s="149" t="s">
        <v>2</v>
      </c>
      <c r="E836" s="149" t="s">
        <v>4</v>
      </c>
      <c r="F836" s="149" t="s">
        <v>3</v>
      </c>
      <c r="G836" s="149" t="s">
        <v>8</v>
      </c>
      <c r="H836" s="149" t="s">
        <v>133</v>
      </c>
    </row>
    <row r="837" spans="1:8" ht="27.6" x14ac:dyDescent="0.3">
      <c r="A837" s="271">
        <v>1</v>
      </c>
      <c r="B837" s="163" t="s">
        <v>843</v>
      </c>
      <c r="C837" s="338" t="s">
        <v>844</v>
      </c>
      <c r="D837" s="51" t="s">
        <v>11</v>
      </c>
      <c r="E837" s="51">
        <v>1</v>
      </c>
      <c r="F837" s="11" t="s">
        <v>848</v>
      </c>
      <c r="G837" s="51">
        <v>4</v>
      </c>
      <c r="H837" s="7" t="s">
        <v>166</v>
      </c>
    </row>
    <row r="838" spans="1:8" ht="27.6" x14ac:dyDescent="0.3">
      <c r="A838" s="271">
        <v>2</v>
      </c>
      <c r="B838" s="163" t="s">
        <v>846</v>
      </c>
      <c r="C838" s="368" t="s">
        <v>896</v>
      </c>
      <c r="D838" s="51" t="s">
        <v>11</v>
      </c>
      <c r="E838" s="51">
        <v>1</v>
      </c>
      <c r="F838" s="11" t="s">
        <v>848</v>
      </c>
      <c r="G838" s="51">
        <v>4</v>
      </c>
      <c r="H838" s="7" t="s">
        <v>166</v>
      </c>
    </row>
    <row r="839" spans="1:8" ht="82.8" x14ac:dyDescent="0.3">
      <c r="A839" s="5">
        <v>3</v>
      </c>
      <c r="B839" s="52" t="s">
        <v>897</v>
      </c>
      <c r="C839" s="295" t="s">
        <v>898</v>
      </c>
      <c r="D839" s="7" t="s">
        <v>5</v>
      </c>
      <c r="E839" s="7">
        <v>1</v>
      </c>
      <c r="F839" s="11" t="s">
        <v>848</v>
      </c>
      <c r="G839" s="7">
        <v>4</v>
      </c>
      <c r="H839" s="5"/>
    </row>
    <row r="840" spans="1:8" ht="18.600000000000001" thickBot="1" x14ac:dyDescent="0.35">
      <c r="A840" s="701" t="s">
        <v>15</v>
      </c>
      <c r="B840" s="702"/>
      <c r="C840" s="702"/>
      <c r="D840" s="702"/>
      <c r="E840" s="702"/>
      <c r="F840" s="702"/>
      <c r="G840" s="702"/>
      <c r="H840" s="702"/>
    </row>
    <row r="841" spans="1:8" x14ac:dyDescent="0.3">
      <c r="A841" s="635" t="s">
        <v>530</v>
      </c>
      <c r="B841" s="636"/>
      <c r="C841" s="636"/>
      <c r="D841" s="636"/>
      <c r="E841" s="636"/>
      <c r="F841" s="636"/>
      <c r="G841" s="636"/>
      <c r="H841" s="637"/>
    </row>
    <row r="842" spans="1:8" x14ac:dyDescent="0.3">
      <c r="A842" s="600" t="s">
        <v>475</v>
      </c>
      <c r="B842" s="601"/>
      <c r="C842" s="601"/>
      <c r="D842" s="601"/>
      <c r="E842" s="601"/>
      <c r="F842" s="601"/>
      <c r="G842" s="601"/>
      <c r="H842" s="602"/>
    </row>
    <row r="843" spans="1:8" x14ac:dyDescent="0.3">
      <c r="A843" s="603" t="s">
        <v>849</v>
      </c>
      <c r="B843" s="604"/>
      <c r="C843" s="604"/>
      <c r="D843" s="604"/>
      <c r="E843" s="604"/>
      <c r="F843" s="604"/>
      <c r="G843" s="604"/>
      <c r="H843" s="605"/>
    </row>
    <row r="844" spans="1:8" x14ac:dyDescent="0.3">
      <c r="A844" s="600" t="s">
        <v>850</v>
      </c>
      <c r="B844" s="601"/>
      <c r="C844" s="601"/>
      <c r="D844" s="601"/>
      <c r="E844" s="601"/>
      <c r="F844" s="601"/>
      <c r="G844" s="601"/>
      <c r="H844" s="602"/>
    </row>
    <row r="845" spans="1:8" x14ac:dyDescent="0.3">
      <c r="A845" s="600" t="s">
        <v>851</v>
      </c>
      <c r="B845" s="601"/>
      <c r="C845" s="601"/>
      <c r="D845" s="601"/>
      <c r="E845" s="601"/>
      <c r="F845" s="601"/>
      <c r="G845" s="601"/>
      <c r="H845" s="602"/>
    </row>
    <row r="846" spans="1:8" x14ac:dyDescent="0.3">
      <c r="A846" s="600" t="s">
        <v>852</v>
      </c>
      <c r="B846" s="601"/>
      <c r="C846" s="601"/>
      <c r="D846" s="601"/>
      <c r="E846" s="601"/>
      <c r="F846" s="601"/>
      <c r="G846" s="601"/>
      <c r="H846" s="602"/>
    </row>
    <row r="847" spans="1:8" x14ac:dyDescent="0.3">
      <c r="A847" s="600" t="s">
        <v>853</v>
      </c>
      <c r="B847" s="601"/>
      <c r="C847" s="601"/>
      <c r="D847" s="601"/>
      <c r="E847" s="601"/>
      <c r="F847" s="601"/>
      <c r="G847" s="601"/>
      <c r="H847" s="602"/>
    </row>
    <row r="848" spans="1:8" x14ac:dyDescent="0.3">
      <c r="A848" s="600" t="s">
        <v>854</v>
      </c>
      <c r="B848" s="601"/>
      <c r="C848" s="601"/>
      <c r="D848" s="601"/>
      <c r="E848" s="601"/>
      <c r="F848" s="601"/>
      <c r="G848" s="601"/>
      <c r="H848" s="602"/>
    </row>
    <row r="849" spans="1:8" x14ac:dyDescent="0.3">
      <c r="A849" s="600" t="s">
        <v>855</v>
      </c>
      <c r="B849" s="601"/>
      <c r="C849" s="601"/>
      <c r="D849" s="601"/>
      <c r="E849" s="601"/>
      <c r="F849" s="601"/>
      <c r="G849" s="601"/>
      <c r="H849" s="602"/>
    </row>
    <row r="850" spans="1:8" ht="41.4" x14ac:dyDescent="0.3">
      <c r="A850" s="170" t="s">
        <v>0</v>
      </c>
      <c r="B850" s="157" t="s">
        <v>1</v>
      </c>
      <c r="C850" s="5" t="s">
        <v>10</v>
      </c>
      <c r="D850" s="157" t="s">
        <v>2</v>
      </c>
      <c r="E850" s="157" t="s">
        <v>4</v>
      </c>
      <c r="F850" s="157" t="s">
        <v>3</v>
      </c>
      <c r="G850" s="157" t="s">
        <v>8</v>
      </c>
      <c r="H850" s="157" t="s">
        <v>133</v>
      </c>
    </row>
    <row r="851" spans="1:8" ht="27.6" x14ac:dyDescent="0.3">
      <c r="A851" s="271">
        <v>1</v>
      </c>
      <c r="B851" s="163" t="s">
        <v>899</v>
      </c>
      <c r="C851" s="338" t="s">
        <v>900</v>
      </c>
      <c r="D851" s="7" t="s">
        <v>5</v>
      </c>
      <c r="E851" s="51">
        <v>1</v>
      </c>
      <c r="F851" s="51" t="s">
        <v>349</v>
      </c>
      <c r="G851" s="51">
        <v>1</v>
      </c>
      <c r="H851" s="7" t="s">
        <v>166</v>
      </c>
    </row>
    <row r="852" spans="1:8" x14ac:dyDescent="0.3">
      <c r="A852" s="5">
        <v>2</v>
      </c>
      <c r="B852" s="178" t="s">
        <v>433</v>
      </c>
      <c r="C852" s="370" t="s">
        <v>859</v>
      </c>
      <c r="D852" s="7" t="s">
        <v>7</v>
      </c>
      <c r="E852" s="7">
        <v>1</v>
      </c>
      <c r="F852" s="51" t="s">
        <v>349</v>
      </c>
      <c r="G852" s="7">
        <f>E852</f>
        <v>1</v>
      </c>
      <c r="H852" s="277" t="s">
        <v>166</v>
      </c>
    </row>
    <row r="853" spans="1:8" x14ac:dyDescent="0.3">
      <c r="A853" s="5">
        <v>3</v>
      </c>
      <c r="B853" s="163" t="s">
        <v>24</v>
      </c>
      <c r="C853" s="370" t="s">
        <v>860</v>
      </c>
      <c r="D853" s="7" t="s">
        <v>7</v>
      </c>
      <c r="E853" s="7">
        <v>1</v>
      </c>
      <c r="F853" s="7" t="s">
        <v>6</v>
      </c>
      <c r="G853" s="7">
        <v>1</v>
      </c>
      <c r="H853" s="277" t="s">
        <v>166</v>
      </c>
    </row>
    <row r="854" spans="1:8" x14ac:dyDescent="0.3">
      <c r="A854" s="5">
        <v>4</v>
      </c>
      <c r="B854" s="163" t="s">
        <v>861</v>
      </c>
      <c r="C854" s="370" t="s">
        <v>862</v>
      </c>
      <c r="D854" s="7" t="s">
        <v>309</v>
      </c>
      <c r="E854" s="7">
        <v>1</v>
      </c>
      <c r="F854" s="7" t="s">
        <v>6</v>
      </c>
      <c r="G854" s="7">
        <v>1</v>
      </c>
      <c r="H854" s="277" t="s">
        <v>240</v>
      </c>
    </row>
    <row r="855" spans="1:8" ht="21" x14ac:dyDescent="0.3">
      <c r="A855" s="737" t="s">
        <v>14</v>
      </c>
      <c r="B855" s="738"/>
      <c r="C855" s="738"/>
      <c r="D855" s="738"/>
      <c r="E855" s="738"/>
      <c r="F855" s="738"/>
      <c r="G855" s="738"/>
      <c r="H855" s="738"/>
    </row>
    <row r="856" spans="1:8" x14ac:dyDescent="0.3">
      <c r="A856" s="278">
        <v>1</v>
      </c>
      <c r="B856" s="282" t="s">
        <v>20</v>
      </c>
      <c r="C856" s="371" t="s">
        <v>863</v>
      </c>
      <c r="D856" s="5" t="s">
        <v>9</v>
      </c>
      <c r="E856" s="6">
        <v>1</v>
      </c>
      <c r="F856" s="278" t="s">
        <v>349</v>
      </c>
      <c r="G856" s="7">
        <f>E856</f>
        <v>1</v>
      </c>
      <c r="H856" s="277" t="s">
        <v>240</v>
      </c>
    </row>
    <row r="857" spans="1:8" x14ac:dyDescent="0.3">
      <c r="A857" s="5">
        <v>2</v>
      </c>
      <c r="B857" s="283" t="s">
        <v>21</v>
      </c>
      <c r="C857" s="371" t="s">
        <v>864</v>
      </c>
      <c r="D857" s="5" t="s">
        <v>9</v>
      </c>
      <c r="E857" s="7">
        <v>1</v>
      </c>
      <c r="F857" s="278" t="s">
        <v>349</v>
      </c>
      <c r="G857" s="7">
        <f>E857</f>
        <v>1</v>
      </c>
      <c r="H857" s="277" t="s">
        <v>240</v>
      </c>
    </row>
    <row r="858" spans="1:8" x14ac:dyDescent="0.3">
      <c r="A858" s="5">
        <v>3</v>
      </c>
      <c r="B858" s="9" t="s">
        <v>865</v>
      </c>
      <c r="C858" s="372" t="s">
        <v>866</v>
      </c>
      <c r="D858" s="284" t="s">
        <v>31</v>
      </c>
      <c r="E858" s="284">
        <v>20</v>
      </c>
      <c r="F858" s="278" t="s">
        <v>349</v>
      </c>
      <c r="G858" s="284">
        <v>20</v>
      </c>
      <c r="H858" s="277" t="s">
        <v>240</v>
      </c>
    </row>
    <row r="859" spans="1:8" x14ac:dyDescent="0.3">
      <c r="A859" s="5">
        <v>4</v>
      </c>
      <c r="B859" s="285" t="s">
        <v>867</v>
      </c>
      <c r="C859" s="162" t="s">
        <v>868</v>
      </c>
      <c r="D859" s="284" t="s">
        <v>31</v>
      </c>
      <c r="E859" s="284">
        <v>20</v>
      </c>
      <c r="F859" s="154" t="s">
        <v>349</v>
      </c>
      <c r="G859" s="284">
        <v>20</v>
      </c>
      <c r="H859" s="277" t="s">
        <v>240</v>
      </c>
    </row>
    <row r="860" spans="1:8" x14ac:dyDescent="0.3">
      <c r="A860" s="278">
        <v>5</v>
      </c>
      <c r="B860" s="285" t="s">
        <v>869</v>
      </c>
      <c r="C860" s="162" t="s">
        <v>870</v>
      </c>
      <c r="D860" s="284" t="s">
        <v>31</v>
      </c>
      <c r="E860" s="284">
        <v>20</v>
      </c>
      <c r="F860" s="154" t="s">
        <v>349</v>
      </c>
      <c r="G860" s="284">
        <v>20</v>
      </c>
      <c r="H860" s="277" t="s">
        <v>240</v>
      </c>
    </row>
    <row r="861" spans="1:8" ht="21" x14ac:dyDescent="0.3">
      <c r="A861" s="718" t="s">
        <v>901</v>
      </c>
      <c r="B861" s="719"/>
      <c r="C861" s="719"/>
      <c r="D861" s="719"/>
      <c r="E861" s="719"/>
      <c r="F861" s="719"/>
      <c r="G861" s="719"/>
      <c r="H861" s="720"/>
    </row>
    <row r="862" spans="1:8" ht="18" x14ac:dyDescent="0.3">
      <c r="A862" s="699" t="s">
        <v>529</v>
      </c>
      <c r="B862" s="721"/>
      <c r="C862" s="722" t="s">
        <v>817</v>
      </c>
      <c r="D862" s="723"/>
      <c r="E862" s="723"/>
      <c r="F862" s="723"/>
      <c r="G862" s="723"/>
      <c r="H862" s="724"/>
    </row>
    <row r="863" spans="1:8" ht="18.600000000000001" thickBot="1" x14ac:dyDescent="0.35">
      <c r="A863" s="739" t="s">
        <v>12</v>
      </c>
      <c r="B863" s="740"/>
      <c r="C863" s="740"/>
      <c r="D863" s="740"/>
      <c r="E863" s="740"/>
      <c r="F863" s="740"/>
      <c r="G863" s="740"/>
      <c r="H863" s="740"/>
    </row>
    <row r="864" spans="1:8" x14ac:dyDescent="0.3">
      <c r="A864" s="635" t="s">
        <v>530</v>
      </c>
      <c r="B864" s="636"/>
      <c r="C864" s="636"/>
      <c r="D864" s="636"/>
      <c r="E864" s="636"/>
      <c r="F864" s="636"/>
      <c r="G864" s="636"/>
      <c r="H864" s="637"/>
    </row>
    <row r="865" spans="1:8" x14ac:dyDescent="0.3">
      <c r="A865" s="600" t="s">
        <v>818</v>
      </c>
      <c r="B865" s="601"/>
      <c r="C865" s="601"/>
      <c r="D865" s="601"/>
      <c r="E865" s="601"/>
      <c r="F865" s="601"/>
      <c r="G865" s="601"/>
      <c r="H865" s="602"/>
    </row>
    <row r="866" spans="1:8" x14ac:dyDescent="0.3">
      <c r="A866" s="600" t="s">
        <v>819</v>
      </c>
      <c r="B866" s="601"/>
      <c r="C866" s="601"/>
      <c r="D866" s="601"/>
      <c r="E866" s="601"/>
      <c r="F866" s="601"/>
      <c r="G866" s="601"/>
      <c r="H866" s="602"/>
    </row>
    <row r="867" spans="1:8" x14ac:dyDescent="0.3">
      <c r="A867" s="600" t="s">
        <v>820</v>
      </c>
      <c r="B867" s="601"/>
      <c r="C867" s="601"/>
      <c r="D867" s="601"/>
      <c r="E867" s="601"/>
      <c r="F867" s="601"/>
      <c r="G867" s="601"/>
      <c r="H867" s="602"/>
    </row>
    <row r="868" spans="1:8" x14ac:dyDescent="0.3">
      <c r="A868" s="600" t="s">
        <v>902</v>
      </c>
      <c r="B868" s="601"/>
      <c r="C868" s="601"/>
      <c r="D868" s="601"/>
      <c r="E868" s="601"/>
      <c r="F868" s="601"/>
      <c r="G868" s="601"/>
      <c r="H868" s="602"/>
    </row>
    <row r="869" spans="1:8" x14ac:dyDescent="0.3">
      <c r="A869" s="600" t="s">
        <v>822</v>
      </c>
      <c r="B869" s="601"/>
      <c r="C869" s="601"/>
      <c r="D869" s="601"/>
      <c r="E869" s="601"/>
      <c r="F869" s="601"/>
      <c r="G869" s="601"/>
      <c r="H869" s="602"/>
    </row>
    <row r="870" spans="1:8" x14ac:dyDescent="0.3">
      <c r="A870" s="600" t="s">
        <v>823</v>
      </c>
      <c r="B870" s="601"/>
      <c r="C870" s="601"/>
      <c r="D870" s="601"/>
      <c r="E870" s="601"/>
      <c r="F870" s="601"/>
      <c r="G870" s="601"/>
      <c r="H870" s="602"/>
    </row>
    <row r="871" spans="1:8" x14ac:dyDescent="0.3">
      <c r="A871" s="600" t="s">
        <v>656</v>
      </c>
      <c r="B871" s="601"/>
      <c r="C871" s="601"/>
      <c r="D871" s="601"/>
      <c r="E871" s="601"/>
      <c r="F871" s="601"/>
      <c r="G871" s="601"/>
      <c r="H871" s="602"/>
    </row>
    <row r="872" spans="1:8" ht="15" thickBot="1" x14ac:dyDescent="0.35">
      <c r="A872" s="613" t="s">
        <v>657</v>
      </c>
      <c r="B872" s="614"/>
      <c r="C872" s="614"/>
      <c r="D872" s="614"/>
      <c r="E872" s="614"/>
      <c r="F872" s="614"/>
      <c r="G872" s="614"/>
      <c r="H872" s="615"/>
    </row>
    <row r="873" spans="1:8" ht="42" x14ac:dyDescent="0.3">
      <c r="A873" s="283" t="s">
        <v>0</v>
      </c>
      <c r="B873" s="177" t="s">
        <v>1</v>
      </c>
      <c r="C873" s="347" t="s">
        <v>10</v>
      </c>
      <c r="D873" s="7" t="s">
        <v>2</v>
      </c>
      <c r="E873" s="7" t="s">
        <v>4</v>
      </c>
      <c r="F873" s="152" t="s">
        <v>3</v>
      </c>
      <c r="G873" s="153" t="s">
        <v>8</v>
      </c>
      <c r="H873" s="130" t="s">
        <v>133</v>
      </c>
    </row>
    <row r="874" spans="1:8" x14ac:dyDescent="0.3">
      <c r="A874" s="283">
        <v>1</v>
      </c>
      <c r="B874" s="156" t="s">
        <v>903</v>
      </c>
      <c r="C874" s="347" t="s">
        <v>904</v>
      </c>
      <c r="D874" s="7" t="s">
        <v>11</v>
      </c>
      <c r="E874" s="7">
        <v>1</v>
      </c>
      <c r="F874" s="6" t="s">
        <v>349</v>
      </c>
      <c r="G874" s="7">
        <v>1</v>
      </c>
      <c r="H874" s="5" t="s">
        <v>136</v>
      </c>
    </row>
    <row r="875" spans="1:8" x14ac:dyDescent="0.3">
      <c r="A875" s="283">
        <v>2</v>
      </c>
      <c r="B875" s="178" t="s">
        <v>905</v>
      </c>
      <c r="C875" s="20" t="s">
        <v>906</v>
      </c>
      <c r="D875" s="7" t="s">
        <v>11</v>
      </c>
      <c r="E875" s="7">
        <v>1</v>
      </c>
      <c r="F875" s="6" t="s">
        <v>349</v>
      </c>
      <c r="G875" s="7">
        <v>1</v>
      </c>
      <c r="H875" s="5" t="s">
        <v>166</v>
      </c>
    </row>
    <row r="876" spans="1:8" x14ac:dyDescent="0.3">
      <c r="A876" s="296">
        <v>3</v>
      </c>
      <c r="B876" s="156" t="s">
        <v>907</v>
      </c>
      <c r="C876" s="347" t="s">
        <v>908</v>
      </c>
      <c r="D876" s="7" t="s">
        <v>11</v>
      </c>
      <c r="E876" s="6">
        <v>1</v>
      </c>
      <c r="F876" s="6" t="s">
        <v>349</v>
      </c>
      <c r="G876" s="7">
        <v>1</v>
      </c>
      <c r="H876" s="5" t="s">
        <v>136</v>
      </c>
    </row>
    <row r="877" spans="1:8" x14ac:dyDescent="0.3">
      <c r="A877" s="296">
        <v>5</v>
      </c>
      <c r="B877" s="52" t="s">
        <v>909</v>
      </c>
      <c r="C877" s="338" t="s">
        <v>835</v>
      </c>
      <c r="D877" s="51" t="s">
        <v>11</v>
      </c>
      <c r="E877" s="7">
        <v>1</v>
      </c>
      <c r="F877" s="51" t="s">
        <v>349</v>
      </c>
      <c r="G877" s="7">
        <v>1</v>
      </c>
      <c r="H877" s="5" t="s">
        <v>166</v>
      </c>
    </row>
    <row r="878" spans="1:8" x14ac:dyDescent="0.3">
      <c r="A878" s="296">
        <v>7</v>
      </c>
      <c r="B878" s="52" t="s">
        <v>910</v>
      </c>
      <c r="C878" s="338" t="s">
        <v>900</v>
      </c>
      <c r="D878" s="7" t="s">
        <v>11</v>
      </c>
      <c r="E878" s="7">
        <v>1</v>
      </c>
      <c r="F878" s="51" t="s">
        <v>349</v>
      </c>
      <c r="G878" s="7">
        <v>1</v>
      </c>
      <c r="H878" s="5" t="s">
        <v>166</v>
      </c>
    </row>
    <row r="879" spans="1:8" ht="18" x14ac:dyDescent="0.3">
      <c r="A879" s="729" t="s">
        <v>157</v>
      </c>
      <c r="B879" s="730"/>
      <c r="C879" s="730"/>
      <c r="D879" s="730"/>
      <c r="E879" s="730"/>
      <c r="F879" s="730"/>
      <c r="G879" s="730"/>
      <c r="H879" s="730"/>
    </row>
    <row r="880" spans="1:8" x14ac:dyDescent="0.3">
      <c r="A880" s="731" t="s">
        <v>530</v>
      </c>
      <c r="B880" s="732"/>
      <c r="C880" s="732"/>
      <c r="D880" s="732"/>
      <c r="E880" s="732"/>
      <c r="F880" s="732"/>
      <c r="G880" s="732"/>
      <c r="H880" s="733"/>
    </row>
    <row r="881" spans="1:8" x14ac:dyDescent="0.3">
      <c r="A881" s="725" t="s">
        <v>911</v>
      </c>
      <c r="B881" s="601"/>
      <c r="C881" s="601"/>
      <c r="D881" s="601"/>
      <c r="E881" s="601"/>
      <c r="F881" s="601"/>
      <c r="G881" s="601"/>
      <c r="H881" s="726"/>
    </row>
    <row r="882" spans="1:8" x14ac:dyDescent="0.3">
      <c r="A882" s="727" t="s">
        <v>849</v>
      </c>
      <c r="B882" s="604"/>
      <c r="C882" s="604"/>
      <c r="D882" s="604"/>
      <c r="E882" s="604"/>
      <c r="F882" s="604"/>
      <c r="G882" s="604"/>
      <c r="H882" s="728"/>
    </row>
    <row r="883" spans="1:8" x14ac:dyDescent="0.3">
      <c r="A883" s="725" t="s">
        <v>850</v>
      </c>
      <c r="B883" s="601"/>
      <c r="C883" s="601"/>
      <c r="D883" s="601"/>
      <c r="E883" s="601"/>
      <c r="F883" s="601"/>
      <c r="G883" s="601"/>
      <c r="H883" s="726"/>
    </row>
    <row r="884" spans="1:8" x14ac:dyDescent="0.3">
      <c r="A884" s="725" t="s">
        <v>894</v>
      </c>
      <c r="B884" s="601"/>
      <c r="C884" s="601"/>
      <c r="D884" s="601"/>
      <c r="E884" s="601"/>
      <c r="F884" s="601"/>
      <c r="G884" s="601"/>
      <c r="H884" s="726"/>
    </row>
    <row r="885" spans="1:8" x14ac:dyDescent="0.3">
      <c r="A885" s="725" t="s">
        <v>852</v>
      </c>
      <c r="B885" s="601"/>
      <c r="C885" s="601"/>
      <c r="D885" s="601"/>
      <c r="E885" s="601"/>
      <c r="F885" s="601"/>
      <c r="G885" s="601"/>
      <c r="H885" s="726"/>
    </row>
    <row r="886" spans="1:8" x14ac:dyDescent="0.3">
      <c r="A886" s="725" t="s">
        <v>895</v>
      </c>
      <c r="B886" s="601"/>
      <c r="C886" s="601"/>
      <c r="D886" s="601"/>
      <c r="E886" s="601"/>
      <c r="F886" s="601"/>
      <c r="G886" s="601"/>
      <c r="H886" s="726"/>
    </row>
    <row r="887" spans="1:8" x14ac:dyDescent="0.3">
      <c r="A887" s="725" t="s">
        <v>854</v>
      </c>
      <c r="B887" s="601"/>
      <c r="C887" s="601"/>
      <c r="D887" s="601"/>
      <c r="E887" s="601"/>
      <c r="F887" s="601"/>
      <c r="G887" s="601"/>
      <c r="H887" s="726"/>
    </row>
    <row r="888" spans="1:8" x14ac:dyDescent="0.3">
      <c r="A888" s="734" t="s">
        <v>855</v>
      </c>
      <c r="B888" s="735"/>
      <c r="C888" s="735"/>
      <c r="D888" s="735"/>
      <c r="E888" s="735"/>
      <c r="F888" s="735"/>
      <c r="G888" s="735"/>
      <c r="H888" s="736"/>
    </row>
    <row r="889" spans="1:8" ht="41.4" x14ac:dyDescent="0.3">
      <c r="A889" s="147" t="s">
        <v>0</v>
      </c>
      <c r="B889" s="148" t="s">
        <v>1</v>
      </c>
      <c r="C889" s="337" t="s">
        <v>10</v>
      </c>
      <c r="D889" s="149" t="s">
        <v>2</v>
      </c>
      <c r="E889" s="149" t="s">
        <v>4</v>
      </c>
      <c r="F889" s="149" t="s">
        <v>3</v>
      </c>
      <c r="G889" s="149" t="s">
        <v>8</v>
      </c>
      <c r="H889" s="149" t="s">
        <v>133</v>
      </c>
    </row>
    <row r="890" spans="1:8" ht="27.6" x14ac:dyDescent="0.3">
      <c r="A890" s="51">
        <v>1</v>
      </c>
      <c r="B890" s="163" t="s">
        <v>843</v>
      </c>
      <c r="C890" s="338" t="s">
        <v>844</v>
      </c>
      <c r="D890" s="51" t="s">
        <v>11</v>
      </c>
      <c r="E890" s="51">
        <v>1</v>
      </c>
      <c r="F890" s="11" t="s">
        <v>912</v>
      </c>
      <c r="G890" s="51">
        <v>3</v>
      </c>
      <c r="H890" s="7" t="s">
        <v>166</v>
      </c>
    </row>
    <row r="891" spans="1:8" ht="27.6" x14ac:dyDescent="0.3">
      <c r="A891" s="51">
        <v>2</v>
      </c>
      <c r="B891" s="163" t="s">
        <v>846</v>
      </c>
      <c r="C891" s="368" t="s">
        <v>896</v>
      </c>
      <c r="D891" s="51" t="s">
        <v>11</v>
      </c>
      <c r="E891" s="51">
        <v>1</v>
      </c>
      <c r="F891" s="11" t="s">
        <v>912</v>
      </c>
      <c r="G891" s="51">
        <v>3</v>
      </c>
      <c r="H891" s="7" t="s">
        <v>166</v>
      </c>
    </row>
    <row r="892" spans="1:8" ht="82.8" x14ac:dyDescent="0.3">
      <c r="A892" s="5">
        <v>3</v>
      </c>
      <c r="B892" s="52" t="s">
        <v>897</v>
      </c>
      <c r="C892" s="295" t="s">
        <v>898</v>
      </c>
      <c r="D892" s="7" t="s">
        <v>5</v>
      </c>
      <c r="E892" s="7">
        <v>1</v>
      </c>
      <c r="F892" s="11" t="s">
        <v>912</v>
      </c>
      <c r="G892" s="7">
        <v>3</v>
      </c>
      <c r="H892" s="277" t="s">
        <v>166</v>
      </c>
    </row>
    <row r="893" spans="1:8" ht="27.6" x14ac:dyDescent="0.3">
      <c r="A893" s="5">
        <v>4</v>
      </c>
      <c r="B893" s="52" t="s">
        <v>861</v>
      </c>
      <c r="C893" s="295" t="s">
        <v>862</v>
      </c>
      <c r="D893" s="7" t="s">
        <v>309</v>
      </c>
      <c r="E893" s="7">
        <v>1</v>
      </c>
      <c r="F893" s="208" t="s">
        <v>912</v>
      </c>
      <c r="G893" s="297">
        <v>3</v>
      </c>
      <c r="H893" s="5" t="s">
        <v>240</v>
      </c>
    </row>
    <row r="894" spans="1:8" ht="18.600000000000001" thickBot="1" x14ac:dyDescent="0.35">
      <c r="A894" s="701" t="s">
        <v>15</v>
      </c>
      <c r="B894" s="702"/>
      <c r="C894" s="702"/>
      <c r="D894" s="702"/>
      <c r="E894" s="702"/>
      <c r="F894" s="702"/>
      <c r="G894" s="702"/>
      <c r="H894" s="702"/>
    </row>
    <row r="895" spans="1:8" x14ac:dyDescent="0.3">
      <c r="A895" s="635" t="s">
        <v>530</v>
      </c>
      <c r="B895" s="636"/>
      <c r="C895" s="636"/>
      <c r="D895" s="636"/>
      <c r="E895" s="636"/>
      <c r="F895" s="636"/>
      <c r="G895" s="636"/>
      <c r="H895" s="637"/>
    </row>
    <row r="896" spans="1:8" x14ac:dyDescent="0.3">
      <c r="A896" s="600" t="s">
        <v>475</v>
      </c>
      <c r="B896" s="601"/>
      <c r="C896" s="601"/>
      <c r="D896" s="601"/>
      <c r="E896" s="601"/>
      <c r="F896" s="601"/>
      <c r="G896" s="601"/>
      <c r="H896" s="602"/>
    </row>
    <row r="897" spans="1:8" x14ac:dyDescent="0.3">
      <c r="A897" s="603" t="s">
        <v>849</v>
      </c>
      <c r="B897" s="604"/>
      <c r="C897" s="604"/>
      <c r="D897" s="604"/>
      <c r="E897" s="604"/>
      <c r="F897" s="604"/>
      <c r="G897" s="604"/>
      <c r="H897" s="605"/>
    </row>
    <row r="898" spans="1:8" x14ac:dyDescent="0.3">
      <c r="A898" s="600" t="s">
        <v>850</v>
      </c>
      <c r="B898" s="601"/>
      <c r="C898" s="601"/>
      <c r="D898" s="601"/>
      <c r="E898" s="601"/>
      <c r="F898" s="601"/>
      <c r="G898" s="601"/>
      <c r="H898" s="602"/>
    </row>
    <row r="899" spans="1:8" x14ac:dyDescent="0.3">
      <c r="A899" s="600" t="s">
        <v>851</v>
      </c>
      <c r="B899" s="601"/>
      <c r="C899" s="601"/>
      <c r="D899" s="601"/>
      <c r="E899" s="601"/>
      <c r="F899" s="601"/>
      <c r="G899" s="601"/>
      <c r="H899" s="602"/>
    </row>
    <row r="900" spans="1:8" x14ac:dyDescent="0.3">
      <c r="A900" s="600" t="s">
        <v>852</v>
      </c>
      <c r="B900" s="601"/>
      <c r="C900" s="601"/>
      <c r="D900" s="601"/>
      <c r="E900" s="601"/>
      <c r="F900" s="601"/>
      <c r="G900" s="601"/>
      <c r="H900" s="602"/>
    </row>
    <row r="901" spans="1:8" x14ac:dyDescent="0.3">
      <c r="A901" s="600" t="s">
        <v>853</v>
      </c>
      <c r="B901" s="601"/>
      <c r="C901" s="601"/>
      <c r="D901" s="601"/>
      <c r="E901" s="601"/>
      <c r="F901" s="601"/>
      <c r="G901" s="601"/>
      <c r="H901" s="602"/>
    </row>
    <row r="902" spans="1:8" x14ac:dyDescent="0.3">
      <c r="A902" s="600" t="s">
        <v>854</v>
      </c>
      <c r="B902" s="601"/>
      <c r="C902" s="601"/>
      <c r="D902" s="601"/>
      <c r="E902" s="601"/>
      <c r="F902" s="601"/>
      <c r="G902" s="601"/>
      <c r="H902" s="602"/>
    </row>
    <row r="903" spans="1:8" x14ac:dyDescent="0.3">
      <c r="A903" s="600" t="s">
        <v>855</v>
      </c>
      <c r="B903" s="601"/>
      <c r="C903" s="601"/>
      <c r="D903" s="601"/>
      <c r="E903" s="601"/>
      <c r="F903" s="601"/>
      <c r="G903" s="601"/>
      <c r="H903" s="602"/>
    </row>
    <row r="904" spans="1:8" ht="41.4" x14ac:dyDescent="0.3">
      <c r="A904" s="170" t="s">
        <v>0</v>
      </c>
      <c r="B904" s="157" t="s">
        <v>1</v>
      </c>
      <c r="C904" s="5" t="s">
        <v>10</v>
      </c>
      <c r="D904" s="157" t="s">
        <v>2</v>
      </c>
      <c r="E904" s="157" t="s">
        <v>4</v>
      </c>
      <c r="F904" s="157" t="s">
        <v>3</v>
      </c>
      <c r="G904" s="157" t="s">
        <v>8</v>
      </c>
      <c r="H904" s="157" t="s">
        <v>133</v>
      </c>
    </row>
    <row r="905" spans="1:8" ht="27.6" x14ac:dyDescent="0.3">
      <c r="A905" s="271">
        <v>1</v>
      </c>
      <c r="B905" s="163" t="s">
        <v>899</v>
      </c>
      <c r="C905" s="374" t="s">
        <v>913</v>
      </c>
      <c r="D905" s="7" t="s">
        <v>5</v>
      </c>
      <c r="E905" s="51">
        <v>1</v>
      </c>
      <c r="F905" s="51" t="s">
        <v>349</v>
      </c>
      <c r="G905" s="51">
        <v>1</v>
      </c>
      <c r="H905" s="7" t="s">
        <v>166</v>
      </c>
    </row>
    <row r="906" spans="1:8" x14ac:dyDescent="0.3">
      <c r="A906" s="5">
        <v>2</v>
      </c>
      <c r="B906" s="178" t="s">
        <v>433</v>
      </c>
      <c r="C906" s="370" t="s">
        <v>859</v>
      </c>
      <c r="D906" s="7" t="s">
        <v>7</v>
      </c>
      <c r="E906" s="7">
        <v>1</v>
      </c>
      <c r="F906" s="51" t="s">
        <v>349</v>
      </c>
      <c r="G906" s="7">
        <f>E906</f>
        <v>1</v>
      </c>
      <c r="H906" s="277" t="s">
        <v>166</v>
      </c>
    </row>
    <row r="907" spans="1:8" x14ac:dyDescent="0.3">
      <c r="A907" s="5">
        <v>3</v>
      </c>
      <c r="B907" s="163" t="s">
        <v>24</v>
      </c>
      <c r="C907" s="370" t="s">
        <v>860</v>
      </c>
      <c r="D907" s="7" t="s">
        <v>7</v>
      </c>
      <c r="E907" s="7">
        <v>1</v>
      </c>
      <c r="F907" s="7" t="s">
        <v>6</v>
      </c>
      <c r="G907" s="7">
        <v>1</v>
      </c>
      <c r="H907" s="277" t="s">
        <v>166</v>
      </c>
    </row>
    <row r="908" spans="1:8" x14ac:dyDescent="0.3">
      <c r="A908" s="5">
        <v>4</v>
      </c>
      <c r="B908" s="163" t="s">
        <v>861</v>
      </c>
      <c r="C908" s="370" t="s">
        <v>862</v>
      </c>
      <c r="D908" s="7" t="s">
        <v>309</v>
      </c>
      <c r="E908" s="7">
        <v>1</v>
      </c>
      <c r="F908" s="7" t="s">
        <v>6</v>
      </c>
      <c r="G908" s="7">
        <v>1</v>
      </c>
      <c r="H908" s="277" t="s">
        <v>240</v>
      </c>
    </row>
    <row r="909" spans="1:8" ht="21" x14ac:dyDescent="0.3">
      <c r="A909" s="737" t="s">
        <v>14</v>
      </c>
      <c r="B909" s="738"/>
      <c r="C909" s="738"/>
      <c r="D909" s="738"/>
      <c r="E909" s="738"/>
      <c r="F909" s="738"/>
      <c r="G909" s="738"/>
      <c r="H909" s="738"/>
    </row>
    <row r="910" spans="1:8" x14ac:dyDescent="0.3">
      <c r="A910" s="278">
        <v>1</v>
      </c>
      <c r="B910" s="282" t="s">
        <v>20</v>
      </c>
      <c r="C910" s="371" t="s">
        <v>863</v>
      </c>
      <c r="D910" s="5" t="s">
        <v>9</v>
      </c>
      <c r="E910" s="6">
        <v>1</v>
      </c>
      <c r="F910" s="278" t="s">
        <v>349</v>
      </c>
      <c r="G910" s="7">
        <f>E910</f>
        <v>1</v>
      </c>
      <c r="H910" s="277" t="s">
        <v>240</v>
      </c>
    </row>
    <row r="911" spans="1:8" x14ac:dyDescent="0.3">
      <c r="A911" s="5">
        <v>2</v>
      </c>
      <c r="B911" s="283" t="s">
        <v>21</v>
      </c>
      <c r="C911" s="371" t="s">
        <v>864</v>
      </c>
      <c r="D911" s="5" t="s">
        <v>9</v>
      </c>
      <c r="E911" s="7">
        <v>1</v>
      </c>
      <c r="F911" s="278" t="s">
        <v>349</v>
      </c>
      <c r="G911" s="7">
        <f>E911</f>
        <v>1</v>
      </c>
      <c r="H911" s="277" t="s">
        <v>240</v>
      </c>
    </row>
    <row r="912" spans="1:8" x14ac:dyDescent="0.3">
      <c r="A912" s="5">
        <v>3</v>
      </c>
      <c r="B912" s="9" t="s">
        <v>865</v>
      </c>
      <c r="C912" s="372" t="s">
        <v>866</v>
      </c>
      <c r="D912" s="284" t="s">
        <v>31</v>
      </c>
      <c r="E912" s="284">
        <v>12</v>
      </c>
      <c r="F912" s="278" t="s">
        <v>349</v>
      </c>
      <c r="G912" s="284">
        <v>12</v>
      </c>
      <c r="H912" s="277" t="s">
        <v>240</v>
      </c>
    </row>
    <row r="913" spans="1:8" x14ac:dyDescent="0.3">
      <c r="A913" s="5">
        <v>4</v>
      </c>
      <c r="B913" s="285" t="s">
        <v>867</v>
      </c>
      <c r="C913" s="162" t="s">
        <v>868</v>
      </c>
      <c r="D913" s="284" t="s">
        <v>31</v>
      </c>
      <c r="E913" s="284">
        <v>12</v>
      </c>
      <c r="F913" s="154" t="s">
        <v>349</v>
      </c>
      <c r="G913" s="284">
        <v>12</v>
      </c>
      <c r="H913" s="277" t="s">
        <v>240</v>
      </c>
    </row>
    <row r="914" spans="1:8" x14ac:dyDescent="0.3">
      <c r="A914" s="278">
        <v>5</v>
      </c>
      <c r="B914" s="285" t="s">
        <v>869</v>
      </c>
      <c r="C914" s="162" t="s">
        <v>870</v>
      </c>
      <c r="D914" s="284" t="s">
        <v>31</v>
      </c>
      <c r="E914" s="284">
        <v>12</v>
      </c>
      <c r="F914" s="154" t="s">
        <v>349</v>
      </c>
      <c r="G914" s="284">
        <v>12</v>
      </c>
      <c r="H914" s="277" t="s">
        <v>240</v>
      </c>
    </row>
    <row r="915" spans="1:8" ht="21" x14ac:dyDescent="0.3">
      <c r="A915" s="718" t="s">
        <v>914</v>
      </c>
      <c r="B915" s="719"/>
      <c r="C915" s="719"/>
      <c r="D915" s="719"/>
      <c r="E915" s="719"/>
      <c r="F915" s="719"/>
      <c r="G915" s="719"/>
      <c r="H915" s="720"/>
    </row>
    <row r="916" spans="1:8" ht="21" x14ac:dyDescent="0.3">
      <c r="A916" s="699" t="s">
        <v>529</v>
      </c>
      <c r="B916" s="721"/>
      <c r="C916" s="631" t="s">
        <v>817</v>
      </c>
      <c r="D916" s="632"/>
      <c r="E916" s="632"/>
      <c r="F916" s="632"/>
      <c r="G916" s="632"/>
      <c r="H916" s="632"/>
    </row>
    <row r="917" spans="1:8" ht="18.600000000000001" thickBot="1" x14ac:dyDescent="0.35">
      <c r="A917" s="739" t="s">
        <v>12</v>
      </c>
      <c r="B917" s="740"/>
      <c r="C917" s="740"/>
      <c r="D917" s="740"/>
      <c r="E917" s="740"/>
      <c r="F917" s="740"/>
      <c r="G917" s="740"/>
      <c r="H917" s="740"/>
    </row>
    <row r="918" spans="1:8" x14ac:dyDescent="0.3">
      <c r="A918" s="635" t="s">
        <v>530</v>
      </c>
      <c r="B918" s="636"/>
      <c r="C918" s="636"/>
      <c r="D918" s="636"/>
      <c r="E918" s="636"/>
      <c r="F918" s="636"/>
      <c r="G918" s="636"/>
      <c r="H918" s="637"/>
    </row>
    <row r="919" spans="1:8" x14ac:dyDescent="0.3">
      <c r="A919" s="600" t="s">
        <v>915</v>
      </c>
      <c r="B919" s="601"/>
      <c r="C919" s="601"/>
      <c r="D919" s="601"/>
      <c r="E919" s="601"/>
      <c r="F919" s="601"/>
      <c r="G919" s="601"/>
      <c r="H919" s="602"/>
    </row>
    <row r="920" spans="1:8" x14ac:dyDescent="0.3">
      <c r="A920" s="600" t="s">
        <v>819</v>
      </c>
      <c r="B920" s="601"/>
      <c r="C920" s="601"/>
      <c r="D920" s="601"/>
      <c r="E920" s="601"/>
      <c r="F920" s="601"/>
      <c r="G920" s="601"/>
      <c r="H920" s="602"/>
    </row>
    <row r="921" spans="1:8" x14ac:dyDescent="0.3">
      <c r="A921" s="600" t="s">
        <v>820</v>
      </c>
      <c r="B921" s="601"/>
      <c r="C921" s="601"/>
      <c r="D921" s="601"/>
      <c r="E921" s="601"/>
      <c r="F921" s="601"/>
      <c r="G921" s="601"/>
      <c r="H921" s="602"/>
    </row>
    <row r="922" spans="1:8" x14ac:dyDescent="0.3">
      <c r="A922" s="600" t="s">
        <v>916</v>
      </c>
      <c r="B922" s="601"/>
      <c r="C922" s="601"/>
      <c r="D922" s="601"/>
      <c r="E922" s="601"/>
      <c r="F922" s="601"/>
      <c r="G922" s="601"/>
      <c r="H922" s="602"/>
    </row>
    <row r="923" spans="1:8" x14ac:dyDescent="0.3">
      <c r="A923" s="600" t="s">
        <v>822</v>
      </c>
      <c r="B923" s="601"/>
      <c r="C923" s="601"/>
      <c r="D923" s="601"/>
      <c r="E923" s="601"/>
      <c r="F923" s="601"/>
      <c r="G923" s="601"/>
      <c r="H923" s="602"/>
    </row>
    <row r="924" spans="1:8" x14ac:dyDescent="0.3">
      <c r="A924" s="600" t="s">
        <v>823</v>
      </c>
      <c r="B924" s="601"/>
      <c r="C924" s="601"/>
      <c r="D924" s="601"/>
      <c r="E924" s="601"/>
      <c r="F924" s="601"/>
      <c r="G924" s="601"/>
      <c r="H924" s="602"/>
    </row>
    <row r="925" spans="1:8" x14ac:dyDescent="0.3">
      <c r="A925" s="600" t="s">
        <v>917</v>
      </c>
      <c r="B925" s="601"/>
      <c r="C925" s="601"/>
      <c r="D925" s="601"/>
      <c r="E925" s="601"/>
      <c r="F925" s="601"/>
      <c r="G925" s="601"/>
      <c r="H925" s="602"/>
    </row>
    <row r="926" spans="1:8" ht="15" thickBot="1" x14ac:dyDescent="0.35">
      <c r="A926" s="613" t="s">
        <v>918</v>
      </c>
      <c r="B926" s="614"/>
      <c r="C926" s="614"/>
      <c r="D926" s="614"/>
      <c r="E926" s="614"/>
      <c r="F926" s="614"/>
      <c r="G926" s="614"/>
      <c r="H926" s="615"/>
    </row>
    <row r="927" spans="1:8" ht="41.4" x14ac:dyDescent="0.3">
      <c r="A927" s="147" t="s">
        <v>0</v>
      </c>
      <c r="B927" s="148" t="s">
        <v>1</v>
      </c>
      <c r="C927" s="337" t="s">
        <v>10</v>
      </c>
      <c r="D927" s="149" t="s">
        <v>2</v>
      </c>
      <c r="E927" s="149" t="s">
        <v>4</v>
      </c>
      <c r="F927" s="149" t="s">
        <v>3</v>
      </c>
      <c r="G927" s="149" t="s">
        <v>8</v>
      </c>
      <c r="H927" s="149" t="s">
        <v>133</v>
      </c>
    </row>
    <row r="928" spans="1:8" x14ac:dyDescent="0.3">
      <c r="A928" s="271">
        <v>1</v>
      </c>
      <c r="B928" s="163" t="s">
        <v>919</v>
      </c>
      <c r="C928" s="347" t="s">
        <v>920</v>
      </c>
      <c r="D928" s="51" t="s">
        <v>11</v>
      </c>
      <c r="E928" s="51">
        <v>1</v>
      </c>
      <c r="F928" s="51" t="s">
        <v>349</v>
      </c>
      <c r="G928" s="51">
        <v>1</v>
      </c>
      <c r="H928" s="7" t="s">
        <v>166</v>
      </c>
    </row>
    <row r="929" spans="1:8" x14ac:dyDescent="0.3">
      <c r="A929" s="271">
        <v>2</v>
      </c>
      <c r="B929" s="163" t="s">
        <v>921</v>
      </c>
      <c r="C929" s="375" t="s">
        <v>922</v>
      </c>
      <c r="D929" s="51" t="s">
        <v>11</v>
      </c>
      <c r="E929" s="51">
        <v>1</v>
      </c>
      <c r="F929" s="51" t="s">
        <v>349</v>
      </c>
      <c r="G929" s="51">
        <v>1</v>
      </c>
      <c r="H929" s="7" t="s">
        <v>166</v>
      </c>
    </row>
    <row r="930" spans="1:8" ht="27.6" x14ac:dyDescent="0.3">
      <c r="A930" s="271">
        <v>3</v>
      </c>
      <c r="B930" s="163" t="s">
        <v>923</v>
      </c>
      <c r="C930" s="376" t="s">
        <v>924</v>
      </c>
      <c r="D930" s="51" t="s">
        <v>11</v>
      </c>
      <c r="E930" s="51">
        <v>1</v>
      </c>
      <c r="F930" s="51" t="s">
        <v>349</v>
      </c>
      <c r="G930" s="51">
        <v>1</v>
      </c>
      <c r="H930" s="7" t="s">
        <v>136</v>
      </c>
    </row>
    <row r="931" spans="1:8" x14ac:dyDescent="0.3">
      <c r="A931" s="271">
        <v>4</v>
      </c>
      <c r="B931" s="163" t="s">
        <v>925</v>
      </c>
      <c r="C931" s="338" t="s">
        <v>926</v>
      </c>
      <c r="D931" s="51" t="s">
        <v>11</v>
      </c>
      <c r="E931" s="51">
        <v>1</v>
      </c>
      <c r="F931" s="51" t="s">
        <v>349</v>
      </c>
      <c r="G931" s="51">
        <v>1</v>
      </c>
      <c r="H931" s="7" t="s">
        <v>136</v>
      </c>
    </row>
    <row r="932" spans="1:8" x14ac:dyDescent="0.3">
      <c r="A932" s="271">
        <v>5</v>
      </c>
      <c r="B932" s="163" t="s">
        <v>927</v>
      </c>
      <c r="C932" s="338" t="s">
        <v>928</v>
      </c>
      <c r="D932" s="51" t="s">
        <v>11</v>
      </c>
      <c r="E932" s="51">
        <v>1</v>
      </c>
      <c r="F932" s="51" t="s">
        <v>6</v>
      </c>
      <c r="G932" s="51">
        <v>1</v>
      </c>
      <c r="H932" s="7" t="s">
        <v>166</v>
      </c>
    </row>
    <row r="933" spans="1:8" x14ac:dyDescent="0.3">
      <c r="A933" s="271">
        <v>6</v>
      </c>
      <c r="B933" s="163" t="s">
        <v>929</v>
      </c>
      <c r="C933" s="338" t="s">
        <v>930</v>
      </c>
      <c r="D933" s="51" t="s">
        <v>11</v>
      </c>
      <c r="E933" s="51">
        <v>1</v>
      </c>
      <c r="F933" s="51" t="s">
        <v>6</v>
      </c>
      <c r="G933" s="51">
        <v>1</v>
      </c>
      <c r="H933" s="7" t="s">
        <v>166</v>
      </c>
    </row>
    <row r="934" spans="1:8" x14ac:dyDescent="0.3">
      <c r="A934" s="288">
        <v>7</v>
      </c>
      <c r="B934" s="289" t="s">
        <v>931</v>
      </c>
      <c r="C934" s="368" t="s">
        <v>932</v>
      </c>
      <c r="D934" s="203" t="s">
        <v>11</v>
      </c>
      <c r="E934" s="203">
        <v>1</v>
      </c>
      <c r="F934" s="203" t="s">
        <v>349</v>
      </c>
      <c r="G934" s="203">
        <v>1</v>
      </c>
      <c r="H934" s="8" t="s">
        <v>166</v>
      </c>
    </row>
    <row r="935" spans="1:8" x14ac:dyDescent="0.3">
      <c r="A935" s="298"/>
    </row>
    <row r="936" spans="1:8" ht="18" x14ac:dyDescent="0.3">
      <c r="A936" s="729" t="s">
        <v>157</v>
      </c>
      <c r="B936" s="730"/>
      <c r="C936" s="730"/>
      <c r="D936" s="730"/>
      <c r="E936" s="730"/>
      <c r="F936" s="730"/>
      <c r="G936" s="730"/>
      <c r="H936" s="730"/>
    </row>
    <row r="937" spans="1:8" x14ac:dyDescent="0.3">
      <c r="A937" s="731" t="s">
        <v>530</v>
      </c>
      <c r="B937" s="732"/>
      <c r="C937" s="732"/>
      <c r="D937" s="732"/>
      <c r="E937" s="732"/>
      <c r="F937" s="732"/>
      <c r="G937" s="732"/>
      <c r="H937" s="733"/>
    </row>
    <row r="938" spans="1:8" x14ac:dyDescent="0.3">
      <c r="A938" s="725" t="s">
        <v>933</v>
      </c>
      <c r="B938" s="601"/>
      <c r="C938" s="601"/>
      <c r="D938" s="601"/>
      <c r="E938" s="601"/>
      <c r="F938" s="601"/>
      <c r="G938" s="601"/>
      <c r="H938" s="726"/>
    </row>
    <row r="939" spans="1:8" x14ac:dyDescent="0.3">
      <c r="A939" s="727" t="s">
        <v>849</v>
      </c>
      <c r="B939" s="604"/>
      <c r="C939" s="604"/>
      <c r="D939" s="604"/>
      <c r="E939" s="604"/>
      <c r="F939" s="604"/>
      <c r="G939" s="604"/>
      <c r="H939" s="728"/>
    </row>
    <row r="940" spans="1:8" x14ac:dyDescent="0.3">
      <c r="A940" s="725" t="s">
        <v>850</v>
      </c>
      <c r="B940" s="601"/>
      <c r="C940" s="601"/>
      <c r="D940" s="601"/>
      <c r="E940" s="601"/>
      <c r="F940" s="601"/>
      <c r="G940" s="601"/>
      <c r="H940" s="726"/>
    </row>
    <row r="941" spans="1:8" x14ac:dyDescent="0.3">
      <c r="A941" s="725" t="s">
        <v>934</v>
      </c>
      <c r="B941" s="601"/>
      <c r="C941" s="601"/>
      <c r="D941" s="601"/>
      <c r="E941" s="601"/>
      <c r="F941" s="601"/>
      <c r="G941" s="601"/>
      <c r="H941" s="726"/>
    </row>
    <row r="942" spans="1:8" x14ac:dyDescent="0.3">
      <c r="A942" s="725" t="s">
        <v>852</v>
      </c>
      <c r="B942" s="601"/>
      <c r="C942" s="601"/>
      <c r="D942" s="601"/>
      <c r="E942" s="601"/>
      <c r="F942" s="601"/>
      <c r="G942" s="601"/>
      <c r="H942" s="726"/>
    </row>
    <row r="943" spans="1:8" x14ac:dyDescent="0.3">
      <c r="A943" s="725" t="s">
        <v>853</v>
      </c>
      <c r="B943" s="601"/>
      <c r="C943" s="601"/>
      <c r="D943" s="601"/>
      <c r="E943" s="601"/>
      <c r="F943" s="601"/>
      <c r="G943" s="601"/>
      <c r="H943" s="726"/>
    </row>
    <row r="944" spans="1:8" x14ac:dyDescent="0.3">
      <c r="A944" s="725" t="s">
        <v>854</v>
      </c>
      <c r="B944" s="601"/>
      <c r="C944" s="601"/>
      <c r="D944" s="601"/>
      <c r="E944" s="601"/>
      <c r="F944" s="601"/>
      <c r="G944" s="601"/>
      <c r="H944" s="726"/>
    </row>
    <row r="945" spans="1:8" x14ac:dyDescent="0.3">
      <c r="A945" s="734" t="s">
        <v>855</v>
      </c>
      <c r="B945" s="735"/>
      <c r="C945" s="735"/>
      <c r="D945" s="735"/>
      <c r="E945" s="735"/>
      <c r="F945" s="735"/>
      <c r="G945" s="735"/>
      <c r="H945" s="736"/>
    </row>
    <row r="946" spans="1:8" ht="27.6" x14ac:dyDescent="0.3">
      <c r="A946" s="271">
        <v>1</v>
      </c>
      <c r="B946" s="163" t="s">
        <v>935</v>
      </c>
      <c r="C946" s="338" t="s">
        <v>936</v>
      </c>
      <c r="D946" s="51" t="s">
        <v>11</v>
      </c>
      <c r="E946" s="51">
        <v>1</v>
      </c>
      <c r="F946" s="11" t="s">
        <v>937</v>
      </c>
      <c r="G946" s="51">
        <v>3</v>
      </c>
      <c r="H946" s="7" t="s">
        <v>166</v>
      </c>
    </row>
    <row r="947" spans="1:8" ht="27.6" x14ac:dyDescent="0.3">
      <c r="A947" s="271">
        <v>2</v>
      </c>
      <c r="B947" s="163" t="s">
        <v>846</v>
      </c>
      <c r="C947" s="368" t="s">
        <v>896</v>
      </c>
      <c r="D947" s="51" t="s">
        <v>11</v>
      </c>
      <c r="E947" s="51">
        <v>1</v>
      </c>
      <c r="F947" s="11" t="s">
        <v>937</v>
      </c>
      <c r="G947" s="51">
        <v>3</v>
      </c>
      <c r="H947" s="7" t="s">
        <v>166</v>
      </c>
    </row>
    <row r="948" spans="1:8" ht="82.8" x14ac:dyDescent="0.3">
      <c r="A948" s="277">
        <v>3</v>
      </c>
      <c r="B948" s="9" t="s">
        <v>897</v>
      </c>
      <c r="C948" s="295" t="s">
        <v>898</v>
      </c>
      <c r="D948" s="8" t="s">
        <v>5</v>
      </c>
      <c r="E948" s="8">
        <v>1</v>
      </c>
      <c r="F948" s="208" t="s">
        <v>937</v>
      </c>
      <c r="G948" s="8">
        <v>3</v>
      </c>
      <c r="H948" s="277" t="s">
        <v>166</v>
      </c>
    </row>
    <row r="949" spans="1:8" ht="18.600000000000001" thickBot="1" x14ac:dyDescent="0.35">
      <c r="A949" s="701" t="s">
        <v>15</v>
      </c>
      <c r="B949" s="702"/>
      <c r="C949" s="702"/>
      <c r="D949" s="702"/>
      <c r="E949" s="702"/>
      <c r="F949" s="702"/>
      <c r="G949" s="702"/>
      <c r="H949" s="702"/>
    </row>
    <row r="950" spans="1:8" x14ac:dyDescent="0.3">
      <c r="A950" s="635" t="s">
        <v>530</v>
      </c>
      <c r="B950" s="636"/>
      <c r="C950" s="636"/>
      <c r="D950" s="636"/>
      <c r="E950" s="636"/>
      <c r="F950" s="636"/>
      <c r="G950" s="636"/>
      <c r="H950" s="637"/>
    </row>
    <row r="951" spans="1:8" x14ac:dyDescent="0.3">
      <c r="A951" s="600" t="s">
        <v>933</v>
      </c>
      <c r="B951" s="601"/>
      <c r="C951" s="601"/>
      <c r="D951" s="601"/>
      <c r="E951" s="601"/>
      <c r="F951" s="601"/>
      <c r="G951" s="601"/>
      <c r="H951" s="602"/>
    </row>
    <row r="952" spans="1:8" x14ac:dyDescent="0.3">
      <c r="A952" s="603" t="s">
        <v>849</v>
      </c>
      <c r="B952" s="604"/>
      <c r="C952" s="604"/>
      <c r="D952" s="604"/>
      <c r="E952" s="604"/>
      <c r="F952" s="604"/>
      <c r="G952" s="604"/>
      <c r="H952" s="605"/>
    </row>
    <row r="953" spans="1:8" x14ac:dyDescent="0.3">
      <c r="A953" s="600" t="s">
        <v>850</v>
      </c>
      <c r="B953" s="601"/>
      <c r="C953" s="601"/>
      <c r="D953" s="601"/>
      <c r="E953" s="601"/>
      <c r="F953" s="601"/>
      <c r="G953" s="601"/>
      <c r="H953" s="602"/>
    </row>
    <row r="954" spans="1:8" x14ac:dyDescent="0.3">
      <c r="A954" s="600" t="s">
        <v>851</v>
      </c>
      <c r="B954" s="601"/>
      <c r="C954" s="601"/>
      <c r="D954" s="601"/>
      <c r="E954" s="601"/>
      <c r="F954" s="601"/>
      <c r="G954" s="601"/>
      <c r="H954" s="602"/>
    </row>
    <row r="955" spans="1:8" x14ac:dyDescent="0.3">
      <c r="A955" s="600" t="s">
        <v>852</v>
      </c>
      <c r="B955" s="601"/>
      <c r="C955" s="601"/>
      <c r="D955" s="601"/>
      <c r="E955" s="601"/>
      <c r="F955" s="601"/>
      <c r="G955" s="601"/>
      <c r="H955" s="602"/>
    </row>
    <row r="956" spans="1:8" x14ac:dyDescent="0.3">
      <c r="A956" s="600" t="s">
        <v>853</v>
      </c>
      <c r="B956" s="601"/>
      <c r="C956" s="601"/>
      <c r="D956" s="601"/>
      <c r="E956" s="601"/>
      <c r="F956" s="601"/>
      <c r="G956" s="601"/>
      <c r="H956" s="602"/>
    </row>
    <row r="957" spans="1:8" x14ac:dyDescent="0.3">
      <c r="A957" s="600" t="s">
        <v>854</v>
      </c>
      <c r="B957" s="601"/>
      <c r="C957" s="601"/>
      <c r="D957" s="601"/>
      <c r="E957" s="601"/>
      <c r="F957" s="601"/>
      <c r="G957" s="601"/>
      <c r="H957" s="602"/>
    </row>
    <row r="958" spans="1:8" x14ac:dyDescent="0.3">
      <c r="A958" s="600" t="s">
        <v>855</v>
      </c>
      <c r="B958" s="601"/>
      <c r="C958" s="601"/>
      <c r="D958" s="601"/>
      <c r="E958" s="601"/>
      <c r="F958" s="601"/>
      <c r="G958" s="601"/>
      <c r="H958" s="602"/>
    </row>
    <row r="959" spans="1:8" x14ac:dyDescent="0.3">
      <c r="A959" s="271">
        <v>8</v>
      </c>
      <c r="B959" s="163" t="s">
        <v>938</v>
      </c>
      <c r="C959" s="338" t="s">
        <v>939</v>
      </c>
      <c r="D959" s="7" t="s">
        <v>5</v>
      </c>
      <c r="E959" s="51">
        <v>1</v>
      </c>
      <c r="F959" s="51" t="s">
        <v>349</v>
      </c>
      <c r="G959" s="51">
        <v>1</v>
      </c>
      <c r="H959" s="7" t="s">
        <v>166</v>
      </c>
    </row>
    <row r="960" spans="1:8" x14ac:dyDescent="0.3">
      <c r="A960" s="5">
        <v>2</v>
      </c>
      <c r="B960" s="178" t="s">
        <v>433</v>
      </c>
      <c r="C960" s="370" t="s">
        <v>859</v>
      </c>
      <c r="D960" s="7" t="s">
        <v>7</v>
      </c>
      <c r="E960" s="7">
        <v>1</v>
      </c>
      <c r="F960" s="51" t="s">
        <v>349</v>
      </c>
      <c r="G960" s="7">
        <f>E960</f>
        <v>1</v>
      </c>
      <c r="H960" s="277" t="s">
        <v>166</v>
      </c>
    </row>
    <row r="961" spans="1:8" x14ac:dyDescent="0.3">
      <c r="A961" s="5">
        <v>3</v>
      </c>
      <c r="B961" s="163" t="s">
        <v>24</v>
      </c>
      <c r="C961" s="370" t="s">
        <v>860</v>
      </c>
      <c r="D961" s="7" t="s">
        <v>7</v>
      </c>
      <c r="E961" s="7">
        <v>1</v>
      </c>
      <c r="F961" s="7" t="s">
        <v>6</v>
      </c>
      <c r="G961" s="7">
        <v>1</v>
      </c>
      <c r="H961" s="277" t="s">
        <v>166</v>
      </c>
    </row>
    <row r="962" spans="1:8" x14ac:dyDescent="0.3">
      <c r="A962" s="279">
        <v>4</v>
      </c>
      <c r="B962" s="163" t="s">
        <v>861</v>
      </c>
      <c r="C962" s="370" t="s">
        <v>862</v>
      </c>
      <c r="D962" s="7" t="s">
        <v>309</v>
      </c>
      <c r="E962" s="7">
        <v>1</v>
      </c>
      <c r="F962" s="7" t="s">
        <v>6</v>
      </c>
      <c r="G962" s="7">
        <v>1</v>
      </c>
      <c r="H962" s="277" t="s">
        <v>240</v>
      </c>
    </row>
    <row r="963" spans="1:8" ht="21" x14ac:dyDescent="0.3">
      <c r="A963" s="737" t="s">
        <v>14</v>
      </c>
      <c r="B963" s="738"/>
      <c r="C963" s="738"/>
      <c r="D963" s="738"/>
      <c r="E963" s="738"/>
      <c r="F963" s="738"/>
      <c r="G963" s="738"/>
      <c r="H963" s="738"/>
    </row>
    <row r="964" spans="1:8" x14ac:dyDescent="0.3">
      <c r="A964" s="278">
        <v>1</v>
      </c>
      <c r="B964" s="282" t="s">
        <v>20</v>
      </c>
      <c r="C964" s="371" t="s">
        <v>863</v>
      </c>
      <c r="D964" s="5" t="s">
        <v>9</v>
      </c>
      <c r="E964" s="6">
        <v>1</v>
      </c>
      <c r="F964" s="278" t="s">
        <v>349</v>
      </c>
      <c r="G964" s="7">
        <f>E964</f>
        <v>1</v>
      </c>
      <c r="H964" s="277" t="s">
        <v>240</v>
      </c>
    </row>
    <row r="965" spans="1:8" x14ac:dyDescent="0.3">
      <c r="A965" s="5">
        <v>2</v>
      </c>
      <c r="B965" s="283" t="s">
        <v>21</v>
      </c>
      <c r="C965" s="371" t="s">
        <v>864</v>
      </c>
      <c r="D965" s="5" t="s">
        <v>9</v>
      </c>
      <c r="E965" s="7">
        <v>1</v>
      </c>
      <c r="F965" s="278" t="s">
        <v>349</v>
      </c>
      <c r="G965" s="7">
        <f>E965</f>
        <v>1</v>
      </c>
      <c r="H965" s="277" t="s">
        <v>240</v>
      </c>
    </row>
    <row r="966" spans="1:8" x14ac:dyDescent="0.3">
      <c r="A966" s="5">
        <v>3</v>
      </c>
      <c r="B966" s="9" t="s">
        <v>865</v>
      </c>
      <c r="C966" s="372" t="s">
        <v>866</v>
      </c>
      <c r="D966" s="284" t="s">
        <v>31</v>
      </c>
      <c r="E966" s="284">
        <v>18</v>
      </c>
      <c r="F966" s="278" t="s">
        <v>349</v>
      </c>
      <c r="G966" s="284">
        <v>18</v>
      </c>
      <c r="H966" s="277" t="s">
        <v>240</v>
      </c>
    </row>
    <row r="967" spans="1:8" x14ac:dyDescent="0.3">
      <c r="A967" s="5">
        <v>4</v>
      </c>
      <c r="B967" s="285" t="s">
        <v>867</v>
      </c>
      <c r="C967" s="162" t="s">
        <v>868</v>
      </c>
      <c r="D967" s="284" t="s">
        <v>31</v>
      </c>
      <c r="E967" s="284">
        <v>18</v>
      </c>
      <c r="F967" s="154" t="s">
        <v>349</v>
      </c>
      <c r="G967" s="284">
        <v>18</v>
      </c>
      <c r="H967" s="277" t="s">
        <v>240</v>
      </c>
    </row>
    <row r="968" spans="1:8" x14ac:dyDescent="0.3">
      <c r="A968" s="278">
        <v>5</v>
      </c>
      <c r="B968" s="285" t="s">
        <v>869</v>
      </c>
      <c r="C968" s="162" t="s">
        <v>870</v>
      </c>
      <c r="D968" s="284" t="s">
        <v>31</v>
      </c>
      <c r="E968" s="284">
        <v>18</v>
      </c>
      <c r="F968" s="154" t="s">
        <v>349</v>
      </c>
      <c r="G968" s="284">
        <v>18</v>
      </c>
      <c r="H968" s="277" t="s">
        <v>240</v>
      </c>
    </row>
    <row r="969" spans="1:8" x14ac:dyDescent="0.3">
      <c r="A969" s="51">
        <v>6</v>
      </c>
      <c r="B969" s="280" t="s">
        <v>940</v>
      </c>
      <c r="C969" s="173" t="s">
        <v>941</v>
      </c>
      <c r="D969" s="284" t="s">
        <v>31</v>
      </c>
      <c r="E969" s="284">
        <v>18</v>
      </c>
      <c r="F969" s="154" t="s">
        <v>349</v>
      </c>
      <c r="G969" s="284">
        <v>18</v>
      </c>
      <c r="H969" s="277" t="s">
        <v>240</v>
      </c>
    </row>
    <row r="970" spans="1:8" x14ac:dyDescent="0.3">
      <c r="A970" s="5">
        <v>7</v>
      </c>
      <c r="B970" s="9" t="s">
        <v>865</v>
      </c>
      <c r="C970" s="372" t="s">
        <v>942</v>
      </c>
      <c r="D970" s="284" t="s">
        <v>31</v>
      </c>
      <c r="E970" s="284">
        <v>18</v>
      </c>
      <c r="F970" s="154" t="s">
        <v>349</v>
      </c>
      <c r="G970" s="284">
        <v>18</v>
      </c>
      <c r="H970" s="277" t="s">
        <v>240</v>
      </c>
    </row>
    <row r="971" spans="1:8" x14ac:dyDescent="0.3">
      <c r="A971" s="5">
        <v>8</v>
      </c>
      <c r="B971" s="9" t="s">
        <v>865</v>
      </c>
      <c r="C971" s="372" t="s">
        <v>943</v>
      </c>
      <c r="D971" s="284" t="s">
        <v>31</v>
      </c>
      <c r="E971" s="284">
        <v>18</v>
      </c>
      <c r="F971" s="154" t="s">
        <v>349</v>
      </c>
      <c r="G971" s="284">
        <v>18</v>
      </c>
      <c r="H971" s="277" t="s">
        <v>240</v>
      </c>
    </row>
    <row r="972" spans="1:8" ht="21" x14ac:dyDescent="0.3">
      <c r="A972" s="718" t="s">
        <v>944</v>
      </c>
      <c r="B972" s="719"/>
      <c r="C972" s="719"/>
      <c r="D972" s="719"/>
      <c r="E972" s="719"/>
      <c r="F972" s="719"/>
      <c r="G972" s="719"/>
      <c r="H972" s="720"/>
    </row>
    <row r="973" spans="1:8" ht="21" x14ac:dyDescent="0.3">
      <c r="A973" s="699" t="s">
        <v>529</v>
      </c>
      <c r="B973" s="721"/>
      <c r="C973" s="631" t="s">
        <v>817</v>
      </c>
      <c r="D973" s="632"/>
      <c r="E973" s="632"/>
      <c r="F973" s="632"/>
      <c r="G973" s="632"/>
      <c r="H973" s="632"/>
    </row>
    <row r="974" spans="1:8" ht="18.600000000000001" thickBot="1" x14ac:dyDescent="0.35">
      <c r="A974" s="739" t="s">
        <v>12</v>
      </c>
      <c r="B974" s="740"/>
      <c r="C974" s="740"/>
      <c r="D974" s="740"/>
      <c r="E974" s="740"/>
      <c r="F974" s="740"/>
      <c r="G974" s="740"/>
      <c r="H974" s="740"/>
    </row>
    <row r="975" spans="1:8" x14ac:dyDescent="0.3">
      <c r="A975" s="635" t="s">
        <v>530</v>
      </c>
      <c r="B975" s="636"/>
      <c r="C975" s="636"/>
      <c r="D975" s="636"/>
      <c r="E975" s="636"/>
      <c r="F975" s="636"/>
      <c r="G975" s="636"/>
      <c r="H975" s="637"/>
    </row>
    <row r="976" spans="1:8" x14ac:dyDescent="0.3">
      <c r="A976" s="600" t="s">
        <v>945</v>
      </c>
      <c r="B976" s="601"/>
      <c r="C976" s="601"/>
      <c r="D976" s="601"/>
      <c r="E976" s="601"/>
      <c r="F976" s="601"/>
      <c r="G976" s="601"/>
      <c r="H976" s="602"/>
    </row>
    <row r="977" spans="1:8" x14ac:dyDescent="0.3">
      <c r="A977" s="600" t="s">
        <v>819</v>
      </c>
      <c r="B977" s="601"/>
      <c r="C977" s="601"/>
      <c r="D977" s="601"/>
      <c r="E977" s="601"/>
      <c r="F977" s="601"/>
      <c r="G977" s="601"/>
      <c r="H977" s="602"/>
    </row>
    <row r="978" spans="1:8" x14ac:dyDescent="0.3">
      <c r="A978" s="600" t="s">
        <v>820</v>
      </c>
      <c r="B978" s="601"/>
      <c r="C978" s="601"/>
      <c r="D978" s="601"/>
      <c r="E978" s="601"/>
      <c r="F978" s="601"/>
      <c r="G978" s="601"/>
      <c r="H978" s="602"/>
    </row>
    <row r="979" spans="1:8" x14ac:dyDescent="0.3">
      <c r="A979" s="600" t="s">
        <v>902</v>
      </c>
      <c r="B979" s="601"/>
      <c r="C979" s="601"/>
      <c r="D979" s="601"/>
      <c r="E979" s="601"/>
      <c r="F979" s="601"/>
      <c r="G979" s="601"/>
      <c r="H979" s="602"/>
    </row>
    <row r="980" spans="1:8" x14ac:dyDescent="0.3">
      <c r="A980" s="600" t="s">
        <v>822</v>
      </c>
      <c r="B980" s="601"/>
      <c r="C980" s="601"/>
      <c r="D980" s="601"/>
      <c r="E980" s="601"/>
      <c r="F980" s="601"/>
      <c r="G980" s="601"/>
      <c r="H980" s="602"/>
    </row>
    <row r="981" spans="1:8" x14ac:dyDescent="0.3">
      <c r="A981" s="600" t="s">
        <v>823</v>
      </c>
      <c r="B981" s="601"/>
      <c r="C981" s="601"/>
      <c r="D981" s="601"/>
      <c r="E981" s="601"/>
      <c r="F981" s="601"/>
      <c r="G981" s="601"/>
      <c r="H981" s="602"/>
    </row>
    <row r="982" spans="1:8" x14ac:dyDescent="0.3">
      <c r="A982" s="600" t="s">
        <v>946</v>
      </c>
      <c r="B982" s="601"/>
      <c r="C982" s="601"/>
      <c r="D982" s="601"/>
      <c r="E982" s="601"/>
      <c r="F982" s="601"/>
      <c r="G982" s="601"/>
      <c r="H982" s="602"/>
    </row>
    <row r="983" spans="1:8" ht="15" thickBot="1" x14ac:dyDescent="0.35">
      <c r="A983" s="613" t="s">
        <v>825</v>
      </c>
      <c r="B983" s="614"/>
      <c r="C983" s="614"/>
      <c r="D983" s="614"/>
      <c r="E983" s="614"/>
      <c r="F983" s="614"/>
      <c r="G983" s="614"/>
      <c r="H983" s="615"/>
    </row>
    <row r="984" spans="1:8" ht="41.4" x14ac:dyDescent="0.3">
      <c r="A984" s="147" t="s">
        <v>0</v>
      </c>
      <c r="B984" s="148" t="s">
        <v>1</v>
      </c>
      <c r="C984" s="337" t="s">
        <v>10</v>
      </c>
      <c r="D984" s="149" t="s">
        <v>2</v>
      </c>
      <c r="E984" s="149" t="s">
        <v>4</v>
      </c>
      <c r="F984" s="149" t="s">
        <v>3</v>
      </c>
      <c r="G984" s="149" t="s">
        <v>8</v>
      </c>
      <c r="H984" s="149" t="s">
        <v>133</v>
      </c>
    </row>
    <row r="985" spans="1:8" x14ac:dyDescent="0.3">
      <c r="A985" s="271">
        <v>1</v>
      </c>
      <c r="B985" s="163" t="s">
        <v>947</v>
      </c>
      <c r="C985" s="347" t="s">
        <v>948</v>
      </c>
      <c r="D985" s="51" t="s">
        <v>11</v>
      </c>
      <c r="E985" s="51">
        <v>1</v>
      </c>
      <c r="F985" s="51" t="s">
        <v>349</v>
      </c>
      <c r="G985" s="51">
        <v>1</v>
      </c>
      <c r="H985" s="7" t="s">
        <v>136</v>
      </c>
    </row>
    <row r="986" spans="1:8" x14ac:dyDescent="0.3">
      <c r="A986" s="271">
        <v>2</v>
      </c>
      <c r="B986" s="163" t="s">
        <v>949</v>
      </c>
      <c r="C986" s="347" t="s">
        <v>950</v>
      </c>
      <c r="D986" s="51" t="s">
        <v>11</v>
      </c>
      <c r="E986" s="51">
        <v>1</v>
      </c>
      <c r="F986" s="51" t="s">
        <v>349</v>
      </c>
      <c r="G986" s="51">
        <v>1</v>
      </c>
      <c r="H986" s="7" t="s">
        <v>136</v>
      </c>
    </row>
    <row r="987" spans="1:8" x14ac:dyDescent="0.3">
      <c r="A987" s="271">
        <v>3</v>
      </c>
      <c r="B987" s="163" t="s">
        <v>951</v>
      </c>
      <c r="C987" s="347" t="s">
        <v>952</v>
      </c>
      <c r="D987" s="51" t="s">
        <v>11</v>
      </c>
      <c r="E987" s="51">
        <v>1</v>
      </c>
      <c r="F987" s="51" t="s">
        <v>349</v>
      </c>
      <c r="G987" s="51">
        <v>1</v>
      </c>
      <c r="H987" s="7" t="s">
        <v>136</v>
      </c>
    </row>
    <row r="988" spans="1:8" x14ac:dyDescent="0.3">
      <c r="A988" s="271">
        <v>4</v>
      </c>
      <c r="B988" s="163" t="s">
        <v>953</v>
      </c>
      <c r="C988" s="374" t="s">
        <v>954</v>
      </c>
      <c r="D988" s="51" t="s">
        <v>11</v>
      </c>
      <c r="E988" s="51">
        <v>1</v>
      </c>
      <c r="F988" s="51" t="s">
        <v>349</v>
      </c>
      <c r="G988" s="51">
        <v>1</v>
      </c>
      <c r="H988" s="7" t="s">
        <v>136</v>
      </c>
    </row>
    <row r="989" spans="1:8" x14ac:dyDescent="0.3">
      <c r="A989" s="271">
        <v>5</v>
      </c>
      <c r="B989" s="163" t="s">
        <v>955</v>
      </c>
      <c r="C989" s="338" t="s">
        <v>956</v>
      </c>
      <c r="D989" s="51" t="s">
        <v>11</v>
      </c>
      <c r="E989" s="51">
        <v>1</v>
      </c>
      <c r="F989" s="51" t="s">
        <v>349</v>
      </c>
      <c r="G989" s="51">
        <v>1</v>
      </c>
      <c r="H989" s="7" t="s">
        <v>136</v>
      </c>
    </row>
    <row r="990" spans="1:8" x14ac:dyDescent="0.3">
      <c r="A990" s="271">
        <v>6</v>
      </c>
      <c r="B990" s="163" t="s">
        <v>957</v>
      </c>
      <c r="C990" s="338" t="s">
        <v>958</v>
      </c>
      <c r="D990" s="51" t="s">
        <v>11</v>
      </c>
      <c r="E990" s="51">
        <v>1</v>
      </c>
      <c r="F990" s="51" t="s">
        <v>349</v>
      </c>
      <c r="G990" s="51">
        <v>1</v>
      </c>
      <c r="H990" s="7" t="s">
        <v>136</v>
      </c>
    </row>
    <row r="991" spans="1:8" x14ac:dyDescent="0.3">
      <c r="A991" s="288">
        <v>7</v>
      </c>
      <c r="B991" s="289" t="s">
        <v>959</v>
      </c>
      <c r="C991" s="368" t="s">
        <v>960</v>
      </c>
      <c r="D991" s="203" t="s">
        <v>11</v>
      </c>
      <c r="E991" s="203">
        <v>1</v>
      </c>
      <c r="F991" s="203" t="s">
        <v>6</v>
      </c>
      <c r="G991" s="203">
        <v>1</v>
      </c>
      <c r="H991" s="8" t="s">
        <v>136</v>
      </c>
    </row>
    <row r="992" spans="1:8" x14ac:dyDescent="0.3">
      <c r="A992" s="271">
        <v>8</v>
      </c>
      <c r="B992" s="163" t="s">
        <v>909</v>
      </c>
      <c r="C992" s="339" t="s">
        <v>961</v>
      </c>
      <c r="D992" s="51" t="s">
        <v>11</v>
      </c>
      <c r="E992" s="51">
        <v>1</v>
      </c>
      <c r="F992" s="51" t="s">
        <v>349</v>
      </c>
      <c r="G992" s="51">
        <v>1</v>
      </c>
      <c r="H992" s="7" t="s">
        <v>166</v>
      </c>
    </row>
    <row r="993" spans="1:8" ht="18" x14ac:dyDescent="0.3">
      <c r="A993" s="729" t="s">
        <v>157</v>
      </c>
      <c r="B993" s="730"/>
      <c r="C993" s="730"/>
      <c r="D993" s="730"/>
      <c r="E993" s="730"/>
      <c r="F993" s="730"/>
      <c r="G993" s="730"/>
      <c r="H993" s="730"/>
    </row>
    <row r="994" spans="1:8" x14ac:dyDescent="0.3">
      <c r="A994" s="731" t="s">
        <v>530</v>
      </c>
      <c r="B994" s="732"/>
      <c r="C994" s="732"/>
      <c r="D994" s="732"/>
      <c r="E994" s="732"/>
      <c r="F994" s="732"/>
      <c r="G994" s="732"/>
      <c r="H994" s="733"/>
    </row>
    <row r="995" spans="1:8" x14ac:dyDescent="0.3">
      <c r="A995" s="725" t="s">
        <v>933</v>
      </c>
      <c r="B995" s="601"/>
      <c r="C995" s="601"/>
      <c r="D995" s="601"/>
      <c r="E995" s="601"/>
      <c r="F995" s="601"/>
      <c r="G995" s="601"/>
      <c r="H995" s="726"/>
    </row>
    <row r="996" spans="1:8" x14ac:dyDescent="0.3">
      <c r="A996" s="727" t="s">
        <v>849</v>
      </c>
      <c r="B996" s="604"/>
      <c r="C996" s="604"/>
      <c r="D996" s="604"/>
      <c r="E996" s="604"/>
      <c r="F996" s="604"/>
      <c r="G996" s="604"/>
      <c r="H996" s="728"/>
    </row>
    <row r="997" spans="1:8" x14ac:dyDescent="0.3">
      <c r="A997" s="725" t="s">
        <v>850</v>
      </c>
      <c r="B997" s="601"/>
      <c r="C997" s="601"/>
      <c r="D997" s="601"/>
      <c r="E997" s="601"/>
      <c r="F997" s="601"/>
      <c r="G997" s="601"/>
      <c r="H997" s="726"/>
    </row>
    <row r="998" spans="1:8" x14ac:dyDescent="0.3">
      <c r="A998" s="725" t="s">
        <v>934</v>
      </c>
      <c r="B998" s="601"/>
      <c r="C998" s="601"/>
      <c r="D998" s="601"/>
      <c r="E998" s="601"/>
      <c r="F998" s="601"/>
      <c r="G998" s="601"/>
      <c r="H998" s="726"/>
    </row>
    <row r="999" spans="1:8" x14ac:dyDescent="0.3">
      <c r="A999" s="725" t="s">
        <v>852</v>
      </c>
      <c r="B999" s="601"/>
      <c r="C999" s="601"/>
      <c r="D999" s="601"/>
      <c r="E999" s="601"/>
      <c r="F999" s="601"/>
      <c r="G999" s="601"/>
      <c r="H999" s="726"/>
    </row>
    <row r="1000" spans="1:8" x14ac:dyDescent="0.3">
      <c r="A1000" s="725" t="s">
        <v>853</v>
      </c>
      <c r="B1000" s="601"/>
      <c r="C1000" s="601"/>
      <c r="D1000" s="601"/>
      <c r="E1000" s="601"/>
      <c r="F1000" s="601"/>
      <c r="G1000" s="601"/>
      <c r="H1000" s="726"/>
    </row>
    <row r="1001" spans="1:8" x14ac:dyDescent="0.3">
      <c r="A1001" s="725" t="s">
        <v>854</v>
      </c>
      <c r="B1001" s="601"/>
      <c r="C1001" s="601"/>
      <c r="D1001" s="601"/>
      <c r="E1001" s="601"/>
      <c r="F1001" s="601"/>
      <c r="G1001" s="601"/>
      <c r="H1001" s="726"/>
    </row>
    <row r="1002" spans="1:8" x14ac:dyDescent="0.3">
      <c r="A1002" s="734" t="s">
        <v>855</v>
      </c>
      <c r="B1002" s="735"/>
      <c r="C1002" s="735"/>
      <c r="D1002" s="735"/>
      <c r="E1002" s="735"/>
      <c r="F1002" s="735"/>
      <c r="G1002" s="735"/>
      <c r="H1002" s="736"/>
    </row>
    <row r="1003" spans="1:8" ht="27.6" x14ac:dyDescent="0.3">
      <c r="A1003" s="288">
        <v>1</v>
      </c>
      <c r="B1003" s="289" t="s">
        <v>935</v>
      </c>
      <c r="C1003" s="368" t="s">
        <v>936</v>
      </c>
      <c r="D1003" s="203" t="s">
        <v>11</v>
      </c>
      <c r="E1003" s="203">
        <v>1</v>
      </c>
      <c r="F1003" s="208" t="s">
        <v>962</v>
      </c>
      <c r="G1003" s="203">
        <v>4</v>
      </c>
      <c r="H1003" s="8" t="s">
        <v>166</v>
      </c>
    </row>
    <row r="1004" spans="1:8" ht="27.6" x14ac:dyDescent="0.3">
      <c r="A1004" s="288">
        <v>2</v>
      </c>
      <c r="B1004" s="289" t="s">
        <v>846</v>
      </c>
      <c r="C1004" s="368" t="s">
        <v>896</v>
      </c>
      <c r="D1004" s="203" t="s">
        <v>11</v>
      </c>
      <c r="E1004" s="203">
        <v>1</v>
      </c>
      <c r="F1004" s="208" t="s">
        <v>962</v>
      </c>
      <c r="G1004" s="203">
        <v>4</v>
      </c>
      <c r="H1004" s="8" t="s">
        <v>166</v>
      </c>
    </row>
    <row r="1005" spans="1:8" ht="18.600000000000001" thickBot="1" x14ac:dyDescent="0.35">
      <c r="A1005" s="701" t="s">
        <v>15</v>
      </c>
      <c r="B1005" s="702"/>
      <c r="C1005" s="702"/>
      <c r="D1005" s="702"/>
      <c r="E1005" s="702"/>
      <c r="F1005" s="702"/>
      <c r="G1005" s="702"/>
      <c r="H1005" s="702"/>
    </row>
    <row r="1006" spans="1:8" x14ac:dyDescent="0.3">
      <c r="A1006" s="635" t="s">
        <v>530</v>
      </c>
      <c r="B1006" s="636"/>
      <c r="C1006" s="636"/>
      <c r="D1006" s="636"/>
      <c r="E1006" s="636"/>
      <c r="F1006" s="636"/>
      <c r="G1006" s="636"/>
      <c r="H1006" s="637"/>
    </row>
    <row r="1007" spans="1:8" x14ac:dyDescent="0.3">
      <c r="A1007" s="600" t="s">
        <v>933</v>
      </c>
      <c r="B1007" s="601"/>
      <c r="C1007" s="601"/>
      <c r="D1007" s="601"/>
      <c r="E1007" s="601"/>
      <c r="F1007" s="601"/>
      <c r="G1007" s="601"/>
      <c r="H1007" s="602"/>
    </row>
    <row r="1008" spans="1:8" x14ac:dyDescent="0.3">
      <c r="A1008" s="603" t="s">
        <v>849</v>
      </c>
      <c r="B1008" s="604"/>
      <c r="C1008" s="604"/>
      <c r="D1008" s="604"/>
      <c r="E1008" s="604"/>
      <c r="F1008" s="604"/>
      <c r="G1008" s="604"/>
      <c r="H1008" s="605"/>
    </row>
    <row r="1009" spans="1:8" x14ac:dyDescent="0.3">
      <c r="A1009" s="600" t="s">
        <v>850</v>
      </c>
      <c r="B1009" s="601"/>
      <c r="C1009" s="601"/>
      <c r="D1009" s="601"/>
      <c r="E1009" s="601"/>
      <c r="F1009" s="601"/>
      <c r="G1009" s="601"/>
      <c r="H1009" s="602"/>
    </row>
    <row r="1010" spans="1:8" x14ac:dyDescent="0.3">
      <c r="A1010" s="600" t="s">
        <v>851</v>
      </c>
      <c r="B1010" s="601"/>
      <c r="C1010" s="601"/>
      <c r="D1010" s="601"/>
      <c r="E1010" s="601"/>
      <c r="F1010" s="601"/>
      <c r="G1010" s="601"/>
      <c r="H1010" s="602"/>
    </row>
    <row r="1011" spans="1:8" x14ac:dyDescent="0.3">
      <c r="A1011" s="600" t="s">
        <v>852</v>
      </c>
      <c r="B1011" s="601"/>
      <c r="C1011" s="601"/>
      <c r="D1011" s="601"/>
      <c r="E1011" s="601"/>
      <c r="F1011" s="601"/>
      <c r="G1011" s="601"/>
      <c r="H1011" s="602"/>
    </row>
    <row r="1012" spans="1:8" x14ac:dyDescent="0.3">
      <c r="A1012" s="600" t="s">
        <v>853</v>
      </c>
      <c r="B1012" s="601"/>
      <c r="C1012" s="601"/>
      <c r="D1012" s="601"/>
      <c r="E1012" s="601"/>
      <c r="F1012" s="601"/>
      <c r="G1012" s="601"/>
      <c r="H1012" s="602"/>
    </row>
    <row r="1013" spans="1:8" x14ac:dyDescent="0.3">
      <c r="A1013" s="600" t="s">
        <v>854</v>
      </c>
      <c r="B1013" s="601"/>
      <c r="C1013" s="601"/>
      <c r="D1013" s="601"/>
      <c r="E1013" s="601"/>
      <c r="F1013" s="601"/>
      <c r="G1013" s="601"/>
      <c r="H1013" s="602"/>
    </row>
    <row r="1014" spans="1:8" x14ac:dyDescent="0.3">
      <c r="A1014" s="600" t="s">
        <v>855</v>
      </c>
      <c r="B1014" s="601"/>
      <c r="C1014" s="601"/>
      <c r="D1014" s="601"/>
      <c r="E1014" s="601"/>
      <c r="F1014" s="601"/>
      <c r="G1014" s="601"/>
      <c r="H1014" s="602"/>
    </row>
    <row r="1015" spans="1:8" x14ac:dyDescent="0.3">
      <c r="A1015" s="5">
        <v>1</v>
      </c>
      <c r="B1015" s="178" t="s">
        <v>433</v>
      </c>
      <c r="C1015" s="370" t="s">
        <v>859</v>
      </c>
      <c r="D1015" s="7" t="s">
        <v>7</v>
      </c>
      <c r="E1015" s="7">
        <v>1</v>
      </c>
      <c r="F1015" s="51" t="s">
        <v>349</v>
      </c>
      <c r="G1015" s="7">
        <f>E1015</f>
        <v>1</v>
      </c>
      <c r="H1015" s="277" t="s">
        <v>166</v>
      </c>
    </row>
    <row r="1016" spans="1:8" x14ac:dyDescent="0.3">
      <c r="A1016" s="5">
        <v>2</v>
      </c>
      <c r="B1016" s="163" t="s">
        <v>24</v>
      </c>
      <c r="C1016" s="370" t="s">
        <v>860</v>
      </c>
      <c r="D1016" s="7" t="s">
        <v>7</v>
      </c>
      <c r="E1016" s="7">
        <v>1</v>
      </c>
      <c r="F1016" s="7" t="s">
        <v>6</v>
      </c>
      <c r="G1016" s="7">
        <v>1</v>
      </c>
      <c r="H1016" s="277" t="s">
        <v>166</v>
      </c>
    </row>
    <row r="1017" spans="1:8" x14ac:dyDescent="0.3">
      <c r="A1017" s="5">
        <v>3</v>
      </c>
      <c r="B1017" s="163" t="s">
        <v>861</v>
      </c>
      <c r="C1017" s="370" t="s">
        <v>862</v>
      </c>
      <c r="D1017" s="7" t="s">
        <v>7</v>
      </c>
      <c r="E1017" s="7">
        <v>1</v>
      </c>
      <c r="F1017" s="7" t="s">
        <v>6</v>
      </c>
      <c r="G1017" s="7">
        <v>1</v>
      </c>
      <c r="H1017" s="277" t="s">
        <v>240</v>
      </c>
    </row>
    <row r="1018" spans="1:8" ht="21" x14ac:dyDescent="0.3">
      <c r="A1018" s="741" t="s">
        <v>14</v>
      </c>
      <c r="B1018" s="742"/>
      <c r="C1018" s="742"/>
      <c r="D1018" s="742"/>
      <c r="E1018" s="742"/>
      <c r="F1018" s="742"/>
      <c r="G1018" s="742"/>
      <c r="H1018" s="742"/>
    </row>
    <row r="1019" spans="1:8" x14ac:dyDescent="0.3">
      <c r="A1019" s="278">
        <v>1</v>
      </c>
      <c r="B1019" s="282" t="s">
        <v>20</v>
      </c>
      <c r="C1019" s="371" t="s">
        <v>863</v>
      </c>
      <c r="D1019" s="5" t="s">
        <v>9</v>
      </c>
      <c r="E1019" s="6">
        <v>1</v>
      </c>
      <c r="F1019" s="278" t="s">
        <v>349</v>
      </c>
      <c r="G1019" s="7">
        <f>E1019</f>
        <v>1</v>
      </c>
      <c r="H1019" s="277" t="s">
        <v>240</v>
      </c>
    </row>
    <row r="1020" spans="1:8" x14ac:dyDescent="0.3">
      <c r="A1020" s="5">
        <v>2</v>
      </c>
      <c r="B1020" s="283" t="s">
        <v>21</v>
      </c>
      <c r="C1020" s="371" t="s">
        <v>864</v>
      </c>
      <c r="D1020" s="5" t="s">
        <v>9</v>
      </c>
      <c r="E1020" s="7">
        <v>1</v>
      </c>
      <c r="F1020" s="278" t="s">
        <v>349</v>
      </c>
      <c r="G1020" s="7">
        <f>E1020</f>
        <v>1</v>
      </c>
      <c r="H1020" s="277" t="s">
        <v>240</v>
      </c>
    </row>
    <row r="1021" spans="1:8" x14ac:dyDescent="0.3">
      <c r="A1021" s="5">
        <v>3</v>
      </c>
      <c r="B1021" s="9" t="s">
        <v>865</v>
      </c>
      <c r="C1021" s="372" t="s">
        <v>866</v>
      </c>
      <c r="D1021" s="284" t="s">
        <v>31</v>
      </c>
      <c r="E1021" s="284">
        <v>20</v>
      </c>
      <c r="F1021" s="278" t="s">
        <v>349</v>
      </c>
      <c r="G1021" s="284">
        <v>20</v>
      </c>
      <c r="H1021" s="277" t="s">
        <v>240</v>
      </c>
    </row>
    <row r="1022" spans="1:8" x14ac:dyDescent="0.3">
      <c r="A1022" s="5">
        <v>4</v>
      </c>
      <c r="B1022" s="285" t="s">
        <v>867</v>
      </c>
      <c r="C1022" s="162" t="s">
        <v>868</v>
      </c>
      <c r="D1022" s="284" t="s">
        <v>31</v>
      </c>
      <c r="E1022" s="284">
        <v>20</v>
      </c>
      <c r="F1022" s="154" t="s">
        <v>349</v>
      </c>
      <c r="G1022" s="284">
        <v>20</v>
      </c>
      <c r="H1022" s="277" t="s">
        <v>240</v>
      </c>
    </row>
    <row r="1023" spans="1:8" x14ac:dyDescent="0.3">
      <c r="A1023" s="278">
        <v>5</v>
      </c>
      <c r="B1023" s="285" t="s">
        <v>869</v>
      </c>
      <c r="C1023" s="162" t="s">
        <v>870</v>
      </c>
      <c r="D1023" s="284" t="s">
        <v>31</v>
      </c>
      <c r="E1023" s="284">
        <v>20</v>
      </c>
      <c r="F1023" s="154" t="s">
        <v>349</v>
      </c>
      <c r="G1023" s="284">
        <v>20</v>
      </c>
      <c r="H1023" s="277" t="s">
        <v>240</v>
      </c>
    </row>
    <row r="1024" spans="1:8" x14ac:dyDescent="0.3">
      <c r="A1024" s="51">
        <v>6</v>
      </c>
      <c r="B1024" s="280" t="s">
        <v>940</v>
      </c>
      <c r="C1024" s="173" t="s">
        <v>941</v>
      </c>
      <c r="D1024" s="284" t="s">
        <v>31</v>
      </c>
      <c r="E1024" s="284">
        <v>20</v>
      </c>
      <c r="F1024" s="154" t="s">
        <v>349</v>
      </c>
      <c r="G1024" s="284">
        <v>20</v>
      </c>
      <c r="H1024" s="277" t="s">
        <v>240</v>
      </c>
    </row>
    <row r="1025" spans="1:8" x14ac:dyDescent="0.3">
      <c r="A1025" s="5">
        <v>7</v>
      </c>
      <c r="B1025" s="9" t="s">
        <v>865</v>
      </c>
      <c r="C1025" s="372" t="s">
        <v>942</v>
      </c>
      <c r="D1025" s="284" t="s">
        <v>31</v>
      </c>
      <c r="E1025" s="284">
        <v>20</v>
      </c>
      <c r="F1025" s="154" t="s">
        <v>349</v>
      </c>
      <c r="G1025" s="284">
        <v>20</v>
      </c>
      <c r="H1025" s="277" t="s">
        <v>240</v>
      </c>
    </row>
    <row r="1026" spans="1:8" x14ac:dyDescent="0.3">
      <c r="A1026" s="5">
        <v>8</v>
      </c>
      <c r="B1026" s="9" t="s">
        <v>865</v>
      </c>
      <c r="C1026" s="372" t="s">
        <v>943</v>
      </c>
      <c r="D1026" s="284" t="s">
        <v>31</v>
      </c>
      <c r="E1026" s="284">
        <v>20</v>
      </c>
      <c r="F1026" s="154" t="s">
        <v>349</v>
      </c>
      <c r="G1026" s="284">
        <v>20</v>
      </c>
      <c r="H1026" s="277" t="s">
        <v>240</v>
      </c>
    </row>
    <row r="1027" spans="1:8" ht="15.6" x14ac:dyDescent="0.3">
      <c r="A1027" s="743" t="s">
        <v>963</v>
      </c>
      <c r="B1027" s="744"/>
      <c r="C1027" s="744"/>
      <c r="D1027" s="744"/>
      <c r="E1027" s="744"/>
      <c r="F1027" s="744"/>
      <c r="G1027" s="744"/>
      <c r="H1027" s="745"/>
    </row>
    <row r="1028" spans="1:8" ht="15.6" x14ac:dyDescent="0.3">
      <c r="A1028" s="743" t="s">
        <v>964</v>
      </c>
      <c r="B1028" s="744"/>
      <c r="C1028" s="744"/>
      <c r="D1028" s="744"/>
      <c r="E1028" s="744"/>
      <c r="F1028" s="744"/>
      <c r="G1028" s="744"/>
      <c r="H1028" s="745"/>
    </row>
    <row r="1029" spans="1:8" ht="15.6" x14ac:dyDescent="0.3">
      <c r="A1029" s="743" t="s">
        <v>965</v>
      </c>
      <c r="B1029" s="744"/>
      <c r="C1029" s="744"/>
      <c r="D1029" s="744"/>
      <c r="E1029" s="744"/>
      <c r="F1029" s="744"/>
      <c r="G1029" s="744"/>
      <c r="H1029" s="745"/>
    </row>
    <row r="1030" spans="1:8" ht="15.6" x14ac:dyDescent="0.3">
      <c r="A1030" s="746" t="s">
        <v>966</v>
      </c>
      <c r="B1030" s="747"/>
      <c r="C1030" s="747"/>
      <c r="D1030" s="747"/>
      <c r="E1030" s="747"/>
      <c r="F1030" s="747"/>
      <c r="G1030" s="747"/>
      <c r="H1030" s="747"/>
    </row>
    <row r="1031" spans="1:8" ht="15.6" x14ac:dyDescent="0.3">
      <c r="A1031" s="748" t="s">
        <v>967</v>
      </c>
      <c r="B1031" s="748"/>
      <c r="C1031" s="748"/>
      <c r="D1031" s="748"/>
      <c r="E1031" s="748"/>
      <c r="F1031" s="748"/>
      <c r="G1031" s="748"/>
      <c r="H1031" s="748"/>
    </row>
    <row r="1032" spans="1:8" ht="15.6" x14ac:dyDescent="0.3">
      <c r="A1032" s="748" t="s">
        <v>968</v>
      </c>
      <c r="B1032" s="748"/>
      <c r="C1032" s="748"/>
      <c r="D1032" s="748"/>
      <c r="E1032" s="748"/>
      <c r="F1032" s="748"/>
      <c r="G1032" s="748"/>
      <c r="H1032" s="748"/>
    </row>
    <row r="1033" spans="1:8" ht="15.6" x14ac:dyDescent="0.3">
      <c r="A1033" s="748" t="s">
        <v>969</v>
      </c>
      <c r="B1033" s="748"/>
      <c r="C1033" s="748"/>
      <c r="D1033" s="748"/>
      <c r="E1033" s="748"/>
      <c r="F1033" s="748"/>
      <c r="G1033" s="748"/>
      <c r="H1033" s="748"/>
    </row>
    <row r="1034" spans="1:8" ht="15.6" x14ac:dyDescent="0.3">
      <c r="A1034" s="757" t="s">
        <v>970</v>
      </c>
      <c r="B1034" s="757"/>
      <c r="C1034" s="757"/>
      <c r="D1034" s="757"/>
      <c r="E1034" s="757"/>
      <c r="F1034" s="757"/>
      <c r="G1034" s="757"/>
      <c r="H1034" s="757"/>
    </row>
    <row r="1035" spans="1:8" ht="21" x14ac:dyDescent="0.3">
      <c r="A1035" s="758" t="s">
        <v>971</v>
      </c>
      <c r="B1035" s="759"/>
      <c r="C1035" s="759"/>
      <c r="D1035" s="759"/>
      <c r="E1035" s="759"/>
      <c r="F1035" s="759"/>
      <c r="G1035" s="759"/>
      <c r="H1035" s="760"/>
    </row>
    <row r="1036" spans="1:8" ht="21" x14ac:dyDescent="0.3">
      <c r="A1036" s="758" t="s">
        <v>529</v>
      </c>
      <c r="B1036" s="760"/>
      <c r="C1036" s="758" t="s">
        <v>972</v>
      </c>
      <c r="D1036" s="759"/>
      <c r="E1036" s="759"/>
      <c r="F1036" s="759"/>
      <c r="G1036" s="759"/>
      <c r="H1036" s="760"/>
    </row>
    <row r="1037" spans="1:8" ht="21" thickBot="1" x14ac:dyDescent="0.35">
      <c r="A1037" s="749" t="s">
        <v>12</v>
      </c>
      <c r="B1037" s="750"/>
      <c r="C1037" s="750"/>
      <c r="D1037" s="750"/>
      <c r="E1037" s="750"/>
      <c r="F1037" s="750"/>
      <c r="G1037" s="750"/>
      <c r="H1037" s="750"/>
    </row>
    <row r="1038" spans="1:8" ht="15.6" x14ac:dyDescent="0.3">
      <c r="A1038" s="751" t="s">
        <v>13</v>
      </c>
      <c r="B1038" s="752"/>
      <c r="C1038" s="752"/>
      <c r="D1038" s="752"/>
      <c r="E1038" s="752"/>
      <c r="F1038" s="752"/>
      <c r="G1038" s="752"/>
      <c r="H1038" s="753"/>
    </row>
    <row r="1039" spans="1:8" ht="15.6" x14ac:dyDescent="0.3">
      <c r="A1039" s="754" t="s">
        <v>973</v>
      </c>
      <c r="B1039" s="755"/>
      <c r="C1039" s="755"/>
      <c r="D1039" s="755"/>
      <c r="E1039" s="755"/>
      <c r="F1039" s="755"/>
      <c r="G1039" s="755"/>
      <c r="H1039" s="756"/>
    </row>
    <row r="1040" spans="1:8" ht="15.6" x14ac:dyDescent="0.3">
      <c r="A1040" s="754" t="s">
        <v>974</v>
      </c>
      <c r="B1040" s="755"/>
      <c r="C1040" s="755"/>
      <c r="D1040" s="755"/>
      <c r="E1040" s="755"/>
      <c r="F1040" s="755"/>
      <c r="G1040" s="755"/>
      <c r="H1040" s="756"/>
    </row>
    <row r="1041" spans="1:8" ht="15.6" x14ac:dyDescent="0.3">
      <c r="A1041" s="754" t="s">
        <v>975</v>
      </c>
      <c r="B1041" s="755"/>
      <c r="C1041" s="755"/>
      <c r="D1041" s="755"/>
      <c r="E1041" s="755"/>
      <c r="F1041" s="755"/>
      <c r="G1041" s="755"/>
      <c r="H1041" s="756"/>
    </row>
    <row r="1042" spans="1:8" ht="15.6" x14ac:dyDescent="0.3">
      <c r="A1042" s="754" t="s">
        <v>976</v>
      </c>
      <c r="B1042" s="755"/>
      <c r="C1042" s="755"/>
      <c r="D1042" s="755"/>
      <c r="E1042" s="755"/>
      <c r="F1042" s="755"/>
      <c r="G1042" s="755"/>
      <c r="H1042" s="756"/>
    </row>
    <row r="1043" spans="1:8" ht="15.6" x14ac:dyDescent="0.3">
      <c r="A1043" s="754" t="s">
        <v>977</v>
      </c>
      <c r="B1043" s="755"/>
      <c r="C1043" s="755"/>
      <c r="D1043" s="755"/>
      <c r="E1043" s="755"/>
      <c r="F1043" s="755"/>
      <c r="G1043" s="755"/>
      <c r="H1043" s="756"/>
    </row>
    <row r="1044" spans="1:8" ht="15.6" x14ac:dyDescent="0.3">
      <c r="A1044" s="754" t="s">
        <v>978</v>
      </c>
      <c r="B1044" s="755"/>
      <c r="C1044" s="755"/>
      <c r="D1044" s="755"/>
      <c r="E1044" s="755"/>
      <c r="F1044" s="755"/>
      <c r="G1044" s="755"/>
      <c r="H1044" s="756"/>
    </row>
    <row r="1045" spans="1:8" ht="15.6" x14ac:dyDescent="0.3">
      <c r="A1045" s="754" t="s">
        <v>979</v>
      </c>
      <c r="B1045" s="755"/>
      <c r="C1045" s="755"/>
      <c r="D1045" s="755"/>
      <c r="E1045" s="755"/>
      <c r="F1045" s="755"/>
      <c r="G1045" s="755"/>
      <c r="H1045" s="756"/>
    </row>
    <row r="1046" spans="1:8" ht="16.2" thickBot="1" x14ac:dyDescent="0.35">
      <c r="A1046" s="761" t="s">
        <v>980</v>
      </c>
      <c r="B1046" s="762"/>
      <c r="C1046" s="762"/>
      <c r="D1046" s="762"/>
      <c r="E1046" s="762"/>
      <c r="F1046" s="762"/>
      <c r="G1046" s="762"/>
      <c r="H1046" s="763"/>
    </row>
    <row r="1047" spans="1:8" ht="46.8" x14ac:dyDescent="0.3">
      <c r="A1047" s="299" t="s">
        <v>0</v>
      </c>
      <c r="B1047" s="300" t="s">
        <v>1</v>
      </c>
      <c r="C1047" s="377" t="s">
        <v>10</v>
      </c>
      <c r="D1047" s="299" t="s">
        <v>2</v>
      </c>
      <c r="E1047" s="299" t="s">
        <v>4</v>
      </c>
      <c r="F1047" s="299" t="s">
        <v>3</v>
      </c>
      <c r="G1047" s="299" t="s">
        <v>8</v>
      </c>
      <c r="H1047" s="299" t="s">
        <v>981</v>
      </c>
    </row>
    <row r="1048" spans="1:8" ht="15.6" x14ac:dyDescent="0.3">
      <c r="A1048" s="301">
        <v>1</v>
      </c>
      <c r="B1048" s="302" t="s">
        <v>982</v>
      </c>
      <c r="C1048" s="378" t="s">
        <v>983</v>
      </c>
      <c r="D1048" s="303" t="s">
        <v>11</v>
      </c>
      <c r="E1048" s="304">
        <v>1</v>
      </c>
      <c r="F1048" s="305" t="s">
        <v>6</v>
      </c>
      <c r="G1048" s="304">
        <v>1</v>
      </c>
      <c r="H1048" s="306" t="s">
        <v>136</v>
      </c>
    </row>
    <row r="1049" spans="1:8" ht="15.6" x14ac:dyDescent="0.3">
      <c r="A1049" s="301">
        <v>2</v>
      </c>
      <c r="B1049" s="302" t="s">
        <v>984</v>
      </c>
      <c r="C1049" s="378" t="s">
        <v>985</v>
      </c>
      <c r="D1049" s="303" t="s">
        <v>11</v>
      </c>
      <c r="E1049" s="304">
        <v>1</v>
      </c>
      <c r="F1049" s="305" t="s">
        <v>6</v>
      </c>
      <c r="G1049" s="304">
        <v>1</v>
      </c>
      <c r="H1049" s="306" t="s">
        <v>136</v>
      </c>
    </row>
    <row r="1050" spans="1:8" ht="15.6" x14ac:dyDescent="0.3">
      <c r="A1050" s="301">
        <v>3</v>
      </c>
      <c r="B1050" s="307" t="s">
        <v>986</v>
      </c>
      <c r="C1050" s="378" t="s">
        <v>986</v>
      </c>
      <c r="D1050" s="308" t="s">
        <v>11</v>
      </c>
      <c r="E1050" s="304">
        <v>2</v>
      </c>
      <c r="F1050" s="305" t="s">
        <v>6</v>
      </c>
      <c r="G1050" s="304">
        <v>2</v>
      </c>
      <c r="H1050" s="306" t="s">
        <v>136</v>
      </c>
    </row>
    <row r="1051" spans="1:8" ht="15.6" x14ac:dyDescent="0.3">
      <c r="A1051" s="301">
        <v>4</v>
      </c>
      <c r="B1051" s="307" t="s">
        <v>987</v>
      </c>
      <c r="C1051" s="378" t="s">
        <v>988</v>
      </c>
      <c r="D1051" s="303" t="s">
        <v>11</v>
      </c>
      <c r="E1051" s="304">
        <v>1</v>
      </c>
      <c r="F1051" s="305" t="s">
        <v>6</v>
      </c>
      <c r="G1051" s="304">
        <v>1</v>
      </c>
      <c r="H1051" s="306" t="s">
        <v>136</v>
      </c>
    </row>
    <row r="1052" spans="1:8" ht="15.6" x14ac:dyDescent="0.3">
      <c r="A1052" s="301">
        <v>5</v>
      </c>
      <c r="B1052" s="309" t="s">
        <v>989</v>
      </c>
      <c r="C1052" s="378" t="s">
        <v>990</v>
      </c>
      <c r="D1052" s="303" t="s">
        <v>11</v>
      </c>
      <c r="E1052" s="304">
        <v>1</v>
      </c>
      <c r="F1052" s="305" t="s">
        <v>6</v>
      </c>
      <c r="G1052" s="304">
        <v>1</v>
      </c>
      <c r="H1052" s="306" t="s">
        <v>378</v>
      </c>
    </row>
    <row r="1053" spans="1:8" ht="15.6" x14ac:dyDescent="0.3">
      <c r="A1053" s="301">
        <v>6</v>
      </c>
      <c r="B1053" s="301" t="s">
        <v>991</v>
      </c>
      <c r="C1053" s="378" t="s">
        <v>992</v>
      </c>
      <c r="D1053" s="303" t="s">
        <v>11</v>
      </c>
      <c r="E1053" s="304">
        <v>1</v>
      </c>
      <c r="F1053" s="305" t="s">
        <v>6</v>
      </c>
      <c r="G1053" s="304">
        <v>1</v>
      </c>
      <c r="H1053" s="306" t="s">
        <v>378</v>
      </c>
    </row>
    <row r="1054" spans="1:8" ht="15.6" x14ac:dyDescent="0.3">
      <c r="A1054" s="301">
        <v>7</v>
      </c>
      <c r="B1054" s="309" t="s">
        <v>993</v>
      </c>
      <c r="C1054" s="378" t="s">
        <v>994</v>
      </c>
      <c r="D1054" s="303" t="s">
        <v>11</v>
      </c>
      <c r="E1054" s="304">
        <v>1</v>
      </c>
      <c r="F1054" s="305" t="s">
        <v>6</v>
      </c>
      <c r="G1054" s="304">
        <v>1</v>
      </c>
      <c r="H1054" s="306" t="s">
        <v>378</v>
      </c>
    </row>
    <row r="1055" spans="1:8" ht="15.6" x14ac:dyDescent="0.3">
      <c r="A1055" s="301">
        <v>8</v>
      </c>
      <c r="B1055" s="309" t="s">
        <v>995</v>
      </c>
      <c r="C1055" s="378" t="s">
        <v>996</v>
      </c>
      <c r="D1055" s="135" t="s">
        <v>11</v>
      </c>
      <c r="E1055" s="304">
        <v>2</v>
      </c>
      <c r="F1055" s="305" t="s">
        <v>6</v>
      </c>
      <c r="G1055" s="304">
        <v>2</v>
      </c>
      <c r="H1055" s="306" t="s">
        <v>136</v>
      </c>
    </row>
    <row r="1056" spans="1:8" ht="15.6" x14ac:dyDescent="0.3">
      <c r="A1056" s="301">
        <v>9</v>
      </c>
      <c r="B1056" s="309" t="s">
        <v>997</v>
      </c>
      <c r="C1056" s="378" t="s">
        <v>998</v>
      </c>
      <c r="D1056" s="135" t="s">
        <v>11</v>
      </c>
      <c r="E1056" s="304">
        <v>1</v>
      </c>
      <c r="F1056" s="305" t="s">
        <v>6</v>
      </c>
      <c r="G1056" s="304">
        <v>1</v>
      </c>
      <c r="H1056" s="306" t="s">
        <v>136</v>
      </c>
    </row>
    <row r="1057" spans="1:8" ht="15.6" x14ac:dyDescent="0.3">
      <c r="A1057" s="301">
        <v>7</v>
      </c>
      <c r="B1057" s="309" t="s">
        <v>999</v>
      </c>
      <c r="C1057" s="378" t="s">
        <v>1000</v>
      </c>
      <c r="D1057" s="135" t="s">
        <v>5</v>
      </c>
      <c r="E1057" s="304">
        <v>1</v>
      </c>
      <c r="F1057" s="305" t="s">
        <v>6</v>
      </c>
      <c r="G1057" s="304">
        <v>1</v>
      </c>
      <c r="H1057" s="306" t="s">
        <v>136</v>
      </c>
    </row>
    <row r="1058" spans="1:8" ht="15.6" x14ac:dyDescent="0.3">
      <c r="A1058" s="301">
        <v>8</v>
      </c>
      <c r="B1058" s="309" t="s">
        <v>999</v>
      </c>
      <c r="C1058" s="378" t="s">
        <v>1000</v>
      </c>
      <c r="D1058" s="135" t="s">
        <v>5</v>
      </c>
      <c r="E1058" s="304">
        <v>1</v>
      </c>
      <c r="F1058" s="305" t="s">
        <v>6</v>
      </c>
      <c r="G1058" s="304">
        <v>1</v>
      </c>
      <c r="H1058" s="306" t="s">
        <v>767</v>
      </c>
    </row>
    <row r="1059" spans="1:8" ht="15.6" x14ac:dyDescent="0.3">
      <c r="A1059" s="301">
        <v>9</v>
      </c>
      <c r="B1059" s="309" t="s">
        <v>1001</v>
      </c>
      <c r="C1059" s="378" t="s">
        <v>1002</v>
      </c>
      <c r="D1059" s="135" t="s">
        <v>11</v>
      </c>
      <c r="E1059" s="304">
        <v>3</v>
      </c>
      <c r="F1059" s="305" t="s">
        <v>6</v>
      </c>
      <c r="G1059" s="304">
        <v>3</v>
      </c>
      <c r="H1059" s="306" t="s">
        <v>136</v>
      </c>
    </row>
    <row r="1060" spans="1:8" ht="15.6" x14ac:dyDescent="0.3">
      <c r="A1060" s="301">
        <v>10</v>
      </c>
      <c r="B1060" s="309" t="s">
        <v>1003</v>
      </c>
      <c r="C1060" s="379" t="s">
        <v>1004</v>
      </c>
      <c r="D1060" s="135" t="s">
        <v>11</v>
      </c>
      <c r="E1060" s="304">
        <v>3</v>
      </c>
      <c r="F1060" s="305" t="s">
        <v>6</v>
      </c>
      <c r="G1060" s="304">
        <v>3</v>
      </c>
      <c r="H1060" s="306" t="s">
        <v>136</v>
      </c>
    </row>
    <row r="1061" spans="1:8" ht="15.6" x14ac:dyDescent="0.3">
      <c r="A1061" s="301">
        <v>11</v>
      </c>
      <c r="B1061" s="309" t="s">
        <v>275</v>
      </c>
      <c r="C1061" s="378" t="s">
        <v>1005</v>
      </c>
      <c r="D1061" s="135" t="s">
        <v>11</v>
      </c>
      <c r="E1061" s="304">
        <v>3</v>
      </c>
      <c r="F1061" s="305" t="s">
        <v>6</v>
      </c>
      <c r="G1061" s="304">
        <v>3</v>
      </c>
      <c r="H1061" s="306" t="s">
        <v>136</v>
      </c>
    </row>
    <row r="1062" spans="1:8" ht="15.6" x14ac:dyDescent="0.3">
      <c r="A1062" s="301">
        <v>12</v>
      </c>
      <c r="B1062" s="309" t="s">
        <v>1006</v>
      </c>
      <c r="C1062" s="378" t="s">
        <v>1007</v>
      </c>
      <c r="D1062" s="135" t="s">
        <v>11</v>
      </c>
      <c r="E1062" s="304">
        <v>3</v>
      </c>
      <c r="F1062" s="305" t="s">
        <v>6</v>
      </c>
      <c r="G1062" s="304">
        <v>3</v>
      </c>
      <c r="H1062" s="306" t="s">
        <v>136</v>
      </c>
    </row>
    <row r="1063" spans="1:8" ht="15.6" x14ac:dyDescent="0.3">
      <c r="A1063" s="301">
        <v>12</v>
      </c>
      <c r="B1063" s="309" t="s">
        <v>1008</v>
      </c>
      <c r="C1063" s="378" t="s">
        <v>1009</v>
      </c>
      <c r="D1063" s="135" t="s">
        <v>11</v>
      </c>
      <c r="E1063" s="304">
        <v>3</v>
      </c>
      <c r="F1063" s="305" t="s">
        <v>6</v>
      </c>
      <c r="G1063" s="304">
        <v>3</v>
      </c>
      <c r="H1063" s="306" t="s">
        <v>136</v>
      </c>
    </row>
    <row r="1064" spans="1:8" ht="15.6" x14ac:dyDescent="0.3">
      <c r="A1064" s="301">
        <v>13</v>
      </c>
      <c r="B1064" s="309" t="s">
        <v>1010</v>
      </c>
      <c r="C1064" s="378" t="s">
        <v>1011</v>
      </c>
      <c r="D1064" s="135" t="s">
        <v>11</v>
      </c>
      <c r="E1064" s="304">
        <v>3</v>
      </c>
      <c r="F1064" s="305" t="s">
        <v>6</v>
      </c>
      <c r="G1064" s="304">
        <v>3</v>
      </c>
      <c r="H1064" s="306" t="s">
        <v>136</v>
      </c>
    </row>
    <row r="1065" spans="1:8" ht="15.6" x14ac:dyDescent="0.3">
      <c r="A1065" s="301">
        <v>14</v>
      </c>
      <c r="B1065" s="309" t="s">
        <v>1012</v>
      </c>
      <c r="C1065" s="378" t="s">
        <v>1013</v>
      </c>
      <c r="D1065" s="135" t="s">
        <v>11</v>
      </c>
      <c r="E1065" s="304">
        <v>3</v>
      </c>
      <c r="F1065" s="305" t="s">
        <v>6</v>
      </c>
      <c r="G1065" s="304">
        <v>3</v>
      </c>
      <c r="H1065" s="306" t="s">
        <v>136</v>
      </c>
    </row>
    <row r="1066" spans="1:8" ht="15.6" x14ac:dyDescent="0.3">
      <c r="A1066" s="301">
        <v>15</v>
      </c>
      <c r="B1066" s="309" t="s">
        <v>405</v>
      </c>
      <c r="C1066" s="379" t="s">
        <v>1014</v>
      </c>
      <c r="D1066" s="135" t="s">
        <v>11</v>
      </c>
      <c r="E1066" s="304">
        <v>3</v>
      </c>
      <c r="F1066" s="305" t="s">
        <v>6</v>
      </c>
      <c r="G1066" s="304">
        <v>3</v>
      </c>
      <c r="H1066" s="306" t="s">
        <v>136</v>
      </c>
    </row>
    <row r="1067" spans="1:8" ht="16.2" thickBot="1" x14ac:dyDescent="0.35">
      <c r="A1067" s="764" t="s">
        <v>157</v>
      </c>
      <c r="B1067" s="765"/>
      <c r="C1067" s="765"/>
      <c r="D1067" s="765"/>
      <c r="E1067" s="765"/>
      <c r="F1067" s="765"/>
      <c r="G1067" s="765"/>
      <c r="H1067" s="765"/>
    </row>
    <row r="1068" spans="1:8" ht="15.6" x14ac:dyDescent="0.3">
      <c r="A1068" s="751" t="s">
        <v>13</v>
      </c>
      <c r="B1068" s="752"/>
      <c r="C1068" s="752"/>
      <c r="D1068" s="752"/>
      <c r="E1068" s="752"/>
      <c r="F1068" s="752"/>
      <c r="G1068" s="752"/>
      <c r="H1068" s="753"/>
    </row>
    <row r="1069" spans="1:8" ht="15.6" x14ac:dyDescent="0.3">
      <c r="A1069" s="754" t="s">
        <v>1015</v>
      </c>
      <c r="B1069" s="755"/>
      <c r="C1069" s="755"/>
      <c r="D1069" s="755"/>
      <c r="E1069" s="755"/>
      <c r="F1069" s="755"/>
      <c r="G1069" s="755"/>
      <c r="H1069" s="756"/>
    </row>
    <row r="1070" spans="1:8" ht="15.6" x14ac:dyDescent="0.3">
      <c r="A1070" s="754" t="s">
        <v>974</v>
      </c>
      <c r="B1070" s="755"/>
      <c r="C1070" s="755"/>
      <c r="D1070" s="755"/>
      <c r="E1070" s="755"/>
      <c r="F1070" s="755"/>
      <c r="G1070" s="755"/>
      <c r="H1070" s="756"/>
    </row>
    <row r="1071" spans="1:8" ht="15.6" x14ac:dyDescent="0.3">
      <c r="A1071" s="754" t="s">
        <v>975</v>
      </c>
      <c r="B1071" s="755"/>
      <c r="C1071" s="755"/>
      <c r="D1071" s="755"/>
      <c r="E1071" s="755"/>
      <c r="F1071" s="755"/>
      <c r="G1071" s="755"/>
      <c r="H1071" s="756"/>
    </row>
    <row r="1072" spans="1:8" ht="15.6" x14ac:dyDescent="0.3">
      <c r="A1072" s="754" t="s">
        <v>976</v>
      </c>
      <c r="B1072" s="755"/>
      <c r="C1072" s="755"/>
      <c r="D1072" s="755"/>
      <c r="E1072" s="755"/>
      <c r="F1072" s="755"/>
      <c r="G1072" s="755"/>
      <c r="H1072" s="756"/>
    </row>
    <row r="1073" spans="1:8" ht="15.6" x14ac:dyDescent="0.3">
      <c r="A1073" s="754" t="s">
        <v>977</v>
      </c>
      <c r="B1073" s="755"/>
      <c r="C1073" s="755"/>
      <c r="D1073" s="755"/>
      <c r="E1073" s="755"/>
      <c r="F1073" s="755"/>
      <c r="G1073" s="755"/>
      <c r="H1073" s="756"/>
    </row>
    <row r="1074" spans="1:8" ht="15.6" x14ac:dyDescent="0.3">
      <c r="A1074" s="754" t="s">
        <v>1016</v>
      </c>
      <c r="B1074" s="755"/>
      <c r="C1074" s="755"/>
      <c r="D1074" s="755"/>
      <c r="E1074" s="755"/>
      <c r="F1074" s="755"/>
      <c r="G1074" s="755"/>
      <c r="H1074" s="756"/>
    </row>
    <row r="1075" spans="1:8" ht="15.6" x14ac:dyDescent="0.3">
      <c r="A1075" s="754" t="s">
        <v>979</v>
      </c>
      <c r="B1075" s="755"/>
      <c r="C1075" s="755"/>
      <c r="D1075" s="755"/>
      <c r="E1075" s="755"/>
      <c r="F1075" s="755"/>
      <c r="G1075" s="755"/>
      <c r="H1075" s="756"/>
    </row>
    <row r="1076" spans="1:8" ht="16.2" thickBot="1" x14ac:dyDescent="0.35">
      <c r="A1076" s="761" t="s">
        <v>980</v>
      </c>
      <c r="B1076" s="762"/>
      <c r="C1076" s="762"/>
      <c r="D1076" s="762"/>
      <c r="E1076" s="762"/>
      <c r="F1076" s="762"/>
      <c r="G1076" s="762"/>
      <c r="H1076" s="763"/>
    </row>
    <row r="1077" spans="1:8" ht="46.8" x14ac:dyDescent="0.3">
      <c r="A1077" s="306" t="s">
        <v>0</v>
      </c>
      <c r="B1077" s="306" t="s">
        <v>1</v>
      </c>
      <c r="C1077" s="321" t="s">
        <v>10</v>
      </c>
      <c r="D1077" s="306" t="s">
        <v>2</v>
      </c>
      <c r="E1077" s="306" t="s">
        <v>4</v>
      </c>
      <c r="F1077" s="306" t="s">
        <v>3</v>
      </c>
      <c r="G1077" s="306" t="s">
        <v>8</v>
      </c>
      <c r="H1077" s="306" t="s">
        <v>981</v>
      </c>
    </row>
    <row r="1078" spans="1:8" ht="31.2" x14ac:dyDescent="0.3">
      <c r="A1078" s="301">
        <v>1</v>
      </c>
      <c r="B1078" s="311" t="s">
        <v>1017</v>
      </c>
      <c r="C1078" s="378" t="s">
        <v>1018</v>
      </c>
      <c r="D1078" s="135" t="s">
        <v>11</v>
      </c>
      <c r="E1078" s="304">
        <v>1</v>
      </c>
      <c r="F1078" s="306" t="s">
        <v>1019</v>
      </c>
      <c r="G1078" s="304">
        <v>4</v>
      </c>
      <c r="H1078" s="306" t="s">
        <v>136</v>
      </c>
    </row>
    <row r="1079" spans="1:8" ht="31.2" x14ac:dyDescent="0.3">
      <c r="A1079" s="301">
        <v>2</v>
      </c>
      <c r="B1079" s="302" t="s">
        <v>1020</v>
      </c>
      <c r="C1079" s="378" t="s">
        <v>1021</v>
      </c>
      <c r="D1079" s="135" t="s">
        <v>11</v>
      </c>
      <c r="E1079" s="304">
        <v>1</v>
      </c>
      <c r="F1079" s="306" t="s">
        <v>1019</v>
      </c>
      <c r="G1079" s="304">
        <v>4</v>
      </c>
      <c r="H1079" s="306" t="s">
        <v>136</v>
      </c>
    </row>
    <row r="1080" spans="1:8" ht="31.2" x14ac:dyDescent="0.3">
      <c r="A1080" s="301">
        <v>3</v>
      </c>
      <c r="B1080" s="135" t="s">
        <v>1022</v>
      </c>
      <c r="C1080" s="378" t="s">
        <v>1023</v>
      </c>
      <c r="D1080" s="135" t="s">
        <v>11</v>
      </c>
      <c r="E1080" s="304">
        <v>1</v>
      </c>
      <c r="F1080" s="306" t="s">
        <v>1019</v>
      </c>
      <c r="G1080" s="304">
        <v>4</v>
      </c>
      <c r="H1080" s="306" t="s">
        <v>136</v>
      </c>
    </row>
    <row r="1081" spans="1:8" ht="31.2" x14ac:dyDescent="0.3">
      <c r="A1081" s="301">
        <v>4</v>
      </c>
      <c r="B1081" s="309" t="s">
        <v>1024</v>
      </c>
      <c r="C1081" s="379" t="s">
        <v>1025</v>
      </c>
      <c r="D1081" s="135" t="s">
        <v>11</v>
      </c>
      <c r="E1081" s="135">
        <v>3</v>
      </c>
      <c r="F1081" s="299" t="s">
        <v>1019</v>
      </c>
      <c r="G1081" s="135">
        <v>12</v>
      </c>
      <c r="H1081" s="299" t="s">
        <v>136</v>
      </c>
    </row>
    <row r="1082" spans="1:8" ht="31.2" x14ac:dyDescent="0.3">
      <c r="A1082" s="301">
        <v>5</v>
      </c>
      <c r="B1082" s="309" t="s">
        <v>1026</v>
      </c>
      <c r="C1082" s="379" t="s">
        <v>1027</v>
      </c>
      <c r="D1082" s="135" t="s">
        <v>11</v>
      </c>
      <c r="E1082" s="135">
        <v>1</v>
      </c>
      <c r="F1082" s="299" t="s">
        <v>1019</v>
      </c>
      <c r="G1082" s="135">
        <v>4</v>
      </c>
      <c r="H1082" s="299" t="s">
        <v>136</v>
      </c>
    </row>
    <row r="1083" spans="1:8" ht="31.2" x14ac:dyDescent="0.3">
      <c r="A1083" s="301">
        <v>6</v>
      </c>
      <c r="B1083" s="309" t="s">
        <v>1028</v>
      </c>
      <c r="C1083" s="378" t="s">
        <v>1029</v>
      </c>
      <c r="D1083" s="135" t="s">
        <v>11</v>
      </c>
      <c r="E1083" s="304">
        <v>1</v>
      </c>
      <c r="F1083" s="306" t="s">
        <v>1019</v>
      </c>
      <c r="G1083" s="304">
        <v>4</v>
      </c>
      <c r="H1083" s="306" t="s">
        <v>136</v>
      </c>
    </row>
    <row r="1084" spans="1:8" ht="31.2" x14ac:dyDescent="0.3">
      <c r="A1084" s="301">
        <v>7</v>
      </c>
      <c r="B1084" s="309" t="s">
        <v>1030</v>
      </c>
      <c r="C1084" s="378" t="s">
        <v>1031</v>
      </c>
      <c r="D1084" s="135" t="s">
        <v>11</v>
      </c>
      <c r="E1084" s="304">
        <v>1</v>
      </c>
      <c r="F1084" s="306" t="s">
        <v>1019</v>
      </c>
      <c r="G1084" s="304">
        <v>4</v>
      </c>
      <c r="H1084" s="306" t="s">
        <v>136</v>
      </c>
    </row>
    <row r="1085" spans="1:8" ht="31.2" x14ac:dyDescent="0.3">
      <c r="A1085" s="301">
        <v>8</v>
      </c>
      <c r="B1085" s="309" t="s">
        <v>1032</v>
      </c>
      <c r="C1085" s="378" t="s">
        <v>1033</v>
      </c>
      <c r="D1085" s="135" t="s">
        <v>11</v>
      </c>
      <c r="E1085" s="304">
        <v>1</v>
      </c>
      <c r="F1085" s="306" t="s">
        <v>1019</v>
      </c>
      <c r="G1085" s="304">
        <v>4</v>
      </c>
      <c r="H1085" s="306" t="s">
        <v>136</v>
      </c>
    </row>
    <row r="1086" spans="1:8" ht="15.6" x14ac:dyDescent="0.3">
      <c r="A1086" s="764" t="s">
        <v>14</v>
      </c>
      <c r="B1086" s="765"/>
      <c r="C1086" s="765"/>
      <c r="D1086" s="765"/>
      <c r="E1086" s="765"/>
      <c r="F1086" s="765"/>
      <c r="G1086" s="765"/>
      <c r="H1086" s="765"/>
    </row>
    <row r="1087" spans="1:8" ht="46.8" x14ac:dyDescent="0.3">
      <c r="A1087" s="304" t="s">
        <v>0</v>
      </c>
      <c r="B1087" s="304" t="s">
        <v>1</v>
      </c>
      <c r="C1087" s="305" t="s">
        <v>10</v>
      </c>
      <c r="D1087" s="304" t="s">
        <v>2</v>
      </c>
      <c r="E1087" s="304" t="s">
        <v>4</v>
      </c>
      <c r="F1087" s="304" t="s">
        <v>3</v>
      </c>
      <c r="G1087" s="304" t="s">
        <v>8</v>
      </c>
      <c r="H1087" s="306" t="s">
        <v>981</v>
      </c>
    </row>
    <row r="1088" spans="1:8" ht="15.6" x14ac:dyDescent="0.3">
      <c r="A1088" s="312">
        <v>1</v>
      </c>
      <c r="B1088" s="312" t="s">
        <v>20</v>
      </c>
      <c r="C1088" s="378" t="s">
        <v>1034</v>
      </c>
      <c r="D1088" s="301" t="s">
        <v>9</v>
      </c>
      <c r="E1088" s="313">
        <v>1</v>
      </c>
      <c r="F1088" s="299" t="s">
        <v>1035</v>
      </c>
      <c r="G1088" s="305">
        <f t="shared" ref="G1088:G1089" si="9">E1088</f>
        <v>1</v>
      </c>
      <c r="H1088" s="299" t="s">
        <v>542</v>
      </c>
    </row>
    <row r="1089" spans="1:8" ht="15.6" x14ac:dyDescent="0.3">
      <c r="A1089" s="301">
        <v>2</v>
      </c>
      <c r="B1089" s="301" t="s">
        <v>21</v>
      </c>
      <c r="C1089" s="378" t="s">
        <v>1036</v>
      </c>
      <c r="D1089" s="301" t="s">
        <v>9</v>
      </c>
      <c r="E1089" s="305">
        <v>1</v>
      </c>
      <c r="F1089" s="299" t="s">
        <v>1035</v>
      </c>
      <c r="G1089" s="305">
        <f t="shared" si="9"/>
        <v>1</v>
      </c>
      <c r="H1089" s="299" t="s">
        <v>542</v>
      </c>
    </row>
    <row r="1090" spans="1:8" ht="15.6" x14ac:dyDescent="0.3">
      <c r="A1090" s="301">
        <v>3</v>
      </c>
      <c r="B1090" s="301" t="s">
        <v>35</v>
      </c>
      <c r="C1090" s="378" t="s">
        <v>1037</v>
      </c>
      <c r="D1090" s="301" t="s">
        <v>9</v>
      </c>
      <c r="E1090" s="313">
        <v>4</v>
      </c>
      <c r="F1090" s="299" t="s">
        <v>1035</v>
      </c>
      <c r="G1090" s="305">
        <f>E1090</f>
        <v>4</v>
      </c>
      <c r="H1090" s="299" t="s">
        <v>542</v>
      </c>
    </row>
    <row r="1091" spans="1:8" ht="15.6" x14ac:dyDescent="0.3">
      <c r="A1091" s="766" t="s">
        <v>1038</v>
      </c>
      <c r="B1091" s="767"/>
      <c r="C1091" s="767"/>
      <c r="D1091" s="767"/>
      <c r="E1091" s="767"/>
      <c r="F1091" s="767"/>
      <c r="G1091" s="767"/>
      <c r="H1091" s="767"/>
    </row>
    <row r="1092" spans="1:8" ht="15.6" x14ac:dyDescent="0.3">
      <c r="A1092" s="766" t="s">
        <v>529</v>
      </c>
      <c r="B1092" s="768"/>
      <c r="C1092" s="766" t="s">
        <v>1039</v>
      </c>
      <c r="D1092" s="767"/>
      <c r="E1092" s="767"/>
      <c r="F1092" s="767"/>
      <c r="G1092" s="767"/>
      <c r="H1092" s="767"/>
    </row>
    <row r="1093" spans="1:8" ht="16.2" thickBot="1" x14ac:dyDescent="0.35">
      <c r="A1093" s="764" t="s">
        <v>12</v>
      </c>
      <c r="B1093" s="765"/>
      <c r="C1093" s="765"/>
      <c r="D1093" s="765"/>
      <c r="E1093" s="765"/>
      <c r="F1093" s="765"/>
      <c r="G1093" s="765"/>
      <c r="H1093" s="765"/>
    </row>
    <row r="1094" spans="1:8" ht="15.6" x14ac:dyDescent="0.3">
      <c r="A1094" s="751" t="s">
        <v>13</v>
      </c>
      <c r="B1094" s="752"/>
      <c r="C1094" s="752"/>
      <c r="D1094" s="752"/>
      <c r="E1094" s="752"/>
      <c r="F1094" s="752"/>
      <c r="G1094" s="752"/>
      <c r="H1094" s="753"/>
    </row>
    <row r="1095" spans="1:8" ht="15.6" x14ac:dyDescent="0.3">
      <c r="A1095" s="754" t="s">
        <v>1040</v>
      </c>
      <c r="B1095" s="755"/>
      <c r="C1095" s="755"/>
      <c r="D1095" s="755"/>
      <c r="E1095" s="755"/>
      <c r="F1095" s="755"/>
      <c r="G1095" s="755"/>
      <c r="H1095" s="756"/>
    </row>
    <row r="1096" spans="1:8" ht="15.6" x14ac:dyDescent="0.3">
      <c r="A1096" s="754" t="s">
        <v>974</v>
      </c>
      <c r="B1096" s="755"/>
      <c r="C1096" s="755"/>
      <c r="D1096" s="755"/>
      <c r="E1096" s="755"/>
      <c r="F1096" s="755"/>
      <c r="G1096" s="755"/>
      <c r="H1096" s="756"/>
    </row>
    <row r="1097" spans="1:8" ht="15.6" x14ac:dyDescent="0.3">
      <c r="A1097" s="754" t="s">
        <v>975</v>
      </c>
      <c r="B1097" s="755"/>
      <c r="C1097" s="755"/>
      <c r="D1097" s="755"/>
      <c r="E1097" s="755"/>
      <c r="F1097" s="755"/>
      <c r="G1097" s="755"/>
      <c r="H1097" s="756"/>
    </row>
    <row r="1098" spans="1:8" ht="15.6" x14ac:dyDescent="0.3">
      <c r="A1098" s="754" t="s">
        <v>976</v>
      </c>
      <c r="B1098" s="755"/>
      <c r="C1098" s="755"/>
      <c r="D1098" s="755"/>
      <c r="E1098" s="755"/>
      <c r="F1098" s="755"/>
      <c r="G1098" s="755"/>
      <c r="H1098" s="756"/>
    </row>
    <row r="1099" spans="1:8" ht="15.6" x14ac:dyDescent="0.3">
      <c r="A1099" s="754" t="s">
        <v>977</v>
      </c>
      <c r="B1099" s="755"/>
      <c r="C1099" s="755"/>
      <c r="D1099" s="755"/>
      <c r="E1099" s="755"/>
      <c r="F1099" s="755"/>
      <c r="G1099" s="755"/>
      <c r="H1099" s="756"/>
    </row>
    <row r="1100" spans="1:8" ht="15.6" x14ac:dyDescent="0.3">
      <c r="A1100" s="754" t="s">
        <v>1041</v>
      </c>
      <c r="B1100" s="755"/>
      <c r="C1100" s="755"/>
      <c r="D1100" s="755"/>
      <c r="E1100" s="755"/>
      <c r="F1100" s="755"/>
      <c r="G1100" s="755"/>
      <c r="H1100" s="756"/>
    </row>
    <row r="1101" spans="1:8" ht="15.6" x14ac:dyDescent="0.3">
      <c r="A1101" s="754" t="s">
        <v>162</v>
      </c>
      <c r="B1101" s="755"/>
      <c r="C1101" s="755"/>
      <c r="D1101" s="755"/>
      <c r="E1101" s="755"/>
      <c r="F1101" s="755"/>
      <c r="G1101" s="755"/>
      <c r="H1101" s="756"/>
    </row>
    <row r="1102" spans="1:8" ht="16.2" thickBot="1" x14ac:dyDescent="0.35">
      <c r="A1102" s="761" t="s">
        <v>126</v>
      </c>
      <c r="B1102" s="762"/>
      <c r="C1102" s="762"/>
      <c r="D1102" s="762"/>
      <c r="E1102" s="762"/>
      <c r="F1102" s="762"/>
      <c r="G1102" s="762"/>
      <c r="H1102" s="763"/>
    </row>
    <row r="1103" spans="1:8" ht="46.8" x14ac:dyDescent="0.3">
      <c r="A1103" s="306" t="s">
        <v>0</v>
      </c>
      <c r="B1103" s="306" t="s">
        <v>1</v>
      </c>
      <c r="C1103" s="321" t="s">
        <v>10</v>
      </c>
      <c r="D1103" s="306" t="s">
        <v>2</v>
      </c>
      <c r="E1103" s="306" t="s">
        <v>4</v>
      </c>
      <c r="F1103" s="306" t="s">
        <v>3</v>
      </c>
      <c r="G1103" s="306" t="s">
        <v>8</v>
      </c>
      <c r="H1103" s="306" t="s">
        <v>981</v>
      </c>
    </row>
    <row r="1104" spans="1:8" ht="15.6" x14ac:dyDescent="0.3">
      <c r="A1104" s="314">
        <v>1</v>
      </c>
      <c r="B1104" s="135" t="s">
        <v>1042</v>
      </c>
      <c r="C1104" s="380" t="s">
        <v>1043</v>
      </c>
      <c r="D1104" s="303" t="s">
        <v>11</v>
      </c>
      <c r="E1104" s="135">
        <v>2</v>
      </c>
      <c r="F1104" s="301" t="s">
        <v>6</v>
      </c>
      <c r="G1104" s="135">
        <v>2</v>
      </c>
      <c r="H1104" s="299" t="s">
        <v>136</v>
      </c>
    </row>
    <row r="1105" spans="1:8" ht="15.6" x14ac:dyDescent="0.3">
      <c r="A1105" s="314">
        <v>2</v>
      </c>
      <c r="B1105" s="135" t="s">
        <v>1044</v>
      </c>
      <c r="C1105" s="301" t="s">
        <v>1045</v>
      </c>
      <c r="D1105" s="308" t="s">
        <v>11</v>
      </c>
      <c r="E1105" s="304">
        <v>2</v>
      </c>
      <c r="F1105" s="305" t="s">
        <v>6</v>
      </c>
      <c r="G1105" s="304">
        <v>2</v>
      </c>
      <c r="H1105" s="306" t="s">
        <v>136</v>
      </c>
    </row>
    <row r="1106" spans="1:8" ht="15.6" x14ac:dyDescent="0.3">
      <c r="A1106" s="301">
        <v>3</v>
      </c>
      <c r="B1106" s="308" t="s">
        <v>1046</v>
      </c>
      <c r="C1106" s="381" t="s">
        <v>1047</v>
      </c>
      <c r="D1106" s="303" t="s">
        <v>11</v>
      </c>
      <c r="E1106" s="308">
        <v>1</v>
      </c>
      <c r="F1106" s="315" t="s">
        <v>6</v>
      </c>
      <c r="G1106" s="308">
        <v>1</v>
      </c>
      <c r="H1106" s="304" t="s">
        <v>136</v>
      </c>
    </row>
    <row r="1107" spans="1:8" ht="15.6" x14ac:dyDescent="0.3">
      <c r="A1107" s="301">
        <v>4</v>
      </c>
      <c r="B1107" s="309" t="s">
        <v>1048</v>
      </c>
      <c r="C1107" s="378" t="s">
        <v>996</v>
      </c>
      <c r="D1107" s="135" t="s">
        <v>11</v>
      </c>
      <c r="E1107" s="304">
        <v>1</v>
      </c>
      <c r="F1107" s="315" t="s">
        <v>6</v>
      </c>
      <c r="G1107" s="304">
        <v>1</v>
      </c>
      <c r="H1107" s="306" t="s">
        <v>136</v>
      </c>
    </row>
    <row r="1108" spans="1:8" ht="15.6" x14ac:dyDescent="0.3">
      <c r="A1108" s="301">
        <v>5</v>
      </c>
      <c r="B1108" s="309" t="s">
        <v>1012</v>
      </c>
      <c r="C1108" s="378" t="s">
        <v>1013</v>
      </c>
      <c r="D1108" s="135" t="s">
        <v>11</v>
      </c>
      <c r="E1108" s="304">
        <v>1</v>
      </c>
      <c r="F1108" s="305" t="s">
        <v>6</v>
      </c>
      <c r="G1108" s="304">
        <v>1</v>
      </c>
      <c r="H1108" s="306" t="s">
        <v>136</v>
      </c>
    </row>
    <row r="1109" spans="1:8" ht="15.6" x14ac:dyDescent="0.3">
      <c r="A1109" s="301">
        <v>6</v>
      </c>
      <c r="B1109" s="304" t="s">
        <v>1049</v>
      </c>
      <c r="C1109" s="382" t="s">
        <v>988</v>
      </c>
      <c r="D1109" s="303" t="s">
        <v>11</v>
      </c>
      <c r="E1109" s="308">
        <v>1</v>
      </c>
      <c r="F1109" s="315" t="s">
        <v>6</v>
      </c>
      <c r="G1109" s="308">
        <v>1</v>
      </c>
      <c r="H1109" s="304" t="s">
        <v>136</v>
      </c>
    </row>
    <row r="1110" spans="1:8" ht="16.2" thickBot="1" x14ac:dyDescent="0.35">
      <c r="A1110" s="772" t="s">
        <v>157</v>
      </c>
      <c r="B1110" s="773"/>
      <c r="C1110" s="773"/>
      <c r="D1110" s="773"/>
      <c r="E1110" s="773"/>
      <c r="F1110" s="773"/>
      <c r="G1110" s="773"/>
      <c r="H1110" s="773"/>
    </row>
    <row r="1111" spans="1:8" ht="15.6" x14ac:dyDescent="0.3">
      <c r="A1111" s="751" t="s">
        <v>13</v>
      </c>
      <c r="B1111" s="752"/>
      <c r="C1111" s="752"/>
      <c r="D1111" s="752"/>
      <c r="E1111" s="752"/>
      <c r="F1111" s="752"/>
      <c r="G1111" s="752"/>
      <c r="H1111" s="753"/>
    </row>
    <row r="1112" spans="1:8" ht="15.6" x14ac:dyDescent="0.3">
      <c r="A1112" s="754" t="s">
        <v>1015</v>
      </c>
      <c r="B1112" s="755"/>
      <c r="C1112" s="755"/>
      <c r="D1112" s="755"/>
      <c r="E1112" s="755"/>
      <c r="F1112" s="755"/>
      <c r="G1112" s="755"/>
      <c r="H1112" s="756"/>
    </row>
    <row r="1113" spans="1:8" ht="15.6" x14ac:dyDescent="0.3">
      <c r="A1113" s="754" t="s">
        <v>974</v>
      </c>
      <c r="B1113" s="755"/>
      <c r="C1113" s="755"/>
      <c r="D1113" s="755"/>
      <c r="E1113" s="755"/>
      <c r="F1113" s="755"/>
      <c r="G1113" s="755"/>
      <c r="H1113" s="756"/>
    </row>
    <row r="1114" spans="1:8" ht="15.6" x14ac:dyDescent="0.3">
      <c r="A1114" s="754" t="s">
        <v>975</v>
      </c>
      <c r="B1114" s="755"/>
      <c r="C1114" s="755"/>
      <c r="D1114" s="755"/>
      <c r="E1114" s="755"/>
      <c r="F1114" s="755"/>
      <c r="G1114" s="755"/>
      <c r="H1114" s="756"/>
    </row>
    <row r="1115" spans="1:8" ht="15.6" x14ac:dyDescent="0.3">
      <c r="A1115" s="754" t="s">
        <v>976</v>
      </c>
      <c r="B1115" s="755"/>
      <c r="C1115" s="755"/>
      <c r="D1115" s="755"/>
      <c r="E1115" s="755"/>
      <c r="F1115" s="755"/>
      <c r="G1115" s="755"/>
      <c r="H1115" s="756"/>
    </row>
    <row r="1116" spans="1:8" ht="15.6" x14ac:dyDescent="0.3">
      <c r="A1116" s="754" t="s">
        <v>977</v>
      </c>
      <c r="B1116" s="755"/>
      <c r="C1116" s="755"/>
      <c r="D1116" s="755"/>
      <c r="E1116" s="755"/>
      <c r="F1116" s="755"/>
      <c r="G1116" s="755"/>
      <c r="H1116" s="756"/>
    </row>
    <row r="1117" spans="1:8" ht="15.6" x14ac:dyDescent="0.3">
      <c r="A1117" s="769" t="s">
        <v>1050</v>
      </c>
      <c r="B1117" s="770"/>
      <c r="C1117" s="770"/>
      <c r="D1117" s="770"/>
      <c r="E1117" s="770"/>
      <c r="F1117" s="770"/>
      <c r="G1117" s="770"/>
      <c r="H1117" s="771"/>
    </row>
    <row r="1118" spans="1:8" ht="15.6" x14ac:dyDescent="0.3">
      <c r="A1118" s="754" t="s">
        <v>162</v>
      </c>
      <c r="B1118" s="755"/>
      <c r="C1118" s="755"/>
      <c r="D1118" s="755"/>
      <c r="E1118" s="755"/>
      <c r="F1118" s="755"/>
      <c r="G1118" s="755"/>
      <c r="H1118" s="756"/>
    </row>
    <row r="1119" spans="1:8" ht="16.2" thickBot="1" x14ac:dyDescent="0.35">
      <c r="A1119" s="761" t="s">
        <v>126</v>
      </c>
      <c r="B1119" s="762"/>
      <c r="C1119" s="762"/>
      <c r="D1119" s="762"/>
      <c r="E1119" s="762"/>
      <c r="F1119" s="762"/>
      <c r="G1119" s="762"/>
      <c r="H1119" s="763"/>
    </row>
    <row r="1120" spans="1:8" ht="46.8" x14ac:dyDescent="0.3">
      <c r="A1120" s="306" t="s">
        <v>0</v>
      </c>
      <c r="B1120" s="306" t="s">
        <v>1</v>
      </c>
      <c r="C1120" s="313" t="s">
        <v>10</v>
      </c>
      <c r="D1120" s="306" t="s">
        <v>2</v>
      </c>
      <c r="E1120" s="306" t="s">
        <v>4</v>
      </c>
      <c r="F1120" s="306" t="s">
        <v>3</v>
      </c>
      <c r="G1120" s="306" t="s">
        <v>8</v>
      </c>
      <c r="H1120" s="306" t="s">
        <v>981</v>
      </c>
    </row>
    <row r="1121" spans="1:8" ht="31.2" x14ac:dyDescent="0.3">
      <c r="A1121" s="312">
        <v>1</v>
      </c>
      <c r="B1121" s="316" t="s">
        <v>1051</v>
      </c>
      <c r="C1121" s="383" t="s">
        <v>1018</v>
      </c>
      <c r="D1121" s="299" t="s">
        <v>11</v>
      </c>
      <c r="E1121" s="306">
        <v>1</v>
      </c>
      <c r="F1121" s="306" t="s">
        <v>1019</v>
      </c>
      <c r="G1121" s="306">
        <v>3</v>
      </c>
      <c r="H1121" s="306" t="s">
        <v>136</v>
      </c>
    </row>
    <row r="1122" spans="1:8" ht="31.2" x14ac:dyDescent="0.3">
      <c r="A1122" s="317">
        <v>2</v>
      </c>
      <c r="B1122" s="303" t="s">
        <v>1022</v>
      </c>
      <c r="C1122" s="384" t="s">
        <v>1023</v>
      </c>
      <c r="D1122" s="303" t="s">
        <v>11</v>
      </c>
      <c r="E1122" s="304">
        <v>1</v>
      </c>
      <c r="F1122" s="304" t="s">
        <v>1019</v>
      </c>
      <c r="G1122" s="304">
        <v>3</v>
      </c>
      <c r="H1122" s="310" t="s">
        <v>136</v>
      </c>
    </row>
    <row r="1123" spans="1:8" ht="31.2" x14ac:dyDescent="0.3">
      <c r="A1123" s="301">
        <v>3</v>
      </c>
      <c r="B1123" s="309" t="s">
        <v>1006</v>
      </c>
      <c r="C1123" s="378" t="s">
        <v>1007</v>
      </c>
      <c r="D1123" s="135" t="s">
        <v>11</v>
      </c>
      <c r="E1123" s="304">
        <v>1</v>
      </c>
      <c r="F1123" s="304" t="s">
        <v>1019</v>
      </c>
      <c r="G1123" s="304">
        <v>3</v>
      </c>
      <c r="H1123" s="306" t="s">
        <v>136</v>
      </c>
    </row>
    <row r="1124" spans="1:8" ht="31.2" x14ac:dyDescent="0.3">
      <c r="A1124" s="301">
        <v>4</v>
      </c>
      <c r="B1124" s="318" t="s">
        <v>1032</v>
      </c>
      <c r="C1124" s="384" t="s">
        <v>1033</v>
      </c>
      <c r="D1124" s="303" t="s">
        <v>11</v>
      </c>
      <c r="E1124" s="304">
        <v>1</v>
      </c>
      <c r="F1124" s="304" t="s">
        <v>1019</v>
      </c>
      <c r="G1124" s="304">
        <v>3</v>
      </c>
      <c r="H1124" s="310" t="s">
        <v>136</v>
      </c>
    </row>
    <row r="1125" spans="1:8" ht="31.2" x14ac:dyDescent="0.3">
      <c r="A1125" s="314">
        <v>5</v>
      </c>
      <c r="B1125" s="135" t="s">
        <v>1052</v>
      </c>
      <c r="C1125" s="301" t="s">
        <v>1053</v>
      </c>
      <c r="D1125" s="135" t="s">
        <v>11</v>
      </c>
      <c r="E1125" s="304">
        <v>1</v>
      </c>
      <c r="F1125" s="304" t="s">
        <v>1019</v>
      </c>
      <c r="G1125" s="304">
        <v>3</v>
      </c>
      <c r="H1125" s="304" t="s">
        <v>136</v>
      </c>
    </row>
    <row r="1126" spans="1:8" ht="31.2" x14ac:dyDescent="0.3">
      <c r="A1126" s="314">
        <v>6</v>
      </c>
      <c r="B1126" s="135" t="s">
        <v>1054</v>
      </c>
      <c r="C1126" s="301" t="s">
        <v>1055</v>
      </c>
      <c r="D1126" s="135" t="s">
        <v>11</v>
      </c>
      <c r="E1126" s="304">
        <v>1</v>
      </c>
      <c r="F1126" s="304" t="s">
        <v>1019</v>
      </c>
      <c r="G1126" s="304">
        <v>3</v>
      </c>
      <c r="H1126" s="304" t="s">
        <v>136</v>
      </c>
    </row>
    <row r="1127" spans="1:8" ht="31.2" x14ac:dyDescent="0.3">
      <c r="A1127" s="314">
        <v>7</v>
      </c>
      <c r="B1127" s="135" t="s">
        <v>1056</v>
      </c>
      <c r="C1127" s="301" t="s">
        <v>1057</v>
      </c>
      <c r="D1127" s="135" t="s">
        <v>11</v>
      </c>
      <c r="E1127" s="304">
        <v>1</v>
      </c>
      <c r="F1127" s="304" t="s">
        <v>1019</v>
      </c>
      <c r="G1127" s="304">
        <v>3</v>
      </c>
      <c r="H1127" s="304" t="s">
        <v>136</v>
      </c>
    </row>
    <row r="1128" spans="1:8" ht="31.2" x14ac:dyDescent="0.3">
      <c r="A1128" s="314">
        <v>8</v>
      </c>
      <c r="B1128" s="135" t="s">
        <v>1058</v>
      </c>
      <c r="C1128" s="385" t="s">
        <v>1059</v>
      </c>
      <c r="D1128" s="135" t="s">
        <v>11</v>
      </c>
      <c r="E1128" s="304">
        <v>1</v>
      </c>
      <c r="F1128" s="304" t="s">
        <v>1019</v>
      </c>
      <c r="G1128" s="304">
        <v>3</v>
      </c>
      <c r="H1128" s="304" t="s">
        <v>136</v>
      </c>
    </row>
    <row r="1129" spans="1:8" ht="31.2" x14ac:dyDescent="0.3">
      <c r="A1129" s="314">
        <v>9</v>
      </c>
      <c r="B1129" s="135" t="s">
        <v>1060</v>
      </c>
      <c r="C1129" s="385" t="s">
        <v>1061</v>
      </c>
      <c r="D1129" s="135" t="s">
        <v>11</v>
      </c>
      <c r="E1129" s="304">
        <v>1</v>
      </c>
      <c r="F1129" s="304" t="s">
        <v>1019</v>
      </c>
      <c r="G1129" s="304">
        <v>3</v>
      </c>
      <c r="H1129" s="304" t="s">
        <v>136</v>
      </c>
    </row>
    <row r="1130" spans="1:8" ht="31.2" x14ac:dyDescent="0.3">
      <c r="A1130" s="314">
        <v>10</v>
      </c>
      <c r="B1130" s="135" t="s">
        <v>1062</v>
      </c>
      <c r="C1130" s="385" t="s">
        <v>1061</v>
      </c>
      <c r="D1130" s="135" t="s">
        <v>11</v>
      </c>
      <c r="E1130" s="304">
        <v>1</v>
      </c>
      <c r="F1130" s="304" t="s">
        <v>1019</v>
      </c>
      <c r="G1130" s="304">
        <v>3</v>
      </c>
      <c r="H1130" s="304" t="s">
        <v>136</v>
      </c>
    </row>
    <row r="1131" spans="1:8" ht="31.2" x14ac:dyDescent="0.3">
      <c r="A1131" s="317">
        <v>11</v>
      </c>
      <c r="B1131" s="308" t="s">
        <v>1063</v>
      </c>
      <c r="C1131" s="315" t="s">
        <v>1064</v>
      </c>
      <c r="D1131" s="303" t="s">
        <v>11</v>
      </c>
      <c r="E1131" s="304">
        <v>1</v>
      </c>
      <c r="F1131" s="304" t="s">
        <v>1019</v>
      </c>
      <c r="G1131" s="304">
        <v>3</v>
      </c>
      <c r="H1131" s="304" t="s">
        <v>136</v>
      </c>
    </row>
    <row r="1132" spans="1:8" ht="15.6" x14ac:dyDescent="0.3">
      <c r="A1132" s="772" t="s">
        <v>14</v>
      </c>
      <c r="B1132" s="773"/>
      <c r="C1132" s="773"/>
      <c r="D1132" s="773"/>
      <c r="E1132" s="773"/>
      <c r="F1132" s="773"/>
      <c r="G1132" s="773"/>
      <c r="H1132" s="773"/>
    </row>
    <row r="1133" spans="1:8" ht="46.8" x14ac:dyDescent="0.3">
      <c r="A1133" s="304" t="s">
        <v>0</v>
      </c>
      <c r="B1133" s="304" t="s">
        <v>1</v>
      </c>
      <c r="C1133" s="305" t="s">
        <v>10</v>
      </c>
      <c r="D1133" s="304" t="s">
        <v>2</v>
      </c>
      <c r="E1133" s="304" t="s">
        <v>4</v>
      </c>
      <c r="F1133" s="304" t="s">
        <v>3</v>
      </c>
      <c r="G1133" s="304" t="s">
        <v>8</v>
      </c>
      <c r="H1133" s="306" t="s">
        <v>981</v>
      </c>
    </row>
    <row r="1134" spans="1:8" ht="15.6" x14ac:dyDescent="0.3">
      <c r="A1134" s="312">
        <v>1</v>
      </c>
      <c r="B1134" s="312" t="s">
        <v>20</v>
      </c>
      <c r="C1134" s="378" t="s">
        <v>1034</v>
      </c>
      <c r="D1134" s="301" t="s">
        <v>9</v>
      </c>
      <c r="E1134" s="313">
        <v>1</v>
      </c>
      <c r="F1134" s="299" t="s">
        <v>1035</v>
      </c>
      <c r="G1134" s="305">
        <f t="shared" ref="G1134:G1135" si="10">E1134</f>
        <v>1</v>
      </c>
      <c r="H1134" s="299" t="s">
        <v>542</v>
      </c>
    </row>
    <row r="1135" spans="1:8" ht="15.6" x14ac:dyDescent="0.3">
      <c r="A1135" s="301">
        <v>2</v>
      </c>
      <c r="B1135" s="301" t="s">
        <v>21</v>
      </c>
      <c r="C1135" s="378" t="s">
        <v>1036</v>
      </c>
      <c r="D1135" s="301" t="s">
        <v>9</v>
      </c>
      <c r="E1135" s="305">
        <v>1</v>
      </c>
      <c r="F1135" s="299" t="s">
        <v>1035</v>
      </c>
      <c r="G1135" s="305">
        <f t="shared" si="10"/>
        <v>1</v>
      </c>
      <c r="H1135" s="299" t="s">
        <v>542</v>
      </c>
    </row>
    <row r="1136" spans="1:8" ht="15.6" x14ac:dyDescent="0.3">
      <c r="A1136" s="766" t="s">
        <v>1065</v>
      </c>
      <c r="B1136" s="767"/>
      <c r="C1136" s="767"/>
      <c r="D1136" s="767"/>
      <c r="E1136" s="767"/>
      <c r="F1136" s="767"/>
      <c r="G1136" s="767"/>
      <c r="H1136" s="767"/>
    </row>
    <row r="1137" spans="1:8" ht="15.6" x14ac:dyDescent="0.3">
      <c r="A1137" s="766" t="s">
        <v>529</v>
      </c>
      <c r="B1137" s="768"/>
      <c r="C1137" s="766" t="s">
        <v>1039</v>
      </c>
      <c r="D1137" s="767"/>
      <c r="E1137" s="767"/>
      <c r="F1137" s="767"/>
      <c r="G1137" s="767"/>
      <c r="H1137" s="767"/>
    </row>
    <row r="1138" spans="1:8" ht="16.2" thickBot="1" x14ac:dyDescent="0.35">
      <c r="A1138" s="774" t="s">
        <v>12</v>
      </c>
      <c r="B1138" s="775"/>
      <c r="C1138" s="775"/>
      <c r="D1138" s="775"/>
      <c r="E1138" s="775"/>
      <c r="F1138" s="775"/>
      <c r="G1138" s="775"/>
      <c r="H1138" s="776"/>
    </row>
    <row r="1139" spans="1:8" ht="15.6" x14ac:dyDescent="0.3">
      <c r="A1139" s="751" t="s">
        <v>13</v>
      </c>
      <c r="B1139" s="752"/>
      <c r="C1139" s="752"/>
      <c r="D1139" s="752"/>
      <c r="E1139" s="752"/>
      <c r="F1139" s="752"/>
      <c r="G1139" s="752"/>
      <c r="H1139" s="753"/>
    </row>
    <row r="1140" spans="1:8" ht="15.6" x14ac:dyDescent="0.3">
      <c r="A1140" s="754" t="s">
        <v>1066</v>
      </c>
      <c r="B1140" s="755"/>
      <c r="C1140" s="755"/>
      <c r="D1140" s="755"/>
      <c r="E1140" s="755"/>
      <c r="F1140" s="755"/>
      <c r="G1140" s="755"/>
      <c r="H1140" s="756"/>
    </row>
    <row r="1141" spans="1:8" ht="15.6" x14ac:dyDescent="0.3">
      <c r="A1141" s="754" t="s">
        <v>974</v>
      </c>
      <c r="B1141" s="755"/>
      <c r="C1141" s="755"/>
      <c r="D1141" s="755"/>
      <c r="E1141" s="755"/>
      <c r="F1141" s="755"/>
      <c r="G1141" s="755"/>
      <c r="H1141" s="756"/>
    </row>
    <row r="1142" spans="1:8" ht="15.6" x14ac:dyDescent="0.3">
      <c r="A1142" s="754" t="s">
        <v>975</v>
      </c>
      <c r="B1142" s="755"/>
      <c r="C1142" s="755"/>
      <c r="D1142" s="755"/>
      <c r="E1142" s="755"/>
      <c r="F1142" s="755"/>
      <c r="G1142" s="755"/>
      <c r="H1142" s="756"/>
    </row>
    <row r="1143" spans="1:8" ht="15.6" x14ac:dyDescent="0.3">
      <c r="A1143" s="754" t="s">
        <v>976</v>
      </c>
      <c r="B1143" s="755"/>
      <c r="C1143" s="755"/>
      <c r="D1143" s="755"/>
      <c r="E1143" s="755"/>
      <c r="F1143" s="755"/>
      <c r="G1143" s="755"/>
      <c r="H1143" s="756"/>
    </row>
    <row r="1144" spans="1:8" ht="15.6" x14ac:dyDescent="0.3">
      <c r="A1144" s="754" t="s">
        <v>977</v>
      </c>
      <c r="B1144" s="755"/>
      <c r="C1144" s="755"/>
      <c r="D1144" s="755"/>
      <c r="E1144" s="755"/>
      <c r="F1144" s="755"/>
      <c r="G1144" s="755"/>
      <c r="H1144" s="756"/>
    </row>
    <row r="1145" spans="1:8" ht="15.6" x14ac:dyDescent="0.3">
      <c r="A1145" s="754" t="s">
        <v>1067</v>
      </c>
      <c r="B1145" s="755"/>
      <c r="C1145" s="755"/>
      <c r="D1145" s="755"/>
      <c r="E1145" s="755"/>
      <c r="F1145" s="755"/>
      <c r="G1145" s="755"/>
      <c r="H1145" s="756"/>
    </row>
    <row r="1146" spans="1:8" ht="15.6" x14ac:dyDescent="0.3">
      <c r="A1146" s="754" t="s">
        <v>1068</v>
      </c>
      <c r="B1146" s="755"/>
      <c r="C1146" s="755"/>
      <c r="D1146" s="755"/>
      <c r="E1146" s="755"/>
      <c r="F1146" s="755"/>
      <c r="G1146" s="755"/>
      <c r="H1146" s="756"/>
    </row>
    <row r="1147" spans="1:8" ht="16.2" thickBot="1" x14ac:dyDescent="0.35">
      <c r="A1147" s="761" t="s">
        <v>1069</v>
      </c>
      <c r="B1147" s="762"/>
      <c r="C1147" s="762"/>
      <c r="D1147" s="762"/>
      <c r="E1147" s="762"/>
      <c r="F1147" s="762"/>
      <c r="G1147" s="762"/>
      <c r="H1147" s="763"/>
    </row>
    <row r="1148" spans="1:8" ht="46.8" x14ac:dyDescent="0.3">
      <c r="A1148" s="306" t="s">
        <v>0</v>
      </c>
      <c r="B1148" s="306" t="s">
        <v>1</v>
      </c>
      <c r="C1148" s="321" t="s">
        <v>10</v>
      </c>
      <c r="D1148" s="306" t="s">
        <v>2</v>
      </c>
      <c r="E1148" s="306" t="s">
        <v>4</v>
      </c>
      <c r="F1148" s="306" t="s">
        <v>3</v>
      </c>
      <c r="G1148" s="306" t="s">
        <v>8</v>
      </c>
      <c r="H1148" s="306" t="s">
        <v>981</v>
      </c>
    </row>
    <row r="1149" spans="1:8" ht="15.6" x14ac:dyDescent="0.3">
      <c r="A1149" s="301">
        <v>1</v>
      </c>
      <c r="B1149" s="304" t="s">
        <v>1070</v>
      </c>
      <c r="C1149" s="385" t="s">
        <v>1071</v>
      </c>
      <c r="D1149" s="303" t="s">
        <v>11</v>
      </c>
      <c r="E1149" s="308">
        <v>2</v>
      </c>
      <c r="F1149" s="315" t="s">
        <v>6</v>
      </c>
      <c r="G1149" s="308">
        <v>2</v>
      </c>
      <c r="H1149" s="304" t="s">
        <v>136</v>
      </c>
    </row>
    <row r="1150" spans="1:8" ht="15.6" x14ac:dyDescent="0.3">
      <c r="A1150" s="314">
        <v>2</v>
      </c>
      <c r="B1150" s="304" t="s">
        <v>1072</v>
      </c>
      <c r="C1150" s="301" t="s">
        <v>1073</v>
      </c>
      <c r="D1150" s="303" t="s">
        <v>11</v>
      </c>
      <c r="E1150" s="304">
        <v>2</v>
      </c>
      <c r="F1150" s="305" t="s">
        <v>6</v>
      </c>
      <c r="G1150" s="304">
        <v>2</v>
      </c>
      <c r="H1150" s="306" t="s">
        <v>136</v>
      </c>
    </row>
    <row r="1151" spans="1:8" ht="15.6" x14ac:dyDescent="0.3">
      <c r="A1151" s="301">
        <v>3</v>
      </c>
      <c r="B1151" s="304" t="s">
        <v>1074</v>
      </c>
      <c r="C1151" s="301" t="s">
        <v>1075</v>
      </c>
      <c r="D1151" s="303" t="s">
        <v>11</v>
      </c>
      <c r="E1151" s="308">
        <v>1</v>
      </c>
      <c r="F1151" s="315" t="s">
        <v>6</v>
      </c>
      <c r="G1151" s="308">
        <v>1</v>
      </c>
      <c r="H1151" s="304" t="s">
        <v>136</v>
      </c>
    </row>
    <row r="1152" spans="1:8" ht="15.6" x14ac:dyDescent="0.3">
      <c r="A1152" s="301">
        <v>4</v>
      </c>
      <c r="B1152" s="304" t="s">
        <v>1076</v>
      </c>
      <c r="C1152" s="301" t="s">
        <v>1077</v>
      </c>
      <c r="D1152" s="303" t="s">
        <v>11</v>
      </c>
      <c r="E1152" s="308">
        <v>1</v>
      </c>
      <c r="F1152" s="315" t="s">
        <v>6</v>
      </c>
      <c r="G1152" s="308">
        <v>1</v>
      </c>
      <c r="H1152" s="304" t="s">
        <v>136</v>
      </c>
    </row>
    <row r="1153" spans="1:8" ht="15.6" x14ac:dyDescent="0.3">
      <c r="A1153" s="301">
        <v>5</v>
      </c>
      <c r="B1153" s="304" t="s">
        <v>1078</v>
      </c>
      <c r="C1153" s="301" t="s">
        <v>1079</v>
      </c>
      <c r="D1153" s="303" t="s">
        <v>11</v>
      </c>
      <c r="E1153" s="308">
        <v>1</v>
      </c>
      <c r="F1153" s="315" t="s">
        <v>6</v>
      </c>
      <c r="G1153" s="308">
        <v>1</v>
      </c>
      <c r="H1153" s="304" t="s">
        <v>136</v>
      </c>
    </row>
    <row r="1154" spans="1:8" ht="15.6" x14ac:dyDescent="0.3">
      <c r="A1154" s="301">
        <v>6</v>
      </c>
      <c r="B1154" s="301" t="s">
        <v>1080</v>
      </c>
      <c r="C1154" s="301" t="s">
        <v>1081</v>
      </c>
      <c r="D1154" s="303" t="s">
        <v>11</v>
      </c>
      <c r="E1154" s="308">
        <v>1</v>
      </c>
      <c r="F1154" s="315" t="s">
        <v>6</v>
      </c>
      <c r="G1154" s="308">
        <v>1</v>
      </c>
      <c r="H1154" s="304" t="s">
        <v>136</v>
      </c>
    </row>
    <row r="1155" spans="1:8" ht="15.6" x14ac:dyDescent="0.3">
      <c r="A1155" s="301">
        <v>7</v>
      </c>
      <c r="B1155" s="301" t="s">
        <v>775</v>
      </c>
      <c r="C1155" s="305" t="s">
        <v>1082</v>
      </c>
      <c r="D1155" s="303" t="s">
        <v>11</v>
      </c>
      <c r="E1155" s="308">
        <v>2</v>
      </c>
      <c r="F1155" s="315" t="s">
        <v>6</v>
      </c>
      <c r="G1155" s="308">
        <v>2</v>
      </c>
      <c r="H1155" s="304" t="s">
        <v>136</v>
      </c>
    </row>
    <row r="1156" spans="1:8" ht="15.6" x14ac:dyDescent="0.3">
      <c r="A1156" s="301">
        <v>8</v>
      </c>
      <c r="B1156" s="135" t="s">
        <v>1083</v>
      </c>
      <c r="C1156" s="305" t="s">
        <v>1084</v>
      </c>
      <c r="D1156" s="303" t="s">
        <v>11</v>
      </c>
      <c r="E1156" s="308">
        <v>1</v>
      </c>
      <c r="F1156" s="315" t="s">
        <v>6</v>
      </c>
      <c r="G1156" s="308">
        <v>1</v>
      </c>
      <c r="H1156" s="304" t="s">
        <v>136</v>
      </c>
    </row>
    <row r="1157" spans="1:8" ht="15.6" x14ac:dyDescent="0.3">
      <c r="A1157" s="317">
        <v>9</v>
      </c>
      <c r="B1157" s="303" t="s">
        <v>213</v>
      </c>
      <c r="C1157" s="315" t="s">
        <v>1085</v>
      </c>
      <c r="D1157" s="303" t="s">
        <v>7</v>
      </c>
      <c r="E1157" s="308">
        <v>2</v>
      </c>
      <c r="F1157" s="315" t="s">
        <v>6</v>
      </c>
      <c r="G1157" s="308">
        <v>2</v>
      </c>
      <c r="H1157" s="308" t="s">
        <v>136</v>
      </c>
    </row>
    <row r="1158" spans="1:8" ht="15.6" x14ac:dyDescent="0.3">
      <c r="A1158" s="301">
        <v>10</v>
      </c>
      <c r="B1158" s="304" t="s">
        <v>587</v>
      </c>
      <c r="C1158" s="301" t="s">
        <v>1086</v>
      </c>
      <c r="D1158" s="135" t="s">
        <v>11</v>
      </c>
      <c r="E1158" s="304">
        <v>1</v>
      </c>
      <c r="F1158" s="305" t="s">
        <v>6</v>
      </c>
      <c r="G1158" s="304">
        <v>1</v>
      </c>
      <c r="H1158" s="304" t="s">
        <v>136</v>
      </c>
    </row>
    <row r="1159" spans="1:8" ht="15.6" x14ac:dyDescent="0.3">
      <c r="A1159" s="301">
        <v>11</v>
      </c>
      <c r="B1159" s="309" t="s">
        <v>1048</v>
      </c>
      <c r="C1159" s="378" t="s">
        <v>996</v>
      </c>
      <c r="D1159" s="135" t="s">
        <v>11</v>
      </c>
      <c r="E1159" s="304">
        <v>1</v>
      </c>
      <c r="F1159" s="315" t="s">
        <v>6</v>
      </c>
      <c r="G1159" s="304">
        <v>1</v>
      </c>
      <c r="H1159" s="306" t="s">
        <v>136</v>
      </c>
    </row>
    <row r="1160" spans="1:8" ht="15.6" x14ac:dyDescent="0.3">
      <c r="A1160" s="312">
        <v>12</v>
      </c>
      <c r="B1160" s="319" t="s">
        <v>1026</v>
      </c>
      <c r="C1160" s="379" t="s">
        <v>1027</v>
      </c>
      <c r="D1160" s="299" t="s">
        <v>11</v>
      </c>
      <c r="E1160" s="306">
        <v>1</v>
      </c>
      <c r="F1160" s="315" t="s">
        <v>6</v>
      </c>
      <c r="G1160" s="306">
        <v>1</v>
      </c>
      <c r="H1160" s="306" t="s">
        <v>136</v>
      </c>
    </row>
    <row r="1161" spans="1:8" ht="15.6" x14ac:dyDescent="0.3">
      <c r="A1161" s="301">
        <v>13</v>
      </c>
      <c r="B1161" s="309" t="s">
        <v>1028</v>
      </c>
      <c r="C1161" s="378" t="s">
        <v>1029</v>
      </c>
      <c r="D1161" s="135" t="s">
        <v>11</v>
      </c>
      <c r="E1161" s="304">
        <v>1</v>
      </c>
      <c r="F1161" s="315" t="s">
        <v>6</v>
      </c>
      <c r="G1161" s="304">
        <v>1</v>
      </c>
      <c r="H1161" s="306" t="s">
        <v>136</v>
      </c>
    </row>
    <row r="1162" spans="1:8" ht="15.6" x14ac:dyDescent="0.3">
      <c r="A1162" s="301">
        <v>14</v>
      </c>
      <c r="B1162" s="309" t="s">
        <v>1001</v>
      </c>
      <c r="C1162" s="378" t="s">
        <v>1002</v>
      </c>
      <c r="D1162" s="135" t="s">
        <v>11</v>
      </c>
      <c r="E1162" s="304">
        <v>1</v>
      </c>
      <c r="F1162" s="315" t="s">
        <v>6</v>
      </c>
      <c r="G1162" s="304">
        <v>1</v>
      </c>
      <c r="H1162" s="306" t="s">
        <v>136</v>
      </c>
    </row>
    <row r="1163" spans="1:8" ht="15.6" x14ac:dyDescent="0.3">
      <c r="A1163" s="301">
        <v>15</v>
      </c>
      <c r="B1163" s="309" t="s">
        <v>1003</v>
      </c>
      <c r="C1163" s="378" t="s">
        <v>1087</v>
      </c>
      <c r="D1163" s="135" t="s">
        <v>11</v>
      </c>
      <c r="E1163" s="304">
        <v>1</v>
      </c>
      <c r="F1163" s="315" t="s">
        <v>6</v>
      </c>
      <c r="G1163" s="304">
        <v>1</v>
      </c>
      <c r="H1163" s="306" t="s">
        <v>136</v>
      </c>
    </row>
    <row r="1164" spans="1:8" ht="15.6" x14ac:dyDescent="0.3">
      <c r="A1164" s="317">
        <v>16</v>
      </c>
      <c r="B1164" s="318" t="s">
        <v>275</v>
      </c>
      <c r="C1164" s="386" t="s">
        <v>1005</v>
      </c>
      <c r="D1164" s="303" t="s">
        <v>11</v>
      </c>
      <c r="E1164" s="303">
        <v>2</v>
      </c>
      <c r="F1164" s="315" t="s">
        <v>6</v>
      </c>
      <c r="G1164" s="308">
        <v>2</v>
      </c>
      <c r="H1164" s="310" t="s">
        <v>136</v>
      </c>
    </row>
    <row r="1165" spans="1:8" ht="15.6" x14ac:dyDescent="0.3">
      <c r="A1165" s="301">
        <v>17</v>
      </c>
      <c r="B1165" s="135" t="s">
        <v>1088</v>
      </c>
      <c r="C1165" s="379" t="s">
        <v>1089</v>
      </c>
      <c r="D1165" s="135" t="s">
        <v>11</v>
      </c>
      <c r="E1165" s="135">
        <v>1</v>
      </c>
      <c r="F1165" s="301" t="s">
        <v>6</v>
      </c>
      <c r="G1165" s="135">
        <v>1</v>
      </c>
      <c r="H1165" s="135" t="s">
        <v>136</v>
      </c>
    </row>
    <row r="1166" spans="1:8" ht="16.2" thickBot="1" x14ac:dyDescent="0.35">
      <c r="A1166" s="764" t="s">
        <v>157</v>
      </c>
      <c r="B1166" s="765"/>
      <c r="C1166" s="765"/>
      <c r="D1166" s="765"/>
      <c r="E1166" s="765"/>
      <c r="F1166" s="765"/>
      <c r="G1166" s="765"/>
      <c r="H1166" s="765"/>
    </row>
    <row r="1167" spans="1:8" ht="15.6" x14ac:dyDescent="0.3">
      <c r="A1167" s="751" t="s">
        <v>13</v>
      </c>
      <c r="B1167" s="752"/>
      <c r="C1167" s="752"/>
      <c r="D1167" s="752"/>
      <c r="E1167" s="752"/>
      <c r="F1167" s="752"/>
      <c r="G1167" s="752"/>
      <c r="H1167" s="753"/>
    </row>
    <row r="1168" spans="1:8" ht="15.6" x14ac:dyDescent="0.3">
      <c r="A1168" s="754" t="s">
        <v>1015</v>
      </c>
      <c r="B1168" s="755"/>
      <c r="C1168" s="755"/>
      <c r="D1168" s="755"/>
      <c r="E1168" s="755"/>
      <c r="F1168" s="755"/>
      <c r="G1168" s="755"/>
      <c r="H1168" s="756"/>
    </row>
    <row r="1169" spans="1:8" ht="15.6" x14ac:dyDescent="0.3">
      <c r="A1169" s="754" t="s">
        <v>974</v>
      </c>
      <c r="B1169" s="755"/>
      <c r="C1169" s="755"/>
      <c r="D1169" s="755"/>
      <c r="E1169" s="755"/>
      <c r="F1169" s="755"/>
      <c r="G1169" s="755"/>
      <c r="H1169" s="756"/>
    </row>
    <row r="1170" spans="1:8" ht="15.6" x14ac:dyDescent="0.3">
      <c r="A1170" s="754" t="s">
        <v>975</v>
      </c>
      <c r="B1170" s="755"/>
      <c r="C1170" s="755"/>
      <c r="D1170" s="755"/>
      <c r="E1170" s="755"/>
      <c r="F1170" s="755"/>
      <c r="G1170" s="755"/>
      <c r="H1170" s="756"/>
    </row>
    <row r="1171" spans="1:8" ht="15.6" x14ac:dyDescent="0.3">
      <c r="A1171" s="754" t="s">
        <v>976</v>
      </c>
      <c r="B1171" s="755"/>
      <c r="C1171" s="755"/>
      <c r="D1171" s="755"/>
      <c r="E1171" s="755"/>
      <c r="F1171" s="755"/>
      <c r="G1171" s="755"/>
      <c r="H1171" s="756"/>
    </row>
    <row r="1172" spans="1:8" ht="15.6" x14ac:dyDescent="0.3">
      <c r="A1172" s="754" t="s">
        <v>977</v>
      </c>
      <c r="B1172" s="755"/>
      <c r="C1172" s="755"/>
      <c r="D1172" s="755"/>
      <c r="E1172" s="755"/>
      <c r="F1172" s="755"/>
      <c r="G1172" s="755"/>
      <c r="H1172" s="756"/>
    </row>
    <row r="1173" spans="1:8" ht="15.6" x14ac:dyDescent="0.3">
      <c r="A1173" s="769" t="s">
        <v>1090</v>
      </c>
      <c r="B1173" s="770"/>
      <c r="C1173" s="770"/>
      <c r="D1173" s="770"/>
      <c r="E1173" s="770"/>
      <c r="F1173" s="770"/>
      <c r="G1173" s="770"/>
      <c r="H1173" s="771"/>
    </row>
    <row r="1174" spans="1:8" ht="15.6" x14ac:dyDescent="0.3">
      <c r="A1174" s="754" t="s">
        <v>1068</v>
      </c>
      <c r="B1174" s="755"/>
      <c r="C1174" s="755"/>
      <c r="D1174" s="755"/>
      <c r="E1174" s="755"/>
      <c r="F1174" s="755"/>
      <c r="G1174" s="755"/>
      <c r="H1174" s="756"/>
    </row>
    <row r="1175" spans="1:8" ht="16.2" thickBot="1" x14ac:dyDescent="0.35">
      <c r="A1175" s="761" t="s">
        <v>1069</v>
      </c>
      <c r="B1175" s="762"/>
      <c r="C1175" s="762"/>
      <c r="D1175" s="762"/>
      <c r="E1175" s="762"/>
      <c r="F1175" s="762"/>
      <c r="G1175" s="762"/>
      <c r="H1175" s="763"/>
    </row>
    <row r="1176" spans="1:8" ht="46.8" x14ac:dyDescent="0.3">
      <c r="A1176" s="310" t="s">
        <v>0</v>
      </c>
      <c r="B1176" s="310" t="s">
        <v>1</v>
      </c>
      <c r="C1176" s="321" t="s">
        <v>10</v>
      </c>
      <c r="D1176" s="310" t="s">
        <v>2</v>
      </c>
      <c r="E1176" s="310" t="s">
        <v>4</v>
      </c>
      <c r="F1176" s="310" t="s">
        <v>3</v>
      </c>
      <c r="G1176" s="310" t="s">
        <v>8</v>
      </c>
      <c r="H1176" s="310" t="s">
        <v>981</v>
      </c>
    </row>
    <row r="1177" spans="1:8" ht="31.2" x14ac:dyDescent="0.3">
      <c r="A1177" s="301">
        <v>1</v>
      </c>
      <c r="B1177" s="320" t="s">
        <v>1017</v>
      </c>
      <c r="C1177" s="378" t="s">
        <v>1018</v>
      </c>
      <c r="D1177" s="135" t="s">
        <v>11</v>
      </c>
      <c r="E1177" s="304">
        <v>1</v>
      </c>
      <c r="F1177" s="304" t="s">
        <v>1019</v>
      </c>
      <c r="G1177" s="304">
        <v>3</v>
      </c>
      <c r="H1177" s="304" t="s">
        <v>136</v>
      </c>
    </row>
    <row r="1178" spans="1:8" ht="31.2" x14ac:dyDescent="0.3">
      <c r="A1178" s="301">
        <v>2</v>
      </c>
      <c r="B1178" s="135" t="s">
        <v>403</v>
      </c>
      <c r="C1178" s="305" t="s">
        <v>1091</v>
      </c>
      <c r="D1178" s="135" t="s">
        <v>11</v>
      </c>
      <c r="E1178" s="135">
        <v>2</v>
      </c>
      <c r="F1178" s="304" t="s">
        <v>1019</v>
      </c>
      <c r="G1178" s="304">
        <v>6</v>
      </c>
      <c r="H1178" s="304" t="s">
        <v>136</v>
      </c>
    </row>
    <row r="1179" spans="1:8" ht="31.2" x14ac:dyDescent="0.3">
      <c r="A1179" s="301">
        <v>3</v>
      </c>
      <c r="B1179" s="135" t="s">
        <v>1092</v>
      </c>
      <c r="C1179" s="301" t="s">
        <v>1093</v>
      </c>
      <c r="D1179" s="135" t="s">
        <v>11</v>
      </c>
      <c r="E1179" s="135">
        <v>4</v>
      </c>
      <c r="F1179" s="304" t="s">
        <v>1019</v>
      </c>
      <c r="G1179" s="304">
        <v>12</v>
      </c>
      <c r="H1179" s="304" t="s">
        <v>136</v>
      </c>
    </row>
    <row r="1180" spans="1:8" ht="31.2" x14ac:dyDescent="0.3">
      <c r="A1180" s="301">
        <v>4</v>
      </c>
      <c r="B1180" s="135" t="s">
        <v>1094</v>
      </c>
      <c r="C1180" s="305" t="s">
        <v>1095</v>
      </c>
      <c r="D1180" s="135" t="s">
        <v>11</v>
      </c>
      <c r="E1180" s="135">
        <v>2</v>
      </c>
      <c r="F1180" s="304" t="s">
        <v>1019</v>
      </c>
      <c r="G1180" s="304">
        <v>6</v>
      </c>
      <c r="H1180" s="304" t="s">
        <v>136</v>
      </c>
    </row>
    <row r="1181" spans="1:8" ht="31.2" x14ac:dyDescent="0.3">
      <c r="A1181" s="301">
        <v>5</v>
      </c>
      <c r="B1181" s="135" t="s">
        <v>1096</v>
      </c>
      <c r="C1181" s="301" t="s">
        <v>1097</v>
      </c>
      <c r="D1181" s="135" t="s">
        <v>11</v>
      </c>
      <c r="E1181" s="135">
        <v>1</v>
      </c>
      <c r="F1181" s="304" t="s">
        <v>1019</v>
      </c>
      <c r="G1181" s="304">
        <v>3</v>
      </c>
      <c r="H1181" s="304" t="s">
        <v>136</v>
      </c>
    </row>
    <row r="1182" spans="1:8" ht="31.2" x14ac:dyDescent="0.3">
      <c r="A1182" s="301">
        <v>6</v>
      </c>
      <c r="B1182" s="135" t="s">
        <v>1098</v>
      </c>
      <c r="C1182" s="301" t="s">
        <v>1099</v>
      </c>
      <c r="D1182" s="135" t="s">
        <v>11</v>
      </c>
      <c r="E1182" s="135">
        <v>2</v>
      </c>
      <c r="F1182" s="304" t="s">
        <v>1019</v>
      </c>
      <c r="G1182" s="304">
        <v>6</v>
      </c>
      <c r="H1182" s="304" t="s">
        <v>136</v>
      </c>
    </row>
    <row r="1183" spans="1:8" ht="31.2" x14ac:dyDescent="0.3">
      <c r="A1183" s="301">
        <v>7</v>
      </c>
      <c r="B1183" s="135" t="s">
        <v>1100</v>
      </c>
      <c r="C1183" s="301" t="s">
        <v>1101</v>
      </c>
      <c r="D1183" s="135" t="s">
        <v>11</v>
      </c>
      <c r="E1183" s="304">
        <v>1</v>
      </c>
      <c r="F1183" s="304" t="s">
        <v>1019</v>
      </c>
      <c r="G1183" s="304">
        <v>3</v>
      </c>
      <c r="H1183" s="304" t="s">
        <v>136</v>
      </c>
    </row>
    <row r="1184" spans="1:8" ht="31.2" x14ac:dyDescent="0.3">
      <c r="A1184" s="301">
        <v>8</v>
      </c>
      <c r="B1184" s="135" t="s">
        <v>1022</v>
      </c>
      <c r="C1184" s="378" t="s">
        <v>1023</v>
      </c>
      <c r="D1184" s="135" t="s">
        <v>11</v>
      </c>
      <c r="E1184" s="304">
        <v>1</v>
      </c>
      <c r="F1184" s="304" t="s">
        <v>1019</v>
      </c>
      <c r="G1184" s="304">
        <v>3</v>
      </c>
      <c r="H1184" s="304" t="s">
        <v>136</v>
      </c>
    </row>
    <row r="1185" spans="1:8" ht="31.2" x14ac:dyDescent="0.3">
      <c r="A1185" s="301">
        <v>9</v>
      </c>
      <c r="B1185" s="135" t="s">
        <v>1032</v>
      </c>
      <c r="C1185" s="378" t="s">
        <v>1033</v>
      </c>
      <c r="D1185" s="135" t="s">
        <v>11</v>
      </c>
      <c r="E1185" s="304">
        <v>1</v>
      </c>
      <c r="F1185" s="304" t="s">
        <v>1019</v>
      </c>
      <c r="G1185" s="304">
        <v>3</v>
      </c>
      <c r="H1185" s="304" t="s">
        <v>136</v>
      </c>
    </row>
    <row r="1186" spans="1:8" ht="31.2" x14ac:dyDescent="0.3">
      <c r="A1186" s="301">
        <v>10</v>
      </c>
      <c r="B1186" s="304" t="s">
        <v>1063</v>
      </c>
      <c r="C1186" s="305" t="s">
        <v>1064</v>
      </c>
      <c r="D1186" s="135" t="s">
        <v>11</v>
      </c>
      <c r="E1186" s="304">
        <v>1</v>
      </c>
      <c r="F1186" s="304" t="s">
        <v>1019</v>
      </c>
      <c r="G1186" s="304">
        <v>3</v>
      </c>
      <c r="H1186" s="304" t="s">
        <v>136</v>
      </c>
    </row>
    <row r="1187" spans="1:8" ht="16.2" thickBot="1" x14ac:dyDescent="0.35">
      <c r="A1187" s="764" t="s">
        <v>15</v>
      </c>
      <c r="B1187" s="765"/>
      <c r="C1187" s="765"/>
      <c r="D1187" s="765"/>
      <c r="E1187" s="765"/>
      <c r="F1187" s="765"/>
      <c r="G1187" s="765"/>
      <c r="H1187" s="765"/>
    </row>
    <row r="1188" spans="1:8" ht="15.6" x14ac:dyDescent="0.3">
      <c r="A1188" s="751" t="s">
        <v>13</v>
      </c>
      <c r="B1188" s="752"/>
      <c r="C1188" s="752"/>
      <c r="D1188" s="752"/>
      <c r="E1188" s="752"/>
      <c r="F1188" s="752"/>
      <c r="G1188" s="752"/>
      <c r="H1188" s="753"/>
    </row>
    <row r="1189" spans="1:8" ht="15.6" x14ac:dyDescent="0.3">
      <c r="A1189" s="754" t="s">
        <v>1102</v>
      </c>
      <c r="B1189" s="755"/>
      <c r="C1189" s="755"/>
      <c r="D1189" s="755"/>
      <c r="E1189" s="755"/>
      <c r="F1189" s="755"/>
      <c r="G1189" s="755"/>
      <c r="H1189" s="756"/>
    </row>
    <row r="1190" spans="1:8" ht="15.6" x14ac:dyDescent="0.3">
      <c r="A1190" s="754" t="s">
        <v>974</v>
      </c>
      <c r="B1190" s="755"/>
      <c r="C1190" s="755"/>
      <c r="D1190" s="755"/>
      <c r="E1190" s="755"/>
      <c r="F1190" s="755"/>
      <c r="G1190" s="755"/>
      <c r="H1190" s="756"/>
    </row>
    <row r="1191" spans="1:8" ht="15.6" x14ac:dyDescent="0.3">
      <c r="A1191" s="754" t="s">
        <v>975</v>
      </c>
      <c r="B1191" s="755"/>
      <c r="C1191" s="755"/>
      <c r="D1191" s="755"/>
      <c r="E1191" s="755"/>
      <c r="F1191" s="755"/>
      <c r="G1191" s="755"/>
      <c r="H1191" s="756"/>
    </row>
    <row r="1192" spans="1:8" ht="15.6" x14ac:dyDescent="0.3">
      <c r="A1192" s="754" t="s">
        <v>976</v>
      </c>
      <c r="B1192" s="755"/>
      <c r="C1192" s="755"/>
      <c r="D1192" s="755"/>
      <c r="E1192" s="755"/>
      <c r="F1192" s="755"/>
      <c r="G1192" s="755"/>
      <c r="H1192" s="756"/>
    </row>
    <row r="1193" spans="1:8" ht="15.6" x14ac:dyDescent="0.3">
      <c r="A1193" s="754" t="s">
        <v>977</v>
      </c>
      <c r="B1193" s="755"/>
      <c r="C1193" s="755"/>
      <c r="D1193" s="755"/>
      <c r="E1193" s="755"/>
      <c r="F1193" s="755"/>
      <c r="G1193" s="755"/>
      <c r="H1193" s="756"/>
    </row>
    <row r="1194" spans="1:8" ht="15.6" x14ac:dyDescent="0.3">
      <c r="A1194" s="769" t="s">
        <v>1090</v>
      </c>
      <c r="B1194" s="770"/>
      <c r="C1194" s="770"/>
      <c r="D1194" s="770"/>
      <c r="E1194" s="770"/>
      <c r="F1194" s="770"/>
      <c r="G1194" s="770"/>
      <c r="H1194" s="771"/>
    </row>
    <row r="1195" spans="1:8" ht="15.6" x14ac:dyDescent="0.3">
      <c r="A1195" s="754" t="s">
        <v>1068</v>
      </c>
      <c r="B1195" s="755"/>
      <c r="C1195" s="755"/>
      <c r="D1195" s="755"/>
      <c r="E1195" s="755"/>
      <c r="F1195" s="755"/>
      <c r="G1195" s="755"/>
      <c r="H1195" s="756"/>
    </row>
    <row r="1196" spans="1:8" ht="16.2" thickBot="1" x14ac:dyDescent="0.35">
      <c r="A1196" s="761" t="s">
        <v>1069</v>
      </c>
      <c r="B1196" s="762"/>
      <c r="C1196" s="762"/>
      <c r="D1196" s="762"/>
      <c r="E1196" s="762"/>
      <c r="F1196" s="762"/>
      <c r="G1196" s="762"/>
      <c r="H1196" s="763"/>
    </row>
    <row r="1197" spans="1:8" ht="46.8" x14ac:dyDescent="0.3">
      <c r="A1197" s="306" t="s">
        <v>0</v>
      </c>
      <c r="B1197" s="306" t="s">
        <v>1</v>
      </c>
      <c r="C1197" s="313" t="s">
        <v>10</v>
      </c>
      <c r="D1197" s="306" t="s">
        <v>2</v>
      </c>
      <c r="E1197" s="306" t="s">
        <v>4</v>
      </c>
      <c r="F1197" s="306" t="s">
        <v>3</v>
      </c>
      <c r="G1197" s="306" t="s">
        <v>8</v>
      </c>
      <c r="H1197" s="306" t="s">
        <v>981</v>
      </c>
    </row>
    <row r="1198" spans="1:8" ht="15.6" x14ac:dyDescent="0.3">
      <c r="A1198" s="301">
        <v>1</v>
      </c>
      <c r="B1198" s="304" t="s">
        <v>1103</v>
      </c>
      <c r="C1198" s="315" t="s">
        <v>1104</v>
      </c>
      <c r="D1198" s="303" t="s">
        <v>11</v>
      </c>
      <c r="E1198" s="308">
        <v>1</v>
      </c>
      <c r="F1198" s="315" t="s">
        <v>6</v>
      </c>
      <c r="G1198" s="308">
        <v>1</v>
      </c>
      <c r="H1198" s="304" t="s">
        <v>136</v>
      </c>
    </row>
    <row r="1199" spans="1:8" ht="15.6" x14ac:dyDescent="0.3">
      <c r="A1199" s="312">
        <v>2</v>
      </c>
      <c r="B1199" s="304" t="s">
        <v>1063</v>
      </c>
      <c r="C1199" s="305" t="s">
        <v>1064</v>
      </c>
      <c r="D1199" s="303" t="s">
        <v>11</v>
      </c>
      <c r="E1199" s="308">
        <v>1</v>
      </c>
      <c r="F1199" s="315" t="s">
        <v>6</v>
      </c>
      <c r="G1199" s="308">
        <v>1</v>
      </c>
      <c r="H1199" s="304" t="s">
        <v>136</v>
      </c>
    </row>
    <row r="1200" spans="1:8" ht="15.6" x14ac:dyDescent="0.3">
      <c r="A1200" s="777" t="s">
        <v>14</v>
      </c>
      <c r="B1200" s="778"/>
      <c r="C1200" s="778"/>
      <c r="D1200" s="778"/>
      <c r="E1200" s="778"/>
      <c r="F1200" s="778"/>
      <c r="G1200" s="778"/>
      <c r="H1200" s="778"/>
    </row>
    <row r="1201" spans="1:8" ht="46.8" x14ac:dyDescent="0.3">
      <c r="A1201" s="304" t="s">
        <v>0</v>
      </c>
      <c r="B1201" s="304" t="s">
        <v>1</v>
      </c>
      <c r="C1201" s="305" t="s">
        <v>10</v>
      </c>
      <c r="D1201" s="304" t="s">
        <v>2</v>
      </c>
      <c r="E1201" s="304" t="s">
        <v>4</v>
      </c>
      <c r="F1201" s="304" t="s">
        <v>3</v>
      </c>
      <c r="G1201" s="304" t="s">
        <v>8</v>
      </c>
      <c r="H1201" s="306" t="s">
        <v>981</v>
      </c>
    </row>
    <row r="1202" spans="1:8" ht="15.6" x14ac:dyDescent="0.3">
      <c r="A1202" s="312">
        <v>1</v>
      </c>
      <c r="B1202" s="312" t="s">
        <v>20</v>
      </c>
      <c r="C1202" s="378" t="s">
        <v>1034</v>
      </c>
      <c r="D1202" s="301" t="s">
        <v>9</v>
      </c>
      <c r="E1202" s="313">
        <v>1</v>
      </c>
      <c r="F1202" s="315" t="s">
        <v>6</v>
      </c>
      <c r="G1202" s="305">
        <f t="shared" ref="G1202:G1203" si="11">E1202</f>
        <v>1</v>
      </c>
      <c r="H1202" s="299" t="s">
        <v>542</v>
      </c>
    </row>
    <row r="1203" spans="1:8" ht="15.6" x14ac:dyDescent="0.3">
      <c r="A1203" s="301">
        <v>2</v>
      </c>
      <c r="B1203" s="301" t="s">
        <v>21</v>
      </c>
      <c r="C1203" s="378" t="s">
        <v>1036</v>
      </c>
      <c r="D1203" s="301" t="s">
        <v>9</v>
      </c>
      <c r="E1203" s="305">
        <v>1</v>
      </c>
      <c r="F1203" s="315" t="s">
        <v>6</v>
      </c>
      <c r="G1203" s="305">
        <f t="shared" si="11"/>
        <v>1</v>
      </c>
      <c r="H1203" s="299" t="s">
        <v>542</v>
      </c>
    </row>
    <row r="1204" spans="1:8" ht="15.6" x14ac:dyDescent="0.3">
      <c r="A1204" s="317">
        <v>3</v>
      </c>
      <c r="B1204" s="317" t="s">
        <v>35</v>
      </c>
      <c r="C1204" s="384" t="s">
        <v>1037</v>
      </c>
      <c r="D1204" s="317" t="s">
        <v>9</v>
      </c>
      <c r="E1204" s="321">
        <v>3</v>
      </c>
      <c r="F1204" s="315" t="s">
        <v>6</v>
      </c>
      <c r="G1204" s="315">
        <v>3</v>
      </c>
      <c r="H1204" s="299" t="s">
        <v>542</v>
      </c>
    </row>
  </sheetData>
  <mergeCells count="667">
    <mergeCell ref="A1200:H1200"/>
    <mergeCell ref="A1191:H1191"/>
    <mergeCell ref="A1192:H1192"/>
    <mergeCell ref="A1193:H1193"/>
    <mergeCell ref="A1194:H1194"/>
    <mergeCell ref="A1195:H1195"/>
    <mergeCell ref="A1196:H1196"/>
    <mergeCell ref="A1174:H1174"/>
    <mergeCell ref="A1175:H1175"/>
    <mergeCell ref="A1187:H1187"/>
    <mergeCell ref="A1188:H1188"/>
    <mergeCell ref="A1189:H1189"/>
    <mergeCell ref="A1190:H1190"/>
    <mergeCell ref="A1168:H1168"/>
    <mergeCell ref="A1169:H1169"/>
    <mergeCell ref="A1170:H1170"/>
    <mergeCell ref="A1171:H1171"/>
    <mergeCell ref="A1172:H1172"/>
    <mergeCell ref="A1173:H1173"/>
    <mergeCell ref="A1144:H1144"/>
    <mergeCell ref="A1145:H1145"/>
    <mergeCell ref="A1146:H1146"/>
    <mergeCell ref="A1147:H1147"/>
    <mergeCell ref="A1166:H1166"/>
    <mergeCell ref="A1167:H1167"/>
    <mergeCell ref="A1138:H1138"/>
    <mergeCell ref="A1139:H1139"/>
    <mergeCell ref="A1140:H1140"/>
    <mergeCell ref="A1141:H1141"/>
    <mergeCell ref="A1142:H1142"/>
    <mergeCell ref="A1143:H1143"/>
    <mergeCell ref="A1118:H1118"/>
    <mergeCell ref="A1119:H1119"/>
    <mergeCell ref="A1132:H1132"/>
    <mergeCell ref="A1136:H1136"/>
    <mergeCell ref="A1137:B1137"/>
    <mergeCell ref="C1137:H1137"/>
    <mergeCell ref="A1112:H1112"/>
    <mergeCell ref="A1113:H1113"/>
    <mergeCell ref="A1114:H1114"/>
    <mergeCell ref="A1115:H1115"/>
    <mergeCell ref="A1116:H1116"/>
    <mergeCell ref="A1117:H1117"/>
    <mergeCell ref="A1099:H1099"/>
    <mergeCell ref="A1100:H1100"/>
    <mergeCell ref="A1101:H1101"/>
    <mergeCell ref="A1102:H1102"/>
    <mergeCell ref="A1110:H1110"/>
    <mergeCell ref="A1111:H1111"/>
    <mergeCell ref="A1093:H1093"/>
    <mergeCell ref="A1094:H1094"/>
    <mergeCell ref="A1095:H1095"/>
    <mergeCell ref="A1096:H1096"/>
    <mergeCell ref="A1097:H1097"/>
    <mergeCell ref="A1098:H1098"/>
    <mergeCell ref="A1075:H1075"/>
    <mergeCell ref="A1076:H1076"/>
    <mergeCell ref="A1086:H1086"/>
    <mergeCell ref="A1091:H1091"/>
    <mergeCell ref="A1092:B1092"/>
    <mergeCell ref="C1092:H1092"/>
    <mergeCell ref="A1069:H1069"/>
    <mergeCell ref="A1070:H1070"/>
    <mergeCell ref="A1071:H1071"/>
    <mergeCell ref="A1072:H1072"/>
    <mergeCell ref="A1073:H1073"/>
    <mergeCell ref="A1074:H1074"/>
    <mergeCell ref="A1043:H1043"/>
    <mergeCell ref="A1044:H1044"/>
    <mergeCell ref="A1045:H1045"/>
    <mergeCell ref="A1046:H1046"/>
    <mergeCell ref="A1067:H1067"/>
    <mergeCell ref="A1068:H1068"/>
    <mergeCell ref="A1037:H1037"/>
    <mergeCell ref="A1038:H1038"/>
    <mergeCell ref="A1039:H1039"/>
    <mergeCell ref="A1040:H1040"/>
    <mergeCell ref="A1041:H1041"/>
    <mergeCell ref="A1042:H1042"/>
    <mergeCell ref="A1032:H1032"/>
    <mergeCell ref="A1033:H1033"/>
    <mergeCell ref="A1034:H1034"/>
    <mergeCell ref="A1035:H1035"/>
    <mergeCell ref="A1036:B1036"/>
    <mergeCell ref="C1036:H1036"/>
    <mergeCell ref="A1018:H1018"/>
    <mergeCell ref="A1027:H1027"/>
    <mergeCell ref="A1028:H1028"/>
    <mergeCell ref="A1029:H1029"/>
    <mergeCell ref="A1030:H1030"/>
    <mergeCell ref="A1031:H1031"/>
    <mergeCell ref="A1009:H1009"/>
    <mergeCell ref="A1010:H1010"/>
    <mergeCell ref="A1011:H1011"/>
    <mergeCell ref="A1012:H1012"/>
    <mergeCell ref="A1013:H1013"/>
    <mergeCell ref="A1014:H1014"/>
    <mergeCell ref="A1001:H1001"/>
    <mergeCell ref="A1002:H1002"/>
    <mergeCell ref="A1005:H1005"/>
    <mergeCell ref="A1006:H1006"/>
    <mergeCell ref="A1007:H1007"/>
    <mergeCell ref="A1008:H1008"/>
    <mergeCell ref="A995:H995"/>
    <mergeCell ref="A996:H996"/>
    <mergeCell ref="A997:H997"/>
    <mergeCell ref="A998:H998"/>
    <mergeCell ref="A999:H999"/>
    <mergeCell ref="A1000:H1000"/>
    <mergeCell ref="A980:H980"/>
    <mergeCell ref="A981:H981"/>
    <mergeCell ref="A982:H982"/>
    <mergeCell ref="A983:H983"/>
    <mergeCell ref="A993:H993"/>
    <mergeCell ref="A994:H994"/>
    <mergeCell ref="A974:H974"/>
    <mergeCell ref="A975:H975"/>
    <mergeCell ref="A976:H976"/>
    <mergeCell ref="A977:H977"/>
    <mergeCell ref="A978:H978"/>
    <mergeCell ref="A979:H979"/>
    <mergeCell ref="A957:H957"/>
    <mergeCell ref="A958:H958"/>
    <mergeCell ref="A963:H963"/>
    <mergeCell ref="A972:H972"/>
    <mergeCell ref="A973:B973"/>
    <mergeCell ref="C973:H973"/>
    <mergeCell ref="A951:H951"/>
    <mergeCell ref="A952:H952"/>
    <mergeCell ref="A953:H953"/>
    <mergeCell ref="A954:H954"/>
    <mergeCell ref="A955:H955"/>
    <mergeCell ref="A956:H956"/>
    <mergeCell ref="A942:H942"/>
    <mergeCell ref="A943:H943"/>
    <mergeCell ref="A944:H944"/>
    <mergeCell ref="A945:H945"/>
    <mergeCell ref="A949:H949"/>
    <mergeCell ref="A950:H950"/>
    <mergeCell ref="A936:H936"/>
    <mergeCell ref="A937:H937"/>
    <mergeCell ref="A938:H938"/>
    <mergeCell ref="A939:H939"/>
    <mergeCell ref="A940:H940"/>
    <mergeCell ref="A941:H941"/>
    <mergeCell ref="A921:H921"/>
    <mergeCell ref="A922:H922"/>
    <mergeCell ref="A923:H923"/>
    <mergeCell ref="A924:H924"/>
    <mergeCell ref="A925:H925"/>
    <mergeCell ref="A926:H926"/>
    <mergeCell ref="A916:B916"/>
    <mergeCell ref="C916:H916"/>
    <mergeCell ref="A917:H917"/>
    <mergeCell ref="A918:H918"/>
    <mergeCell ref="A919:H919"/>
    <mergeCell ref="A920:H920"/>
    <mergeCell ref="A900:H900"/>
    <mergeCell ref="A901:H901"/>
    <mergeCell ref="A902:H902"/>
    <mergeCell ref="A903:H903"/>
    <mergeCell ref="A909:H909"/>
    <mergeCell ref="A915:H915"/>
    <mergeCell ref="A894:H894"/>
    <mergeCell ref="A895:H895"/>
    <mergeCell ref="A896:H896"/>
    <mergeCell ref="A897:H897"/>
    <mergeCell ref="A898:H898"/>
    <mergeCell ref="A899:H899"/>
    <mergeCell ref="A883:H883"/>
    <mergeCell ref="A884:H884"/>
    <mergeCell ref="A885:H885"/>
    <mergeCell ref="A886:H886"/>
    <mergeCell ref="A887:H887"/>
    <mergeCell ref="A888:H888"/>
    <mergeCell ref="A871:H871"/>
    <mergeCell ref="A872:H872"/>
    <mergeCell ref="A879:H879"/>
    <mergeCell ref="A880:H880"/>
    <mergeCell ref="A881:H881"/>
    <mergeCell ref="A882:H882"/>
    <mergeCell ref="A865:H865"/>
    <mergeCell ref="A866:H866"/>
    <mergeCell ref="A867:H867"/>
    <mergeCell ref="A868:H868"/>
    <mergeCell ref="A869:H869"/>
    <mergeCell ref="A870:H870"/>
    <mergeCell ref="A855:H855"/>
    <mergeCell ref="A861:H861"/>
    <mergeCell ref="A862:B862"/>
    <mergeCell ref="C862:H862"/>
    <mergeCell ref="A863:H863"/>
    <mergeCell ref="A864:H864"/>
    <mergeCell ref="A844:H844"/>
    <mergeCell ref="A845:H845"/>
    <mergeCell ref="A846:H846"/>
    <mergeCell ref="A847:H847"/>
    <mergeCell ref="A848:H848"/>
    <mergeCell ref="A849:H849"/>
    <mergeCell ref="A834:H834"/>
    <mergeCell ref="A835:H835"/>
    <mergeCell ref="A840:H840"/>
    <mergeCell ref="A841:H841"/>
    <mergeCell ref="A842:H842"/>
    <mergeCell ref="A843:H843"/>
    <mergeCell ref="A828:H828"/>
    <mergeCell ref="A829:H829"/>
    <mergeCell ref="A830:H830"/>
    <mergeCell ref="A831:H831"/>
    <mergeCell ref="A832:H832"/>
    <mergeCell ref="A833:H833"/>
    <mergeCell ref="A813:H813"/>
    <mergeCell ref="A814:H814"/>
    <mergeCell ref="A815:H815"/>
    <mergeCell ref="A816:H816"/>
    <mergeCell ref="A826:H826"/>
    <mergeCell ref="A827:H827"/>
    <mergeCell ref="B807:H807"/>
    <mergeCell ref="A808:H808"/>
    <mergeCell ref="A809:H809"/>
    <mergeCell ref="A810:H810"/>
    <mergeCell ref="A811:H811"/>
    <mergeCell ref="A812:H812"/>
    <mergeCell ref="A790:H790"/>
    <mergeCell ref="A791:H791"/>
    <mergeCell ref="A792:H792"/>
    <mergeCell ref="A799:H799"/>
    <mergeCell ref="A805:H805"/>
    <mergeCell ref="A806:B806"/>
    <mergeCell ref="C806:H806"/>
    <mergeCell ref="A784:H784"/>
    <mergeCell ref="A785:H785"/>
    <mergeCell ref="A786:H786"/>
    <mergeCell ref="A787:H787"/>
    <mergeCell ref="A788:H788"/>
    <mergeCell ref="A789:H789"/>
    <mergeCell ref="A776:G776"/>
    <mergeCell ref="A777:G777"/>
    <mergeCell ref="A778:G778"/>
    <mergeCell ref="A779:G779"/>
    <mergeCell ref="A780:G780"/>
    <mergeCell ref="A783:H783"/>
    <mergeCell ref="A761:H761"/>
    <mergeCell ref="A762:H762"/>
    <mergeCell ref="A763:H763"/>
    <mergeCell ref="A770:G770"/>
    <mergeCell ref="A771:G771"/>
    <mergeCell ref="H771:H780"/>
    <mergeCell ref="A772:B772"/>
    <mergeCell ref="A773:G773"/>
    <mergeCell ref="A774:G774"/>
    <mergeCell ref="A775:G775"/>
    <mergeCell ref="A755:H755"/>
    <mergeCell ref="A756:H756"/>
    <mergeCell ref="A757:H757"/>
    <mergeCell ref="A758:H758"/>
    <mergeCell ref="A759:H759"/>
    <mergeCell ref="A760:H760"/>
    <mergeCell ref="A750:H750"/>
    <mergeCell ref="A751:H751"/>
    <mergeCell ref="A752:H752"/>
    <mergeCell ref="A753:B753"/>
    <mergeCell ref="C753:H753"/>
    <mergeCell ref="A754:H754"/>
    <mergeCell ref="A731:H731"/>
    <mergeCell ref="A732:H732"/>
    <mergeCell ref="A741:H741"/>
    <mergeCell ref="A747:H747"/>
    <mergeCell ref="A748:H748"/>
    <mergeCell ref="A749:H749"/>
    <mergeCell ref="A725:H725"/>
    <mergeCell ref="A726:H726"/>
    <mergeCell ref="A727:H727"/>
    <mergeCell ref="A728:H728"/>
    <mergeCell ref="A729:H729"/>
    <mergeCell ref="A730:H730"/>
    <mergeCell ref="A708:H708"/>
    <mergeCell ref="A709:H709"/>
    <mergeCell ref="A710:H710"/>
    <mergeCell ref="A711:H711"/>
    <mergeCell ref="A723:H723"/>
    <mergeCell ref="A724:H724"/>
    <mergeCell ref="A702:H702"/>
    <mergeCell ref="A703:H703"/>
    <mergeCell ref="A704:H704"/>
    <mergeCell ref="A705:H705"/>
    <mergeCell ref="A706:H706"/>
    <mergeCell ref="A707:H707"/>
    <mergeCell ref="A677:H677"/>
    <mergeCell ref="A678:H678"/>
    <mergeCell ref="A679:H679"/>
    <mergeCell ref="A680:H680"/>
    <mergeCell ref="A681:H681"/>
    <mergeCell ref="A682:H682"/>
    <mergeCell ref="A672:B672"/>
    <mergeCell ref="C672:H672"/>
    <mergeCell ref="A673:H673"/>
    <mergeCell ref="A674:H674"/>
    <mergeCell ref="A675:H675"/>
    <mergeCell ref="A676:H676"/>
    <mergeCell ref="A666:H666"/>
    <mergeCell ref="A667:H667"/>
    <mergeCell ref="A668:H668"/>
    <mergeCell ref="A669:H669"/>
    <mergeCell ref="A670:H670"/>
    <mergeCell ref="A671:H671"/>
    <mergeCell ref="A644:H644"/>
    <mergeCell ref="A645:H645"/>
    <mergeCell ref="A646:H646"/>
    <mergeCell ref="A647:H647"/>
    <mergeCell ref="A648:H648"/>
    <mergeCell ref="A656:H656"/>
    <mergeCell ref="A633:H633"/>
    <mergeCell ref="A639:H639"/>
    <mergeCell ref="A640:H640"/>
    <mergeCell ref="A641:H641"/>
    <mergeCell ref="A642:H642"/>
    <mergeCell ref="A643:H643"/>
    <mergeCell ref="A627:H627"/>
    <mergeCell ref="A628:H628"/>
    <mergeCell ref="A629:H629"/>
    <mergeCell ref="A630:H630"/>
    <mergeCell ref="A631:H631"/>
    <mergeCell ref="A632:H632"/>
    <mergeCell ref="A605:H605"/>
    <mergeCell ref="A606:H606"/>
    <mergeCell ref="A607:H607"/>
    <mergeCell ref="A624:H624"/>
    <mergeCell ref="A625:H625"/>
    <mergeCell ref="A626:H626"/>
    <mergeCell ref="A599:H599"/>
    <mergeCell ref="A600:H600"/>
    <mergeCell ref="A601:H601"/>
    <mergeCell ref="A602:H602"/>
    <mergeCell ref="A603:H603"/>
    <mergeCell ref="A604:H604"/>
    <mergeCell ref="A594:H594"/>
    <mergeCell ref="A595:H595"/>
    <mergeCell ref="A596:H596"/>
    <mergeCell ref="A597:B597"/>
    <mergeCell ref="C597:H597"/>
    <mergeCell ref="A598:H598"/>
    <mergeCell ref="A584:H584"/>
    <mergeCell ref="A585:H585"/>
    <mergeCell ref="A586:H586"/>
    <mergeCell ref="A591:H591"/>
    <mergeCell ref="A592:H592"/>
    <mergeCell ref="A593:H593"/>
    <mergeCell ref="A578:H578"/>
    <mergeCell ref="A579:H579"/>
    <mergeCell ref="A580:H580"/>
    <mergeCell ref="A581:H581"/>
    <mergeCell ref="A582:H582"/>
    <mergeCell ref="A583:H583"/>
    <mergeCell ref="A567:H567"/>
    <mergeCell ref="A568:H568"/>
    <mergeCell ref="A569:H569"/>
    <mergeCell ref="A570:H570"/>
    <mergeCell ref="A576:H576"/>
    <mergeCell ref="A577:H577"/>
    <mergeCell ref="A561:H561"/>
    <mergeCell ref="A562:H562"/>
    <mergeCell ref="A563:H563"/>
    <mergeCell ref="A564:H564"/>
    <mergeCell ref="A565:H565"/>
    <mergeCell ref="A566:H566"/>
    <mergeCell ref="A547:H547"/>
    <mergeCell ref="A548:H548"/>
    <mergeCell ref="A549:H549"/>
    <mergeCell ref="A554:H554"/>
    <mergeCell ref="A559:H559"/>
    <mergeCell ref="A560:B560"/>
    <mergeCell ref="C560:H560"/>
    <mergeCell ref="A541:H541"/>
    <mergeCell ref="A542:H542"/>
    <mergeCell ref="A543:H543"/>
    <mergeCell ref="A544:H544"/>
    <mergeCell ref="A545:H545"/>
    <mergeCell ref="A546:H546"/>
    <mergeCell ref="A533:H533"/>
    <mergeCell ref="A534:H534"/>
    <mergeCell ref="A535:H535"/>
    <mergeCell ref="A536:H536"/>
    <mergeCell ref="A537:H537"/>
    <mergeCell ref="A540:H540"/>
    <mergeCell ref="A514:H514"/>
    <mergeCell ref="A528:H528"/>
    <mergeCell ref="A529:H529"/>
    <mergeCell ref="A530:H530"/>
    <mergeCell ref="A531:H531"/>
    <mergeCell ref="A532:H532"/>
    <mergeCell ref="A508:H508"/>
    <mergeCell ref="A509:H509"/>
    <mergeCell ref="A510:H510"/>
    <mergeCell ref="A511:H511"/>
    <mergeCell ref="A512:H512"/>
    <mergeCell ref="A513:H513"/>
    <mergeCell ref="A503:H503"/>
    <mergeCell ref="A504:B504"/>
    <mergeCell ref="C504:H504"/>
    <mergeCell ref="A505:H505"/>
    <mergeCell ref="A506:H506"/>
    <mergeCell ref="A507:H507"/>
    <mergeCell ref="A493:H493"/>
    <mergeCell ref="A494:H494"/>
    <mergeCell ref="A495:H495"/>
    <mergeCell ref="A496:H496"/>
    <mergeCell ref="A497:H497"/>
    <mergeCell ref="A498:H498"/>
    <mergeCell ref="A469:H469"/>
    <mergeCell ref="A488:H488"/>
    <mergeCell ref="A489:H489"/>
    <mergeCell ref="A490:H490"/>
    <mergeCell ref="A491:H491"/>
    <mergeCell ref="A492:H492"/>
    <mergeCell ref="A463:H463"/>
    <mergeCell ref="A464:H464"/>
    <mergeCell ref="A465:H465"/>
    <mergeCell ref="A466:H466"/>
    <mergeCell ref="A467:H467"/>
    <mergeCell ref="A468:H468"/>
    <mergeCell ref="A458:H458"/>
    <mergeCell ref="A459:B459"/>
    <mergeCell ref="C459:H459"/>
    <mergeCell ref="A460:H460"/>
    <mergeCell ref="A461:H461"/>
    <mergeCell ref="A462:H462"/>
    <mergeCell ref="A445:H445"/>
    <mergeCell ref="A446:H446"/>
    <mergeCell ref="A447:H447"/>
    <mergeCell ref="A448:H448"/>
    <mergeCell ref="A449:H449"/>
    <mergeCell ref="A453:H453"/>
    <mergeCell ref="A425:H425"/>
    <mergeCell ref="A440:H440"/>
    <mergeCell ref="A441:H441"/>
    <mergeCell ref="A442:H442"/>
    <mergeCell ref="A443:H443"/>
    <mergeCell ref="A444:H444"/>
    <mergeCell ref="A419:H419"/>
    <mergeCell ref="A420:H420"/>
    <mergeCell ref="A421:H421"/>
    <mergeCell ref="A422:H422"/>
    <mergeCell ref="A423:H423"/>
    <mergeCell ref="A424:H424"/>
    <mergeCell ref="A414:H414"/>
    <mergeCell ref="A415:B415"/>
    <mergeCell ref="C415:H415"/>
    <mergeCell ref="A416:H416"/>
    <mergeCell ref="A417:H417"/>
    <mergeCell ref="A418:H418"/>
    <mergeCell ref="A404:H404"/>
    <mergeCell ref="A405:H405"/>
    <mergeCell ref="A406:H406"/>
    <mergeCell ref="A407:H407"/>
    <mergeCell ref="A408:H408"/>
    <mergeCell ref="A409:H409"/>
    <mergeCell ref="A394:H394"/>
    <mergeCell ref="A399:H399"/>
    <mergeCell ref="A400:H400"/>
    <mergeCell ref="A401:H401"/>
    <mergeCell ref="A402:H402"/>
    <mergeCell ref="A403:H403"/>
    <mergeCell ref="A388:H388"/>
    <mergeCell ref="A389:H389"/>
    <mergeCell ref="A390:H390"/>
    <mergeCell ref="A391:H391"/>
    <mergeCell ref="A392:H392"/>
    <mergeCell ref="A393:H393"/>
    <mergeCell ref="A383:H383"/>
    <mergeCell ref="A384:B384"/>
    <mergeCell ref="C384:H384"/>
    <mergeCell ref="A385:H385"/>
    <mergeCell ref="A386:H386"/>
    <mergeCell ref="A387:H387"/>
    <mergeCell ref="A368:H368"/>
    <mergeCell ref="A378:H378"/>
    <mergeCell ref="A379:H379"/>
    <mergeCell ref="A380:H380"/>
    <mergeCell ref="A381:H381"/>
    <mergeCell ref="A382:H382"/>
    <mergeCell ref="A358:H358"/>
    <mergeCell ref="A359:H359"/>
    <mergeCell ref="A360:H360"/>
    <mergeCell ref="A361:H361"/>
    <mergeCell ref="A362:H362"/>
    <mergeCell ref="A363:H363"/>
    <mergeCell ref="A342:H342"/>
    <mergeCell ref="A343:H343"/>
    <mergeCell ref="A354:H354"/>
    <mergeCell ref="A355:H355"/>
    <mergeCell ref="A356:H356"/>
    <mergeCell ref="A357:H357"/>
    <mergeCell ref="A336:H336"/>
    <mergeCell ref="A337:H337"/>
    <mergeCell ref="A338:H338"/>
    <mergeCell ref="A339:H339"/>
    <mergeCell ref="A340:H340"/>
    <mergeCell ref="A341:H341"/>
    <mergeCell ref="A316:H316"/>
    <mergeCell ref="A317:H317"/>
    <mergeCell ref="A323:H323"/>
    <mergeCell ref="A333:H333"/>
    <mergeCell ref="A334:H334"/>
    <mergeCell ref="A335:H335"/>
    <mergeCell ref="A310:H310"/>
    <mergeCell ref="A311:H311"/>
    <mergeCell ref="A312:H312"/>
    <mergeCell ref="A313:H313"/>
    <mergeCell ref="A314:H314"/>
    <mergeCell ref="A315:H315"/>
    <mergeCell ref="A296:H296"/>
    <mergeCell ref="A297:H297"/>
    <mergeCell ref="A298:H298"/>
    <mergeCell ref="A299:H299"/>
    <mergeCell ref="A308:H308"/>
    <mergeCell ref="A309:H309"/>
    <mergeCell ref="A290:H290"/>
    <mergeCell ref="A291:H291"/>
    <mergeCell ref="A292:H292"/>
    <mergeCell ref="A293:H293"/>
    <mergeCell ref="A294:H294"/>
    <mergeCell ref="A295:H295"/>
    <mergeCell ref="A281:H281"/>
    <mergeCell ref="A282:H282"/>
    <mergeCell ref="A283:H283"/>
    <mergeCell ref="A284:H284"/>
    <mergeCell ref="A285:H285"/>
    <mergeCell ref="A286:H286"/>
    <mergeCell ref="A275:H275"/>
    <mergeCell ref="A276:H276"/>
    <mergeCell ref="A277:H277"/>
    <mergeCell ref="A278:H278"/>
    <mergeCell ref="A279:H279"/>
    <mergeCell ref="A280:H280"/>
    <mergeCell ref="A262:H262"/>
    <mergeCell ref="A267:H267"/>
    <mergeCell ref="A271:H271"/>
    <mergeCell ref="A272:H272"/>
    <mergeCell ref="A273:H273"/>
    <mergeCell ref="A274:H274"/>
    <mergeCell ref="A256:H256"/>
    <mergeCell ref="A257:H257"/>
    <mergeCell ref="A258:H258"/>
    <mergeCell ref="A259:H259"/>
    <mergeCell ref="A260:H260"/>
    <mergeCell ref="A261:H261"/>
    <mergeCell ref="A224:H224"/>
    <mergeCell ref="A225:H225"/>
    <mergeCell ref="A226:H226"/>
    <mergeCell ref="A253:H253"/>
    <mergeCell ref="A254:H254"/>
    <mergeCell ref="A255:H255"/>
    <mergeCell ref="A218:H218"/>
    <mergeCell ref="A219:H219"/>
    <mergeCell ref="A220:H220"/>
    <mergeCell ref="A221:H221"/>
    <mergeCell ref="A222:H222"/>
    <mergeCell ref="A223:H223"/>
    <mergeCell ref="A207:H207"/>
    <mergeCell ref="A208:H208"/>
    <mergeCell ref="A209:H209"/>
    <mergeCell ref="A210:H210"/>
    <mergeCell ref="A211:H211"/>
    <mergeCell ref="A217:H217"/>
    <mergeCell ref="A201:H201"/>
    <mergeCell ref="A202:H202"/>
    <mergeCell ref="A203:H203"/>
    <mergeCell ref="A204:H204"/>
    <mergeCell ref="A205:H205"/>
    <mergeCell ref="A206:H206"/>
    <mergeCell ref="A190:H190"/>
    <mergeCell ref="A196:H196"/>
    <mergeCell ref="A197:H197"/>
    <mergeCell ref="A198:H198"/>
    <mergeCell ref="A199:H199"/>
    <mergeCell ref="A200:H200"/>
    <mergeCell ref="A175:H175"/>
    <mergeCell ref="A176:H176"/>
    <mergeCell ref="A177:H177"/>
    <mergeCell ref="A178:H178"/>
    <mergeCell ref="A179:H179"/>
    <mergeCell ref="A180:H180"/>
    <mergeCell ref="A165:H165"/>
    <mergeCell ref="A166:H166"/>
    <mergeCell ref="A171:H171"/>
    <mergeCell ref="A172:H172"/>
    <mergeCell ref="A173:H173"/>
    <mergeCell ref="A174:H174"/>
    <mergeCell ref="A159:H159"/>
    <mergeCell ref="A160:H160"/>
    <mergeCell ref="A161:H161"/>
    <mergeCell ref="A162:H162"/>
    <mergeCell ref="A163:H163"/>
    <mergeCell ref="A164:H164"/>
    <mergeCell ref="A107:H107"/>
    <mergeCell ref="A108:H108"/>
    <mergeCell ref="A109:H109"/>
    <mergeCell ref="A110:H110"/>
    <mergeCell ref="A157:H157"/>
    <mergeCell ref="A158:H158"/>
    <mergeCell ref="A101:H101"/>
    <mergeCell ref="A102:H102"/>
    <mergeCell ref="A103:H103"/>
    <mergeCell ref="A104:H104"/>
    <mergeCell ref="A105:H105"/>
    <mergeCell ref="A106:H106"/>
    <mergeCell ref="A95:H95"/>
    <mergeCell ref="A96:H96"/>
    <mergeCell ref="A97:H97"/>
    <mergeCell ref="A98:H98"/>
    <mergeCell ref="A99:H99"/>
    <mergeCell ref="A100:H100"/>
    <mergeCell ref="A70:H70"/>
    <mergeCell ref="A71:H71"/>
    <mergeCell ref="A72:H72"/>
    <mergeCell ref="A73:H73"/>
    <mergeCell ref="A74:H74"/>
    <mergeCell ref="A75:H75"/>
    <mergeCell ref="A61:H61"/>
    <mergeCell ref="A65:H65"/>
    <mergeCell ref="A66:H66"/>
    <mergeCell ref="A67:H67"/>
    <mergeCell ref="A68:H68"/>
    <mergeCell ref="A69:H69"/>
    <mergeCell ref="A55:H55"/>
    <mergeCell ref="A56:H56"/>
    <mergeCell ref="A57:H57"/>
    <mergeCell ref="A58:H58"/>
    <mergeCell ref="A59:H59"/>
    <mergeCell ref="A60:H60"/>
    <mergeCell ref="A43:H43"/>
    <mergeCell ref="A44:H44"/>
    <mergeCell ref="A45:H45"/>
    <mergeCell ref="A52:H52"/>
    <mergeCell ref="A53:H53"/>
    <mergeCell ref="A54:H54"/>
    <mergeCell ref="A37:H37"/>
    <mergeCell ref="A38:H38"/>
    <mergeCell ref="A39:H39"/>
    <mergeCell ref="A40:H40"/>
    <mergeCell ref="A41:H41"/>
    <mergeCell ref="A42:H42"/>
    <mergeCell ref="A19:H19"/>
    <mergeCell ref="A20:H20"/>
    <mergeCell ref="A21:H21"/>
    <mergeCell ref="A22:H22"/>
    <mergeCell ref="A23:H23"/>
    <mergeCell ref="A36:H36"/>
    <mergeCell ref="A16:H16"/>
    <mergeCell ref="A17:H17"/>
    <mergeCell ref="A18:H18"/>
    <mergeCell ref="A7:H7"/>
    <mergeCell ref="A8:H8"/>
    <mergeCell ref="A9:H9"/>
    <mergeCell ref="A10:H10"/>
    <mergeCell ref="A11:H11"/>
    <mergeCell ref="A12:H12"/>
    <mergeCell ref="A1:H1"/>
    <mergeCell ref="A2:H2"/>
    <mergeCell ref="A3:H3"/>
    <mergeCell ref="A4:H4"/>
    <mergeCell ref="A5:H5"/>
    <mergeCell ref="A6:H6"/>
    <mergeCell ref="A13:H13"/>
    <mergeCell ref="A14:H14"/>
    <mergeCell ref="A15:H15"/>
  </mergeCells>
  <conditionalFormatting sqref="B714:B715">
    <cfRule type="duplicateValues" dxfId="7" priority="1"/>
  </conditionalFormatting>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51:B252 B245:B246 B248:B249 B229:B243 B288 B301:B303 B305:B307 C321 B345:B350 B353 B366:B367 C1131 C1186 C1199" xr:uid="{00000000-0002-0000-0800-000000000000}"/>
  </dataValidations>
  <hyperlinks>
    <hyperlink ref="B126" r:id="rId1" tooltip="Набор микрометров ROCKFORCE 3 предмета, в футляр RF-5096P03" display="https://yaroslavl.vseinstrumenti.ru/ruchnoy-instrument/izmeritelnyj/mikrometry/rockforce/3-predmeta-v-futlyar-rf-5096p03/"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Лист1</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2024-10-03T07:07:19Z</dcterms:modified>
</cp:coreProperties>
</file>