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ЭтаКнига"/>
  <mc:AlternateContent xmlns:mc="http://schemas.openxmlformats.org/markup-compatibility/2006">
    <mc:Choice Requires="x15">
      <x15ac:absPath xmlns:x15ac="http://schemas.microsoft.com/office/spreadsheetml/2010/11/ac" url="D:\Windows\Downloads\"/>
    </mc:Choice>
  </mc:AlternateContent>
  <xr:revisionPtr revIDLastSave="0" documentId="13_ncr:1_{D39A2676-C07C-4030-BB0D-199BD31DD843}" xr6:coauthVersionLast="47" xr6:coauthVersionMax="47" xr10:uidLastSave="{00000000-0000-0000-0000-000000000000}"/>
  <bookViews>
    <workbookView xWindow="345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зона'!$A$1:$H$249</definedName>
    <definedName name="_xlnm._FilterDatabase" localSheetId="5" hidden="1">'Охрана труда'!$A$1:$H$44</definedName>
    <definedName name="_xlnm._FilterDatabase" localSheetId="4" hidden="1">'Рабочее место преподавателя'!$A$1:$H$53</definedName>
    <definedName name="_xlnm._FilterDatabase" localSheetId="3" hidden="1">'Рабочее место учащегося'!$A$1:$H$115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G198" i="10" l="1"/>
  <c r="G201" i="10"/>
  <c r="G194" i="10"/>
  <c r="G204" i="10"/>
  <c r="G199" i="10"/>
  <c r="G197" i="10"/>
  <c r="G203" i="10"/>
  <c r="G202" i="10"/>
  <c r="G196" i="10"/>
  <c r="G41" i="10"/>
  <c r="G161" i="10"/>
  <c r="G171" i="10"/>
  <c r="G71" i="10"/>
  <c r="G154" i="10"/>
  <c r="G187" i="10"/>
  <c r="G91" i="10"/>
  <c r="G249" i="10"/>
  <c r="G108" i="10"/>
  <c r="G35" i="10"/>
  <c r="G79" i="10"/>
  <c r="G118" i="10"/>
  <c r="G101" i="10"/>
  <c r="G46" i="10"/>
  <c r="G47" i="10"/>
  <c r="G137" i="10"/>
  <c r="G135" i="10"/>
  <c r="G162" i="10"/>
  <c r="G152" i="10"/>
  <c r="G220" i="10"/>
  <c r="G146" i="10"/>
  <c r="G195" i="10"/>
  <c r="G56" i="10"/>
  <c r="G55" i="10"/>
  <c r="G54" i="10"/>
  <c r="G53" i="10"/>
  <c r="G52" i="10"/>
  <c r="G57" i="10"/>
  <c r="G240" i="10"/>
  <c r="G96" i="10"/>
  <c r="G232" i="10"/>
  <c r="G99" i="10"/>
  <c r="G231" i="10"/>
  <c r="G173" i="10"/>
  <c r="G182" i="10"/>
  <c r="G126" i="10"/>
  <c r="G15" i="10"/>
  <c r="G31" i="10"/>
  <c r="G11" i="10"/>
  <c r="G230" i="10"/>
  <c r="G228" i="10"/>
  <c r="G191" i="10"/>
  <c r="G151" i="10"/>
  <c r="G20" i="10"/>
  <c r="G192" i="10"/>
  <c r="G5" i="10"/>
  <c r="G139" i="10"/>
  <c r="G103" i="10"/>
  <c r="G144" i="10"/>
  <c r="G237" i="10"/>
  <c r="G134" i="10"/>
  <c r="G128" i="10"/>
  <c r="G80" i="10"/>
  <c r="G129" i="10"/>
  <c r="G95" i="10"/>
  <c r="G184" i="10"/>
  <c r="G189" i="10"/>
  <c r="G130" i="10"/>
  <c r="G244" i="10"/>
  <c r="G131" i="10"/>
  <c r="G247" i="10"/>
  <c r="G113" i="10"/>
  <c r="G66" i="10"/>
  <c r="G243" i="10"/>
  <c r="G179" i="10"/>
  <c r="G178" i="10"/>
  <c r="G88" i="10"/>
  <c r="G3" i="10"/>
  <c r="G224" i="10"/>
  <c r="G25" i="10"/>
  <c r="G234" i="10"/>
  <c r="G89" i="10"/>
  <c r="G112" i="10"/>
  <c r="G44" i="10"/>
  <c r="G24" i="10"/>
  <c r="G87" i="10"/>
  <c r="G9" i="10"/>
  <c r="G142" i="10"/>
  <c r="G229" i="10"/>
  <c r="G32" i="10"/>
  <c r="G16" i="10"/>
  <c r="G120" i="10"/>
  <c r="G123" i="10"/>
  <c r="G122" i="10"/>
  <c r="G121" i="10"/>
  <c r="G14" i="10"/>
  <c r="G4" i="10"/>
  <c r="G26" i="10"/>
  <c r="G2" i="10"/>
  <c r="G227" i="10"/>
  <c r="G86" i="10"/>
  <c r="G85" i="10"/>
  <c r="G185" i="10"/>
  <c r="G180" i="10"/>
  <c r="G102" i="10"/>
  <c r="G216" i="10"/>
  <c r="G212" i="10"/>
  <c r="G200" i="10"/>
  <c r="G215" i="10"/>
  <c r="G77" i="10"/>
  <c r="G217" i="10"/>
  <c r="G206" i="10"/>
  <c r="G214" i="10"/>
  <c r="G136" i="10"/>
  <c r="G93" i="10"/>
  <c r="G218" i="10"/>
  <c r="G167" i="10"/>
  <c r="G28" i="10"/>
  <c r="G160" i="10"/>
  <c r="G155" i="10"/>
  <c r="G170" i="10"/>
  <c r="G239" i="10"/>
  <c r="G69" i="10"/>
  <c r="G17" i="10"/>
  <c r="G34" i="10"/>
  <c r="G67" i="10"/>
  <c r="G33" i="10"/>
  <c r="G110" i="10"/>
  <c r="G109" i="10"/>
  <c r="G150" i="10"/>
  <c r="G169" i="10"/>
  <c r="G22" i="10"/>
  <c r="G106" i="10"/>
  <c r="G188" i="10"/>
  <c r="G140" i="10"/>
  <c r="G13" i="10"/>
  <c r="G74" i="10"/>
  <c r="G70" i="10"/>
  <c r="G116" i="10"/>
  <c r="G115" i="10"/>
  <c r="G76" i="10"/>
  <c r="G75" i="10"/>
  <c r="G133" i="10"/>
  <c r="G36" i="10"/>
  <c r="G107" i="10"/>
  <c r="G6" i="10"/>
  <c r="G84" i="10"/>
  <c r="G83" i="10"/>
  <c r="G176" i="10"/>
  <c r="G63" i="10"/>
  <c r="G193" i="10"/>
  <c r="G186" i="10"/>
  <c r="G141" i="10"/>
  <c r="G211" i="10"/>
  <c r="G92" i="10"/>
  <c r="G78" i="10"/>
  <c r="G138" i="10"/>
  <c r="G205" i="10"/>
  <c r="G209" i="10"/>
  <c r="G210" i="10"/>
  <c r="G73" i="10"/>
  <c r="G72" i="10"/>
  <c r="G159" i="10"/>
  <c r="G219" i="10"/>
  <c r="G97" i="10"/>
  <c r="G7" i="10"/>
  <c r="G225" i="10"/>
  <c r="G19" i="10"/>
  <c r="G132" i="10"/>
  <c r="G233" i="10"/>
  <c r="G59" i="10"/>
  <c r="G58" i="10"/>
  <c r="G125" i="10"/>
  <c r="G61" i="10"/>
  <c r="G38" i="10"/>
  <c r="G82" i="10"/>
  <c r="G149" i="10"/>
  <c r="G238" i="10"/>
  <c r="G81" i="10"/>
  <c r="G100" i="10"/>
  <c r="G166" i="10"/>
  <c r="G177" i="10"/>
  <c r="G157" i="10"/>
  <c r="G168" i="10"/>
  <c r="G104" i="10"/>
  <c r="G223" i="10"/>
  <c r="G242" i="10"/>
  <c r="G21" i="10"/>
  <c r="G241" i="10"/>
  <c r="G51" i="10"/>
  <c r="G65" i="10"/>
  <c r="G143" i="10"/>
  <c r="G235" i="10"/>
  <c r="G165" i="10"/>
  <c r="G30" i="10"/>
  <c r="G10" i="10"/>
  <c r="G245" i="10"/>
  <c r="G94" i="10"/>
  <c r="G190" i="10"/>
  <c r="G153" i="10"/>
  <c r="G114" i="10"/>
  <c r="G8" i="10"/>
  <c r="G18" i="10"/>
  <c r="G12" i="10"/>
  <c r="G45" i="10"/>
  <c r="G23" i="10"/>
  <c r="G147" i="10"/>
  <c r="G39" i="10"/>
  <c r="G40" i="10"/>
  <c r="G42" i="10"/>
  <c r="G172" i="10"/>
  <c r="G111" i="10"/>
  <c r="G60" i="10"/>
  <c r="G50" i="10"/>
  <c r="G183" i="10"/>
  <c r="G49" i="10"/>
  <c r="G48" i="10"/>
  <c r="G163" i="10"/>
  <c r="G29" i="10"/>
  <c r="G27" i="10"/>
  <c r="G236" i="10"/>
  <c r="G68" i="10"/>
  <c r="G175" i="10"/>
  <c r="G164" i="10"/>
  <c r="G158" i="10"/>
  <c r="G246" i="10"/>
  <c r="G98" i="10"/>
  <c r="G181" i="10"/>
  <c r="G62" i="10"/>
  <c r="G148" i="10"/>
  <c r="G90" i="10"/>
  <c r="G248" i="10"/>
  <c r="G119" i="10"/>
  <c r="G221" i="10"/>
  <c r="G222" i="10"/>
  <c r="G207" i="10"/>
  <c r="G208" i="10"/>
  <c r="G64" i="10"/>
  <c r="G226" i="10"/>
  <c r="G213" i="10"/>
  <c r="G127" i="10"/>
  <c r="G43" i="10"/>
  <c r="G145" i="10"/>
  <c r="G124" i="10"/>
  <c r="G105" i="10"/>
  <c r="G117" i="10"/>
  <c r="G37" i="10"/>
  <c r="G174" i="10"/>
  <c r="G98" i="11"/>
  <c r="G85" i="11"/>
  <c r="G93" i="11"/>
  <c r="G76" i="11"/>
  <c r="G113" i="11"/>
  <c r="G105" i="11"/>
  <c r="G27" i="11"/>
  <c r="G63" i="11"/>
  <c r="G28" i="11"/>
  <c r="G112" i="11"/>
  <c r="G30" i="11"/>
  <c r="G20" i="11"/>
  <c r="G67" i="11"/>
  <c r="G34" i="11"/>
  <c r="G29" i="11"/>
  <c r="G21" i="11"/>
  <c r="G3" i="11"/>
  <c r="G15" i="11"/>
  <c r="G14" i="11"/>
  <c r="G9" i="11"/>
  <c r="G38" i="11"/>
  <c r="G96" i="11"/>
  <c r="G80" i="11"/>
  <c r="G88" i="11"/>
  <c r="G37" i="11"/>
  <c r="G101" i="11"/>
  <c r="G95" i="11"/>
  <c r="G79" i="11"/>
  <c r="G70" i="11"/>
  <c r="G102" i="11"/>
  <c r="G100" i="11"/>
  <c r="G36" i="11"/>
  <c r="G94" i="11"/>
  <c r="G78" i="11"/>
  <c r="G52" i="11"/>
  <c r="G99" i="11"/>
  <c r="G87" i="11"/>
  <c r="G104" i="11"/>
  <c r="G35" i="11"/>
  <c r="G45" i="11"/>
  <c r="G46" i="11"/>
  <c r="G107" i="11"/>
  <c r="G91" i="11"/>
  <c r="G83" i="11"/>
  <c r="G97" i="11"/>
  <c r="G84" i="11"/>
  <c r="G60" i="11"/>
  <c r="G43" i="11"/>
  <c r="G5" i="11"/>
  <c r="G4" i="11"/>
  <c r="G56" i="11"/>
  <c r="G66" i="11"/>
  <c r="G77" i="11"/>
  <c r="G18" i="11"/>
  <c r="G6" i="11"/>
  <c r="G44" i="11"/>
  <c r="G8" i="11"/>
  <c r="G39" i="11"/>
  <c r="G62" i="11"/>
  <c r="G31" i="11"/>
  <c r="G74" i="11"/>
  <c r="G110" i="11"/>
  <c r="G90" i="11"/>
  <c r="G61" i="11"/>
  <c r="G42" i="11"/>
  <c r="G103" i="11"/>
  <c r="G106" i="11"/>
  <c r="G50" i="11"/>
  <c r="G114" i="11"/>
  <c r="G32" i="11"/>
  <c r="G25" i="11"/>
  <c r="G75" i="11"/>
  <c r="G26" i="11"/>
  <c r="G11" i="11"/>
  <c r="G40" i="11"/>
  <c r="G49" i="11"/>
  <c r="G109" i="11"/>
  <c r="G73" i="11"/>
  <c r="G58" i="11"/>
  <c r="G2" i="11"/>
  <c r="G7" i="11"/>
  <c r="G16" i="11"/>
  <c r="G13" i="11"/>
  <c r="G108" i="11"/>
  <c r="G57" i="11"/>
  <c r="G55" i="11"/>
  <c r="G33" i="11"/>
  <c r="G65" i="11"/>
  <c r="G23" i="11"/>
  <c r="G47" i="11"/>
  <c r="G69" i="11"/>
  <c r="G24" i="11"/>
  <c r="G53" i="11"/>
  <c r="G68" i="11"/>
  <c r="G54" i="11"/>
  <c r="G12" i="11"/>
  <c r="G22" i="11"/>
  <c r="G72" i="11"/>
  <c r="G111" i="11"/>
  <c r="G59" i="11"/>
  <c r="G92" i="11"/>
  <c r="G82" i="11"/>
  <c r="G89" i="11"/>
  <c r="G17" i="11"/>
  <c r="G19" i="11"/>
  <c r="G71" i="11"/>
  <c r="G41" i="11"/>
  <c r="G51" i="11"/>
  <c r="G48" i="11"/>
  <c r="G115" i="11"/>
  <c r="G10" i="11"/>
  <c r="G86" i="11"/>
  <c r="G64" i="11"/>
  <c r="G50" i="12"/>
  <c r="G7" i="12"/>
  <c r="G20" i="12"/>
  <c r="G17" i="12"/>
  <c r="G4" i="12"/>
  <c r="G10" i="12"/>
  <c r="G36" i="12"/>
  <c r="G49" i="12"/>
  <c r="G6" i="12"/>
  <c r="G19" i="12"/>
  <c r="G16" i="12"/>
  <c r="G3" i="12"/>
  <c r="G9" i="12"/>
  <c r="G35" i="12"/>
  <c r="G30" i="12"/>
  <c r="G45" i="12"/>
  <c r="G13" i="12"/>
  <c r="G18" i="12"/>
  <c r="G25" i="12"/>
  <c r="G8" i="12"/>
  <c r="G24" i="12"/>
  <c r="G12" i="12"/>
  <c r="G44" i="12"/>
  <c r="G29" i="12"/>
  <c r="G43" i="12"/>
  <c r="G28" i="12"/>
  <c r="G31" i="12"/>
  <c r="G27" i="12"/>
  <c r="G53" i="12"/>
  <c r="G34" i="12"/>
  <c r="G46" i="12"/>
  <c r="G40" i="12"/>
  <c r="G26" i="12"/>
  <c r="G42" i="12"/>
  <c r="G38" i="12"/>
  <c r="G23" i="12"/>
  <c r="G32" i="12"/>
  <c r="G51" i="12"/>
  <c r="G48" i="12"/>
  <c r="G39" i="12"/>
  <c r="G22" i="12"/>
  <c r="G2" i="12"/>
  <c r="G5" i="12"/>
  <c r="G33" i="12"/>
  <c r="G15" i="12"/>
  <c r="G37" i="12"/>
  <c r="G47" i="12"/>
  <c r="G21" i="12"/>
  <c r="G41" i="12"/>
  <c r="G52" i="12"/>
  <c r="G11" i="12"/>
  <c r="G11" i="13"/>
  <c r="G34" i="13"/>
  <c r="G10" i="13"/>
  <c r="G33" i="13"/>
  <c r="G39" i="13"/>
  <c r="G24" i="13"/>
  <c r="G32" i="13"/>
  <c r="G9" i="13"/>
  <c r="G38" i="13"/>
  <c r="G23" i="13"/>
  <c r="G31" i="13"/>
  <c r="G8" i="13"/>
  <c r="G37" i="13"/>
  <c r="G22" i="13"/>
  <c r="G30" i="13"/>
  <c r="G7" i="13"/>
  <c r="G44" i="13"/>
  <c r="G13" i="13"/>
  <c r="G29" i="13"/>
  <c r="G6" i="13"/>
  <c r="G21" i="13"/>
  <c r="G43" i="13"/>
  <c r="G17" i="13"/>
  <c r="G28" i="13"/>
  <c r="G5" i="13"/>
  <c r="G20" i="13"/>
  <c r="G42" i="13"/>
  <c r="G16" i="13"/>
  <c r="G27" i="13"/>
  <c r="G4" i="13"/>
  <c r="G19" i="13"/>
  <c r="G41" i="13"/>
  <c r="G15" i="13"/>
  <c r="G26" i="13"/>
  <c r="G3" i="13"/>
  <c r="G12" i="13"/>
  <c r="G36" i="13"/>
  <c r="G35" i="13"/>
  <c r="G18" i="13"/>
  <c r="G40" i="13"/>
  <c r="G14" i="13"/>
  <c r="G25" i="13"/>
  <c r="F24" i="13"/>
  <c r="F32" i="13"/>
  <c r="F9" i="13"/>
  <c r="F18" i="12"/>
  <c r="F25" i="12"/>
  <c r="F23" i="13"/>
  <c r="F31" i="13"/>
  <c r="F8" i="13"/>
  <c r="F44" i="12"/>
  <c r="F29" i="12"/>
  <c r="F22" i="13"/>
  <c r="F30" i="13"/>
  <c r="F7" i="13"/>
  <c r="F28" i="12"/>
  <c r="F32" i="12"/>
  <c r="F21" i="13"/>
  <c r="F43" i="13"/>
  <c r="F17" i="13"/>
  <c r="F28" i="13"/>
  <c r="F5" i="13"/>
  <c r="F39" i="12"/>
  <c r="F22" i="12"/>
  <c r="F2" i="12"/>
  <c r="F5" i="12"/>
  <c r="F33" i="12"/>
  <c r="F15" i="12"/>
  <c r="F20" i="13"/>
  <c r="F42" i="13"/>
  <c r="F16" i="13"/>
  <c r="F27" i="13"/>
  <c r="F4" i="13"/>
  <c r="F14" i="12"/>
  <c r="F19" i="13"/>
  <c r="F41" i="13"/>
  <c r="F15" i="13"/>
  <c r="F26" i="13"/>
  <c r="F3" i="13"/>
  <c r="F40" i="13"/>
  <c r="F14" i="13"/>
  <c r="F2" i="13"/>
  <c r="G688" i="14"/>
  <c r="G687" i="14"/>
  <c r="G686" i="14"/>
  <c r="G680" i="14"/>
  <c r="D680" i="14"/>
  <c r="G679" i="14"/>
  <c r="G581" i="14"/>
  <c r="G580" i="14"/>
  <c r="G579" i="14"/>
  <c r="G573" i="14"/>
  <c r="G572" i="14"/>
  <c r="G484" i="14"/>
  <c r="G483" i="14"/>
  <c r="G482" i="14"/>
  <c r="G478" i="14"/>
  <c r="G311" i="14" l="1"/>
  <c r="G238" i="14" l="1"/>
  <c r="G237" i="14"/>
  <c r="G236" i="14"/>
  <c r="G235" i="14"/>
  <c r="G234" i="14"/>
  <c r="G229" i="14"/>
  <c r="G228" i="14"/>
  <c r="G227" i="14"/>
  <c r="G226" i="14"/>
  <c r="G225" i="14"/>
  <c r="G224" i="14"/>
  <c r="G179" i="14"/>
  <c r="G178" i="14"/>
  <c r="G177" i="14"/>
  <c r="G176" i="14"/>
  <c r="G175" i="14"/>
  <c r="G166" i="14"/>
  <c r="G137" i="14" l="1"/>
  <c r="G136" i="14"/>
  <c r="G135" i="14"/>
  <c r="G134" i="14"/>
  <c r="G133" i="14"/>
  <c r="G82" i="14" l="1"/>
  <c r="G81" i="14"/>
  <c r="G79" i="14"/>
  <c r="H1" i="8" l="1"/>
  <c r="G27" i="6"/>
  <c r="G26" i="6"/>
  <c r="G156" i="10" l="1"/>
  <c r="G81" i="11"/>
  <c r="G14" i="12"/>
  <c r="G2" i="13"/>
  <c r="G39" i="6"/>
  <c r="G37" i="6" l="1"/>
</calcChain>
</file>

<file path=xl/sharedStrings.xml><?xml version="1.0" encoding="utf-8"?>
<sst xmlns="http://schemas.openxmlformats.org/spreadsheetml/2006/main" count="5553" uniqueCount="1214">
  <si>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</si>
  <si>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</si>
  <si>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</si>
  <si>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</si>
  <si>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</si>
  <si>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</si>
  <si>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</si>
  <si>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</si>
  <si>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</si>
  <si>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</si>
  <si>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</si>
  <si>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</si>
  <si>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</si>
  <si>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</si>
  <si>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</si>
  <si>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</si>
  <si>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</si>
  <si>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</si>
  <si>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</si>
  <si>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</si>
  <si>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</si>
  <si>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</si>
  <si>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</si>
  <si>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</si>
  <si>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</si>
  <si>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</si>
  <si>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</si>
  <si>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</si>
  <si>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</si>
  <si>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</si>
  <si>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Техника безопасности</t>
  </si>
  <si>
    <t>Подсчет</t>
  </si>
  <si>
    <t>Базовая или вариативная часть</t>
  </si>
  <si>
    <t xml:space="preserve">Маски медицинские одноразовые </t>
  </si>
  <si>
    <t>Вариативная часть</t>
  </si>
  <si>
    <t xml:space="preserve">Учебное оборудование и программное обеспечение </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</si>
  <si>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</si>
  <si>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</si>
  <si>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</si>
  <si>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</si>
  <si>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</si>
  <si>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</si>
  <si>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</si>
  <si>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</si>
  <si>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</si>
  <si>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</si>
  <si>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</si>
  <si>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</si>
  <si>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</si>
  <si>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</si>
  <si>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</si>
  <si>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</si>
  <si>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</si>
  <si>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</si>
  <si>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</si>
  <si>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</si>
  <si>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</si>
  <si>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Шкаф для одежды</t>
  </si>
  <si>
    <t>Год</t>
  </si>
  <si>
    <t>Регион</t>
  </si>
  <si>
    <t xml:space="preserve"> Базовая образовательная организация</t>
  </si>
  <si>
    <t>ФГОС СПО</t>
  </si>
  <si>
    <t>Базовый ИЛ</t>
  </si>
  <si>
    <t>Отрасль</t>
  </si>
  <si>
    <t>Учебные пособия</t>
  </si>
  <si>
    <t>Рабочее место учащегося №</t>
  </si>
  <si>
    <t>Сельское хозйство</t>
  </si>
  <si>
    <t>Амурская область</t>
  </si>
  <si>
    <t>ГПОАУ Амурской области «Амурский аграрный колледж»</t>
  </si>
  <si>
    <t>Операционная для проведения демонстрационных операций и аудитория для наблюдений</t>
  </si>
  <si>
    <t>36.02.01 Ветеринария</t>
  </si>
  <si>
    <t>Диагностика и лечение животных</t>
  </si>
  <si>
    <t>Красноярский край</t>
  </si>
  <si>
    <t>КГБПОУ «Уярский сельскохозяйственный техникум»</t>
  </si>
  <si>
    <t>Современные методы диагностики и лечения животных. Ветеринарная хирургия</t>
  </si>
  <si>
    <t>36.02.01 Ветеринария
36.02.02 Зоотехния</t>
  </si>
  <si>
    <t>Современные методы диагностики и лечения животных. Лаборатория современной клинической диагностики</t>
  </si>
  <si>
    <t>Современные методы диагностики и лечения животных. Ветеринарная терапия</t>
  </si>
  <si>
    <t>Курская область</t>
  </si>
  <si>
    <t>ОБПОУ «Областной многопрофильный колледж имени Даниила Гранина»</t>
  </si>
  <si>
    <t>Лаборатория ветеринарии</t>
  </si>
  <si>
    <t>Нижегородская область</t>
  </si>
  <si>
    <t>ГБПОУ «Шахунский колледж аграрной индустрии»</t>
  </si>
  <si>
    <t>Предупреждение заболеваний животных</t>
  </si>
  <si>
    <t>Алтайский край</t>
  </si>
  <si>
    <t>ФГБОУ ВО «Алтайский государственный аграрный университет»</t>
  </si>
  <si>
    <t>Ветеринарные манипуляции</t>
  </si>
  <si>
    <t>Ветеринарная хирургия. Акушерство, гинекология и биотехнология размножения</t>
  </si>
  <si>
    <t>Эпизоотология, паразитология и инвазионные болезни</t>
  </si>
  <si>
    <t>Тверская область</t>
  </si>
  <si>
    <t>ГБПОУ «Кашинский колледж»</t>
  </si>
  <si>
    <t>Лаборатория лабораторной диагностики</t>
  </si>
  <si>
    <t>Лаборатория клинической диагностики и лечения заболеваний животных</t>
  </si>
  <si>
    <t>Инфраструктурный лист для оснащения образовательно-производственного центра (кластера)
по направлению "Сельское хозяйство" в Амурской области</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</si>
  <si>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</si>
  <si>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Амурская область</t>
    </r>
  </si>
  <si>
    <r>
      <t xml:space="preserve">Базовая организация кластера: </t>
    </r>
    <r>
      <rPr>
        <sz val="11"/>
        <rFont val="Times New Roman"/>
        <family val="1"/>
        <charset val="204"/>
      </rPr>
      <t>Государственное профессиональное образовательное автономное учреждение Амурской области "Амурский аграрный колледж"</t>
    </r>
  </si>
  <si>
    <r>
      <t xml:space="preserve">Адрес базовой образовательной организации: </t>
    </r>
    <r>
      <rPr>
        <sz val="11"/>
        <rFont val="Times New Roman"/>
        <family val="1"/>
        <charset val="204"/>
      </rPr>
      <t>675000, г. Благовещенск, ул. Красноармейская д. 161</t>
    </r>
  </si>
  <si>
    <t>1. Зона под вид работ Операционная для проведения демонстрационных операций и аудитория для наблюдений (60 рабочих мест)</t>
  </si>
  <si>
    <t>Общая зона (аудитория для наблюдений)</t>
  </si>
  <si>
    <t>Площадь зоны: не менее 83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</si>
  <si>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</si>
  <si>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t>
  </si>
  <si>
    <t xml:space="preserve">Электричество: подключение к сети  по 220 Вольт	</t>
  </si>
  <si>
    <t>Контур заземления для электропитания и сети слаботочных подключений (при необходимости) : не требуется</t>
  </si>
  <si>
    <t>Покрытие пола: линолеум  - 83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</si>
  <si>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</si>
  <si>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</si>
  <si>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</si>
  <si>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Двухместный. СанПин 2.4.2.2821-10, Ростовая группа - 6, Материал каркаса: прямоугольный металлический профиль,  Материал столешницы: ЛДСП, Ширина не менее 1200мм.</t>
  </si>
  <si>
    <t>ВБ</t>
  </si>
  <si>
    <t>СанПин 2.4.2.2821-10 ученический, Материал обивки - искусственная кожа, Материал каркаса - металл, Внутренняя ширина сиденья не менее 470мм</t>
  </si>
  <si>
    <t>Видеокамера</t>
  </si>
  <si>
    <t>потолочная видеокамера высокого разрешения с микрофоном</t>
  </si>
  <si>
    <t>Персональный компьютер с монитором</t>
  </si>
  <si>
    <t>Процессор:   Количество ядер процессора не ниже 6; Количество потоков не менее 12; Частота процессора не ниже 2.6 ГГц; Автоматическое увеличение частоты  4.4 ГГц; Оперативная память Тип оперативной памяти DDR4; Общий объем оперативной памяти 16 ГБ твердотельных накопителей (SSD) 500 GB 2.5" SATA; Монитор диагональю не менее 24 дюймов</t>
  </si>
  <si>
    <t>Чернобелая печать, с возмодностью потокового копирования и сканирования, двухсторонняя печать</t>
  </si>
  <si>
    <t>Проектор с экраном</t>
  </si>
  <si>
    <t>Проекционная технология - DLP;
Собственное разрешение - не менее 3840x2160;
Соотношение сторон - 16:9;
Световой поток - не менее 2400 лм;
Равномерность светового потока - не менее 80 %; 
Контрастность - не менее 3000:1;
Тип коррекции трапецеидальных искажений  - 8-точечная;
HDR  есть;                                                       ультракороткофокусный;                                                                                        Экран: Проекция - прямая; Покрытие - ALR; Угол обзора (градус) 
не менее 160° ; Коэффициент усиления - не менее 1; Технология ALR - есть; диагональ не менее 120 дюймов; Конструкция -  на профиле/на раме; Установка - настенный.</t>
  </si>
  <si>
    <t>Рабочее место учащегося (Операционная для проведения демонстрационных операций)</t>
  </si>
  <si>
    <t>Площадь зоны: не менее 18,3 кв.м.</t>
  </si>
  <si>
    <t>Освещение: Допустимо верхнее искусственное освещение ( не менее 500 люкс)</t>
  </si>
  <si>
    <t xml:space="preserve">Интернет : Подключение  ноутбуков к беспроводному интернету	</t>
  </si>
  <si>
    <t xml:space="preserve">Электричество:  подключено к сети  по 220 Вольт 	</t>
  </si>
  <si>
    <t>Покрытие пола: кафель  - 18,3 м2 на всю зону</t>
  </si>
  <si>
    <t>Подведение/ отведение ГХВС (при необходимости) :  требуется</t>
  </si>
  <si>
    <t>Стол операционный универсальный</t>
  </si>
  <si>
    <t>Размеры 1200х700х700мм.
Регулировка трёх створок столешницы
Высоты подъема столешницы 700-1100 мм.
Наклон до 30 гр.
Поворота до 60 гр.
Масса стола до 80 кг.
Масса фиксируемых животных до 100 кг.
Материалы: не ржавеющая сталь</t>
  </si>
  <si>
    <t xml:space="preserve">шт ( на 30 раб.мест) </t>
  </si>
  <si>
    <t>ФБ</t>
  </si>
  <si>
    <t xml:space="preserve">Потолочный хирургический светильник </t>
  </si>
  <si>
    <t>Конфигурация: потолочный, источник света: светодиодный, интенсивность на 1 м 120 000 lx, 160 000 lx</t>
  </si>
  <si>
    <t xml:space="preserve">шт ( на 60 раб.мест) </t>
  </si>
  <si>
    <t>Столик инструментальный</t>
  </si>
  <si>
    <t>Материал: сталь,                
Габаритные размеры изделия (Д×Г×В): 640×450×880 мм
Количество ящиков: 1 шт
Размер ящика (Д×Г×В): 570×400×85 мм
комплектуется колесами диаметром не менее 50 мм, два из которых с тормозом. Для крепления ящиков применяются роликовые  направляющие, ручки хромированы</t>
  </si>
  <si>
    <t xml:space="preserve">шт ( на 20 раб.мест) </t>
  </si>
  <si>
    <t>Аспиратор (отсасыватель) хирургический</t>
  </si>
  <si>
    <t>прибор должен быть переносным, с вакуумным безмасляным компрессором поршневого типа,  оснащен встроенным аккумулятором для автономной работы, должен подключаться к автоприкуривателю,  кронштейн для крепления на стену в комплекте.</t>
  </si>
  <si>
    <t xml:space="preserve">Оборудование  </t>
  </si>
  <si>
    <t>Электрокоагулятор (коагулятор) хирургический моно- и биполярный с комплектом соответствующего инструментария</t>
  </si>
  <si>
    <t>Режимы:
Резание  оптимальный ток для резания без коагуляции
Смешанный режим  резание в сочетании с глубокой коагуляцией;
Коагуляция  преимущество в скорости достижения данного эффекта;
Микрокоагуляция подходит для коагуляции небольших кровеносных сосудов. Максимальная выходная мощность в режиме чистого резания: не менее 80 Вт
Рабочая частота: не менее 700 кГц
Доступные режимы:
Резание (Cut): не менее 80 Вт
Резание с глубокой коагуляцией (Blend): не менее 60 Вт
Коагуляция (Coag): не менее 50 Вт
Микро коагуляция (Micro): не менее 20 Вт
Потребляемая мощность: 230 ВА
Электропитание: 115-230 В / 50-60 Гц
Рабочий цикл (активность/пауза): 10/30 с</t>
  </si>
  <si>
    <t>Набор интубационный</t>
  </si>
  <si>
    <t xml:space="preserve">В наборе должно быть: Клинки: Тип света	Фиброоптический 
Вид изделия	Клинок; Размер клинка	0, 1, 2, 3; Тип клинка прямой; Использование	многократное; Количество волокон	5500; Поверхность	матовая; Совместимость	определяется стандартом DIN EN ISO 7376-3; Стерилизация	в автоклаве при t до 134˚С; Материал	нержавеющая сталь; Освещенность	&gt; 4.200 люкс &gt; 12.500 люкс (при замерах на удалении 35 мм от точки выхода света),                                                                                        лорингоскоп рукоядка - Тип света	Фиброоптический; Использование многократное; Напряжение	2,5В; Диаметр	28 мм
Совместимость	определяется стандартом ISO 7376;
Электропитание	батарейки типа АА, батарейки типа С;                 </t>
  </si>
  <si>
    <t xml:space="preserve">Волюметрический инфузионный насос </t>
  </si>
  <si>
    <t xml:space="preserve">Скорость потока - 1 - 1500 мл/ч (шаг 0,1 мл/ч; если скорость 100 мл/ч или выше, то шаг 1 мл/ч); Скорость болюса - 200-1000 мл/ч (Регулируется); Скорость KVO 1 - 5 мл/ч (регулируется); когда скорость инфузии меньше, чем текущая скорость KVO, автоматически поддерживается текущая скорость, такая же, как и скорость KVO;  Точность окклюзии - 10 уровней: Высший (H): 900 ± 200 мм.рт.ст. (± 20 ± 26.7 кПа); Низший (L): 100 ± 50 мм.рт.ст. (13,3 ± 6,6 кПа); Точность инфузии - ±5%; Детектор пузырьков воздуха - 	Ультразвуковой метод детектирования, чувствительность детектирования: 25 мкл; Устанавливаемый объём - 	0-9999 мл;  Питание Переменный ток: напряжение: 100-240 В; частота: 50/60 Гц. Постоянный ток: напряжение: 12 В; ёмкость батареи: 2300 мА/ч. </t>
  </si>
  <si>
    <t>Монитор операционный</t>
  </si>
  <si>
    <t>Неинвазивное измерение артериального давления (с интервалом от 1 до 15 мин.);
контроль частоты сердечных сокращений;
контроль электрокардиограммы; контроль насыщения гемоглобина кислородом (пульсоксиметрия);
контроль термометрии;
контроль частоты дыхания</t>
  </si>
  <si>
    <t>Стойка (штатив) для инфузионных систем</t>
  </si>
  <si>
    <t>Назначение: для длительных инфузионных вливаний
Наличие колес: нет
Тип штатива: телескопический
Держатель флаконов: да</t>
  </si>
  <si>
    <t xml:space="preserve">Дефибриллятор ветеринарный </t>
  </si>
  <si>
    <t>Несинхронизатор: дифиллятор; 
Синусоидальная волна: технология Monophaisc; 
Тип дефибриллятора: ручной, асинхронный;  
Точность энергии: &lt;+ 1%
Выбор энергии: 0, 3, 5, 7, 10, 20, 30, 50, 100, 200, 300, 360 джоулей (номинальный при сопротивлении 50)
Время зарядки: не более 10 секунд до 360 джоулей
Стандартные взрослые / детские весла Многоразовые наружные взрослые весла (встроенные детские весла)
Требования к питанию:
Источник питания переменного тока 100 В ~ 240 В, 50 Гц / 60 Гц</t>
  </si>
  <si>
    <t>Видеогастроскоп и стойка с оборудованием wi-fi блоком для передачи изображения</t>
  </si>
  <si>
    <t>В комплект должны входить:
1. Видеоцентр 
(с наличием светодиодного источника света).
2. Видеогастроскоп с вводимой трубкой тонкого диаметра.
3. Стойка медицинская приборная передвижная с держателем для монитора.
Кол-во полок – не менее 4.
Кол-во кронштейнов для эндоскопов – не менее 2.
4. Монитор LCD медицинский (размер диагонали не менее 27')'.
Минимальные технические характеристики: Угол поля зрения - 140 градусов
Глубина резкости - 3-100 мм 
Рабочая длина вводимой трубки- 1050 мм 
Общая длина - 1350 мм
Углы изгиба дистальной части:
вверх – 210°, вниз - 90°, 
влево - 100°, вправо - 100°
Диаметр дистального конца  не более – 7.9 мм
Диаметр инструментального канала – 2.0 мм Разрешение HD
Оснащение двумя типами детализации изображения: структурной и контурной.
Запись фото и видео на USB носитель.
Поддержка портативных устройство объемом памяти до 1 ТБ.</t>
  </si>
  <si>
    <t>Столик операционной сестры</t>
  </si>
  <si>
    <t>Угол поворота рабочей поверхности – 180°
регулировка высоты в диапазоне 950-1250 мм с фиксацией винтовым зажимом
4 колеса ø50 мм с тормозом
ШхГхВ, мм – 700х500х950-1250
нержавеющая сталь</t>
  </si>
  <si>
    <t>Стол с выдвижными ящиками для расходного материала</t>
  </si>
  <si>
    <t>Длина, мм 805
Ширина, мм 505 
Высота, мм 920
Материалы
Материал полокнержавеющая сталь
Каркасстальная труба
Характеристики
Количество полок 1 полка
Количество ящиков1
Наличие тормозной системыда, два колеса
Наличие бортика</t>
  </si>
  <si>
    <t>Стул без спинки</t>
  </si>
  <si>
    <t>Вращающийся, с моющимся покрытием</t>
  </si>
  <si>
    <t xml:space="preserve">шт ( на 15 раб.мест) </t>
  </si>
  <si>
    <t xml:space="preserve">Подставка медицинская для тазов </t>
  </si>
  <si>
    <t xml:space="preserve">Габаритные размеры: 645 х 530 х 800 мм, Диаметр основания: 545 мм, диаметр таза: 330 мм: количество тазов 2 </t>
  </si>
  <si>
    <t>Шкаф медицинский нижний для хранения медикаментов низкий для установки встроенного холодильника</t>
  </si>
  <si>
    <t>Габаритные размеры шкафа, не менее глубина, мм 600; ширина, мм 600;  высота, мм	 850</t>
  </si>
  <si>
    <t>Стойка для инфузомата</t>
  </si>
  <si>
    <t>Каркас: труба из нержавеющей стали
Колесное основание: нержавеющая сталь
Диаметр основания: 53 см
Диаметр колес: 5 см
Ручка: пластик
Диапазон высоты 1.5 м- 2.0 м</t>
  </si>
  <si>
    <t>Иглодержатель с ножницами</t>
  </si>
  <si>
    <t>С твердосплавными вставками, скомбинированный с ножницами, общей длиной 18 см</t>
  </si>
  <si>
    <t xml:space="preserve">шт ( на 10 раб.мест) </t>
  </si>
  <si>
    <t>Бокс для укладки</t>
  </si>
  <si>
    <t>Габариты (ДхШхГ см.)
44x25x34, метериал пластик, цвет белый или оранжевый</t>
  </si>
  <si>
    <t>Операционные лупы с налобным осветителем</t>
  </si>
  <si>
    <t>С увеличением x 2 x 3,5 - 4 x 6 крат</t>
  </si>
  <si>
    <t xml:space="preserve">Станок ветеринарный хирургический </t>
  </si>
  <si>
    <t>Длина ложемента, мм	500
Ширина ложемента min, мм	230
Максимальный угол наклона ложемента	20°
Габаритные размеры в сборе, мм	500х270х190
Масса не более, кг	3</t>
  </si>
  <si>
    <t>УФ облучатель для операционной</t>
  </si>
  <si>
    <t>Категория помещений	I - V
Исполнение 	Настенное
Эффективность обеззараживания	99,9%
Производительность	100 ±10 м3/час
Бактерицидные лампы	5 х 15 Вт
Габаритные размеры	не более 890x370x140 мм
Масса	не более 7,5 кг
Габ. упаковки	935x370x145 мм
Мощность	не более 100 ВА
Объем упакованного изделия	0.05 m3
Вес упакованного изделия	7.5  кг</t>
  </si>
  <si>
    <t xml:space="preserve">Камера бактерицидная </t>
  </si>
  <si>
    <t>Объем 125 литров; Габариты  
940х570х1220 мм; Время непрерывной работы; Не более 168 часов (7 суток); Материал корпуса и передвижной тележки  
Шлифованная нержавеющая сталь
Камеры предназначены для хранения предварительно простерилизованных медицинских инструментов с целью снижения риска вторичной контаминации этих изделий микроорганизмами.</t>
  </si>
  <si>
    <t>Стерилизатор  суховоздушный</t>
  </si>
  <si>
    <t>Тип камеры - Прямоугольная
Полезный объём камеры, л
40; Внутренние размеры камеры (ШхГхВ), мм 472х285х360 (±30);
Внешние габариты (ШхГхВ), мм
706х510х495 (±30); Масса, кг
26±2,6; Потребляемая мощность, не более, кВт 1,1; Питание, В/Гц
220/50; Задаваемые температурные режимы, °С 50…200; Время нагрева до температуры 180°С, мин, не более 48</t>
  </si>
  <si>
    <t xml:space="preserve">в наличии </t>
  </si>
  <si>
    <t>Набор инструментов для работы на сухожилиях</t>
  </si>
  <si>
    <t xml:space="preserve">Буж диаметром 4 мм - 1 шт; Буж диаметром 5,5 мм - 1 шт; Буж диаметром 6 мм - 1 ш;  Буж диаметром 6,5 мм - 1 шт; Распатор сухожильный I типа 3х1,5 мм - 1 шт; Распатор сухожильный I типа 4х1,5 мм - 1 шт; Распатор сухожильный I типа 4х2 мм - 1 шт; Распатор сухожильный I типа 6х2,5 мм - 1 шт; Распатор сухожильный II типа 4х1,5 мм - 1 шт; 	Распатор сухожильный II типа 4,5х2 мм - 1 шт; Распатор сухожильный II типа 6х2,5 мм - 1 шт; Проводник - 1 шт; Тенотом - 1 шт; Шило трансфалангеальное - 1 шт;  Элеватор - 1 шт; </t>
  </si>
  <si>
    <t>Инкубатор для щенков, блок интенсивного ухода</t>
  </si>
  <si>
    <t>Напряжение питания: 220V ± 10%/50 Гц ± 2%; Входная мощность: ≤ 400VA; Температура окружающей среды: от 10 °C ~ 35 °C; Диапазон регулирования температуры
Температуры в шкафу Ключевые слова: 15 °C ~ 38 °C (может быть до 39 °C с помощью специального назначения); температура колебания: ≤ 0,8 °C; Средняя температура контролю: ≤ 1,0 °C;  кабинетное точность контроля температуры: ≤ ± 0,5 °C; Время нарастания температуры: 5 мин ~ 20 мин; шумов в комнате контроля: ≤ 30dB;  в станке установлено поток земной утечки: ≤ 0,5 мА (нормальном состоянии): ≤ 1 мА (один состояние неисправности);  выдерживала напряжения: 1500V/50Hz, длится одной минуты без пробоя и перегрева.</t>
  </si>
  <si>
    <t xml:space="preserve">Скайлер для собак ультразвуковой </t>
  </si>
  <si>
    <t>Параметры сети питания 100 - 240В; 50/60 Гц; 1,2 А (max)
Выходная мощность 3 - 20 Вт (регулируемая)
Рабочая частота 28 ± 3 кГц
Давление воды 0,01-0,5 МПа
Вес основного блока / вес блока питания 0,7 кг / 0,3 кг
Размеры 183 х 155 х 75 мм
Подключение к магистральной воде.</t>
  </si>
  <si>
    <t>Ларингоскоп</t>
  </si>
  <si>
    <t>Рукоядка и клинки № 0, 1, 2, 3</t>
  </si>
  <si>
    <t>Отоскоп</t>
  </si>
  <si>
    <t>Вакуумная лампа, 3х кратное увеличение.  Головка и корпус из пластика. С набором ссменных воронок</t>
  </si>
  <si>
    <t xml:space="preserve">Офтольмаоскоп </t>
  </si>
  <si>
    <t>Источник света: вакуумная лампа накаливания
Пластиковая рукоятка и головка
1 апертура
Коррекция аметропии: ±20 диоптрий
Угол зрения: ±6°</t>
  </si>
  <si>
    <t xml:space="preserve">Холодильник </t>
  </si>
  <si>
    <t>Энергопотребление 109 кВтч/год
Размораживание холодильной камеры - капельное
Размораживание морозильной камеры - ручное
Зона свежести (нулевая камера) - нет
Уровень шума - 42 дБ
Хладагент - R600a (изобутан)
Объем - Общий полезный объем 98л
Полезный объем холодильной камеры 90 л
Полезный объем морозильной камеры 8 л</t>
  </si>
  <si>
    <t xml:space="preserve">Ванна ультразвуковая </t>
  </si>
  <si>
    <t>Материал корпуса пластик, объем 3 л , с подогревом, Таймер: 1…30 минут.
Температура: 5 предустановок.
Питание: AC 220~240 В, 50 Гц.
Охлаждающий вентилятор.
Сливной кран.
Защита от перегрева.</t>
  </si>
  <si>
    <t>Весы напольные цифровые</t>
  </si>
  <si>
    <t>Материал корпуса/платформы
стекло; Максимальная нагрузка 
250 кг; Точность измерения (шаг деления)  50 г; Единицы измерения
килограммы, фунты</t>
  </si>
  <si>
    <t>Ветеринарный рентгеновский аппарат</t>
  </si>
  <si>
    <t>Тип дисплея - Цветной, тачскрин,  Управление - Тачскрин; Язык интерфейса - Русский; Параметры генератора: Мощность 8 кВт; Диапазон напряжения	40-125 кВ; Диапазон тока 32-125 мА; Диапазон экспозиции 0,32-400 мАсек; Диапазон времени экспозиции 0,01-6,3 сек.
Габариты:
Габариты оборудования	370 х 260 х 230 мм
Параметры питания:
Требования к сети	220 В, ± 10%, 50/60 Гц
Комплект поставки:
Моноблок трубка + генератор	1
Кабель питания	1</t>
  </si>
  <si>
    <t xml:space="preserve">CR-оцифровщик </t>
  </si>
  <si>
    <r>
      <t>Доступные размеры кассет:	35 х 43 см, 24 х 30 см, 18 х 24 см; Варианты размещения:настольное, настенное; Шаг сканирования: Высокий: 100 μм, Стандартный: 200 μм; Производительность: 50 пластин/час; Разрешение:  16 бит, 65,535 уровней серого; Габариты (с настенным креплением):	137 х 456 х 803 мм; Программное обеспечение: Формат изображений: DICOM 3.0, TIFF, BMP, JPEG, DICOM  Print, CD/DVD; Минимальные технические характеристики для рабочей станции (компьютера): Процессор: Общее количество ядер - 6
Максимальное число потоков  - 12
Количество производительных ядер  - 6
Количество энергоэффективных ядер -  нет
Объем кэша L2 - 7.5 МБ
Объем кэша L3  - 18 МБ                                                                        Базовая частота процессора  - 2.5 ГГц
Максимальная частота в турбо режиме - 4.4 ГГц</t>
    </r>
    <r>
      <rPr>
        <sz val="11"/>
        <color theme="1"/>
        <rFont val="Times New Roman"/>
        <family val="1"/>
        <charset val="204"/>
      </rPr>
      <t xml:space="preserve">,                  </t>
    </r>
    <r>
      <rPr>
        <b/>
        <sz val="11"/>
        <color rgb="FFFF0000"/>
        <rFont val="Times New Roman"/>
        <family val="1"/>
        <charset val="204"/>
      </rPr>
      <t xml:space="preserve"> </t>
    </r>
    <r>
      <rPr>
        <sz val="11"/>
        <rFont val="Times New Roman"/>
        <family val="1"/>
        <charset val="204"/>
      </rPr>
      <t xml:space="preserve">Жесткий диск: 500 Гб,   Оперативная память 8 Гб, Операционная система </t>
    </r>
    <r>
      <rPr>
        <sz val="11"/>
        <color theme="1"/>
        <rFont val="Times New Roman"/>
        <family val="1"/>
        <charset val="204"/>
      </rPr>
      <t>в комплекте</t>
    </r>
    <r>
      <rPr>
        <sz val="11"/>
        <rFont val="Times New Roman"/>
        <family val="1"/>
        <charset val="204"/>
      </rPr>
      <t xml:space="preserve">, CD/DVD, USB 2.0; Требования к электропитанию: 220V, ИБП; </t>
    </r>
  </si>
  <si>
    <t xml:space="preserve">Плоскопанельный детектор </t>
  </si>
  <si>
    <t>Тип подключения - проводной; Сцинтиллятор - CsI, подложка аморфный кремний; Активная площадь детектора 427 х 427 мм; Активных пикселей 3072 х 3072; Битность АЦП	16 бит; Размер пикселя  139 мкм; Размер детектора	17 х1 7 дюймов (43 х 43 см); Полный цикл обработки передачи изображения &lt; 4,5 сек. Ветеринарное ПО; Габариты и вес 460 х 460 х 15 мм; Комплект поставки: Детектор 17 х 17, ноутбук, ПО, кейс</t>
  </si>
  <si>
    <t xml:space="preserve">Стойка для переносного рентгеновского аппарата </t>
  </si>
  <si>
    <t>Удобная и эргономичная металлическая стойка для использования портативного рентген-аппарата в условиях ветеринарного кабинета; Материалы:	металл, пластик.</t>
  </si>
  <si>
    <t xml:space="preserve">Часы настенные </t>
  </si>
  <si>
    <t>С секундной стрелкой</t>
  </si>
  <si>
    <t>в наличии</t>
  </si>
  <si>
    <t>Набор хирургический операционный малый</t>
  </si>
  <si>
    <t>Зажим для захватывания кишечной стенки, 152 мм - 12 шт; Зажим кишечный эластичный изогнутый, длина 235 мм - 6 шт; Зажим кишечный эластичный прямой, длина 240 мм - 6 шт; Зажим  кровоостанавливающий 1х2-зубый зубчатый прямой №2 - 24 шт;  Зажим кровоостанавливающий 1х2-зубый зубчатый прямой №3 - 12 шт; Зажим кровоостанавливающий зубчатый изогнутый №1 - 24 шт; Зажим кровоостанавливающий зубчатый прямой №1 - 12 шт; Зажим кровоостанавливающий зубчатый прямой №2 - 12 шт; Зажим кровоостанавливающий типа Москит изогнутый по плоскости - 24 шт; Зажим кровоостанавливающий типа Москит прямой - 24 шт; Зажим с кремальерой для операционного белья - 24 шт; Зажим с кремальерой для прикрепления белья к брюшине - 24 шт; Зонд хирургический желобоватый с пуговкой (проктологический), длина 215 мм - 6 шт; Зонд Кохера – 4 шт; Игла хирургическая 3В1-1,1х50 - 20 шт; Игла хирургическая 4А1-0,6х20 - 20 шт; Игла хирургическая 4А1-0,7х45 - 20 шт; Игла хирургическая 4В1-0,6х20 - 20 шт; Игла хирургическая 4В1-1,2х55 - 20 шт; Корнцанг изогнутый - 12 шт; Корнцанг прямой - 12 шт; Крючок хирургический трехзубый острый №2 - 6 шт; Крючок хирургический четырехзубый тупой №2 - 6 шт; Нож ампутационный малый НЛ250х120 - 6 шт; Ножницы для разрезания повязок с пуговкой горизонтально-изогнутые, длина 185 мм - 6 шт; Ножницы прямые с острым концом, длина 140 мм - 12 шт; Ножницы вертикально изогнутые тупоконечные, длина 140 мм - 12 шт; Ножницы вертикально изогнутые тупоконечные, длина 170 мм - 12 шт; Ножницы вертикально изогнутые тупоконечные, длина 250 мм – 12 шт; Ножницы тупоконечные прямые, 140 мм - 12 шт; Ножницы тупоконечные прямые, 170 мм - 6 шт; Пинцет анатомический общего назначения ПА 150х2,5 - 30 шт; Пинцет анатомический общего назначения ПА 200х2,5 - 24 шт; Пинцет хирургический общего назначения ПХ 150х2,5 - 30 шт; Пинцет хирургический общего назначения ПХ 200х2,5 - 24 шт; Троакар полостной диаметр 2 - 2 шт; Щипцы окончатые прямые гемороидальные - 2 шт;</t>
  </si>
  <si>
    <t>Монитор обратной связи с учебной аудиторией</t>
  </si>
  <si>
    <t>Диагональ - 23.8 "
Диагональ экрана - 23.8"(60 см)
Экран - 23.8"/1920x1080 Пикс
Формат экрана - 16:9
Динамическая контрастность - 1 000 000:1
Время отклика пикселя - 6 (GTG) мсек
Яркость - 250 кд/кв.м
Контрастность - 1000:1
Максимальный угол обзора по вертикали - 178 *
Максимальный угол обзора по горизонтали - 178 *
Частота обновления - 165 Гц
Тип матрицы - IPS
Покрытие экрана - антибликовое
Разрешение по вертикали - 1080 Пикс
Разрешение по горизонтали - 1920 Пикс
Разрешение - 1920x1080 Пикс</t>
  </si>
  <si>
    <t>Аудиоколонки</t>
  </si>
  <si>
    <r>
      <t>Для обратной связи с учебной аудиторией Мощность 
6 Вт; Минимальная воспроизводимая частота 
180 Гц; Максимальная воспроизводимая частота 
20000 Гц</t>
    </r>
    <r>
      <rPr>
        <u/>
        <sz val="11"/>
        <rFont val="Times New Roman"/>
        <family val="1"/>
        <charset val="204"/>
      </rPr>
      <t xml:space="preserve"> </t>
    </r>
    <r>
      <rPr>
        <sz val="11"/>
        <rFont val="Times New Roman"/>
        <family val="1"/>
        <charset val="204"/>
      </rPr>
      <t>Соотношение сигнал/шум 
65 дБ</t>
    </r>
  </si>
  <si>
    <t xml:space="preserve">Камеры видеофиксации </t>
  </si>
  <si>
    <t xml:space="preserve">Представляет собой конструкцию "все в одном". Подходит для использования в хирургической прямой трансляции и записи, дистанционного обучения и медицинского обучения в различных медицинских сценариях; Металлический корпус, должна крепиться на различных подвесных кронштейнов для достижения круговой съемки; Ядро камеры медицинского класса, 30-кратный оптический объектив, вывод видео высокой четкости 3G-SDI или HDMI 1080, поддержка до 60 кадров, истинное воспроизведение цвета все еще может быть представлено под высокой цветовой температурой медицинской бестеневой лампы, с ручным условием сильной функции подавления света. Поддержка нормального режима и режима бестеневой лампы, улучшенная регулировка яркости, функция регулировки яркости изображения при различных состояниях бестеневой лампы и различных условиях освещения. Обычный универсальный провод, стабильную и анти-помеховую передачу изображения. </t>
  </si>
  <si>
    <t>Аптечка для оказания первой медицинской помощи, укомплектована в соответствие с приказом Министерства здравохранения РФ от 15 декабря 2020 года N 1331н</t>
  </si>
  <si>
    <t>ГОСТ 51057-2001</t>
  </si>
  <si>
    <t>Кулер 19 л (холодная/горячая вода)</t>
  </si>
  <si>
    <t>Напольный, тип охлаждения - компрессорный, тип нагревательного элемента - внутренний</t>
  </si>
  <si>
    <t>ГОСТ Р58151.1-2018</t>
  </si>
  <si>
    <t>ГОСТ Р 58396-2019</t>
  </si>
  <si>
    <t>Очки защитные</t>
  </si>
  <si>
    <t>ГОСТ 12.4.001-80</t>
  </si>
  <si>
    <t>ТБ</t>
  </si>
  <si>
    <t>Стерильные медицинские</t>
  </si>
  <si>
    <t>Диэлектрические коврики</t>
  </si>
  <si>
    <t>Не менее 500х500х6 мм  ГОСТ 4997-75</t>
  </si>
  <si>
    <t>Инфраструктурный лист для оснащения образовательно-производственного центра (кластера) цифрового земледелия 
и современных агропромышленных технологий Красноярского края</t>
  </si>
  <si>
    <r>
      <t xml:space="preserve">Субъект Российской Федерации: </t>
    </r>
    <r>
      <rPr>
        <sz val="12"/>
        <color theme="1"/>
        <rFont val="Times New Roman"/>
        <family val="1"/>
        <charset val="204"/>
      </rPr>
      <t>Красноярский край</t>
    </r>
  </si>
  <si>
    <r>
      <t xml:space="preserve">Базовая организация кластера: </t>
    </r>
    <r>
      <rPr>
        <sz val="11"/>
        <color theme="1"/>
        <rFont val="Times New Roman"/>
        <family val="1"/>
        <charset val="204"/>
      </rPr>
      <t>Краевое государственное бюджетное профессиональное образовательное учреждение "Уярский сельскохозяйственный техникум"</t>
    </r>
  </si>
  <si>
    <r>
      <t xml:space="preserve">Адрес базовой образовательной организации: </t>
    </r>
    <r>
      <rPr>
        <sz val="11"/>
        <color theme="1"/>
        <rFont val="Times New Roman"/>
        <family val="1"/>
        <charset val="204"/>
      </rPr>
      <t>г. Уяр, ул. Трактовая, д. 9</t>
    </r>
  </si>
  <si>
    <t>5. Зона под вид работ Современные методы диагностики и лечения животных. Ветеринарная хирургия (15 рабочих мест)</t>
  </si>
  <si>
    <t>Площадь зоны: не менее 20 кв.м.</t>
  </si>
  <si>
    <t xml:space="preserve">Освещение: Допустимо верхнее искусственное освещение ( не менее 400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</si>
  <si>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</si>
  <si>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 подключения к сети  по (220 Вольт и 380 Вольт)	</t>
  </si>
  <si>
    <t>Контур заземления для электропитания и сети слаботочных подключений (при необходимости) : имеется</t>
  </si>
  <si>
    <t>Покрытие пола: керамогранит  - 20,25 м2 на всю зону</t>
  </si>
  <si>
    <t>Подведение/ отведение ГХВС (при необходимости) : имеется</t>
  </si>
  <si>
    <t>Стеллаж офисный открытый</t>
  </si>
  <si>
    <t>Габаритные размеры, ВхШхГ : 2000x1000x400</t>
  </si>
  <si>
    <t xml:space="preserve">Витрина высокая, стеклянная с пятью широкими полками </t>
  </si>
  <si>
    <t xml:space="preserve"> пять стеклянных полок;
- расстояние между полками - 246 мм;
- задняя стенка - прозрачная;
- в прозрачной части – распашная стеклянная дверь с замком;
- в нижней части - распашная дверь с замком;
- высота накопителя - 500 мм; ВЫСОТА: 2100 мм, ШИРИНА: 900 мм, ГЛУБИНА: 450 мм</t>
  </si>
  <si>
    <t>Рабочее место учащегося</t>
  </si>
  <si>
    <t>Площадь зоны: не менее 38 кв.м.</t>
  </si>
  <si>
    <t xml:space="preserve">Электричество: 3 подключения к сети  по (220 Вольт и 380 Вольт)	</t>
  </si>
  <si>
    <r>
      <t>Покрытие пола: керамогранит</t>
    </r>
    <r>
      <rPr>
        <sz val="11"/>
        <color rgb="FFFF0000"/>
        <rFont val="Times New Roman"/>
        <family val="1"/>
        <charset val="204"/>
      </rPr>
      <t xml:space="preserve"> </t>
    </r>
    <r>
      <rPr>
        <sz val="11"/>
        <color theme="1"/>
        <rFont val="Times New Roman"/>
        <family val="1"/>
        <charset val="204"/>
      </rPr>
      <t xml:space="preserve"> -38 </t>
    </r>
    <r>
      <rPr>
        <sz val="11"/>
        <rFont val="Times New Roman"/>
        <family val="1"/>
        <charset val="204"/>
      </rPr>
      <t>м2 на всю зону</t>
    </r>
  </si>
  <si>
    <t>Стол ветеринарный переносной</t>
  </si>
  <si>
    <t>Операционный/смотровой. Размеры 1000х500х930мм. Размеры в сложенном виде 1000х500х200мм. Отверстия в столешнице, ободок для фиксации конечностей посредством верёвок. Масса стола до 17 кг. Масса фиксируемых животных до 40 кг. Материалы: сталь, окрашенная полимерной краской. С сумкой-чехлом из винилискожи размер «конверта» 1400х800мм.</t>
  </si>
  <si>
    <t>шт (на 15 раб.место)</t>
  </si>
  <si>
    <t>Бактерицидная ультрафиолетовая камера</t>
  </si>
  <si>
    <t>Ширина, мм - 562, Глубина, мм - 375. Высота, мм -  535, Вес - не более, кг 15, Исполнение - настольная. Потребляемая мощность, не более, Вт - 60, Количество полок в комплекте, шт. - 2,Нагрузка на полку, не менее, кг 3–3,5</t>
  </si>
  <si>
    <t>Лампа светополимеризационная светодиодная</t>
  </si>
  <si>
    <t>Конфигурация лампы — беспроводная (аккумулятор Li-Ion — 1400 мА·ч); плотность рассеиваемой мощности — 1000–1200 мВт/см2; длина волны — 420–480 нм; габаритные размеры — 40 × 50 × 260 мм;</t>
  </si>
  <si>
    <t>Электрокоагулятор</t>
  </si>
  <si>
    <t>Универсальный коагулятор для широкого спектра операций. Открытая и эндоскопическая хирургия Рабочая частота - 440 кГц Мощность в монополярном режиме - до 120 Вт, регуляция с шагом 15 Вт Мощность в биполярном режиме - до 80 Вт, регуляция с шагом 10 Вт Питание - 220 В, 50 Гц Размеры - 220 х 180 х 105 мм Вес - 2 кг</t>
  </si>
  <si>
    <t>Набор хирургических инструментов</t>
  </si>
  <si>
    <t xml:space="preserve">Практичный и мобильный набор хирургических инструментов ветеринарного врача, для манипуляций с мелкими животными, включая кошек и собак. Набор оснащен 35 элементами, в котором представлены иглодержатели, пинцеты, ранорасширители, ножницы различных видов. Хранится в кейсе на молнии. </t>
  </si>
  <si>
    <t>шт (на 8 раб.мест)</t>
  </si>
  <si>
    <t>Устройство магнитно-импульсное</t>
  </si>
  <si>
    <t>Кол-во независимых каналов До 4, Интенсивность магнитного поля От 0 до 20 мТл, Частота магнитного поля От 1 до 100 Гц, 
Питание от электросети 220 Вт и 410 Вт, Габариты 39 см * 31 см * 87 см, Класс безопасности I, тип BF</t>
  </si>
  <si>
    <t>Трехканальный ветеринарный электрокардиограф</t>
  </si>
  <si>
    <t>Электрокардиограф для животных — прибор, с помощью которого регистрируют электрические сигналы, возникающие во время работы сердечной мышцы. Все импульсы отображаются на 5-дюймовом жидкокристаллическом дисплее в виде графика ЭКГ, который можно сохранить в электронном формате или распечатать на термочувствительной бумаге. Безопасный и безболезненный метод позволяет выявить функциональные и органические нарушения, врожденные и приобретенные пороки сердца у животного. Одновременное отображение отведений на дисплее: 7 Диагональ дисплея: 5 дюймов Разрешение дисплея: 800x480 пикселей. Встроенная память Размер: 281×191×59 мм Вес: 1,3кг.</t>
  </si>
  <si>
    <t>Монитор пациента</t>
  </si>
  <si>
    <t>Портативный многофункциональный ветеринарный монитор с минимально необходимым набором функций для регистрации жизненно-важных параметров пациента (животного).
Особенности • 10-дюймовый цветной дисплей высокого разрешения; 
• контроль ЭКГ, ЧСС, НИАД, SpO2, дыхания, температуры, СО2 (опция - капнограф); 
• непрерывная работа от сети; • работа более 6 часов от аккумулятора; • сигналы, подсветка, оповещение голосом.</t>
  </si>
  <si>
    <t>Ветеринарный пульсоксиметр</t>
  </si>
  <si>
    <t>Тип защиты от удара током: оборудование внутреннего питания. Степень защиты от удара током: тип BF Режим работы: непрерывный Степень защиты от проникания жидкостей: IPX1, с защитой от капель.
Мобильность: переносное оборудование.</t>
  </si>
  <si>
    <t>Столик процедурный перекатной</t>
  </si>
  <si>
    <t>Длина, мм 640
Ширина, мм 420
Высота, мм 860</t>
  </si>
  <si>
    <t>В наличии</t>
  </si>
  <si>
    <t xml:space="preserve">Шкаф лабораторный </t>
  </si>
  <si>
    <t>Количество полок, шт  - 4 , Тип замка - ключевой, Материал- металл, Количество отделений, шт-2 , Высота, мм -1655, Ширина, мм - 500, Глубина, мм - 320</t>
  </si>
  <si>
    <t>шт (на 5 раб.мест)</t>
  </si>
  <si>
    <t>Стол ветеринарный</t>
  </si>
  <si>
    <t>Материал - сталь с порошковым покрытием, Размеры (ДхШхВ) 120 x 60 x 85 см,</t>
  </si>
  <si>
    <t>Лампа светодиодная/напольная/передвижная</t>
  </si>
  <si>
    <t>Питание 220 В, 4 светодиодных прожектора по 30 Вт, регулировка наклона, поворота и высоты/ от 2200 до 2700 мм</t>
  </si>
  <si>
    <t>Раковина для мытья рук</t>
  </si>
  <si>
    <t>На пьедестале, фаянсовая, полукруглая форма, (ШхГхВ) 63.50х46.40х20.40 см</t>
  </si>
  <si>
    <t>В состав аптечки могут входить: Маска хирургическая, одноразового использования
Маска лицевая для защиты дыхательных путей, одноразового использования
Перчатки смотровые/процедурные из латекса гевеи, неопудренные, нестерильные
Маска для сердечно-легочной реанимации, одноразового использования
Жгут на верхнюю/нижнюю конечность, многоразового использования
Рулон марлевый тканый, нестерильный
Бинт марлевый тканый, стерильный
Бинт марлевый тканый, стерильный
Салфетка марлевая тканая, стерильная
Лейкопластырь кожный стандартный
Лейкопластырь для поверхностных ран антибактериальный
Одеяло спасательное
Ножницы хирургические общего назначения, многоразового использования</t>
  </si>
  <si>
    <t>Тип огнетушащего вещества - порошковый
Способ срабатывания -  ручной
Класс пожара - A, B, C, E</t>
  </si>
  <si>
    <t>Тип установки: Напольный
Основные функции: Нагрев и охлаждение
Загрузка бутыли: Сверху
Тип охлаждения: КомпрессорныйГабариты без упаковки (ВxШxГ): 1000x280x335 mm.
Габариты в упаковке (ВxШxГ): 1050x340x380 mm.
Объем: 0.136 м.куб</t>
  </si>
  <si>
    <t>Настенное устройство механического типа обеспечивающие подачу препарата объемом 1–3 мл за раз. При правильном использовании не происходит контакта ладони с дозатором, подача жидкости осуществляется легким нажимом локтя на рычаг. Объем - 1000 мл.</t>
  </si>
  <si>
    <t>Состоит из фильтрующего слоя, который располагается между двумя внешними слоями (трёхслойные маски), а также гибкой алюминиевой вставки, обеспечивающей прилегание маски по форме носа[3]. Маска закрепляется на лице за счёт эластичных ушных петель или завязок.</t>
  </si>
  <si>
    <t>6. Зона под вид работ Современные методы диагностики и лечения животных. Лаборатория современной клинической диагностики (15 рабочих мест)</t>
  </si>
  <si>
    <t xml:space="preserve">Электричество: 4 подключений к сети  по (220 Вольт и 380 Вольт)	</t>
  </si>
  <si>
    <t>Модуль клеток из нержавеющей стали</t>
  </si>
  <si>
    <t>Модуль из трех вертикально расположенных бескаркасных клеток из нержавеющей стали. Описание первого этажа
 • Бескаркасная клетка. 
• Дверцы из прутка с шагом 40мм. 
• Наличие поддонов - нет, 
• Наличие перфорированного пола - нет. 
• Габариты одной клетки 800х500х500. Вторая и третья клетки аналогичны первой. Общие габариты модуля 800х500х1720 на колесах.</t>
  </si>
  <si>
    <t>шт (на 15 раб.мест)</t>
  </si>
  <si>
    <t>Ветеринарный ультразвуковой аппарат</t>
  </si>
  <si>
    <t>универсальная и доступная система для всех типов исследований с профессиональным ветеринарным программным обеспечением.
Комплектация: - Ветеринарный ультразвуковой аппарат, опция - Ветеринарный микроконвексный датчик, C11-3 (2.6-13.2 МГц, 15 мм) - Ветеринарный линейный датчик, L12-3Е (3.0-14.0 МГц, 38 мм) - Ветеринарный фазированный датчик, P8-2 (2.1-8.2 МГц, 90 градусов)</t>
  </si>
  <si>
    <t>БР</t>
  </si>
  <si>
    <t>Набор диагностический</t>
  </si>
  <si>
    <t>Набор состоит из отоскопа и офтальмоскопа с принадлежностями 
• Вакуумная лампа накаливания
• Лупа с 3-х кратным увеличением
• 1 апертура • Реостат, регулирующий яркость света • Коррекция аметропии: ±20 диоптрий. Набор диагностический в области оториноларингологии предназначен для исследования гортани, слухового прохода и носа, в области офтальмологии используется в диагностических целях для обследования глаз, а также глазного дна.</t>
  </si>
  <si>
    <t>Аппарат для лечения током</t>
  </si>
  <si>
    <t xml:space="preserve">Потребляемая мощность не более 40 Вт (при питании от сети переменного тока напряжением 220 ±22 B, частотой 50 ± 0.5 Гц) Режим работы 30 мин, с перерывом 15 мин, перед следующим включением Класс электробезапосности II, тип BF Эффективное значение максимального выходного напряжения 4,0 кВ Частота синусоидального выходного напряжения 22 кГк Класс электробезопасности II, тип 5 BF </t>
  </si>
  <si>
    <t>Видеоэндоскоп</t>
  </si>
  <si>
    <t>Видеогастроскоп: рабочая длина 1500 мм, угол обзора 145 градусов, глубина поля зрения 3-100 мм, диаметр вводимой трубки 8,0 мм, диаметр рабочего канала 2,2 мм, разрешение камеры 1280*720 пикселей (HD-формат)
Видеопроцессор: авторегулировка баланса белого, настройка цвета, яркости, насыщенности, захват изображения, запись видео, сохранение данных на SD-карту, видеовыходы
Источник света (осветитель) LLS-2800: светодиодная лампа (35 000 ч, 4700 К, 40 Вт),помпа для подачи воздуха/воды
Тележка: четыре полки, ручки для перемещения, штатив для эндоскопа, крепление для монитора
Монитор: жидкокристаллический (IPS), диагональ экрана 24 дюйма</t>
  </si>
  <si>
    <t>Площадь зоны: не менее 3 кв.м.</t>
  </si>
  <si>
    <t xml:space="preserve">Электричество: 1 подключение к сети  по (220 Вольт и 380 Вольт)	</t>
  </si>
  <si>
    <t>Покрытие пола: керамогранит  - 3 м2 на всю зону</t>
  </si>
  <si>
    <t>Моноблок</t>
  </si>
  <si>
    <t xml:space="preserve">Тип Моноблок;
Основной цвет белый;
Материал корпуса пластик;
Экран Диагональ экрана (дюйм) 
23.8",
Разрешение экрана Full HD (1920x1080),
Технология изготовления матрицы IPS,
Покрытие экрана матовый,
Яркость 250 Кд/м²,
Плотность пикселей 93 ppi;
Процессор: Количество производительных ядер процессора 4,
Максимальное число потоков 8,
Частота 2.6 ГГц,
Максимальная частота в турбо режиме 3.8 ГГц;
Оперативная память: Тип оперативной памяти DDR4,
Форм фактор поддерживаемой памяти SO-DIMM,
Частота оперативной памяти 3200 МГц,
Объем оперативной памяти 8 ГБ;
Количество слотов для оперативной памяти 2 шт,
Максимальный объем памяти 16 ГБ,
Свободные слоты для оперативной памяти 1,
Графический ускоритель: Вид графического ускорителя встроенный;
Накопители: Общий объем твердотельных накопителей (SSD) 256 ГБ,
Тип SSD диска M.2 PCIe x1,
Свободные слоты для накопителей 2.5" SATA;
Встроенное дополнительное оборудование: Веб-камера есть,
Количество пикселей встроенной веб-камеры 1 Мп,
Встроенный микрофон есть,
Интерфейсы/разъемы: Видеовыходы HDMI,
Аудиоразъемы 3.5 мм jack (микрофон/аудио),
Разъемы USB Type-A,
USB 2.0 x2, USB 3.2 Gen1 x2,
Разъемы USB Type-C совмещенные
Вид доступа в интернет беспроводной, проводной
Стандарт Wi-Fi 5 (802.11ac)
Скорость встроенного сетевого адаптера1000 Мбит/с
Bluetooth есть
Выходная мощность адаптера питания65 Вт
Клавиатура и мышь в комплекте проводная клавиатура, проводная мышь
Особенности
2 слота M.2, Kensington Security Slot
Габариты, вес
Ширина
540.6 мм
Высота
419 мм
Толщина
183.7 мм
Вес
5.37 кг
</t>
  </si>
  <si>
    <t xml:space="preserve">Мебель модульная . Тумба </t>
  </si>
  <si>
    <t>(Ш/Г/В), см - 60/50/70</t>
  </si>
  <si>
    <t>Шкаф напольный для хранения инструмента</t>
  </si>
  <si>
    <t>(Ш/Г/В), см - 60/50/180</t>
  </si>
  <si>
    <t xml:space="preserve">Столешница </t>
  </si>
  <si>
    <t>(Д/Г), см - 180/50</t>
  </si>
  <si>
    <t>Надстройка двойная, полки</t>
  </si>
  <si>
    <t>(Д/Г), см - 180/20</t>
  </si>
  <si>
    <t>Стул преподавателя</t>
  </si>
  <si>
    <t>Механизмы - механизм качания с фиксацией в рабочем положении, Крестовина - полированный алюминий, Материал сиденья - сетчатая ткань, Материал спинки - сетка, Подлокотники - пластик, Ролики - пластик с резиновым покрытием колеса
Подъемный механизм - газлифт L-100 мм, Ширина сидения, см - 50, Глубина сидения, см - 58.5, Высота спинки, см - 53</t>
  </si>
  <si>
    <t>7. Зона под вид работ Современные методы диагностики и лечения животных. Ветеринарная терапия (25 рабочих мест)</t>
  </si>
  <si>
    <t>Площадь зоны: не менее 2 кв.м.</t>
  </si>
  <si>
    <t>Покрытие пола: керамогранит  - 2 м2 на всю зону</t>
  </si>
  <si>
    <t>Площадь зоны: не менее 60 кв.м.</t>
  </si>
  <si>
    <t xml:space="preserve">Электричество: 7 подключений к сети  по (220 Вольт и 380 Вольт)	</t>
  </si>
  <si>
    <r>
      <t>Покрытие пола: керамогранит</t>
    </r>
    <r>
      <rPr>
        <sz val="11"/>
        <color rgb="FFFF0000"/>
        <rFont val="Times New Roman"/>
        <family val="1"/>
        <charset val="204"/>
      </rPr>
      <t xml:space="preserve"> </t>
    </r>
    <r>
      <rPr>
        <sz val="11"/>
        <color theme="1"/>
        <rFont val="Times New Roman"/>
        <family val="1"/>
        <charset val="204"/>
      </rPr>
      <t xml:space="preserve"> - 60 </t>
    </r>
    <r>
      <rPr>
        <sz val="11"/>
        <rFont val="Times New Roman"/>
        <family val="1"/>
        <charset val="204"/>
      </rPr>
      <t>м2 на всю зону</t>
    </r>
  </si>
  <si>
    <t xml:space="preserve">Стол лабораторный </t>
  </si>
  <si>
    <t>Стол рабочий лабораторный трехтумбовый с 3 ящиками.
Стол трёхтумбовый подходит для лабораторных и медицинских кабинетов.
Каркас изделия выполнен из анодированного алюминиевого профиля.
Каркас заполнен двухсторонним химстойким пластиком толщиной 3 мм или ЛДСП 8 мм. Возникновение зазоров и щелей в конструкции исключено.
Столешница изготавливается из МДФ 16 мм с пластиковым покрытием или из монолитного пластика 16 мм.
Стол включает в себя две столешницы и три вставных выдвигающихся ящика.
Дно и задняя стенка выполнены из ЛДСП, боковые стенки ящика – металлические с полимерным покрытием.
Дверки  шкафа фиксируется при помощи магнита.
Стандартный цвет пластика и ЛДСП-белый.</t>
  </si>
  <si>
    <t xml:space="preserve">шт ( на 12 раб.мест) </t>
  </si>
  <si>
    <t>Соматический анализатор осадка мочи</t>
  </si>
  <si>
    <t>Габариты: 457x414x608 мм (Д/Г/В), Производительность: до 50 образцов/час, Требуется 2 мл образца, Напряжение электрической сети 220В,</t>
  </si>
  <si>
    <t xml:space="preserve">шт ( на 25 раб.мест) </t>
  </si>
  <si>
    <t>Отсасыватель портативный</t>
  </si>
  <si>
    <t>Потребляемая мощность - 50 ВА, Цикл работы - 30/15 мин, Размер (± 5%) - 275*190*280 мм, Шум, не более - 65 дБ, Электропитание - 220 В/50 Гц, Диапазон отрицательного давления - 20-75 кПа, Объем банки-сборника - 1000 мл, Производительность - 15 л/мин.</t>
  </si>
  <si>
    <t>Биохимический анализатор</t>
  </si>
  <si>
    <t>Экран - 4,3-дюймовый цветной сенсорный ЖК-дисплей, Внутренняя память - До 50 000 результатов тестов, Размер - 175 (В) * 125 (Ш) * 210 (Д) мм, Размер образца - Около 100 мкл, Исследуемый образец - Цельная кровь, плазма, сыворотка,
Время тестирования - Около 10 минут, Программы исследований - Кошки, собаки и другие виды животных, Требования к окружающей среде - Температура 10-30 ° C, Требования к питанию - 100-240 В переменного тока, 50-60 Гц или 24 В постоянного тока</t>
  </si>
  <si>
    <t>Ветеринарный гематологический анализатор</t>
  </si>
  <si>
    <t>23 измеряемых параметров + 4 гистограммы (добавлена гистограмма EOS); - дифференциация лейкоцитов на 4 субпопуляции; - проводит анализ для 9 мкл цельной крови; - производительность до 38 анализов/час; - наличие 13 режимов измерений по группам животных с различными параметрами и референсными значениями с возможностью добавления 20 пользовательских видов животных. Встроенная система подогрева растворов в камере подсчета.  Компактные размеры, позволяющие с легкостью установить анализатор в любой лаборатории.</t>
  </si>
  <si>
    <t>Тип – моноблок, основной цвет – белый,
Материал корпуса - пластик
Диагональ экрана (дюйм) - 23.8"
Разрешение экрана - Full HD (1920x1080)
Технология изготовления матрицы - IPS
Покрытие экрана - матовый
Яркость - 250 Кд/м²
Плотность пикселей - 93 ppi
Количество производительных ядер процессора - 4
Максимальное число потоков – 8, Частота - 2.6 ГГц
Максимальная частота в турбо режиме - 3.8 ГГц
Тип оперативной памяти - DDR4
Форм фактор поддерживаемой памяти - SO-DIMM
Частота оперативной памяти - 3200 МГц
Объем оперативной памяти - 8 ГБ
Количество слотов для оперативной памяти - 2 шт
Максимальный объем памяти - 16 ГБ
Свободные слоты для оперативной памяти - 1</t>
  </si>
  <si>
    <t>шт (на 2 раб.места)</t>
  </si>
  <si>
    <t>Программное обеспечение племенного учета в хозяйстве</t>
  </si>
  <si>
    <t>Процессор: c тактовой  частотой от 3 Ghz
Свободное место на жестком диске: не менее 10 Гб
Оперативная память (ОЗУ):  не менее 4 Гб</t>
  </si>
  <si>
    <t>ПО</t>
  </si>
  <si>
    <t xml:space="preserve">Стол ученический </t>
  </si>
  <si>
    <t>Столешница из ЛДСП т.25мм., кромка ПВХ т. 2мм. Опоры - металлокаркас.</t>
  </si>
  <si>
    <t>Стул ученический</t>
  </si>
  <si>
    <t>Каркас металический черный, обивка ткань черная</t>
  </si>
  <si>
    <t>шт (на 1 раб.место)</t>
  </si>
  <si>
    <t>Площадь зоны: не менее 5 кв.м.</t>
  </si>
  <si>
    <t>Покрытие пола: керамогранит  - 5 м2 на всю зону</t>
  </si>
  <si>
    <t>Подведение/ отведение ГХВС (при необходимости) : не требуется</t>
  </si>
  <si>
    <t>Классификация
Тип
проектор
Основной цвет
белый
Изображение
Проекционная технология 
DLP
Собственное разрешение 
1920x1080
Соотношение сторон 
16:9
Поддержка 3D 
есть
Световой поток 
3600 лм
Равномерность светового потока
70 %
Контрастность 
20000:1
Максимальная частота вертикальной развертки 
85 Гц
Тип коррекции трапецеидальных искажений 
вертикальная
HDR 
нет
Объектив
Количество матриц
1
Фокусное расстояние 
15.59 - 17.14 мм
Zoom 
x1.1
Лампа
Количество ламп
1 шт
Срок службы лампы
3500 ч
Срок службы лампы в экономичном режиме
10000 ч
Мощность лампы 
240 Вт
Проекция
Ультракороткофокусный проектор 
нет
Минимальное проекционное расстояние 
1 м
Максимальное проекционное расстояние 
9.8 м
Минимальный размер проекции по диагонали 
0.71 м
Максимальный размер проекции по диагонали 
7.65 м
Мультимедиа
Воспроизведение с USB накопителей
нет
Устройство для чтения карт памяти
нет
Аудио
Количество встроенных динамиков
1 шт
Суммарная мощность динамиков
10 Вт
Поддержка форматов и кодеков
Видеоформаты/кодеки
PAL, NTSC, SECAM
Подключение
Аудиовходы/видеовходы
HDMI, композитный AV (RCA), mini Jack 3.5 мм, VGA
Аудиовыходы/видеовыходы
VGA, mini Jack 3.5 mm
Интерфейсы
RS-232, USB (Type A)
Порт Ethernet 
нет
Bluetooth
нет
Wi-Fi 
нет
Стандарт Wi-Fi
нет
Управление со смартфона
нет
Функции и возможности
Режимы, настройки
прямая проекция
Дополнительная информация и питание
Уровень шума 
27 дБ
Тип и напряжение питания
от сети 100-240В/50-60 ГЦ
Питание от аккумулятора
есть
Потолочное крепление
есть
Наличие ПДУ
есть
Комплектация
кабель питания, документация, аккумулятор
Габариты, вес
Ширина
316 мм
Глубина
244 мм
Высота
108 мм
Вес
2.91 кг</t>
  </si>
  <si>
    <t>Интерактивная доска</t>
  </si>
  <si>
    <t>Интерактивная доска
Конструкция и технические особенности
Проекция 
прямая
Тип доски 
активная
Применяемая технология 
оптическая
Поверхность 
антибликовая
Особенности конструкции
антивандальная конструкция
Характеристики рабочей поверхности
Диагональ (дюйм) 
97"
Разрешение 
32768x32768
Соотношение сторон 
16:10
Управление и коммутация
Устройство ввода 
любой предмет
Наличие вспомогательных органов управления 
36 кнопок
Количество пользователей 
10
Точность пера 
±0.05 мм
Интерфейсы 
USB
Питание и дополнительные возможности
Тип питания 
USB
Потребляемая мощность 
1 Вт</t>
  </si>
  <si>
    <t>Вебкамера</t>
  </si>
  <si>
    <t>Тип - веб-камера, Основной цвет - черный, Изображение
Число мегапикселей матрицы - 8 Мп, Разрешение (видео) - 1920 x 1080, 1280 x 720, 4096 x 2160
Угол обзора (градус) - 90°, Максимальная частота кадров - 60 кадр./сек
Поддержка режимов - 1280x720  30 кадр./сек, 1920x1080  30 кадр./сек, 1280x720  60 кадр./сек, 4096x2160  30 кадр./сек, 1920x1080  60 кадр./сек, 1280x720  90 кадр./сек
Фокусировка – автоматическая. Поддержка HDR 
Технические характеристики микрофона на вебкамере
Количество микрофонов с шумоподавлением - 2
Подключение и питание
Тип подключения – проводная, Интерфейс - USB Type-C, Напряжение питания - 5 В
Габариты, вес
Длина - 27 мм, Ширина - 102 мм, Толщина - 27 мм, Вес - 63 г</t>
  </si>
  <si>
    <t>Наушники с микрофоном</t>
  </si>
  <si>
    <t xml:space="preserve">Наушники с микрофоном
Тип наушников Полноразмерные (мониторные)   Соединение Проводное
Регулятор громкости Есть      Частотный диапазон20-20000 Гц
Сопротивление32 ± 15% Ом     Регулируемая дужка Есть
Микрофон Есть       Длина кабеля2 м
</t>
  </si>
  <si>
    <t>Стол преподавателя</t>
  </si>
  <si>
    <t>Изготовлен из ЛДСП 16 мм, окантовка кромкой ПВХ 0,4 мм
Общие габариты стола: 1200 х 1500 х 750 мм</t>
  </si>
  <si>
    <t xml:space="preserve">Шкаф для одежды </t>
  </si>
  <si>
    <t>5-ти дверный шкаф, ЛДСП/стекло</t>
  </si>
  <si>
    <r>
      <t xml:space="preserve">Инфраструктурный лист для оснащения образовательно-производственного центра (кластера)
</t>
    </r>
    <r>
      <rPr>
        <i/>
        <sz val="16"/>
        <rFont val="Times New Roman"/>
        <family val="1"/>
      </rPr>
      <t xml:space="preserve"> по отрасли сельское хозяйство в Курской области</t>
    </r>
  </si>
  <si>
    <t>5. Зона под вид работ Лаборатория ветеринарии ( 15 рабочих мест)</t>
  </si>
  <si>
    <t>Площадь зоны: не менее 90 кв.м.</t>
  </si>
  <si>
    <t xml:space="preserve">Освещение: Допустимо верхнее искусственное освещение (Люминисцентыные лампы) ( не менее 400 люкс) </t>
  </si>
  <si>
    <t>Электричество: подключения к сети  по 220 Вольт , 12 подключений</t>
  </si>
  <si>
    <t>Контур заземления для электропитания и сети слаботочных подключений (при необходимости) :  требуется</t>
  </si>
  <si>
    <t>Покрытие пола: керамогранит -90 м2 на всю зону</t>
  </si>
  <si>
    <t>Подведение/ отведение ГХВС (при необходимости) : требуется</t>
  </si>
  <si>
    <t>Тренажер родовспоможения КРС</t>
  </si>
  <si>
    <t>Тренажерный комплекс представляет собой полномасштабную анатомически правильную часть туловища коровы с задними конечностями, хвостом и размещенным внутри плодом. Модель установлена на устойчивую платформу, со съемной боковой секцией, расположенной справа, в верхней части туловища, что позволяет производить укладку плода в предусмотренное конструкцией место. Материал: поливинилхлорид, двухкомпонентный пластик холодного отверждения, силикон, лавсан, полиуретан или аналог из эластичных материалов.Печать полноцветная.</t>
  </si>
  <si>
    <t xml:space="preserve">Холодильник фармацевтический </t>
  </si>
  <si>
    <t>точность поддержания температуры составляет ±2°C при окружающей среде от +10°C до +35°C </t>
  </si>
  <si>
    <t>Интерактивный светодинамический стенд «Заболевания половых органов самки»</t>
  </si>
  <si>
    <t xml:space="preserve">Стенд представляет собой полноцветную светодинамическую панель, на которой представлены патологические изменения половых органов самки с натурными образцами, к которым относятся наружные и внутренние половые органы (наружные – половые губы, клитор, преддверие влагалища, внутренние – влагалище, матка, яйцепроводы,  яичники), и наглядным дидактическим материалом.Материал: поликарбонат, пластик и металло-профиль или аналог . Полноцветная печать. Электропитание 220В                  </t>
  </si>
  <si>
    <t>Тренажер «Патологии вымени коровы»</t>
  </si>
  <si>
    <t>Тренажер представляет собой полноцветную информационную панель со сменными фантомами вымени коровы.Материал визуально и пальпаторно имитирует строение вымени коровы. Материал: поливинилхлорид, двухкомпонентный пластик холодного отверждения, силикон, лавсан, полиуретан, или аналог из эластичных материалов.</t>
  </si>
  <si>
    <t>Тренажер «Отработка навыков внутривенных процедур»</t>
  </si>
  <si>
    <t>Тренажер представляет собой полноцветную панель с установленными на ней четырьмя имитаторами участков кожи и подкожного слоя.Материал: поливинилхлорид, двухкомпонентный пластик холодного отверждения, силикон, лавсан, полиуретан</t>
  </si>
  <si>
    <t>Универсальный тренажер базовых хирургических навыков наложения швов и завязывания узлов</t>
  </si>
  <si>
    <t>Тренажер представляет собой эргономичную многофункциональную платформу с установленными на ней фиксаторами и приспособлениями для отработки следующих базовых хирургических навыков Материал:Органическое стекло, силикон, двухкомпонентный пластик или аналог.</t>
  </si>
  <si>
    <t xml:space="preserve">УЗИ сканер для сельскохозяйственных животных </t>
  </si>
  <si>
    <t>Аппарат с 12,1 –дюймовым  монитором, не менее 2 портов подключения датчиков,цифровое формирование луча, с возможностью печати на лазерных и видеопринтерах, с возможность работы от сети или аккумулятора,пакеты программ вычислений и измерений: абдоминальные исследования, акушерство, гинекология, урология, кардиология, малые органы, ортопедия, сосуды, режим PW, одновременное подключение двух датчиков,импульсно–волновой допплер (PW), клавиатура с подсветкой, 8 – сегментная  TGC регулировка: послойное усиление сигнала, пункционные насадки, тележка мобильная, ножная педаль управления, микроконвексные датчики: C613UA (4.5/5.5/6.5/7.5/8.5 МГц)</t>
  </si>
  <si>
    <t xml:space="preserve">Портативный УЗИ сканер </t>
  </si>
  <si>
    <t>Монитор: LCD, 7 дюймов, экологическая оценка: IP 54 (основное устройство), IP 67 (головка датчика), встроенный литиевый аккумулятор, карта памяти: 100 Мб, режимы экрана: B,B+B,B+M,M, ZOOM B, время работы: 240 ± 20 мин,угол обзора: левая и правая сторона 65°, порты: видео-выход, USB, RJ45, вес: 0,8 кг, один разъем для датчика;датчики: конвексный, микроконвексный, линейный, ректальный.</t>
  </si>
  <si>
    <t>Напряжение питания: 230V - 50/60Гц (115 опция)
Потребляемая мощность: 230 VA
Классификация: I, тип BF
Разреза и коагуляции настройки: от 1 до 10</t>
  </si>
  <si>
    <t>Манекен</t>
  </si>
  <si>
    <t>Материал: Стеклопластик
Размеры(мм.): не менее 3000 x 700 x 1800     Тип покраски-натуральный цвет (белый/черный)     Вид: домашние травоядные. Использование универсальное- Помещение /улица</t>
  </si>
  <si>
    <t xml:space="preserve">Стерилизатор </t>
  </si>
  <si>
    <t>Объем камеры не менее 160 л. Задаваемый температурный режим от 80°С</t>
  </si>
  <si>
    <t>Инструментальный столик</t>
  </si>
  <si>
    <r>
      <t xml:space="preserve">Каркас: профильная нержавеющая труба 20*20 мм. 
Полки (поддоны): 2 шт. из нержавеющей стали.
Колеса: самоориентирующиеся Ø50 мм из немаркой серой резины. 
Ручки: боковые ручки-дуги для перевозки.
Упаковка стандартная, стрейч пленка
Поставляется в собранном виде.
Габаритные размеры в упаковке: </t>
    </r>
    <r>
      <rPr>
        <sz val="12"/>
        <color rgb="FF0070C0"/>
        <rFont val="Times New Roman"/>
        <family val="1"/>
      </rPr>
      <t xml:space="preserve">не более </t>
    </r>
    <r>
      <rPr>
        <sz val="12"/>
        <rFont val="Times New Roman"/>
        <family val="1"/>
      </rPr>
      <t xml:space="preserve">660*480*900 мм
Вес: не более 18 кг
Максимальная нагрузка на каждую полку не более 10 кг.
</t>
    </r>
  </si>
  <si>
    <t>Сухожар</t>
  </si>
  <si>
    <r>
      <t xml:space="preserve">Напряжение питания (В)
 220+10%−5%
Частота сети (Гц)
 50
Мощность не более (кВт)
 1,5
Объем стерилизационной камеры (л)
 20
Внутренний размер стерилизационной камеры ВхШхГ (мм)
 275х330х220 ±10
Время нагрева до 180 °C (мин)
 35
Время непрерывной работы в сутки, не более (ч)
 16
Порог аварийного отключения при перегреве (°C) 205—235
Автоостановка процесса при отклонении температуры от заданной, не более (°C)
 ±3
Средняя наработка на отказ, не менее (ч) 4000
</t>
    </r>
    <r>
      <rPr>
        <sz val="12"/>
        <color rgb="FFFF0000"/>
        <rFont val="Times New Roman"/>
        <family val="1"/>
      </rPr>
      <t>Габаритные размеры ВхШхГ (мм) 415х652х450 ±10
Масса (кг) 25±3</t>
    </r>
  </si>
  <si>
    <t>Микроскоп люминисцентный</t>
  </si>
  <si>
    <t>Увеличение микроскопа, крат 40–1000 (1600*, 2000* - опция) Спектральный диапазон возбуждения люминесценции, нм 410–550 Регулируемое межзрачковое расстояние, в пределах, мм 48-75 (возможно 55–75)</t>
  </si>
  <si>
    <t>Электрифицированный тренажерный комплекс «Оказание помощи животным при ранах и кожных заболеваниях»</t>
  </si>
  <si>
    <t>Тренажер представляет собой полномасштабную анатомически верную модель бедра коровы с предусмотренными в ней специальными посадочными местами. Электропитание 220В. Материал: поливинилхлорид, двухкомпонентный пластик холодного отверждения, силикон, лавсан, полиуретан, или аналог. Печать полноцветная.</t>
  </si>
  <si>
    <t xml:space="preserve">Стол ветеринарный </t>
  </si>
  <si>
    <t xml:space="preserve">габариты стола  в мм   до         1300х540х900
размер рабочего поля в мм до        1300х540,
количество боковых подвижных створок на рабочей поверхности  2 шт,
регулировка по высоте столешницы относительно пола       отсутствует,
пластиковые опоры основания стола    4 шт,
масса стола до                                                                                    50кг,
масса фиксируемых животных                                                0,2 – 100 кг
способ фиксации животных посредством верёвок за крючки под столешницей
используемые материалы    основание стола и столешница сталь с полимерным покрытием.
</t>
  </si>
  <si>
    <t>Стол для микроскопирования</t>
  </si>
  <si>
    <t xml:space="preserve">Ширина 1500 Глубина 700 Высота 850(1350)
Надстройка Ширина 1100 Высота 500 Глубина 200
Высота секций 140 мм Глубина 180 мм </t>
  </si>
  <si>
    <t xml:space="preserve">Стул лабораторный </t>
  </si>
  <si>
    <t>Ширина 500 мм Высота 350 мм ( 500 мм)</t>
  </si>
  <si>
    <t>РБ</t>
  </si>
  <si>
    <t>Камера для хранения стерильных инструментов</t>
  </si>
  <si>
    <t xml:space="preserve">Объем не менее 125 литров, время непрерывной работы не более 7 суток </t>
  </si>
  <si>
    <t xml:space="preserve">количество дверей - 2. опоры регулируемые по высоте, ширина не менее 100 см. </t>
  </si>
  <si>
    <t>Ванна для груминга электроподъемником</t>
  </si>
  <si>
    <t>Глубина ванны: от 300 мм., Расположена не менее чем на 300 мм. от пола. Материал нержавеющая сталь</t>
  </si>
  <si>
    <t xml:space="preserve">Весы ветеринарные </t>
  </si>
  <si>
    <t>Максимальная нагрузкане менее 100 кг.
Минимальная нагрузка не менее 0.5 кг.</t>
  </si>
  <si>
    <t>Стол для груминга </t>
  </si>
  <si>
    <t>Может регулироваться по высоте в диапазоне 60-90 сантиметров</t>
  </si>
  <si>
    <t>Двухтурбинная сушка</t>
  </si>
  <si>
    <t>Поток воздуха не менее 250 л/сек
Мощность не менее 3000 Вт</t>
  </si>
  <si>
    <t>Держатель для груминга</t>
  </si>
  <si>
    <t>высота от 0 см до 130 см</t>
  </si>
  <si>
    <t xml:space="preserve">Сушильный бокс для животных </t>
  </si>
  <si>
    <t>Температурный режим  20° – 40° С , временной диапазон 1-60 мин.</t>
  </si>
  <si>
    <t>Дистилятор</t>
  </si>
  <si>
    <t>Производительность при номинальном напряжении, дм3/чне менее 4,0 дм /ч
Питание220В,
Потребляемая мощность при номинальном напряжении, кВтне более 3000 В.А.</t>
  </si>
  <si>
    <t>Емкости стерилизационные (биксы)</t>
  </si>
  <si>
    <t>Условный объем — 3 дм3
Диаметр —не более  180 ± 10 мм
Высота — не более 170 мм
Масса коробки — не более 1,0 кг</t>
  </si>
  <si>
    <t>Облучатель бактерицидный</t>
  </si>
  <si>
    <t>Тип закрытый
Материал сталь
Исполнение настенное
Степень обеззараживания 99.9%
Производительность (куб.м/ч) 100 куб.м/ч
Количество бактерицидных ламп 2 шт.</t>
  </si>
  <si>
    <t>Столик манипуляционный для хранения стерильных инструментов</t>
  </si>
  <si>
    <t>Количество ящиков 6
Количество полок 1
Материал упаковки гофрокартон</t>
  </si>
  <si>
    <r>
      <t>Площадь зоны: не менее 55</t>
    </r>
    <r>
      <rPr>
        <sz val="12"/>
        <color rgb="FFFF0000"/>
        <rFont val="Times New Roman"/>
        <family val="1"/>
      </rPr>
      <t xml:space="preserve"> </t>
    </r>
    <r>
      <rPr>
        <sz val="12"/>
        <rFont val="Times New Roman"/>
        <family val="1"/>
      </rPr>
      <t>кв.м.</t>
    </r>
  </si>
  <si>
    <t xml:space="preserve">Освещение: Допустимо верхнее искусственное освещение (Люминисцентные лампы)( не менее  400 люкс) </t>
  </si>
  <si>
    <t>Электричество:  подключения к сети  по 220 Вольт,   4 подключения</t>
  </si>
  <si>
    <t>Покрытие пола: керамогранит -55 м2 на всю зону</t>
  </si>
  <si>
    <t xml:space="preserve">Стол учебный </t>
  </si>
  <si>
    <t xml:space="preserve">Материал  ЛДСП, Металл; Производитель  Россия; Кромка  Противоударная ПВХ 2 мм </t>
  </si>
  <si>
    <t xml:space="preserve">шт ( на 1 раб.место) </t>
  </si>
  <si>
    <t xml:space="preserve">Стул </t>
  </si>
  <si>
    <t xml:space="preserve"> Материал каркаса: металл
Цвет каркаса: серый
Профиль каркаса: прямоугольный
Материал сидения и спинки: фанера/пластик </t>
  </si>
  <si>
    <t>Хирургический инструментарий</t>
  </si>
  <si>
    <t>1  Зажим кровоостанавливающий 1х2 зубый зубчатый прямой №2 (З-112)  5 шт.
2  Зажим кровоостанавливающий зубчатый прямой №1 (З-68)  5 шт.
3  Зонд ветеринарный пуговчатый с ушком  1 шт.
4  Зонд желобоватый с отвеpстием  1 шт.
5  И-37 Игла для кровопускания ветеринарная с конусом Рекорд  1 шт.
6  И-1,0х90 Игла инъекционная к шприцам 1,0х90  2 шт.
7  И-0,8х60 Игла инъекционная к шприцам 0,8х60  2 шт.
8  3В1-1,3*70 Игла из.3/8 3В1-1,3*70  4 шт.
9  3В1-1,2*55 Игла из.3/8 3В1-1,2*55  2 шт.
10  3В1-1,1*50 Игла из.3/8 3В1-1,1*50  2 шт.
11  4А1-0,8*32 Игла из.4/8 4А1-0,8*32  1 шт.
12  0А1-0,7*55 Игла прям.0А1-0,7*55  1 шт.
13  Игла лигатурная острая № 2  1 шт.
14  Иглодержатель общехирургический 160 мм -  1 шт.
15  Лоток стомат.с крышкой  для игл(80*35*12)  1 шт.
16  Корнцанг прямой   1 шт.
17  Корнцанг изогнутый   1 шт.
18  Крючок четырехзубый тупой №2  2 шт.
19  Кюретка острая ветеринарная  1 шт.
20  Ложка костная острая средняя жесткая  1 шт.
21   Нож копытный обоюдоостpый с деpевянной ручкой  1 шт.
22  Ножницы хирургические 11-100-16  1 шт.
23  Ножницы хирургические 11-107-16  1 шт.
24  Пинцет хирургический общего назначения ПХ 200х2,5 (П-320)  1 шт.
25  Скальпель ветеринарный пуговчатый изогнутый  2 шт.
26  Скальпель брюшистый большой  160х50  3 шт.
27  Скальпель анатомический остроконечный 10-002-07  1 шт.
28  Щипцы маточные двухзубые прямые №2 (большие)  1 шт.
29  Троакар полостной диаметром 2,0 мм  1 шт.
30   Кипятильник  1 шт.
31  Пинцет анатомический 12-120-16  1 шт</t>
  </si>
  <si>
    <t xml:space="preserve">шт ( на 3 раб.место) </t>
  </si>
  <si>
    <t xml:space="preserve">Набор инструментов для груминга </t>
  </si>
  <si>
    <t xml:space="preserve">Ножницы изогнутые-  2 шт.Ножницы прямые  -3 шт. Ножницы шанкеры- 2 шт. Ножницы филировочные- 2 шт. Когтерез- 2шт. Гриндер- 2 шт.        </t>
  </si>
  <si>
    <t xml:space="preserve">шт ( на 15 раб.место) </t>
  </si>
  <si>
    <t xml:space="preserve">Набор для вычесывания </t>
  </si>
  <si>
    <t>Пуходерка -5 шт. Расческа  для вычесывания блох -2шт. Гребень с редкими зубьями- 2 шт. Гребень алюминиевый- 2 шт. Расческа изогнутая-1 шт. Скребница- 1шт. Щетка силиконовая -2 шт. Рукавица  силиконовая на руку- 1 шт. Щетка- 4 шт. Щетка  для вычесывания подшерстка- 2 шт.</t>
  </si>
  <si>
    <t>Машинка для стрижки</t>
  </si>
  <si>
    <t>Машинка роторного типа, можно использовать в беспроводном режиме или от сети 220V. Длина провода не менее  2,5м</t>
  </si>
  <si>
    <t xml:space="preserve">шт ( на 8 раб.место) </t>
  </si>
  <si>
    <t>Триммер  для стрижки</t>
  </si>
  <si>
    <t>5000 об/мин с автоматическим контролем скорости. Роторный двигатель с шумоподавлением</t>
  </si>
  <si>
    <t xml:space="preserve">Освещение: Допустимо верхнее искусственное освещение (Люминисцентыные лампы) ( не менее  400 люкс) </t>
  </si>
  <si>
    <t>Электричество: подключения к сети  по 220 Вольт , 5 подключений</t>
  </si>
  <si>
    <t>Контур заземления для электропитания и сети слаботочных подключений (при необходимости) : требуется</t>
  </si>
  <si>
    <t>Покрытие пола:керамогранит -5 м2 на всю зону</t>
  </si>
  <si>
    <t>Программное обеспечение «Интерактивный ветеринарный атлас»</t>
  </si>
  <si>
    <t>Позволяет послойно изучать анатомическую структуру животного за счет демонстрации трёхмерных моделей органов и систем, их взаиморасположения и взаимоотношения. Облегчает усвоение материала благодаря подробно и красочно представленной структуре всех систем органов. Погружает в предмет без использования трупного и боенского материала</t>
  </si>
  <si>
    <t>Количество USB разъемов-не менее 3 шт., i5 или аналог, Объем накопителя SSD-не мене 512 ГБ, Диагональ экрана-не менее 15.6''</t>
  </si>
  <si>
    <t>Панель интерактивная</t>
  </si>
  <si>
    <t>Диагональ экрана не менее 55дюйм.Время отклика не более
8 мс. Манипулятор:
рука и стилус</t>
  </si>
  <si>
    <r>
      <t xml:space="preserve">Инфраструктурный лист для оснащения образовательно-производственного центра (кластера) </t>
    </r>
    <r>
      <rPr>
        <b/>
        <sz val="12"/>
        <color rgb="FFD0CECE"/>
        <rFont val="Times New Roman"/>
        <family val="1"/>
        <charset val="204"/>
      </rPr>
      <t>«Нижегородский сельскохозяйственный кластер»</t>
    </r>
  </si>
  <si>
    <r>
      <t xml:space="preserve">Основная информация об образовательно-производственном центре (кластере): </t>
    </r>
    <r>
      <rPr>
        <sz val="12"/>
        <color rgb="FF000000"/>
        <rFont val="Times New Roman"/>
        <family val="1"/>
        <charset val="204"/>
      </rPr>
      <t>Образовательно-производственный центр (кластер) "Нижегородский сельскохозяйственный кластер"</t>
    </r>
  </si>
  <si>
    <r>
      <t xml:space="preserve">Субъект Российской Федерации: </t>
    </r>
    <r>
      <rPr>
        <sz val="12"/>
        <rFont val="Times New Roman"/>
        <family val="1"/>
        <charset val="204"/>
      </rPr>
      <t>Нижегородская область</t>
    </r>
  </si>
  <si>
    <r>
      <t xml:space="preserve">Базовая организация кластера: </t>
    </r>
    <r>
      <rPr>
        <sz val="12"/>
        <rFont val="Times New Roman"/>
        <family val="1"/>
        <charset val="204"/>
      </rPr>
      <t>ГБПОУ "Шахунский колледж аграрной индустрии"</t>
    </r>
  </si>
  <si>
    <r>
      <t xml:space="preserve">Адрес базовой образовательной организации: </t>
    </r>
    <r>
      <rPr>
        <sz val="12"/>
        <rFont val="Times New Roman"/>
        <family val="1"/>
        <charset val="204"/>
      </rPr>
      <t>г. Шахунья, ул. Тургенева, д. 15</t>
    </r>
  </si>
  <si>
    <t>5. Зона под вид работ «Предупреждение заболеваний животных» (12 рабочих мест)</t>
  </si>
  <si>
    <t>Площадь зоны: не менее 72 кв.м.</t>
  </si>
  <si>
    <r>
      <t>Освещение:</t>
    </r>
    <r>
      <rPr>
        <sz val="10"/>
        <rFont val="Times New Roman"/>
        <family val="1"/>
        <charset val="204"/>
      </rPr>
      <t xml:space="preserve"> верхнее искусственное освещение</t>
    </r>
    <r>
      <rPr>
        <sz val="10"/>
        <color rgb="FF000000"/>
        <rFont val="Times New Roman"/>
        <family val="1"/>
        <charset val="204"/>
      </rPr>
      <t xml:space="preserve"> (не менее 300 люкс на м2) </t>
    </r>
  </si>
  <si>
    <t>Интернет: Подключение ноутбуков к беспроводному интернету (с возможностью подключения к проводному интернету), 20 Мб/с</t>
  </si>
  <si>
    <r>
      <t xml:space="preserve">Электричество: </t>
    </r>
    <r>
      <rPr>
        <sz val="10"/>
        <rFont val="Times New Roman"/>
        <family val="1"/>
        <charset val="204"/>
      </rPr>
      <t>220</t>
    </r>
    <r>
      <rPr>
        <sz val="10"/>
        <color rgb="FF000000"/>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</si>
  <si>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t>
    </r>
    <r>
      <rPr>
        <sz val="10"/>
        <rFont val="Times New Roman"/>
        <family val="1"/>
        <charset val="204"/>
      </rPr>
      <t>имеется</t>
    </r>
  </si>
  <si>
    <r>
      <t>Покрытие пола: керамическая половая плитка</t>
    </r>
    <r>
      <rPr>
        <sz val="10"/>
        <rFont val="Times New Roman"/>
        <family val="1"/>
        <charset val="204"/>
      </rPr>
      <t xml:space="preserve"> -</t>
    </r>
    <r>
      <rPr>
        <sz val="10"/>
        <color rgb="FF000000"/>
        <rFont val="Times New Roman"/>
        <family val="1"/>
        <charset val="204"/>
      </rPr>
      <t xml:space="preserve"> 72 м2 на всю зону</t>
    </r>
  </si>
  <si>
    <t>Подведение/ отведение ГХВС (при необходимости): имеется</t>
  </si>
  <si>
    <r>
      <t xml:space="preserve">Подведение сжатого воздуха (при необходимости): </t>
    </r>
    <r>
      <rPr>
        <sz val="10"/>
        <rFont val="Times New Roman"/>
        <family val="1"/>
        <charset val="204"/>
      </rPr>
      <t>имеется</t>
    </r>
  </si>
  <si>
    <t>Виртуальный учебный комплекс «Процедурный тренажер ветеринарного врача»</t>
  </si>
  <si>
    <t xml:space="preserve">Версия для диагностики и лечения заболеваний КРС:
• Гиповитаминоз
• Мочекаменная болезнь
• Остеомаляция
• Острый мастит
• Отек вымени
Состав комплекса: Персональный компьютер для рендеринга виртуального окруженияю, система виртуальной реальности </t>
  </si>
  <si>
    <t>оборудование</t>
  </si>
  <si>
    <t>Виртуальный учебный комплекс "Интерактивный трехмерный атлас анатомии КРС"</t>
  </si>
  <si>
    <t xml:space="preserve">В программном комплексе присутствует визуальная дифференциация, а также гибкие средства для отделения необходимых объектов, для более подробного изучения по следующим принципам:
по гистологическому принципу;
по отношению к частям тела;
по принадлежности к определенной системе и многие другие;
по слоям, от внешнего к внутренним.
Состав комплекса:
Персональный компьютер- рабочая станция
Комплект виртуальной реальности
Программное обеспечение для ПК – интерактивный атлас анатомии КРС
Подробная трехмерная модель коровы с основными системами и органами.  Габариты ДхШхВ(мм): 600x400x600 </t>
  </si>
  <si>
    <t>Виртуальная учебная лаборатория «Виртуальная фармакология»</t>
  </si>
  <si>
    <t>Виртуальная учебная лаборатория включает программное обеспечение и модули:
Влияние веществ на изолированное сердце лягушки.
Влияние различных веществ на подвижность ворсинок в пищеводе.
Биопроба гистамина на подвздошную кишку морской свинки.
Воздействие веществ на глаз кролика Габариты (ШхГхД): 600x400x300</t>
  </si>
  <si>
    <t>Стенд-планшет светодинамический "Ветеринарно-санитарная экспертиза пищевых изделий"</t>
  </si>
  <si>
    <t>Каркасная конструкция, на лицевой панели которой наклеена пленка с изображением информации ветеринарно-санитарной экспертизы колбасных изделий, мясных копченостей, мясных консервов, топленого пищевого жира и кишечного сырья.Питание от сети переменного тока. 
Напряжение 220 ± 22 В 
Частота 50 Гц 
Потребляемая мощность не более 50 Вт
Габаритные размеры (ШхГхД)не более: 850х90х610 мм, вес 5 кг.</t>
  </si>
  <si>
    <t xml:space="preserve">Биохимический анализатор  крови </t>
  </si>
  <si>
    <t xml:space="preserve"> Ветеринарный биохимический анализатор  требует небольшой объем крови для пробы;
 работает на цельной крови, сыворотке, плазме,  низкий уровень шума и вибрации;
не требует подготовки реагентов;
результат исследования уже через 12 минут; Аппарат снабжен встроенным принтером, полученные результаты можно передавать на компьютер по Wi-Fi или через USB.
Габаритные размеры (ШхГхД), не более: 19х22х21 мм</t>
  </si>
  <si>
    <t>Гематологический анализатор крови</t>
  </si>
  <si>
    <t>Анализатор крови для измерения 23 параметров крови с дифференциацией лейкоцитов на 5 субпопуляций.Глубина (400 мм) x Ширина (320 мм) x высота (10 мм)
Вес: 24 кг</t>
  </si>
  <si>
    <t xml:space="preserve">Анализатор прямого подсчёта соматических клеток и бактериальной обсеменённости в молоке </t>
  </si>
  <si>
    <t>Диапазон показаний концентрации соматических клеток в молоке  от 90 до 1500 тыс. в 1 см³, Объём пробы 8 мкл, Время измерения 10-120с , напряжение питания - 220В, Определяет количество соматических клеток: по размеру клетки, по типу. габаритные размеры (ШхГхД) 255х380х300 мм</t>
  </si>
  <si>
    <t xml:space="preserve">Бактериологический анализатор </t>
  </si>
  <si>
    <t xml:space="preserve">Система для идентификации микроорганизмов и определения чувствительности к антимикробным препаратам, анализатор  с интегрированной системой,  тип управления с помощью сенсорного экрана  Высота 53,5 см
Ширина 81,5 см
Глубина 76,5 см
</t>
  </si>
  <si>
    <t xml:space="preserve">Анализатор молока </t>
  </si>
  <si>
    <t>Анализатор качества молока с термопринтером, ультразвукой и инфракрасные излучением; позволяет одновременно измерять параметры молока и примеси, возможность подключения к компьютеру;  время измерения - не более 45сек., Потребляемая мощность &lt; 50 W,   габаритные размеры (ШхГхВ) не менее -  375х285х295 мм</t>
  </si>
  <si>
    <t xml:space="preserve">Оптический микроскоп </t>
  </si>
  <si>
    <t xml:space="preserve">увеличение микроскопа  - 80 - 800 (40* - 800) крат, Револьверное устройство - 3 объектива, объективы - 4x/0,1; 10x/0,25; 40x/0,65 крат/аппертура, Предметный столик - 95*95, Источник питания - светодиод, габаритные размеры (ШхГхД) - 115 × 155 × 280 мм </t>
  </si>
  <si>
    <t xml:space="preserve">Стерилизатор паровой </t>
  </si>
  <si>
    <t>Настольный паровой стерилизатор  - форвакуумный, стерилизует изделия всех видов за счет предварительного фракционного вакуума и дальнейшей вакуумной сушки.Габариты520х750х400 мм</t>
  </si>
  <si>
    <t xml:space="preserve">Термостат электрический суховоздушный </t>
  </si>
  <si>
    <t xml:space="preserve"> Объем камеры 20 литров
Диапазон настраиваемых температур от t окружающей среды + 5°С до +60°С
Наличие охлаждения   нет
Дискретность настройки температуры   0,1°С
Максимальное отклонение температуры в камере ±0,4°С
Максимальное отклонение средней температуры от установленной после выхода на тепловой режим: при t +25°…+45°   -1…+1 °С; при t +45°…+ 60°С -2…+1°С 
Время установления рабочего режима при максимальной температуре 120 минут
Время непрерывной работы термостата в автоматическом режиме 500 ч
Мощность 250 Вт
Напряжение 220 В
Габариты (ШхГхД) 375х368х550  мм</t>
  </si>
  <si>
    <t>Мельница </t>
  </si>
  <si>
    <t xml:space="preserve">Принцип измельчения: Крыльчатка, абразивное кольцо и сито
Скорость/время измельчения: Примерно 4 г/с
Размер частиц: Тонкий и однородный помол
Электропитание: 200-230 В, 50 Гц 115 В, 60 Гц
Энергопотребление: 600 Вт
Масса нетто: 21,2
Габариты (Ш х Г х В): 317 х 307 х 452 мм
</t>
  </si>
  <si>
    <t xml:space="preserve">Электрифицированный стенд “Эпизоотология сельскохозяйственных животных” </t>
  </si>
  <si>
    <t>Стенд электрифицированный, Элемент управления по обучению
Блок питания, Крепежные элементы Материал:
П-образный алюминиевый профиль 60 мм., акрил 3 мм Габариты (ШхГхД), мм:1500 х 1000 х 60</t>
  </si>
  <si>
    <t>Анализатор мочи</t>
  </si>
  <si>
    <t>Принцип измерения: Отражательная фотометрия. 3) производительность: 60 тестов / час или 125 тестов / час (максимум). 4) Метод измерения: Режимы непрерывного анализа и одиночных тестов. Тест-полоски определяются автоматически. 5) Анализируемые параметры мочи: Лейкоциты, Кетоны, Нитриты, Уробилиноген, Билирубин, Белок, Глюкоза, Удельный вес, Кровь, pH и Аскорбиновая кислота. 6) Дисплей: ЖК дисплей с меню на английском языке. 7) Принтер: Термопринтер, встроенный для распечатки результатов. Может работать также с внешним принтером Память: Позволяет хранить результаты измерений 5000 образцов. 13) Вес: Около 2 кг. 14) Габариты: 290 мм×200 мм×100 мм. 15) Требования к источнику питания: Постоянный ток 12В; с адаптером переменного тока: переменный ток 100 – 240В, 50/60 Гц. 16) Энергопотребление: 30 ВА.</t>
  </si>
  <si>
    <t xml:space="preserve">Весы лабораторные </t>
  </si>
  <si>
    <t>Цена деления 0,005 г, Габаритные размеры (ШхГхД) – 180х220х85мм, размер платформы – 120мм, класс точности – высокий(2), тип индикатора – жидкокристалический, источник питания – встроеный аккумулятор, сеть 220В, масса – 2кг</t>
  </si>
  <si>
    <t>Прочный металлический каркас с полимерным покрытием серого цвета; регулируемые опоры 0-30 мм; Столешница материал – керамика, Шкаф-надстройка из  ЛДСП (цвет серый или белый). Габариты: 1800 × 630 × 1850 мм</t>
  </si>
  <si>
    <t>мебель</t>
  </si>
  <si>
    <t xml:space="preserve">Шкаф для химических реактивов </t>
  </si>
  <si>
    <t>Шкаф для химических реактивов. Ширина 800 Глубина 400 Высота 1950, Материал: ЛДСП; Толщина материала: 16 мм; Цвет: Белый.</t>
  </si>
  <si>
    <t xml:space="preserve">Стелаж  </t>
  </si>
  <si>
    <t>Ширина 600 Глубина 400 Высота 2000
Материал полок: листовая сталь 1 мм с полимерно-порошковым покрытием;
Количество полок: 5 шт; 
Металлический каркас изготовлен из профильной трубы 25х50 мм с полимерно-порошковым покрытием;
Под каждой полкой проходит усиление из профильных труб;</t>
  </si>
  <si>
    <t>Инъектор механический безыгольный</t>
  </si>
  <si>
    <t xml:space="preserve">Доза разовой инъекции регулируется от 0,1 до 0,2 мл
Характер инъекции: внутрикожно
Ёмкость флакона с препаратом: 20 мл, Масса инъектора: 800г.
Введение инъектора: ручное, при помощи рукоятки.
</t>
  </si>
  <si>
    <t>Дозатор варьируемого  объема</t>
  </si>
  <si>
    <t>Автоматическая пипетка дозатор переменного объема позволяет проводить дозировку различного объема в предусмотренном для этой модели диапазоне.
Регулировка объема в данном типе пипеток проводится с помощью специального механизма, что позволяет гарантировать большую точность.Дозатор одноканальный 100 - 1000мкл, 1000-5000мкл, 20-200мкл</t>
  </si>
  <si>
    <t>Штатив для дозаторов  </t>
  </si>
  <si>
    <t>Штатив состоит из трех частей и может разбираться в случае необходимости. Опорные стойки изготовлены из ударопрочного пластика, устойчивого к воздействию дезинфицирующих растворов и перепадам температур. Перекладина штатива изготовлена из металла имеющего противоскользящее покрытие.</t>
  </si>
  <si>
    <t>Баня лабораторная</t>
  </si>
  <si>
    <t>Тип водяная, масляная, максимальная темп. Нагрева – 200С, объем – 2,5л, количество мест – 1, таймер – есть, мощность – 25000Вт, тип управления – цифровой, источник питания – сеть 220В, дисплей – светодиодный, материал – сталь с покрытием, материал камеры – нержавеющая сталь, габариты (ШхГхД) 325х195х260мм, масса 5кг</t>
  </si>
  <si>
    <t xml:space="preserve">Эксикатор </t>
  </si>
  <si>
    <t>Материал - темное стекло, Диаметр эксикатора150±4,0 мм</t>
  </si>
  <si>
    <t>Устройство  для сушки посуды</t>
  </si>
  <si>
    <t>Максимальная температура нагрева воздуха - 65± 5°С Максимальное время непрерывной работы - 8 ч
Максимальная потребляемая мощность - 1000 Вт Питание от сети переменного тока (50 Гц) - 220 ± 10 В
Габаритные размеры - диаметр 347 мм, высота 625 мм Встроенный воздушный фильтр
Количество штырей: 27 шт (d=12 мм, длина штырей разная - 100, 120, 140, 160, 180 мм)
Масса - 5,6 кг</t>
  </si>
  <si>
    <t xml:space="preserve">Муфельная печь </t>
  </si>
  <si>
    <t>Терморегулирование автоматическое, Максимальная температура 1000 0С
Объем камеры 6,5 л
Мощность 2,6 кВт
Размеры камеры (ШхГхД) 190 х 120 х 325 мм
Габариты печи (ШхГхД) 611 х 613 х 580 мм
Масса 55 кг</t>
  </si>
  <si>
    <t>Стол ученический (парта)</t>
  </si>
  <si>
    <t>Стол-парта ученический 2-местный нерегулируемый</t>
  </si>
  <si>
    <t xml:space="preserve">Стол - тумба </t>
  </si>
  <si>
    <t xml:space="preserve">Стол тумба.  габариты 1200*600*850 Цвет – белый, , материал ЛДСП
</t>
  </si>
  <si>
    <t>Стул офисный</t>
  </si>
  <si>
    <r>
      <rPr>
        <sz val="10"/>
        <rFont val="Times New Roman"/>
        <family val="1"/>
        <charset val="204"/>
      </rPr>
      <t>Стул на ножках, обивка – ткань серая стандарт, каркас металический</t>
    </r>
    <r>
      <rPr>
        <sz val="10"/>
        <color rgb="FFFF0000"/>
        <rFont val="Times New Roman"/>
        <family val="1"/>
        <charset val="204"/>
      </rPr>
      <t xml:space="preserve">
</t>
    </r>
  </si>
  <si>
    <t xml:space="preserve">Стол островной </t>
  </si>
  <si>
    <r>
      <t>Стол островной. состоит из прочного сборно-разборного металлического каркаса с полимерным покрытием серого цвета, технологической приставки с двумя полками из стали и столешницы из  керамики; Допустимая распределённая нагрузка на каждую сторону стола островного  до 250 кг.габариты (2 ШхГхВ)</t>
    </r>
    <r>
      <rPr>
        <sz val="10"/>
        <rFont val="Times New Roman"/>
        <family val="1"/>
        <charset val="204"/>
      </rPr>
      <t xml:space="preserve"> - 1500x1500x1780/900</t>
    </r>
  </si>
  <si>
    <r>
      <t>Покрытие пола: половая керамическая плитка</t>
    </r>
    <r>
      <rPr>
        <sz val="10"/>
        <rFont val="Times New Roman"/>
        <family val="1"/>
        <charset val="204"/>
      </rPr>
      <t xml:space="preserve"> -</t>
    </r>
    <r>
      <rPr>
        <sz val="10"/>
        <color rgb="FF000000"/>
        <rFont val="Times New Roman"/>
        <family val="1"/>
        <charset val="204"/>
      </rPr>
      <t xml:space="preserve"> 72 м2 на всю зону</t>
    </r>
  </si>
  <si>
    <t xml:space="preserve">Столик медицинский инструментальный </t>
  </si>
  <si>
    <t>каркас столика изготовлен из профильной трубы квадратного сечения. 20х20х1, 5 мм, покрытой эпоксидно-порошковой краской
полки изготовлены из стекла 5 мм
поверхность столика устойчива к ударам, сколам, средствам дезинфекционной обработки способом протирания
столик  имеет 4 колеса пластиковых D= 50 мм, два из которых снабжены тормозом
нагрузка на полку - не более 10 кг, габариты (ВхШхГ): 960х470х630мм, вес -14кг</t>
  </si>
  <si>
    <t xml:space="preserve">Табурет лабораторный </t>
  </si>
  <si>
    <t>Ножки стальные, обивка кожа  белая, Габариты (ШхГхВ) 390*390*600мм</t>
  </si>
  <si>
    <t>шт (на1 раб.место)</t>
  </si>
  <si>
    <t xml:space="preserve">Диагональ/разрешение   15.6"/1920x1080 пикс. Процессор   2.1 ГГц, Оперативная память (RAM)   8 ГБ Графический контроллер  
Объем SSD   512 ГБ   Работа от аккумулятора  до 7 часов
</t>
  </si>
  <si>
    <t>Интернет: Подключение ноутбуков к беспроводному интернету (с возможностью подключения к проводному интернету) 20 Мб/с</t>
  </si>
  <si>
    <r>
      <t xml:space="preserve">Покрытие пола: </t>
    </r>
    <r>
      <rPr>
        <sz val="10"/>
        <rFont val="Times New Roman"/>
        <family val="1"/>
        <charset val="204"/>
      </rPr>
      <t>бетон -</t>
    </r>
    <r>
      <rPr>
        <sz val="10"/>
        <color rgb="FF000000"/>
        <rFont val="Times New Roman"/>
        <family val="1"/>
        <charset val="204"/>
      </rPr>
      <t xml:space="preserve"> 72 м2 на всю зону</t>
    </r>
  </si>
  <si>
    <t>Размер: 1200×600×750 мм</t>
  </si>
  <si>
    <t>Высота 80 см
Ширина 54 см
Глубина 45 см</t>
  </si>
  <si>
    <t>разрешение 1920x1080 Пикс</t>
  </si>
  <si>
    <t>оборудование IT</t>
  </si>
  <si>
    <t>Экран для видеопроектора</t>
  </si>
  <si>
    <t>Размер полотна экрана Д x В (см) 185x105</t>
  </si>
  <si>
    <t>Персональный компьютер</t>
  </si>
  <si>
    <t>16Gb/240SSD/HDD 1Tb/400W, Монитор 27, клавиатура, мышка</t>
  </si>
  <si>
    <t xml:space="preserve">ПО для работы с текстовыми документами </t>
  </si>
  <si>
    <t>ГОСТ</t>
  </si>
  <si>
    <t>шт.</t>
  </si>
  <si>
    <t>5 кг</t>
  </si>
  <si>
    <t xml:space="preserve">Кулер </t>
  </si>
  <si>
    <t>19 л (холодная/горячая вода)</t>
  </si>
  <si>
    <t>1 л</t>
  </si>
  <si>
    <t>Инфраструктурный лист для оснащения образовательно-производственного центра (кластера) в cельскохозяйственной отрасли Алтайского края</t>
  </si>
  <si>
    <r>
      <t xml:space="preserve">Основная информация </t>
    </r>
    <r>
      <rPr>
        <b/>
        <sz val="12"/>
        <rFont val="Times New Roman"/>
        <family val="1"/>
        <charset val="204"/>
      </rPr>
      <t>об образовательно-производственном центре (кластере) :</t>
    </r>
  </si>
  <si>
    <t>Субъект Российской Федерации: Алтайский край</t>
  </si>
  <si>
    <r>
      <t>Ядро кластера:</t>
    </r>
    <r>
      <rPr>
        <sz val="11"/>
        <rFont val="Times New Roman"/>
        <family val="1"/>
        <charset val="204"/>
      </rPr>
      <t xml:space="preserve"> ФГБОУ ВО "Алтайский государственный аграрный университет"</t>
    </r>
  </si>
  <si>
    <r>
      <t xml:space="preserve">Адрес ядра кластера: </t>
    </r>
    <r>
      <rPr>
        <i/>
        <sz val="11"/>
        <rFont val="Times New Roman"/>
        <family val="1"/>
        <charset val="204"/>
      </rPr>
      <t>Алтайский край г. Барнаул пр.Красноармейский 98а и  пр.Красноармейский 98б</t>
    </r>
  </si>
  <si>
    <t>2. Зона под вид работ Ветеринарные манипуляции (12 рабочих мест)</t>
  </si>
  <si>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</si>
  <si>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</si>
  <si>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21,5 кв.м.</t>
  </si>
  <si>
    <r>
      <t>Освещение:</t>
    </r>
    <r>
      <rPr>
        <sz val="11"/>
        <color rgb="FFFF0000"/>
        <rFont val="Times New Roman"/>
        <family val="1"/>
        <charset val="204"/>
      </rPr>
      <t xml:space="preserve"> </t>
    </r>
    <r>
      <rPr>
        <sz val="11"/>
        <rFont val="Times New Roman"/>
        <family val="1"/>
        <charset val="204"/>
      </rPr>
      <t>Допустимо верхнее освещение</t>
    </r>
    <r>
      <rPr>
        <sz val="11"/>
        <color theme="1"/>
        <rFont val="Times New Roman"/>
        <family val="1"/>
        <charset val="204"/>
      </rPr>
      <t xml:space="preserve"> ( не менее 300</t>
    </r>
    <r>
      <rPr>
        <sz val="11"/>
        <color theme="1"/>
        <rFont val="Times New Roman"/>
        <family val="1"/>
        <charset val="204"/>
      </rPr>
      <t xml:space="preserve"> люкс) </t>
    </r>
  </si>
  <si>
    <r>
      <t>Интернет : Подключение к беспроводному</t>
    </r>
    <r>
      <rPr>
        <sz val="11"/>
        <color theme="1"/>
        <rFont val="Times New Roman"/>
        <family val="1"/>
        <charset val="204"/>
      </rPr>
      <t xml:space="preserve"> интернету </t>
    </r>
  </si>
  <si>
    <r>
      <t>Электричество: Подключения к сети 220</t>
    </r>
    <r>
      <rPr>
        <sz val="11"/>
        <color theme="1"/>
        <rFont val="Times New Roman"/>
        <family val="1"/>
        <charset val="204"/>
      </rPr>
      <t xml:space="preserve"> В </t>
    </r>
  </si>
  <si>
    <r>
      <t>Контур заземления для электропитания и сети слаботочных подклю</t>
    </r>
    <r>
      <rPr>
        <sz val="11"/>
        <rFont val="Times New Roman"/>
        <family val="1"/>
        <charset val="204"/>
      </rPr>
      <t>чений : требуется</t>
    </r>
  </si>
  <si>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21,5 м2 на всю зону</t>
    </r>
  </si>
  <si>
    <t>Подведение/ отведение ГХВС: требуется</t>
  </si>
  <si>
    <r>
      <t>Подведение сжатого воздуха</t>
    </r>
    <r>
      <rPr>
        <sz val="11"/>
        <rFont val="Times New Roman"/>
        <family val="1"/>
        <charset val="204"/>
      </rPr>
      <t>: не требуется</t>
    </r>
  </si>
  <si>
    <t>Многофункциональная интерактивная панель</t>
  </si>
  <si>
    <t>Диагональ 86"
Яркость 350 кд/м2
Контрастность 4000:1
Разрешение 3840х2160 пикселей
Тип сенсора Инфракрасный
Количество ядер процессора 8 шт.
Оперативная память (RAM) 8 Гб
Память устройства (ROM) *
Версия операционной системы Android 11
Поддержка WIFi 802.11ax
Поддержка Bluetooth 5.0
Суммарная мощность акустики 20 Вт
Слот OPS да
Поддерживаемые типы OPS ПК OPS | OPS-C | OPS-CT
Типы интерфейсов HDMI In, HDMI Out, USB3.0 Type-A, USB3.1 Type-C gen2, USB3.0 Type-B, Audio In/Out, Mic, RS232, LAN RJ45
Габариты панели 1951,56 x 1123,07 x 78 мм
Вес панели 62 кг
Габариты упаковки 2075 x 1290 x 200мм
Вес в упаковке 75 кг</t>
  </si>
  <si>
    <t xml:space="preserve">шт. </t>
  </si>
  <si>
    <t xml:space="preserve">Лабораторный стол </t>
  </si>
  <si>
    <t>Столешница из керамогранитной плитки. Ширина столешницы 1200 мм. назначен для работы стоя (высота стола — 850 мм) . Габариты стола в собранном виде (Ш×Г×В): 1200×700×850 мм. В стол встроены две розетки на 220 В, одна из них с заземлением. Боковые ламинированные панели (ЛДСП  толщиной 16 мм) окантованы на фасаде ПВХ-кромкой толщиной 2 мм, Ножки стола регулируются по высоте в пределах двух сантиметров.</t>
  </si>
  <si>
    <t xml:space="preserve">Шкаф сушильный </t>
  </si>
  <si>
    <t xml:space="preserve"> Камера выполнена из нержавеющей стали. Стальной корпус, покрытый специальной порошковой краской.Объём камеры, л-30; Нагрев, °С до 300, Вентиляция  
подключаемая принудительная; Дискретность установки температуры °С 0,1; Неравномерность температуры по объёму, °С -±1 Размеры камеры, мм 310×310×310; Мощность, кВт-0,8; Габаритные размеры, мм 460×510×700 Масса, кг -33.</t>
  </si>
  <si>
    <t xml:space="preserve">Стерилизатор воздушный  </t>
  </si>
  <si>
    <t>Объём камеры, л -20; стерилизации сухим теплом при 180 °C ; Доп. режим (сушка) до 200 °C; Потребляемая мощность, кВт, не более 1,5; Размеры рабочей камеры (ширина × глубина × высота), мм, не менее 333 × 215 × 277 Питание (напряжение / частота) 220±10% Вт 50 Гц</t>
  </si>
  <si>
    <t xml:space="preserve">Предназначен для работы стоя (высота стола — 850 мм). Габариты стола в собранном виде (Ш×Г×В): 1800×700×850 мм. Столешница: ЛДСП. Стол на основе металлического каркаса, окрашенного прочной порошковой краской. Боковые ламинированные панели (ЛДСП толщиной 16 мм) антованы на фасаде ПВХ-кромкой толщиной 2 мм.Столешница выполнена из ламинированной ДСП. Ножки стола регулируются по высоте в пределах двух сантиметров.
 </t>
  </si>
  <si>
    <t>Видеокуляр</t>
  </si>
  <si>
    <t>Камера 5.1Мп USB2.0 C-Mount
Aptina Sensor с большим размером пикселей (2.2µm X 2.2µm) и высокой чувствительностью
Поддержка Microsoft Windows XP / Vista / 7 /8 (32 и 64 бит)
Поддержка OS X (MAC OS X) и Linux&gt;</t>
  </si>
  <si>
    <t xml:space="preserve">Иммуноферментный анализатор (планшетный) </t>
  </si>
  <si>
    <t>Предназначен для проведения иммуноферментных анализов (ИФА)   7,8-дюймовый 9,8 см по диагонали) сенсорный экран со стилусом и сплывающей клавиатурой   Режимы встряхивания с изменяемым временем и скоростью  Мощное программное обеспечение управления данными для  компьютерной системы (опция)  Память большой емкости для хранения до 20 000 результатов  Встроенный термопринтер  Разъем RS232 для управления с внешнего ПК, 2 USB-порта для внешней мыши, клавиатуры и  интера.</t>
  </si>
  <si>
    <t xml:space="preserve">Промыватель микропланшетов </t>
  </si>
  <si>
    <t>Предназначен для промывки 96/48 луночных планшет, использующихся в ИФА, с плоским, U- и V-образным дном. Промыватель микропланшетов с низким остаточным объёмом и высокой фективностью. Подходит для планшетов с плоским, U- или V-образным дном. Предусмотрено 2 режима промывки со сменными коллекторами для полос с 8 и 12 лунками.
100 программ промывки в памяти.Вид аналитической системы - полуавтомат. Габаритные размеры, мм  400Х330Х145; Вес, кг 7,2</t>
  </si>
  <si>
    <t xml:space="preserve">Дозатор мкл 10-100 </t>
  </si>
  <si>
    <t xml:space="preserve">Дозатор мкл 10-100 (8-канальный, механический)  Объём дозирования отображается на цифровом дисплее. Дозатор обеспечивает лёгкое сбрасывание наконечников. Нижняя часть поворачивается на 360° для выбора оптимального положения. Дискретность, мкл 0,5 Тестируемый объём, мкл -10-100; Точность, ±, % 2,5-1-5 СКО, ±, %-3-2 </t>
  </si>
  <si>
    <t xml:space="preserve">Оборудование </t>
  </si>
  <si>
    <t xml:space="preserve">Дозатор мкл  5-50 </t>
  </si>
  <si>
    <t>Дозатор  5-50 мкл (8-канальный, механический) Объём дозирования отображается на цифровом дисплее. Дозатор обеспечивает лёгкое сбрасывание наконечников. Нижняя часть поворачивается на 360° для выбора оптимального положения. Дискретность, мкл 0,5 Тестируемый объём, мкл -5-50; Точность, ±, % 5-2 СКО, ±, %-5-2,5</t>
  </si>
  <si>
    <t xml:space="preserve">Шейкер - термостат </t>
  </si>
  <si>
    <t>Количество планшет на платформе, шт 2 Размер применяемых планшет, мм 86х128х20 Диапазон устанавливаемой температуры платформы, гр.С  от комнатной +3 до 60 Точность поддержания  мпературы на платформе, гр.С 0,1
Амплитуда вращения платформы, мм 1,5
Вид вращения платформы орбитальный
Таймер без остановки, 1-999 мин
Скорость вращения платформы, об/мин 100-1300
Температура окружающей среды, гр.С от 10 до 45
Относительная влажность воздуха (при 20 гр.С), % не более 80
Сеть, В/Гц 220/50-60
Потребляемая мощность (при max скорости), Вт не более 140
Размеры (длина х ширина х высота), мм 305х280х120
Вес, кг 6,4</t>
  </si>
  <si>
    <t xml:space="preserve">Ротатор </t>
  </si>
  <si>
    <t xml:space="preserve">Предназначен для  перемешивания образцов крови и др. Угол наклона 40±3° Максимальная нагрузка 1 кг Тип двигателя бесщеточный, постоянного тока Диапазон скорости 0-30 об/мин Режим работы Непрерывный Размеры (ДхШхВ) 450х160х160 мм Мощность 15 Вт Электропитание 100-240В, 50-60Гц Допустимая темп. окр. среды 5-40 °C Допустимая отн. влажность Не более 80% </t>
  </si>
  <si>
    <t xml:space="preserve">Бактерицидный ультрафиолетовый облучатель-рециркулятор </t>
  </si>
  <si>
    <t xml:space="preserve">Количество бактерицидных ламп 3 Номинальная мощность лампы, Вт 30 Суммарный бактерицидный поток, Вт 40,2 Производительность облучателя, м3/ч 130±10 % Эффективность обеззараживания воздушного потока по золотистому стафилококку, % 99,9 Мощность не более, Вт 150  Номинальное напряжение, В 220±22 Частота, Гц 50±0,4 Уровень шума не более, дБ 56 Количество вентиляторов, шт 1
Время работы ламп, не менее 8000 часов Габариты, мм 1100×260×140 Вес не более, кг 8,4 </t>
  </si>
  <si>
    <t xml:space="preserve">Холодильник лабораторный </t>
  </si>
  <si>
    <t xml:space="preserve">Общий объем, л. 400 Объем холодильной камеры, л. 270 Объем морозильной камеры/НТО, л. 130 Количество компрессоров, шт. 2 Габаритные размеры, мм,       Высота, мм 2080     Глубина, мм 610    Ширина, мм 600 Масса, кг., не более 98 Напряжение, В 220 Гарантия 1 Низкотемпературное отделение (НТО)  Температура в морозильной камере -10 ... -25 Холодильная камера   Температура в  холодильной камере +2 ... +15 Регулирование высоты полок есть Климатический класс SN Частота, Гц 50  </t>
  </si>
  <si>
    <t xml:space="preserve">Анализатор гематологический ветеринарный </t>
  </si>
  <si>
    <t xml:space="preserve">Автоматический ветеринарный гематологический 5-diff анализатор для измерения 23 параметров крови ( со стартовым комплектом реагентов)   Тип: 5-diff закрытая система Количество измеряемых параметров: до 23 Количество графиков: 3 гистограммы + 1 диаграмма рассеяния Пропускная способность: 60 исследований/час Количество необходимых для работы реагентов: 4 Объем образца цельной крови, необходимого для анализа: 15 мкл Количество программ для видов животных: 16 предустановленных + 20 настраиваемых профилей База данных: 40 000 исследований </t>
  </si>
  <si>
    <t xml:space="preserve">Микроскоп биологический </t>
  </si>
  <si>
    <t>Микроскоп рассчитан на длину тубуса «бесконечность», объективы стандарта DIN, парфокальная высота объективов – 45 мм. Револьверное устройство на 5 объективов, в комплекте четыре хроматических объектива 4×/0.13; 10×/0.25; 40×/0.65; 100×/1.25 (oil) с коррекцией на толщину покровного стекла 0,17 мм. Визуальная насадка тринокулярная, диоптрийная настройка ±5 диоптрий на одном тубусе, посадочный Ø окуляров 30 мм Увеличение, крат 40-1000; Окуляры 10/22; Габаритные размеры, мм 250 × 380 × 410;</t>
  </si>
  <si>
    <t xml:space="preserve">Тумба подкатная </t>
  </si>
  <si>
    <t xml:space="preserve">Тумба подкатная с двумя дверцами  (600*460*600) 2 распашные дверки, полка-вкладыш противоударная кромка ПВХ 2 мм на столешнице и фасаде пластмассовые колесные опоры </t>
  </si>
  <si>
    <t>Стол  из стали с полимерно-порошковым покрытием с одной перекладиной внизу.
Цвет каркаса: серый.
Материал столешницы: МДФ толщиной 16 мм с покрытием противоскользящей резиной "монетка".
Габариты столешницы: 1300х600х20 мм.
Габариты стола: 1300х600х900 мм.
Максимальная нагрузка: 100 кг.</t>
  </si>
  <si>
    <t xml:space="preserve">Клетка для собак </t>
  </si>
  <si>
    <t>Клетка для собак №6  Длина 120 см.
Ширина 79 см.
Высота 83 см.
Цвет Черный
Размер ячейки 4х14 см.
Вес 16 кг
Диаметр прута до 5 мм</t>
  </si>
  <si>
    <t>Клетка для собак</t>
  </si>
  <si>
    <t>Клетка для собак №4 Длина 93 см.
Ширина 67 см.
Высота 71 см.
Цвет Черный
Размер ячейки 4х14 см.
Вес 11 кг
Диаметр прута до 5 мм</t>
  </si>
  <si>
    <t>Тренажер для отработки навыков сердечно-легочной реанимациии, дренирования плевральной полости у собак</t>
  </si>
  <si>
    <t>Комплектация:
Модель собаки Блок управления Сменная вставка для внутривенных инъекций Эндотрахеальная трубка
Шприц 20 мл. медицинский одноразовый инъекционный с иглой (2 шт.)
Концентрат сухой крови (5 гр.)
Стойка с емкостью для искусственной крови
Материал:
Полиуретан, двухкомпонентный пластик, синтетический материал
Габариты, мм:
1270 х 500 х 250
Вес, кг: 11.</t>
  </si>
  <si>
    <t>Тренажер для отработки навыков сердечно-легочной реанимации у кошек</t>
  </si>
  <si>
    <t>Модель кошки  для проведения сердечно-легочной реанимации, включая выполнение интубации трахеи, проведения внутривенных процедур, наложения шин и повязок. Комплектация:
Модель кошки
Сменные легкие
Материал:
Полиуретан, двухкомпонентный пластик, синтетический материал
Габариты, мм:
560 х 250 х 125
Вес, кг: 2,5Комплектация я:
Модель кошки
Сменные легкие
Материал:
Полиуретан, двухкомпонентный пластик, синтетический материал
Габариты, мм:
560 х 250 х 125
Вес, кг: 2,5</t>
  </si>
  <si>
    <t>Тренажер “Отработка навыков внутривенных процедур”</t>
  </si>
  <si>
    <t>Тренажер в виде платформы с размещенными на ней макетами участков кожного покрова и подкожного слоя животного. Комплектация: "Тренажер для отработки навыков внутривенных процедур”
Шприц 20 мл Шприц 10 мл  Материал:Оргстекло, АБС, силикон 
Габариты, мм:800 х 500 х 350 
Вес, кг: 3 кг.</t>
  </si>
  <si>
    <t>Сменный модуль для тренажера внутривенных процедур</t>
  </si>
  <si>
    <t>Комплект вставок,  предназначенные для установки в тренажер отработки навыков внутривенных процедур. Комплектация: Сменная вставка (4 шт.) Материал: Силикон Вес, кг: 2</t>
  </si>
  <si>
    <t xml:space="preserve">Компьютерный электрокардиограф для ветеринарии </t>
  </si>
  <si>
    <t xml:space="preserve">Компьютерный электрокардиограф для ветеринарии (для мелких и средних животных)  Регистрация ЭКГ в стандартных отведениях, ЭКГ-электроды специальной конструкции автоматическая расстановка маркеров с учетом особенностей ЭКГ животных, алгоритмы интерпретации ЭКГ для ветеринарии, мониторинг ЭКГ во время операций. Поддержка интерфейса передачи данных HL7
Комплектация: Блок электрокардиографа, 1 шт. Кабель отведения ЭКГ 2.0 м, 1 шт. Электрод-зажим ЭКГ ветеринарный, 8 шт. Гель электродный , 250 г., 1 шт.  Руководство по эксплуатации Сумка для переноски, 1 шт. Программа для ЭВМ , 1 шт. Лицензия на использование программы </t>
  </si>
  <si>
    <t xml:space="preserve">Машинка для стрижки животных </t>
  </si>
  <si>
    <t>Тип машинки роторный Назначение для стрижки волос, для стрижки шерсти Питание от сети, от аккумулятора Время работы от аккумулятора до 4 часов Время зарядки 3 часа
Тип аккумулятора Li-ion Емкость аккумулятора 2600мА/ч.- 3.7V Мощность 7 Вт. Скорость мотора 5000 об/мин., 5500 об/мин., 6000 об/мин., 6500 об/мин., 7000 об/мин. Наличие дисплея ЖК-дисплей
Материал лезвия керамика Длина стрижки ножом  1,0мм., 1,3мм., 1,6мм., 1,9мм. Ширина ножа 45 мм Длина стрижки насадкой 3,0мм., 6,0мм., 9,0мм., 12,0мм. Вес изделия 230 гр. Размер изделия  /Ш/В)
185х45х46 мм.</t>
  </si>
  <si>
    <t>Тренажер для проведения сердечно-легочной реанимации у собак</t>
  </si>
  <si>
    <t>Полномасштабная анатомически правильная модель собаки,  выполнена из синтетического материала, имитирующего шерстный покров для отработки приемов базовой сердечно-легочной реанимации. Управление работой тренажера осуществляется с помощью контроллера, на котором отображаются показатели, характеризующие базовую СЛР у собак.   Комплектация: Модель собаки. Блок управления. Сменная вставка для внутривенных инъекций Эндотрахеальная трубка Шприц 20 мл. медицинский одноразовый инъекционный с иглой (2шт.) Концентрат сухой крови (5 гр.) Стойка с емкостью для искусственной крови. Габариты, мм: 1270 х 500 х 250 Вес, кг: 11</t>
  </si>
  <si>
    <t xml:space="preserve">Стационарная цветная доплеровская ультразвуковая дагностическая система </t>
  </si>
  <si>
    <t xml:space="preserve">Стационарная цветная доплеровская ультразвуковая дагностическая система FocusFusion Danus 30V; Микроконвексный МС10-3; Высокочастотный Линейный L17-5; Высокочастотный Фазированный P8-2 Направленность Общие Подкатегория Стационарные Размер экрана в дюймах 21.5 Класс аппарата Средний Количество разъемов для датчиков 4 Наличие цветного допплера Есть Объем памяти 128
Наличие эластографии компрессионной Есть Наличие дуплексного режима Есть Панорамное сканирование iScape View Поддержка постоянно-волнового доплера (CW) Есть Автоматический расчет толщины комплекса интима-медиа (IMT) Есть Поддержка анатомического М-режима FreeXros Поддержка блока ЭКГ Есть Поддержка импульсно-волнового доплера (PW) Есть Поддержка тканевого доплера (TDI) Есть Поддержка цветного доплера (CD) Есть Функции подавления шумов / зернистости и оптимизации изображений iClear / iTouch DICOM + Трапецевидный режим (Виртуальный конвекс) Есть Наличие дополнительной сенсорной панели Есть  Поддержка технологии Fusion FreeXros CM Многолучевое сканирование iBeam Трехмерная реконструкция методом "свободной руки" Smart 3D
Поддержка огибающего анатомического М-режима FreeXros CM </t>
  </si>
  <si>
    <t xml:space="preserve">Тележка для оборудования и инструментов </t>
  </si>
  <si>
    <t>Тележка  для размещения инструмента, оборудования, УЗИ и т.д. оснащена колесами с тормозами и двумя полками из нержавеющей стали. 
Размер тележки 400х500х900 мм (ДхШхВ).
На поворотных колесах 100мм, тормоз.
Две полки из нержавейки (несъемные).
Вес нагрузки на тележку общий до 38 кг.</t>
  </si>
  <si>
    <t xml:space="preserve">ФБ </t>
  </si>
  <si>
    <t xml:space="preserve">Тонометр ветеринарный </t>
  </si>
  <si>
    <t xml:space="preserve">Метод измерения осциллометрический
Диапазон измерения систолического давления от 40 до 265 мм рт.ст
Диапазон измерения диастолического давления от 20 до 200 мм рт.ст
Диапазон измерения среднего давления от 30 до 200 мм рт.ст
Диапазон измерения давления в манжете от 0 до 300 мм рт.ст
Диапазон измерения частоты пульса (ЧП) от 25 до 300 уд/мин.
Основные параметры и размеры
Дисплей Сенсорный цветной 4-дюймовый
Габаритные размеры  монитора не более  161 х 80 х 35 мм
Масса монитора не более 0,65 кг.
</t>
  </si>
  <si>
    <t>Интерактивный комплекс “Ветеринарный врач”</t>
  </si>
  <si>
    <t>Тренажерный комплекс изготовлен в виде рабочего места с компьютером, учебными модулями для инъекций и забора крови, комплект имитаторов медицинских препаратов. Комплектация: Рабочий стол Стойка (2 шт.) Моноблок Сканер штрих-кода Тренажерный модуль для внутривенных инъекций (1 комплект) Тренажерный модуль для подкожных и внутримышечных инъекций (1 комплект) Шприц 20 млШприц 10 мл Документация: Паспорт изделия  Материал:
Силикон, АБС, полиуретан, оргстекло, ЛДСПГабариты, мм:700 х 1600 х 1200
Вес, кг: 40</t>
  </si>
  <si>
    <t>Обивка: искусственная кожа, цвет черный. Каркас крашенный. Стул с механизмом газ-лифт, оснащён полиамидными роликами. Максимальная нагрузка, кг 120 Вес нетто, кг 5 Ширина и высота спинки, мм 350×270 Ширина и глубина сиденья, мм 370×270 Высота от пола до сиденья, мм 430-540 Высота изделия, мм 700-810 Диаметр пятилучья, мм 665
Номинальная нагрузка на стул - 120 кг.</t>
  </si>
  <si>
    <t>Площадь зоны: не менее 12 кв.м.</t>
  </si>
  <si>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</si>
  <si>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12 м2 на всю зону</t>
    </r>
  </si>
  <si>
    <t>Лабораторный стол с металлической рамой и шириной столешницы 1500 мм. Предназначен для работы сидя. Габариты стола в собранном виде (Ш×Г×В): 1500×700×750 мм.Столешница: ЛДСП.
Стол на основе металлического каркаса, окрашенного прочной порошковой краской. Боковые ламинированные панели (ЛДСП толщиной 16 мм) окантованы на фасаде ПВХ-кромкой толщиной 2 мм. 
Столешница выполнена из ламинированной ДСП. 
Ножки стола регулируются по высоте в пределах двух сантиметров.</t>
  </si>
  <si>
    <t xml:space="preserve">шт. (на 2 раб.места) </t>
  </si>
  <si>
    <t xml:space="preserve">Обивка: искусственная кожа, цвет черный. Каркас крашенный. Стул с механизмом газ-лифт, оснащён полиамидными роликами. Номинальная нагрузка на стул - 120 кг. Максимальная нагрузка, кг 120 Вес нетто, кг 5 Ширина и высота спинки, мм 350×270 Ширина и глубина сиденья, мм 370×270 Высота от пола до сиденья, мм 430-540 Высота изделия, мм 700-810 Диаметр пятилучья, мм 665
</t>
  </si>
  <si>
    <t xml:space="preserve">шт.(на 1 раб.место) </t>
  </si>
  <si>
    <t xml:space="preserve">Микроскоп (монокулярный) </t>
  </si>
  <si>
    <t>Увеличение микроскопа, крат40 - 1000 (1600; 2000 - опция) Окуляры широкопольные 10/18; (5/18*; 12,5/15*; 16/15*; 20/11* - опция)Револьверное устройствона 4 объективаТип коррекции объективовахроматы, рассчитаны на длину тубуса 160Объективы4x/0,1; 10x/0,25; 40x/0,65; 100x/1,25 ми (20x/0,4*; 60x/0,85* - опция)Предметный столик, мм125х130Диапазон перемещения препарата, мм70x30 мкм Источник света - галогеновая лампа, В/Вт6/20 или 12/20 Источник питания - сеть переменного тока, В/Гц220+-22/50Габаритные размеры, ммбез упаковки 180x290x380; в упаковке 225х330х410</t>
  </si>
  <si>
    <t xml:space="preserve">шт. (на 1 раб.место) </t>
  </si>
  <si>
    <t xml:space="preserve">Термометр электронный </t>
  </si>
  <si>
    <t>Время измерения 60 с Измеряемая температура 32-43 °C Автоотключение, гибкий наконечник, автоотключение, гибкий наконечник, с цифрами да Звуковой сигнал да</t>
  </si>
  <si>
    <t>Тренажер левой грудной конечности собаки для отработки навыков внутривенных и внутримышечных инъекций</t>
  </si>
  <si>
    <t>Тренажер выполнен в качестве модели левой передней конечности собаки с имитацией шерстного покрова. В комплекте емкость для  кусственной крови. Емкость для искусственной крови. Концентрат сухой крови (5 гр.)  Материал: Поливинилхлорид 3 мм, силикон, полиуретан  Габариты, мм: 500 х 150 х 310  Вес, кг: 1,2</t>
  </si>
  <si>
    <t>шт. (на 2 раб.места)</t>
  </si>
  <si>
    <t xml:space="preserve">Стетоскоп </t>
  </si>
  <si>
    <t>Тип стетофонендоскоп
Специализация раппопорт
Материал головки металл/пластик
Диаметр мембраны диафрагмы 38 и 25 мм
Диаметр колокола 33, 26 и 19 мм
Переключение диафрагма/колокол да
Резиновое кольцо на колоколе да
Дополнительные насадки в комплекте да
Трубки
Трубка двойная
Материал трубки латекс
Утолщенные стенки трубки да
Длина трубок 56
Наличие таблички для имени да
Прочее
Возрастные ограничения Применение без ограничения возраста пациента.
Габариты в упаковке,мм 300 X 130 X 40
Вес 380 г</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</si>
  <si>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</si>
  <si>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3 м.кв. на всю зону</t>
    </r>
  </si>
  <si>
    <t xml:space="preserve">Письменный стол </t>
  </si>
  <si>
    <t>Из ламинированного ДСП (ЛДСП толщиной 16 мм) и окантован на фасаде ПВХ-кромкой толщиной 2 мм. Габариты стола в собранном виде (Ш×Г×В): 1200×600×750 мм. В правой тумбе три выдвижных ящика</t>
  </si>
  <si>
    <t xml:space="preserve">Обивка: искусственная кожа, цвет черный. Каркас крашенный. Стул с механизмом газ-лифт, оснащён полиамидными роликами.  Номинальная нагрузка на стул - 120 кг. Максимальная нагрузка, кг 120 Вес нетто, кг 5 Ширина и высота спинки, мм 350×270 Ширина и глубина сиденья, мм 370×270 Высота от пола до сиденья, мм 430-540 Высота изделия, мм 700-810 Диаметр пятилучья, мм 665
</t>
  </si>
  <si>
    <t>Аптечка первой помощи офисная ФЭСТ до 7 человек (бокс пластиковый)</t>
  </si>
  <si>
    <t>Огнетушитель порошковый ОП - 10</t>
  </si>
  <si>
    <t>Маски медицинские трехслойные на резинках</t>
  </si>
  <si>
    <t>Нитриловые перчатки EcoLat 4U или аналог</t>
  </si>
  <si>
    <t>3. Зона под вид работ Ветеринарная хирургия. Акушерство, гинекология и биотехнология размножения. ( 12 рабочих мест)</t>
  </si>
  <si>
    <t>Площадь зоны: не менее 53 кв.м.</t>
  </si>
  <si>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53 м.кв. на всю зону</t>
    </r>
  </si>
  <si>
    <t xml:space="preserve">Высокий лабораторный стол с металлической рамой и шириной столешницы 1800 мм. Предназначен для работы стоя (высота стола — 850 мм). Габариты стола в собранном виде (Ш×Г×В): 1800×700×850 мм. Столешница: ЛДСП. Стол сделаны на основе металлического каркаса, окрашенного прочной порошковой краской. Боковые ламинированные панели (ЛДСП толщиной 16 мм) антованы на фасаде ПВХ-кромкой толщиной 2 мм.Столешница выполнена из ламинированной ДСП. Ножки стола регулируются по высоте в пределах двух сантиметров.
 </t>
  </si>
  <si>
    <t xml:space="preserve">Аквадистиллятор электрический </t>
  </si>
  <si>
    <t>Возможность крепления аквадистиллятора на стен. Возможность получения дистиллята с температурой от 25 до 40 °С с помощью охладителя дистиллята.  Запасной ТЭН, трубки подвода исходной воды и слива дистиллята в комплекте. ТЭН 2,4 кВт, 220 В (нержавеющая сталь) – 3 шт; мощность  7,2 кВт Габаритные размеры (Д × Ш × В), мм  аквадистиллятора  325 × 275 × 530; Питание от сети переменного трёхфазного тока (напряжение / частота) 380 В (±10%); 50 Гц Производительность, л/ч  10 (-10%)  Исполнение  настольное Электропроводность дистиллированной воды, мкСм/см  2,0-2,2 Температура получаемого дистиллята, °С 70-85 Напряжение, В 380 (±10%) Род тока  переменный рехфазный 50 Гц Потребляемая мощность, кВт 7,2 Расход исходной воды, л/ч: - при tводы = 10-12 °C - при давлении от 0.2 до 0.4 мПа (от 2 до 4 кг/см2)  75 (±10%) Нагревательные элементы Электронагреватель трубчатый (ТЭН) Габаритные размеры (ДхШхВ), мм: - дистиллятора - блока управления 325х275х530  255х95х200
Масса, кг
11,2</t>
  </si>
  <si>
    <t xml:space="preserve">Набор операционный большой </t>
  </si>
  <si>
    <t>1 Держатель медицинский для захватывания и удержания трубчатых костей мощный 1 ш.2 Долото с шестигранной ручкой желобоватое, 15 мм 1 шт.3 Долото с шестигранной ручкой плоское с носторонней заточкой, 15 мм 1 шт.4 Долото с шестигранной ручкой плоское с односторонней заточкой, 25 мм 1 шт.5 Зажим для почечной ножки, изогнутый по радиусу, № 1 малый 4 шт.6 Зажим кишечный жесткий 2 шт.7 Зажим кишечный эластичный для взрослых изогнутый 2 шт.8 Зажим кишечный эластичный для взрослых прямой 2 шт.9 Зажим кровоостанавливающий 1х2-зубый зубчатый ямой № 2 12 шт.10 Зажим кровоостанавливающий 1х2-зубый зубчатый прямой № 3 4 шт.11 Зажим кровоостанавливающий зубчатый изогнутый № 1 30 шт.12 Зажим кровоостанавливающий зубчатый рямой № 1 20 шт.13 Зажим кровоостанавливающий типа «Москит», изогнутый по плоскости 10 шт.14 Зажим с кремальерой для операционного белья 12 шт.15 Зажим с кремальерой для прикрепления белья к брюшине 12 шт.16 Зеркало влагалищное двухстворчатое по Куско № 1 1 шт.17 Зеркало влагалищное по Дуайэну № 4 1 шт.18 Зеркало влагалищное по Дуайэну № 5 1 шт.19 Зеркало двухстороннее по Ричардсону (из набора для легочной хирургии) 2 шт.20 Зеркало для брюшной стенки с шириной ложки 100 мм 1 шт.21 Зеркало для брюшной стенки с шириной ложки 60 мм 1 шт.22 Зеркало для левой доли печени 2 шт.23 Зеркало печеночное 100 мм 1 шт.24 Зеркало ректальное двухстворчатое со сплошными губками 1 шт.25 Зеркало ректальное детское 91 мм 1 шт.26 Зонд зобный с отверстием 1 шт.
27 Зонд хирургический желобоватый 170 мм 1 шт.28 Зонд хирургический желобоватый с пуговкой (проктологический), 215 мм 1 шт.29 Зонд хирургический пуговчатый двухсторонний 1 шт.30 Игла для спинно-мозговой пункции А-1,0х90-30 1 шт.31 Игла для спинно-мозговой пункции А-1,2х120-30 1 шт.32 Игла лигатурная тупая левая № 3 1 шт.33 Игла лигатурная тупая правая № 3 1 шт.34 Игла хирургическая 0А1-0,7х55 50 шт.35 Игла хирургическая 3В1-0,6х20 20 шт.36 Игла хирургическая 3В1-0,7х28 20 шт.37 Игла хирургическая 3В1-1,1х50 20 шт.38 Игла хирургическая 3В1-1,2х55 20 шт.39 Игла хирургическая 4А1-0,6х20 50 шт.40 Игла хирургическая 4А1-0,6х30 50 шт.41 Игла хирургическая 4А1-0,7х45 50 шт.42 Игла хирургическая 4А1-0,7х50 50 шт.43 Игла хирургическая 4А1-0,8х32 5 шт.44 Игла ирургическая 4А1-0,9х36 10 шт.45 Игла хирургическая 4А1-1,0х45 10 шт.46 Игла хирургическая 4А2-0,4х22 5 шт.47 Игла хирургическая 4В1-0,6х20 30 шт.48 Игла хирургическая 4В1-1,0х45 20 шт.49 Игла хирургическая 4В1-1,2х55 50 шт.50 Иглодержатель сосудистый, 200 мм 5 шт.51 Игольник 3 шт.52 Кипятильник дезинфекционный П-40-1 4 шт.53 Коловорот (комплект) 1 шт.54 Корнцанг изогнутый 4 шт.
55 Корнцанг прямой 4 шт.56 Крючки хирургические пластинчатые по Фарабефу (комплект из 2 шт.) 1 шт.57 Крючок трахеотомический острый 2 шт.58 Крючок хирургический однозубый костный острый 2 шт.59 Крючок хирургический четырехзубый острый № 2 2 шт.60 Крючок хирургический четырехзубый тупой № 2 2 шт.61 Крючок хирургический четырехзубый тупой № 4 2 шт.62 Кусачки Дальгрена для взрослых 1 шт.63 Кусачки костные для операций на позвоночнике типа Листона с удлиненными ручками 1 шт.64 Кусачки костные для операций на позвоночнике типа Янсена с удлиненными ручками 1 шт.65 Лезвие съемное № 24 20 шт.66 Ложка костная двухсторонняя острая 2 шт.67 Ложки нейрохирургические овальные острые жесткие односторонние (комплект) 1 шт.68 Ложки нейрохирургические острые овальные (комплект) 1 шт.69 Лопатка Буяльского для оттеснения внутренностей 1 шт.70 Молоток хирургический металлический или текстолитовый 1 шт.71 Нож ампутационный большой НЛ 315х180 1 шт.72 Нож ампутационный малый НЛ 250х120 1 шт.73 Ножницы для разрезания повязок с пуговкой горизонтально изогнутые, 185 мм 1 шт.74 Ножницы для рассечения мягких тканей в лубоких полостях вертикально изогнутые, 230 мм 2 шт.75 Ножницы реберные гильотинные 1 шт.76 Ножницы с одним острым концом прямые, 140 мм 2 шт.77 Ножницы тупоконечные вертикально изогнутые, 140 мм 4 шт.78 Ножницы тупоконечные вертикально изогнутые, 170 мм 2 шт.79 Ножницы тупоконечные прямые, 140 мм 2 шт.80 Пила проволочная витая 6 шт.81 Пила рамочная 1 шт.82 Пинцет натомический общего назначения ПА 150х2,5 10 шт.83 Пинцет анатомический общего назначения ПА 200х2,5 4 шт.84 Пинцет зубчато-лапчатый ПХ 150х5,5 или ПХ 200х18 2 шт.85 Пинцет хирургический общего назначения ПХ 150х2,5 10 шт.86 Пинцет хирургический общего назначения ПХ 200х2,5 4 шт.87 Пинцет хирургический глазной большой прямой ПХ 100х0,6 1 шт.88 Пластина для оттеснения внутренностей 1 шт.89 Ранорасширитель реечный для грудной полости с расходом зеркал от 0 до 165 мм 1 шт.90 Ранорасширитель с кремальерой трехстворчатый 1 шт.91 Распатор изогнутый малый 1 шт.92 Распатор прямой 1 шт.93 Распатор реберный с двойным изгибом левый 1 шт.94 Распатор реберный с двойным изгибом правый 1 шт.95 Расширитель трахеотомический 1 шт.96 Ручка скальпеля большая, 130 мм 2 шт.97 Ручки к проволочным пилам (пара) 1 шт.98 Скальпель брюшистый средний Сб 150х40 10 шт.99 Скальпель остроконечный средний Со 150х40 2 шт.100 Троакары полостные (комплект) 1 шт.101 Трубки трахеотомические (комплект) 2 шт.102 Шпатель нейрохирургический двухсторонний с шириной рабочей части 8 мм 1 шт.103 Шпатель нейрохирургический двухсторонний с ириной рабочей части 15 мм 1 шт.104 Щипцы геморроидальные окончатые прямые 2 шт.105 Щипцы для захватывания кишечной стенки 4 шт.106 Щипцы кишечные окончатые для взрослых 1 шт.107 Щипцы кишечные окончатые для детей 1 шт.108 Щипцы однозубые для оттягивания матки (пулевые) 1 шт.109 Щипцы секвестральные изогнутые № 2 1 шт.110 Щипцы-кусачки костные с круглыми убками изогнутые 1 шт.111 Щипцы-кусачки костные с круглыми губками прямые 1 шт.</t>
  </si>
  <si>
    <t xml:space="preserve">Ветеринарный цифровой оториноларингоскоп </t>
  </si>
  <si>
    <t xml:space="preserve"> Прибор, с совмещённой камерой и дисплеем, должен позволить производить осмотр ЛОР органов животных прямо на экране устройства. Копмплектация: Базовый блок с дисплеем и рукояткой перезаряжаемой 1 шт Зонд для обследования уха, длина 70 мм 1 шт. Гибкий зонд для обследования носа и горла, длина 200 мм 1 шт. Воронки ушные одноразовые 2 шт. Одноразовые защитные чехлы для гибкого зонда (20 шт/упак) 1 упак Защитная насадка для гибкого зонда 1 шт. Карта памяти 1 шт. RCA-кабель 1 шт. USB-кабель 1 шт. Адаптер сетевой 1 шт. Тип ветеринарный отоскоп
Тип животного для собак
Стержень с зеркалом</t>
  </si>
  <si>
    <t xml:space="preserve">Рукоятка для ларингоскопов </t>
  </si>
  <si>
    <t>Рукоятка средняя (d=28мм) 2,5 В стандартной яркости с LED осветителем для ларингоскопов  3,5 V аккумуляторная рукоятка AA, маленькая (NiMH)
Ø 19 мм
Xenon-лампа
источник света: ксеноновая лампа Арт. 12.75244.013
в комплекте с NiMH аккумулятором 3,5 В
заряжаема в сочетании с аккумулятором в зарядном устройстве KaWe MedCharge 4000</t>
  </si>
  <si>
    <t xml:space="preserve">Клинок в ларингоскоп </t>
  </si>
  <si>
    <t>Клинок №4  со сменным световодом в ларингоскоп Тип света Фиброоптический (Ксенон или ЛЭД)
Вид изделия Клинок
Размер клинка 4
Тип клинка Прямой (Miller)
Использование многократное
Диаметр фиброоптического световода 4 мм, 5500 волокон
Показатель освещенности 4,200-12,500 люкс или 2,5-3,5 В
Поверхность матовая
Совместимость в соответствии со стандартом DIN EN ISO 7376-3.
Стерилизация автоклавировать при t, показатель которой не превышает 134˚С
Материал нержавеющая сталь</t>
  </si>
  <si>
    <t xml:space="preserve">Клинок  №2  со сменным световодом в ларингоскоп  Тип света Фиброоптический (Ксенон или ЛЭД)  Вид изделия Клинок Размер клинка 2 Тип клинка Прямой (Miller) Использование многократное
Диаметр фиброоптического световода 0,4 см из 5500 волокон Показатель освещенности не меньше 4,200-12,500 люкс или 2,5-3,5 В Поверхность матовая Совместимость определяется стандартом DIN EN ISO 7376-3. Стерилизация в автоклаве при t 134˚С Материал нержавеющая сталь </t>
  </si>
  <si>
    <t xml:space="preserve">Отоскоп </t>
  </si>
  <si>
    <t>Рукоятка батареечная  Защита линзы от повреждений и царапин Есть  Увеличение обзорной линзы  трёхкратное Свет ксенон-галогеновый Материал корпус: легкий ударопрочный пластик  Освещение холодный свет, 3,5 В, светосильная ксеноновая лампа
Яркость лампы 15000 люкс
Срок службы лампы ~20 часов</t>
  </si>
  <si>
    <t>Офтальмоскоп</t>
  </si>
  <si>
    <t xml:space="preserve">Тип: офтальмоскоп прямой Оптическая система: асферическая Количество апертур: 6 Апертуры: щель, фиксационная звезда с линейкой, кобальтовый синий фильтр, большой круг, малый круг, полукруг, те же с бескрасным фильтром Количество линз: 27 Диапазон линз, дптр: от +40 до -35 Количество диоптрических положений: 27 Источник света: LED HQ Тип рукоятки: аккумуляторная Материал головки: алюминий Материал рукоятки: алюминий Крепление рукояти и головки: байонетное Цветовая температура, К: 3 500 Регулировка яркости: плавная, 3-100% Срок службы источника света, не менее, ч: 100 000 Индикатор заряда: световой индикатор Вес, кг: 0,381; головка 0,07 </t>
  </si>
  <si>
    <t xml:space="preserve">Клетка для грызунов и кроликов  </t>
  </si>
  <si>
    <t>Габариты: Ширина  1000мм Высота 310мм/900мм Глубина 870мм Вместимость: кролей  2шт крольчих  2шт Ремонтный молодняк   10шт молодняк на откорме до 4 мес  10шт Конструкция:сборно-разборная  Вес:   25кг  Материал: металлическая труба 15х15мм  лист оцинкованный  0,5мм сетка оцинкованная  2мм</t>
  </si>
  <si>
    <t xml:space="preserve">Клетка переноска для животных </t>
  </si>
  <si>
    <t>Клетка переноска для средних и мелких пород животных с поддоном из пластика. Металлическая перевозка для собак, кошек, хомяков, крыс, грызунов, кролика. Две двери, 61х42х49 см Цвет товара черная Тип переноска Вид корзина Вид животного грызуны, кошки, кролики, птицы, собаки, хорьки Размер животного малый, средний Материал металл, пластик Особенности конструкции
cъемное дно, разборная, две двери дверцей, складная 61х42х49 см</t>
  </si>
  <si>
    <t xml:space="preserve">Анализатор соматических клеток </t>
  </si>
  <si>
    <t xml:space="preserve">Диапазон показаний концентрации соматических клеток в 1 см³ молока от 90 до 1500 тыс. Диапазон измерений времени вытекания смеси молока от 8,0 до 58,0 сек. Условная вязкость (время вытекания) 15 см³ дистиллированной воды, подкрашенной черной тушью 8,3 сек. (с учетом пределов допускаемой погрешности) Пределы допускаемой погрешности, приведённой к верхнему пределу диапазона измерений времени вытекания смеси молока,% ± 2% Длина капилляра рабочего сосуда (1,0 ± 0,05) мм Диаметр капилляра рабочего сосуда (1,5 ± 0,05) мм Объем пробы молока 10 см³ Питание  нализатора 220 В, 50 Гц. Продолжительность одного анализа не более 2 мин. Габаритные размеры, в зависимости от модификации, не более 250 X 480 X 350 мм Масса анализатора, в зависимости от  одификации, не более 4,5 кг  </t>
  </si>
  <si>
    <t xml:space="preserve">Сосуд Дьюара </t>
  </si>
  <si>
    <t xml:space="preserve">Объем - 6 л. Диаметр горловины, мм — 32 Вещество для транспортировки — Жидкий азот Сфера применения — Лаборатория, медицина
</t>
  </si>
  <si>
    <t>Термостат оттаиватель биологический</t>
  </si>
  <si>
    <t xml:space="preserve">Термостат оттаиватель биологический для оттаивания криоконсервированного семени. очей температуры.  Класс точности цифровых показаний: 0,1. Диапазон возможной регулировки температуры от: +20 C до +45 С.  Интервал измерения: 1 сек. Диаметр внутренней полости: 16 мм. Мощность: 15 Вт. Питание универсальное, от сети: 220 В, от бортовой сети автомобиля (автоприкуривателя): 12 вольт, от аккумулятора - 12 вольт, 1.5 ампер или солнечной батареи - 12 вольт, 1.5 ампер. Комплектация: 1.Блок питания 220 вольт с выходом на 12 вольт 1,5 ампера 2. Адаптор автоприкуриватель, разъём термостата. 3. Зажимы (крокодил) на разъём термостата. </t>
  </si>
  <si>
    <t>Набор акушерский большой (полный комплект)</t>
  </si>
  <si>
    <t>Фетотом с ручкой двуствольный – 1 шт.
Пилопроводник для фитотома – 1 шт.
Цепь для родовспоможения с двумя ручками – 1 шт.
Крючки острые глазные – 2 шт.
Крючки глазные тупые – 2 шт.
Крючок двойной – 1 шт.
Нож акушерский перстневидный – 1 шт.
Петлевод акушерский Занда – 1 шт.
Нож акушерский скрытый – 1 шт.
Перчатка акушерская латексная – 1 шт.
Перчатка акушерская латексная до плеча – 1 шт.
Петля акушерская – 1 шт.
Ёрш для фетотома – 1 шт.
Фиксатор влагалища – 1 шт.
Футляр чехол – 1 шт.
Клюка разборная с насадками – 1 шт.
Опись – 1 шт</t>
  </si>
  <si>
    <t xml:space="preserve">Бестеневой передвижной светильник </t>
  </si>
  <si>
    <t>Бестеневой медицинский светильник на подвижной платформе с изменяемой высотой стойки. Тип: напольный
Блок аварийного питания: нет
Бестеневой эффект: да
Освещенность рабочего поля, кЛк: 25
Габариты блока освещения, Ø, мм: 75
Количество источников света, шт: 1
Источник света: светодиодный
Цветовая температура, К: 4300±430
Колеса: да
Особенности колес: 5 колес
Мощность: 20 Вт
Особенность: ручка у блока освещения
Гарантия, мес: 12
Вес, кг: 4</t>
  </si>
  <si>
    <t xml:space="preserve">Стол хирургический </t>
  </si>
  <si>
    <t xml:space="preserve">Столик хирургический предназначен для размещения инструментария.  Каркас стола изготовлен из профильной трубы квадратного сечения  30х30х1,5 мм, покрытой эпоксидно-порошковой краской белового цвета- полка изготовлена из нержавеющей стали 1,0 мм методом «прессовой вытяжки»м- нагрузка на полку - не более 15 кг- полка имеет отбортовку, что исключает скатывание предметов во время перемещения столика - высота полки фиксируется с помощью зажимного винта с пластиковой головкой - высота стола с максимально опущенной полкой – 755 мм - высота стола с максимально поднятой полкой – 1055 мм - поверхность стола устойчива к ударам, сколам, средствам дезинфекционной обработки способом протирания
- стол оборудован четырьмя колесными опорами из немаркой серой резины диаметром 50 мм, два из которых снабжены стопором </t>
  </si>
  <si>
    <t xml:space="preserve">Стерилизатор воздушный </t>
  </si>
  <si>
    <t>Объем стерилизационной камеры, л, не менее: 20
Количество полок стерилизатора: 2
Температура работы, °С / Время, мин: 180/60; 160/150; 120/45
Сушка, °С / Время, мин: 50-200 /1-999
Время нагрева до 180 °С, мин, не более, незагруженный/загруженный: 25/55
Принудительное охлаждение: нет
Время непрерывной работы стерилизатора, ч, не менее: 16
Габариты стерилизационной камеры, мм, не менее: 333х215х277
Материал корпуса: окрашенная сталь
Мощность: 1,5 кВт
Подключение к ПК: опция
Гарантия, мес: 12
Срок службы, г: 10
Габариты, мм: 625х475х416
Вес, кг: 32</t>
  </si>
  <si>
    <t>Облучатель – рециркулятор (настенный)</t>
  </si>
  <si>
    <t>тип корпуса: закрытый
Категория помещений, назначение: I-V
Производительность, м3/час: 100
Погрешность производительности: ±10 м3/час
Лампы: TUV 15W "PHILIPS", или LTC15T8 (G15T8) "LightTech", или 15W "OSRAM"
Количество бактерицидных ламп: 5
Цифровой счетчик наработки лампы: да
Мощность ламп, Вт: 15
Уровень шума, дБ: 40
Материал корпуса: ударопрочный пластик
Мощность: 100 ВА
Гарантия, мес: 24
Срок службы, г: 5
Габариты, мм: 890x370x140
Вес, кг: 7,5</t>
  </si>
  <si>
    <t xml:space="preserve">Облучатель – рециркулятор (передвижной)  </t>
  </si>
  <si>
    <t>Производительность 80±8 м3/час Исполнение передвижной.   Комплект (не менее 12 шт.) воздушных сменных фильтров +1 угольный фильтр  Срок службы фильтра не менее 1 месяц Напряжение питающей сети 220±10% В Потребляемая мощность 50 Вт Звуковая мощность (уровень шума) 45 дБ Габаритные размеры в рабочем состоянии 835х450х485 мм  Источник излучения (бактерицидная ультрафиолетовая лампа) мощность 25 Вт Количество источников излучения не менее 1 шт. Срок службы лампы 8000 часов 
Срок службы 5 лет</t>
  </si>
  <si>
    <t xml:space="preserve">Весы электронные платформенные </t>
  </si>
  <si>
    <t>платформа весов изготовлена из нержавеющей стали толщиной 1 мм.
Габариты: 1200х800х60 мм.
Тип индикации: ЖКИ с подсветкой.
Количество отображаемых десятичных знаков: 4.
Минимальная нагрузка: 3 кг.
Максимальная нагрузка: 300 кг.
Погрешность взвешивания: ± 100 гр. на 5 кг; ± 200 гр. на 10 кг.
Цена деления: 0,1 кг.
Потребляемая мощность, Вт: не более 20.</t>
  </si>
  <si>
    <t xml:space="preserve">Камера для кислородной оксигенации </t>
  </si>
  <si>
    <t>Материал корпуса: нержавеющая сталь.
Материал дверки: ударопрочный пластик (поликарбонат).
Термометр-гигрометр в комплекте.
Общие габариты: 700х700х700 мм.</t>
  </si>
  <si>
    <t xml:space="preserve">Ветеринарный монитор пациента </t>
  </si>
  <si>
    <t xml:space="preserve">Диагональ дисплея: 12.1 дюймов
Вес: 4 кг
Аккумулятор: литий-ионный на 2,5 А·ч
Время работы: до 4 часов
Измеряемые параметры: НИАД, ИАД, SpO2, CO2, ЭКГ, ЧСС, Температура тела, Частота дыхания
Диапазон ЧСС (ударов в минуту): 15-350 
— ЭКГ
Отведения: 3
— SpO2
Диапазон измерений (%): 0-100
Диапазон перфузного индекса: 0,05-20%
— НИАД
Режимы измерения: ручной, автоматический, непрерывный
Диапазон измерения давления (мм.рт.ст):
Систолическое: 25-290 (&gt;23 кг)  /  25-240 (&lt;23 кг)
Среднее: 15-260 (&gt;23 кг) / 15-215 (&lt;23 кг)
Диастолическое: 10-250 (&gt;23 кг) / 10-200 (&lt;23 кг)
— CO2
Метод измерения: Инфракрасное поглощение
Расход пробы: 120 мл/мин, 90 мл/мин
Диапазон измерения (%): 0-20 
</t>
  </si>
  <si>
    <t xml:space="preserve">Аппарат наркозно-дыхательный ветеринарный </t>
  </si>
  <si>
    <t>Режимы вентиляции: ручная
Количество испарителей: 1 шт., Изофлуран
Объём испарителя: 360 мл
Объём абсорбера: 1500 мл
Ротаметр подачи кислорода: 0-4 л/мин
Экстренная подача кислорода: 10-15 л/мин
Давление на манометре: –20-100  см H2O
Система пассивной эвакуации газовой смеси: наличие
Габариты устройства, мм: 1220 (В) х 560 (Ш) х 490 (Г) 
Вес: 26,5 кг</t>
  </si>
  <si>
    <t xml:space="preserve">Кислородный концентратор </t>
  </si>
  <si>
    <r>
      <t>Производительность кислорода 5 л Уровень Шума 43дБ Габариты 348 x 280 x 505 мм Вес 16 кг Производительность по потоку кислорода 0-5 л/мин Производительность по концентрации кислорода 93 ± 3% Давление кислорода на выходе 0,04 - 0,07 МПа Уровень шума 35 дБ Электробезопасность Класс II, Тип BF Измеритель потока кислорода механический Есть, поплавкового типа с регулятором
Небулайзер Опционально Система оповещения о сбоях в работе Есть Система увлажнения Есть Рабочее напряжение / частота 220 В/50 Гц Номинальная потребляемая мощность 350 Вт Насыщенность потока О2  90</t>
    </r>
    <r>
      <rPr>
        <strike/>
        <sz val="11"/>
        <rFont val="Times New Roman"/>
        <family val="1"/>
        <charset val="204"/>
      </rPr>
      <t>%</t>
    </r>
  </si>
  <si>
    <t xml:space="preserve">Шприцевой двухканальный дозатор </t>
  </si>
  <si>
    <t>наименьшая допустимая скорость вливания — 0,1 мл/час, максимальная 1500 мл/чаc     — точность инфузий должна достигать 98% за счет шага насройки 0,1 мл/час    — погрешность инфузии не должна превышать 2%</t>
  </si>
  <si>
    <t xml:space="preserve">Стол хирургический ветеринарный </t>
  </si>
  <si>
    <t xml:space="preserve"> Стол хирургический ветеринарный с электроподъемником и регулировкой высоты 550-1000 мм габариты стола  в мм,   до  /ДхШхВ с наружным ободком/   1240х700х730 размер рабочего поля в мм, до 1240х600 пластиковые опоры основания стола или колеса /диаметром 100-120мм/ , шт  4 количество колес с тормозом, не менее шт2 крючки для фиксации веревок по периметру столешницы,  шт 6-8 масса стола, кг до 60 масса фиксируемых животных от - до, кг   0,2 – 100  способ фиксации животных посредством верёвок используемые материалы: основание стола из стали с полимерным покрытием; створки на столешнице из окрашенной полимерным  покрытием стали или  из нержавеющей стали  или из зеркальной технической стали цвет полимерного покрытия стола серый применение стола  для фиксации, осмотра мелких  животных  весом до  100 кг </t>
  </si>
  <si>
    <t xml:space="preserve">Стойка для растворов </t>
  </si>
  <si>
    <t xml:space="preserve"> Стойка для растворов  напольная на пластиковых колесах или опорах.Регулировка высоты подъема растворов от 1100 до 1600мм  регулировка скорости тока жидкости от 1 капли до струйного вливания в секунду.  Возможность крепления до 4-х емкостей 50-500мл.  Каркас и держатель для ёмкостей должны быть изготовлены из прочной стали с полимерным устойчивым  покрытием. </t>
  </si>
  <si>
    <t xml:space="preserve"> Стол ветеринарный</t>
  </si>
  <si>
    <t xml:space="preserve">Стол из стали с полимерно-порошковым покрытием с одной перекладиной внизу.
Цвет каркаса: серый.
Материал столешницы: МДФ толщиной 16 мм с покрытием противоскользящей резиной "монетка".
Габариты столешницы: 1300х600х20 мм.
Габариты стола: 1300х600х900 мм.
Максимальная нагрузка: 100 кг.
</t>
  </si>
  <si>
    <t xml:space="preserve">Ванна для животных </t>
  </si>
  <si>
    <t>Материал ванны: полипропилен.
Материал каракаса: конструкция из сварных металлических труб прямоугольного сечения.
Габариты ванной: 1200х600 мм.
Общие габариты: 1200х600х1000 мм.
Максимальная нагрузка: 80 кг.
Ванна оборудована дверцей, душем, держателем для душа, сливным и переливным отверстиями диаметром 50 мм.
Сифон для слива воды входит в базовую комплектацию и подключается к обычной канализации.</t>
  </si>
  <si>
    <t>Стол универсальный для груминга</t>
  </si>
  <si>
    <t>Материал каркаса: столь с полимерно-порошковым покрытием.
Цвет каркаса: черный.
Материал столешницы: фанерный лист толщиной 10 мм, покрытый противоскользящей резиной "монетка".
Габаритные размеры столешницы: 1200х600 мм.
Высота от пола до столешницы: 760 мм.
Максимальная нагрузка: 60 кг.</t>
  </si>
  <si>
    <t xml:space="preserve">Трехканальный ветеринарный электрокардиограф </t>
  </si>
  <si>
    <t xml:space="preserve">
Одновременное отображение отведений на дисплее: 7 
Диагональ дисплея: 5 дюймов 
Разрешение дисплея: 800x480 пикселей 
Встроенная память: 3 000 измерений
Встроенный термопринтер: наличие
Ширина бумаги: 80 мм
Фильтры: защита от помех
Входящий ток: &lt;=0,1 мА
Временная постоянная: &gt;= 3.2 c
Частотный диапазон регистрируемых сигналов: 0,05-250 Гц
Размер: 281×191×59  мм 
Вес: 1,3 кг </t>
  </si>
  <si>
    <t xml:space="preserve"> Машинка для стрижки животных</t>
  </si>
  <si>
    <t>Время до полной зарядки 3 ч
Емкость аккумулятора 2600 мА/ч- 3.7V (Li-ion)
Мощность 7 Вт
Питание комбинированное
Время автономной работы 250 мин
Высота среза 1-1,9 мм
Габаритные размеры 185 x 45 x 46 мм
Длина кабеля 2,5 м
Мотор роторный
Скорость мотора 5000 об/мин., 5500 об/мин, 6000 об/мин., 6500 об/мин, 7000 об/мин.
Ширина ножа 45 мм
Вес 230 г</t>
  </si>
  <si>
    <t xml:space="preserve">Скалер ультразвуковой </t>
  </si>
  <si>
    <t>Мощность
3 - 20 Вт
Тип скалера
Портативный скейлер
Колебания
30 kHz
Давление воды
0.01 - 0.5 МПа
Габариты товара
Вес нетто (грамм) 770</t>
  </si>
  <si>
    <t xml:space="preserve">Тренажер в виде задней части туловища коровы в масштабе 1:1, внутри которого должен помещается макет плода. Материал: Поливинилхлорид 5 мм., двухкомпонентный пластик холодного отверждения, силикон, лавсан, полиуретан, платформа из МДФ 15 мм Габариты, мм: 1400 х 900 х 1700Вес, кг: 50
</t>
  </si>
  <si>
    <t>Тренажер “Ректальный осмотр и искусственное осеменение КРС</t>
  </si>
  <si>
    <t xml:space="preserve">Полномасштабная модель задней части туловища коровы с имитацией внутренних органов: прямой кишки и репродуктивный тракт, а также костей таза.  Габариты, мм: 1400 х 900 х 1700 Вес, кг: 50
</t>
  </si>
  <si>
    <t>Тренажерный модуль “Отработка хирургических навыков в ветеринарии”</t>
  </si>
  <si>
    <t xml:space="preserve">Базовая платформ с расположенными на ней модулями, на которых фиксируются материалы, имитирующие живые ткани животного для отработки хирургических операций, и ячейка для инструментов.  В набор инструментов должны входят: скальпель, зажим, ножницы хирургические, игла, пинцет.  Материал: Силикон, АБС, оргстекло, латекс, полиуретан Габариты, мм: 720 х 510 х 125 Вес, кг: 3
</t>
  </si>
  <si>
    <t>Комплект расходных материалов к тренажерному модулю “Отработка хирургических навыков в ветеринарии”</t>
  </si>
  <si>
    <t>Набор тканей для отработки базовых хирургических навыков.</t>
  </si>
  <si>
    <t>Тренажерный комплекс “Ранения и поражения”</t>
  </si>
  <si>
    <t xml:space="preserve">Модель бедра коровы в масштабе 1:1, на которой размещаются имитации различных повреждений, поражений и заболеваний кожи животного. Комплект тренажера должен включть в себя специальные вставки-имитаторы, позволяющие отрабатывать проведение простых хирургических операций и постоперационных процедур. Комплектация: Тренажерный комплекс “Ранения и поражения” Раны (1 комплект) Адаптер питания 220В Материал: ЛДСП, полиуретан, АБС Габариты, мм: 450 х 1400 х 300 Вес, кг: 15
</t>
  </si>
  <si>
    <t>Тренажер "Отработка навыков ортопедической обработки копытец КРС"</t>
  </si>
  <si>
    <t xml:space="preserve">
Модель КРС представляет собой часть конечности, имеющую визуальное сходство с реальной конечностью КРС. Сустав конечности подвижный за счет шарнирного соединения. Исполнение тренажера – напольное.
Габариты тренажера: 1000х616х1100 мм. Тренажер комплектуется следующими сменными элементами :
накладка имитационная "Копытце КРС" (габариты: 158х123х120 мм);
накладка имитационная "Кожа КРС с абсцессом" (габариты: 150х100х26 мм).</t>
  </si>
  <si>
    <t>Тренажер патологии вымени КРС</t>
  </si>
  <si>
    <t xml:space="preserve">Тренажер  в виде стойки с размещаемыми на ней макетами вымени коровы с различными патологическими изменениями. Комплектация: Тренажер патологии вымени КРС Информационная панель Сменные вставки (1 комплект) Материал: МДФ, силикон, АБС, полиуретан Габариты, мм: 370 х 710 х 560 Вес, кг: 20
</t>
  </si>
  <si>
    <t xml:space="preserve">Тренажерный комплекс для отработки навыков кастрации быков </t>
  </si>
  <si>
    <t xml:space="preserve">Информационный стенд с размещенной на нем моделью мошонки быка. На стенде отображена справочная информация о методах кастрации, показаниях и противопоказаниях к ней. Комплектация: Стенд информационный Модель мошонки Семенники (2 шт.) Семенные канатики (2 шт.)
Материал: Поливинилхлорид 3 мм, двухкомпонентный пластик холодного отверждения, силикон, полиуретан
Габариты, мм: 1000 х 1400 х 150 Вес, кг: 3
</t>
  </si>
  <si>
    <t>Модель задней лапы собаки с переломом бедренной кости</t>
  </si>
  <si>
    <t xml:space="preserve"> Тренажер с  подробной анатомией задней лапы собаки, включая шерстный покров, кожу и мышцы.Комплектация: Модель задней лапы собаки с переломом бедренной кости. Имитация бедренной кости (5 шт.)
Материал: Поливинилхлорид 3 мм, двухкомпонентный пластик холодного отверждения, силикон
Габариты, мм: 500 х 260 х 110 Вес, кг: 2
</t>
  </si>
  <si>
    <t xml:space="preserve">Сумка-чемодан техника-осеменатора </t>
  </si>
  <si>
    <t>Сумка-чемодан техника-осеменатора (укомплектованная для КРС) без микроскопа.1 Чемодан пластиковый 1 шт
2 Ампула для искусственного осеменения КРС 100 шт
3 Бахилы (пара) 10 шт
4 Бинт нестерильный 7х14 в индивидуальной упаковке 1 шт
5 Вазелин ветеринарный 200 гр 1 шт
6 Вата хирургическая н/с 250 гр 1 шт
7 Журнал искусственного осеменения КРС 1 шт
8 Календарь животновода карманный 1 шт
9 Катетер для искусственного осеменения КРС 100 шт
10 Корнцанг, 256 мм 1 шт
11 Лента мерная КРС  1 шт
12 Маркер-карандаш (тубмаркер) зеленый 1 шт
13 Маркер-карандаш (тубмаркер) красный 1 шт
14 Маркер-карандаш (тубмаркер) синий 1 шт
15 Марлевый отрез нестерильный 1 шт
16 Ножницы 170 мм 1 шт
17 Обрезчик для пайет универсальный 1 шт
18 Очки защитные 1 шт
19 Перчатка для искусственного осеменения КРС 100 шт
20 Перчатка для искусственного осеменения и родовспоможения КРС с   наплечником 100 шт
21 Перчатка одноразовая короткая 1 уп
22 Перчатка х/б 1 пара
23 Пинцет анатомический 250 мм 1 шт
24 Пипетка для искусственного осеменения КРС 40 шт
25 Подставка под инструмент 1 шт
26 Полотенце вафельное 1 шт
27 Санитарная рубашка-чехол с перфорацией (уп. 80 шт) 1 уп
28 Салфетки антисептические 10 шт
29 Стеклянные палочки (мешалка) 1 шт
30 Тампонница 250 мл (баночка) 1 шт
31 Термометр  спиртовой 0- 100*С в   футляре 1 шт
32 Термостат-оттаиватель для размораживания криоконсервированного семени   быков-производителей 1 шт
33 Фартук 10 шт
34 Чехол под шприц со вставкой для искусственного осеменения КРС   универсальный 50 шт
35 Шапочка 10 шт
36 Шприц ШО-3М для искусственного осеменения КРС с металлическим зажимом   (пайеты 0,5/0,25 мл — универсальный)</t>
  </si>
  <si>
    <t xml:space="preserve">Тележка  для ветоборудования </t>
  </si>
  <si>
    <t xml:space="preserve">Тележка  для размещения инструмента, оборудования, УЗИ и т.д. Тележка  с колесами с тормозами и двумя полками из ржавеющей стали. Размер тележки 400х500х900 мм (ДхШхВ). На поворотных колесах 100мм, тормоз. Две полки из нержавейки (несъемные). Вес нагрузки на тележку общий до 38 кг. </t>
  </si>
  <si>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12 м.кв. на всю зону</t>
    </r>
  </si>
  <si>
    <t xml:space="preserve">Обивка: искусственная кожа, цвет черный. Каркас крашенный. Стул с механизмом газ-лифт, оснащён полиамидными роликами. Номинальная нагрузка на стул - 120 кг. Максимальная нагрузка, кг 120  Максимальная нагрузка, кг 120 Вес нетто, кг 5 Ширина и высота спинки, мм 350×270 Ширина и глубина сиденья, мм 370×270 Высота от пола до сиденья, мм 430-540 Высота изделия, мм 700-810 Диаметр пятилучья, мм 665
Вес нетто, кг 5 Ширина и высота спинки, мм 350×270 Ширина и глубина сиденья, мм 370×270 Высота от пола до сиденья, мм 430-540 Высота изделия, мм 700-810 Диаметр пятилучья, мм 665
</t>
  </si>
  <si>
    <t>Термометр электронный медицинский инфракрасный (Бесконтактный) Время измерения 60 с Измеряемая температура 32-43 °C Автоотключение, гибкий наконечник, автоотключение, гибкий наконечник, с цифрами да Звуковой сигнал да</t>
  </si>
  <si>
    <t xml:space="preserve">шт. (на 1 раб.места)  </t>
  </si>
  <si>
    <t>Столик Морозова нагревательный электронный</t>
  </si>
  <si>
    <t>Питается от сети переменного тока 220В, 50 Гц Расчетное время подогрева стекла  составляет (3,5-4) мин. Рекомендуемая температура нагревательной пластины столика (39-40) Температура нагревательной поверхности стабилизирована с помощью электронного блока с точностью до +/- 0.5С. Масса нагревательного столика с проводом: 130 г.
Габаритные размеры столика: 80 х 55 х 21 мм.</t>
  </si>
  <si>
    <t>Диагональ экрана 5.6  ”Соотношение сторон экрана16:9 Тип поверхности экрана Матовый Разрешение экрана 1920x1080 Тип матрицы IPS Яркость 250  кд/м²Контрастность 800  : 1 Цветовой охват NTSC 45  % Частота экрана 60  Гц Сенсорный Нет Центральный процессор Производитель процессора Intel Модельный ряд процессора Intel Core i3 Модель процессора 1115G4 Количество ядер 2  шт количество потоков 4  шт Техпроцесс 10  нм Частота процессора 3  ГГц Максимальная частота процессора в режиме Turbo 4.1  ГГц Объем кэша L2 2.5  Мб Объем кэша L3 6  Мб TDP 28  Вт Системная плата
Чипсет Нет (SOC) Сокет BGA1449 Тип оперативной памяти SODIMM LPDDR4 Максимальная частота оперативной памяти 3200  МГц Частота установленной памяти 3200  МГц Объем установленной памяти
8  Гб Количество слотов оперативной памяти 1  шт Графический адаптер Количество графических адаптеров 1  шт Модель интегрированного графического адаптера Intel UHD Graphics Модель искретного графического адаптера Нет Наличие накопителя Да Тип накопителя SSD Интерфейс накопителя M.2 PCIe Количество SSD 1  шт Объем накопителя SSD 512 Гб Разъемы Количество HDMI 1  шт Количество USB 2.0 1  шт Количество USB 3.2 Type-А 2  шт Аудио разъемы
Combo audio jack
Количество RJ-45
1  шт
Тип сетевого интерфейса
LAN 1000 Мбит/с (RJ-45)
Беспроводные интерфейсы
Bluetooth
Да
Версия Bluetooth
5.0
Wi-Fi
Да
Стандарты Wi-Fi
IEEE 802.11a, IEEE 802.11ac, IEEE 802.11b, IEEE 802.11g, IEEE 802.11n
Камера
Веб-камера
Есть
Эффективное число пикселей
1 Мп
Разрешение web-камеры
1280x720  пикс
Программное обеспечение
Операционная система
Не установлена
Аккумулятор
Тип аккумулятора
Li-Ion
Емкость аккумулятора
36.7  Вт⋅ч
Количество ячеек
2  шт
Время работы
9  ч</t>
  </si>
  <si>
    <t>Компьютер (в комплекте)</t>
  </si>
  <si>
    <t>Моноблок  экран 27", Intel Core i5-12400, 6x2.5 ГГц, IPS, Full HD (1920x1080), 8 ГБ DDR4, SSD 512 ГБ;   Wi-Fi; Windows 10; Microsoft Office: Мышь и клавиатура</t>
  </si>
  <si>
    <r>
      <t xml:space="preserve">4. Зона под вид работ </t>
    </r>
    <r>
      <rPr>
        <i/>
        <sz val="16"/>
        <color theme="0"/>
        <rFont val="Times New Roman"/>
        <family val="1"/>
        <charset val="204"/>
      </rPr>
      <t xml:space="preserve"> Эпизоотология, паразитология и инвазионные болезни </t>
    </r>
    <r>
      <rPr>
        <sz val="16"/>
        <color theme="0"/>
        <rFont val="Times New Roman"/>
        <family val="1"/>
        <charset val="204"/>
      </rPr>
      <t>(12 рабочих мест)</t>
    </r>
  </si>
  <si>
    <t>Площадь зоны: не менее 24  кв.м.</t>
  </si>
  <si>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24 м.кв. на всю зону</t>
    </r>
  </si>
  <si>
    <t>Высокий лабораторный стол с металлической рамой и шириной столешницы 1090 мм. Предназначен для работы стоя (высота стола — 850 мм).
Габариты стола в собранном виде (Ш×Г×В): 1090×700×850 мм. Столешница: керамогранитная плитка.</t>
  </si>
  <si>
    <t xml:space="preserve">Холодильник фармацевтический с металлической дверью. Общий объем холодильной камеры (дм³)  250 Габаритные размеры ВхШхГ (мм)  1300х600х607  Номинальная потребляемая мощность (Вт)  200 Частота, Гц 50 Минимальная разность задаваемых температур (°C)  4 Диапазон рабочих температур (°C)  +2 - +14 Масса холодильника ХФ-250 не более (кг) 65 Масса холодильника ХФ-250 с упаковкой не более (кг) 69 </t>
  </si>
  <si>
    <t xml:space="preserve">Автоклав вертикальный </t>
  </si>
  <si>
    <t>Автоклав вертикальный автоматический необходим для стерилизации медицинского инструментария, перевязочного материала, стеклянной посуды, культуральных сред, отходов.
75 л
Размер камеры (ДхВ)	386х695 мм
Материал камеры	СтальS30408
Температура	105 – 136 °С
Разрешение дисплея	0,1 °С
Рабочее давление	0,23 МПа
Таймер	0 – 999 мин
Время выпуска динамического импульса	0 – 9 раз
Температура выпуска динамического импульса	105 – 136 °С
Количество корзин	2
Мощность	4,7 кВт
Питание	220 В, 50/60 Гц
Габаритные размеры (ШхДхВ)	640х550х1080 мм
Вес	112 кг</t>
  </si>
  <si>
    <t xml:space="preserve">Вакуумный сушильный шкаф </t>
  </si>
  <si>
    <t>Диапазон температур, °С 10-250
Предел вакуума ＜133PA
Разрешение температуры, °С 0,1
Точность температуры, °С ±2,5
Время работы, мин 0-9999
Мощность, кВт 0,8
Размер рабочей камеры, мм
300*300*270
Размер изделия, мм
480*480*606
Объём рабочей камеры, л 24
Вес без/с упаковкой, кг 42/52</t>
  </si>
  <si>
    <t xml:space="preserve">Аквадистиллятор </t>
  </si>
  <si>
    <t>Производительность при номинальном напряжении, дм3/ч 4 ± 10%
Род тока	Переменный
Напряжение, В	220
Частота тока питающей сети, Гц50
Потребляемая мощность при номинальном напряжении, кВт3,0 ± 10%
Расход воды на охлаждение и питание дм3/ч, не более 40
Габаритные размеры аквадистиллятора, мм
в плане высота 325 × 230
Габаритные размеры электрощита, мм
в плане высота 217 × 169
Масса изделия, кг 10,5
Масса изделия с упаковкой, кг 12
Удельный расход исходной воды на 1 дм3 получаемой воды, дм3, не более 25
Время установления рабочего режима, мин, не более	30
Коэффициент очистки воды от радионуклидов, не менее	3000</t>
  </si>
  <si>
    <t xml:space="preserve">Анаэростат для микробиологии </t>
  </si>
  <si>
    <t>Комплект поставки	 анаэростат / штатив для чашек Петри / шланг с наконечником / паспорт
Объем	3 л
Вес	2 кг
Размеры (Д x Ш x В)	190 x 190 x 320 мм</t>
  </si>
  <si>
    <t xml:space="preserve">Пробирки вакуумные </t>
  </si>
  <si>
    <t>Пробирки вакуумные с цитратом натрия 3,2%, 8,1 мл, 16х100 мм, пластик, 50 шт/упак, для коагулологических исследований</t>
  </si>
  <si>
    <t>Пробирки вакуумные с натрий-гепарином без геля 9 мл, 16х100 мм, 50 шт/упак.</t>
  </si>
  <si>
    <t>Пробирки вакуумные</t>
  </si>
  <si>
    <t>Пробирки вакуумные с активатором свертывания 9 мл, 16х100 мм, 50 шт/упак, пластик, для исследования сыворотки</t>
  </si>
  <si>
    <t xml:space="preserve">Пробирки вакуумная </t>
  </si>
  <si>
    <t>Пробирки вакуумные К3 эдта для забора крови Гематологии 100 шт/уп.</t>
  </si>
  <si>
    <t xml:space="preserve">Аппарат Гастрос </t>
  </si>
  <si>
    <t>Предназначен для выделения личинок трихинелл.Напряжение питания, B 220 
Объем рабочей камеры, л 2
Масса групповой пробы, г до 100
Время одного исследования, мин 20-60
Габаритные размеры, мм 570х250х250
Вес, кг 10</t>
  </si>
  <si>
    <t>Весы лабораторные электронные</t>
  </si>
  <si>
    <t xml:space="preserve"> Наибольший предел взвешивания (НПВ), г 300
Цена деления, г 0,005
Наличие ветрозащитного экрана - есть.
Габаритные размеры весов, мм
180x220x85
Габаритные размеры платформы, мм d-120
Масса весов, нетто/брутто, кг
2/2,3
Диапазон рабочих температур
от +10 до +40 °С
Выборка массы тары
Во всем диапазоне взвешивания</t>
  </si>
  <si>
    <t xml:space="preserve">Центрифуга лабораторная </t>
  </si>
  <si>
    <t>Габариты (Д х Ш х В): 290 x 280 x 260 мм (± 5%);
Вес: 8.4 кг;
Объем пробирок: 20 мл;
Вместимость: 12 пробирок;
Относительное ускорение центрифуги: 2325 g;
Скорость вращения: 500-4000 об/мин;
Таймер: 0-30 мин;
Функции:
Встроенный таймер;
Регулировка скорости;
Защита ротора от разбалансровки;
Блокировка крышки.
Регулировка скорости: да;
Материал корпуса: металл;
Потребляемая мощность: 200 ВА.</t>
  </si>
  <si>
    <t>Стейк — проекционный трихинеллоскоп</t>
  </si>
  <si>
    <t>Длительность непрерывной работы, часов, не более 8
Увеличение, крат (не менее)
40, 70
Размер экрана , мм 310х314
Размер поля зрения, мм, при увеличении:
Объектив№16,5х6,5
Объектив №24,2х4,2
Габаритные размеры, мм, не более: 660×480×510
Масса прибора, кг, не более 14</t>
  </si>
  <si>
    <t xml:space="preserve">Анализатор молока  </t>
  </si>
  <si>
    <t>ТипУльтразвуковой
Доп. градуировки [кроме сырого коровьего молока]Консервированное, Сливки, Козье (+14400руб)
Массовая доля жира0 - 20 ±0,06 %
Массовая доля белка0,15 - 6 ±0,15 %
Массовая доля СОМО3 - 15 ±0,15 %
Массовая доля добавленной воды3 - 70 ±1 %
Плотность1000 - 1050 ±0,3 кг/м³
Температураот +5 до +35 ±0,008 °C
Температура окружающей средыот +10 до +35 °С
Относительная влажность воздухапри 35°С до 80 %
Атмосферное давление84 - 106 кПа
Объём пробы20 мл
Время измерения3,5 мин
Запоминание результатов100 измерений
Возможность подключения к компьютеруесть
Первичная поверкадоп. опция +4500р
Материал корпусаПластик
Производительность22 проб/час
Напряжение питания220/12 В (12В - доп. опция по запросу)
Время непрерывной работы12 ч
Габаритные размеры257х132х108 мм
Масса1 кг
Страна-производительРоссия</t>
  </si>
  <si>
    <t xml:space="preserve">Лабораторный термостат-редуктазник </t>
  </si>
  <si>
    <t>Гарантия (мес.) — 12
Температура (min), °C — 16
Температура (max), °C — 90
Объем, л — 6.5
Корпус - нерж. сталь — Да
Принудительная циркуляция воздуха — Нет
Габаритные размеры, мм — 385х235х270
Вес нетто, кг — 5.5</t>
  </si>
  <si>
    <t xml:space="preserve">Блендер лабораторный </t>
  </si>
  <si>
    <t>Чаша блендера из прочного пластика, оснащён восьмилопастным ножом из пищевой нержавеющей стали. Максимальные обороты, об/мин-23000. Минимальные обороты, об/мин- 16500. Максимальный объём, л -2,0.Мощность, кВт -2,2. Габаритные размеры, ШхГхВ, мм220×250×460. Масса, кг- 5,9.</t>
  </si>
  <si>
    <t xml:space="preserve">Водяная баня </t>
  </si>
  <si>
    <t>Водяная баня четырехместная. ПИД-регулятор с микрокомпьютером, точность 0,1 °С. Таймер от 0 до 999 минут. Максимальная температура нагрева 100 °С. Объем, мл — 12000  Объем, л — 12 Материал — Сталь Габариты в упаковке(ДxШxВ), мм — 400x400x270 Вес в упаковке, кг — 7 Тип контроллера  ПИД
 Напряжение, В  220 или 110
 мах t нагрева, °С  100
 Мощность, Вт        800
 Разрешение по температуре, °С     0,1
 Колебания температуры, °С   ≤ ± 0,5
 Точность деления   ≤ ± 1
 Таймер, мин        999
 Размер камеры, мм   305х305х130
 Габариты, мм        345х345х220</t>
  </si>
  <si>
    <t xml:space="preserve">Овоскоп для проверки яиц. </t>
  </si>
  <si>
    <t xml:space="preserve">Овоскоп – световой прибор  для контроля качества яиц. Напряжение питающей сети, В
 220
 Номинальный ток, потребляемый из сети, А  1,25
 Номинальная частота питающей среды, ГЦ  50
 Габаритные размеры не более, мм  207х126
 Масса не более, кг  1,5 </t>
  </si>
  <si>
    <t>Люминоскоп</t>
  </si>
  <si>
    <t>Люминоскоп предназначеy для определения качества пищевых продуктов методом люминесцентного анализа.  Длина волны возбуждающего излучения, нм 365 УФ облученность контролируемой поверхности, мВт/см2	 5 Мощность, не более, Вт 40 Электропитание 220/50 Гц
Масса, кг не более 3,7
Габаритные размеры, мм
190х250х290</t>
  </si>
  <si>
    <t xml:space="preserve">Шкаф вытяжной лабораторный </t>
  </si>
  <si>
    <t>Вытяжная камера шкафа (верхняя часть) изготовлена из ламинированной ДСП. Рабочая камера имеет две зоны вытяжки - сверху и снизу рабочего объёма. Нижняя часть - сборно-разборный еталлический каркас с полимерным покрытием серого цвета. В каркасе предусмотрены регулируемые опоры в диапазоне 0-30 мм для компенсации неровностей пола.  КОМПЛЕКТАЦИЯ: подъёмный экран из противоударного триплекс-стекла толщиной 6 мм, механизм подъема находится вне рабочей зоны;  
светодиодный светильник, 18 Вт, класс защиты IP-65 (располагается в рабочей зоне);  
брызгозащищённые электророзетки 220В, 16 А (2 шт.) с заземлением и выключатель;  
электромонтажная коробка о.у. с клеммами КМ-222 102х102х43,5 IP 44 и дифференциальный автомат аварийного отключения питания 16А с УЗО;  
стальной фланец для подключения вентиляции (D=200 мм);  
противопроливочный бортик - полипропилен;
ДОПОЛНИТЕЛЬНАЯ КОМПЛЕКТАЦИЯ:
- автономный вентилятор канального типа;  
- регулятор скорости вращения вентилятора;  
- взрывозащищенный светильник (располагается в рабочей зоне);  
- тумбы из ЛДСП с возможностью вытяжки;  
- дополнительный блок электророзеток (2 шт.) с автоматом отключения питания 16 A;
- кран химический для подвода воды;
- кран для подвода газа;
- кран для подвода сжатого воздуха / вакуума;
- кран для деионизированной воды;
- сливные раковины из полипропилена (250х100х150 мм; 300х300х200 мм; 400х400х300 мм), кроме столешниц из CPL, нерж.стали;  
- cливная раковина из нерж. стали (265х162х150 мм), кроме столешниц из CPL, полипропилена;
- сливная раковина из монолитной керамики (255х115х100 мм), кроме столешниц из CPL, полипропилена, керамики, нерж. стали;
- встроенная нагревательная панель (стеклокерамика), нагрев до 230 °С;  
- перчатки в защитный экран (только для экрана из оргстекла; стандартное расстояние между центрами отверстий 400 мм);</t>
  </si>
  <si>
    <t xml:space="preserve">Бокс микробиологической безопасности II класса </t>
  </si>
  <si>
    <t xml:space="preserve"> Габаритные размеры бокса со шлюзом* /ШхГхВ/, мм 2320х880х1940
Габаритные размеры подставки /ШхГхВ/*, мм, не более 1800х776х670
Размеры рабочей камеры /ШхГхВ/, мм 1640х655х685
Масса бокса (нетто), кг, не более 350
Мощность, потребляемая боксом (без учета нагрузки на встроенный блок розеток), Вт, не более 460
Максимальная потребляемая мощность бокса, Вт, не более 1460
Параметры электропитания бокса:
- напряжение, В~ 220±10%
- частота, Гц 50±1
Класс чистоты воздуха в рабочей камере по концентрации взвешенных частиц (аэрозолей) в состоянии «построенное» по ГОСТ Р ИСО 14644-1-2017 5 ИСО
Класс бокса согласно ГОСТ Р ЕН 12469, NSF/ANSI 49 III
Класс установленных HEPA-фильтров согласно ГОСТ Р ЕН 1822-1 H14
Класс установленного фильтра грубой очистки по ГОСТ Р ЕН 779 G4
Производительность по «чистому» воздуху, подаваемому в рабочую камеру, м³/ч 400-450
Освещенность рабочей зоны, Лк, не менее 2000
Фильтрация воздуха: 
- поступающего в рабочую камеру двухступенчатая (G4, H14)
- удаляемого из бокса двухступенчатая (Н14, H14)
Степень рециркуляции воздуха в боксе, % без рециркуляции</t>
  </si>
  <si>
    <t>УФ лампа для стерилизации инструментов</t>
  </si>
  <si>
    <t xml:space="preserve">  Напряжение: 220В-240В  Частота: 50-60Гц Мощность лампы: 6 Ватт Размеры аппарата:  300х160х180 мм
Размеры выдвижного ящика: 240х155х75 мм
Размер коробки (ДхШхВ): 306x195x167 мм</t>
  </si>
  <si>
    <t xml:space="preserve"> Автоматическая пипетка </t>
  </si>
  <si>
    <t xml:space="preserve">8-канальная автоматическая пипетка, 30-300 мкл. Объём, 30-300 мкл  Точность,  300 мкл - ±3,0;  30 мкл - ±0,6 мкл Наконечник Flex 300, 300  
</t>
  </si>
  <si>
    <t xml:space="preserve">Лампа Вуда </t>
  </si>
  <si>
    <t>Материал изготовления - пластик;
Диапазон светового излучения – 365 нм;
УФ-облученность - 200 лк;
Цоколь - G23;
Мощность - 9 Вт;
Энергопотребление - не более 60 Вт;
Питание - от электросети 220-240 В/50 Гц;
Эксплуатация - при t от +5 до +40°С;
Гарантийный срок - 12 месяцев с даты приобретения</t>
  </si>
  <si>
    <t xml:space="preserve">Сумка-холодильник медицинская </t>
  </si>
  <si>
    <t>Сумка-холодильник медицинская с электронным индикатором, объем 1 литр Размеры: 220*150*200
Масса без охл. Элементов: 350 гр.
Масса с охл. Элементами: 1350 гр.
Объем: 1 литр.</t>
  </si>
  <si>
    <t xml:space="preserve"> Изготовлена из прочной синтетической безопасной ткани. Общие характеристики
Объем
4 л
Тип
сумка
Габариты и вес с учетом упаковки
Габариты транспортной упаковки
20х31х21 см
Вес в транспортной упаковке
2.1 кг </t>
  </si>
  <si>
    <t>Экспресс-лаборатория «Контроль качества меда»</t>
  </si>
  <si>
    <t>Время анализа, мин
не более 20
Габариты, мм
530×280×290
Количество анализов
не менее 100 по каждому показателю
Объект исследований - мёд
Объем пробы, г
не более 160</t>
  </si>
  <si>
    <t xml:space="preserve">Инъектор-шприц безыгольный для туберкулинизации (ветеринарный) </t>
  </si>
  <si>
    <t>Инъектор  предназначен для массового внутрикожного введения препаратов в дозе от 0,1 до 0,2 мл струйным методом. Доза развой инъекции Регулируется от 0,1 до 0,2 мл Характер инъекций внутрикожно Емкость флакона с препаратом 20 мл Взведение инъектора Ручное, с помощью рукоятки с усилием не более 12 кгс Комплектуется двумя типами дополнительных жиклеров для кожного покрова различной толщины (КРС, телята, свиньи, овцы). Комплектуется запасными частями и сумкой-футляром. Масса инъектора: Пластиковая рукоятка 740±10 г
Резиновая рукоятка 800±10 г
Габаритные размеры (ДхШхВ):
Пластиковая рукоятка 200±5х205±5х35±5 мм
Резиновая рукоятка 200±5х200±5х40±5 мм
Масса инъектора с запасными частями и сумкой-футляром:
Пластиковая рукоятка 1100±50 г
Резиновая рукоятка 1160±50 г
Габаритные размеры инъектора с запасными частями в сумке-футляре (ДхШхВ): 255±5х200±5х60±5мм
Инъектор БИ-7М (поставляется с жиклерами) применяется как для крупного рогатого скота, так и для свиней и овец.</t>
  </si>
  <si>
    <t xml:space="preserve">Опрыскиватель гидравлический ранцевый </t>
  </si>
  <si>
    <t>Рабочая среда - вода или растворы ядохимикатов.
Усилие, прикладываемое к рукоятке, не более - 2...6 кг
Длина факела распыла, не менее - 1...6 м
Угол факела распыла, не более - 40°
Масса, не более - 1,3 кг
Объем - 10 л.</t>
  </si>
  <si>
    <t xml:space="preserve">Электрическая плитка </t>
  </si>
  <si>
    <t>2 конфорки d=13 и 14см, корпус-сталь, 3 режима нагрева, нагревательный элемент – сталь, индикатор нагрева, мощность – 3000W</t>
  </si>
  <si>
    <t xml:space="preserve">Розетка-таймер </t>
  </si>
  <si>
    <t>Розетка-таймер мех. 30мин 24ч 48on/off 16А IP20 IEK Вид - в розетку
Тип - суточный
Номинальное напряжение
220(230) В
Номинальный ток 16 А
Степень защиты IP20
Min интервал включений 30 мин
Max подключаемая мощность
3.68 кВт
Принцип работы
механический
Габариты без упаковки
103х54х70 мм
Модельный ряд РТМ</t>
  </si>
  <si>
    <t>Экспресс-лаборатория «Определение качества молока и молочных продуктов»</t>
  </si>
  <si>
    <t xml:space="preserve">Тип товара Экспресс-лаборатория  Время анализа, мин не более 10  Габариты, мм  508×257×236  Количество анализов не менее 50 по каждому показателю
Объект исследований  молоко, молочные продукты Подготовка к анализу, мин не более 20 </t>
  </si>
  <si>
    <t>Ридер для тестов на антибиотики в мясе и молоке</t>
  </si>
  <si>
    <t xml:space="preserve">Размеры: 17 х 7,5 х 23 см  Количество  бразцов: 8  Вес: 0.97 кг  Рабочая температура: 65°C ± 1°C / 63°C ± 1°C Дисплей: цветной сенсорный Компьютерный интерфейс: USB подключение  </t>
  </si>
  <si>
    <t xml:space="preserve">Термостат циркуляционный </t>
  </si>
  <si>
    <t>Объем	10,9 л
Диапазон температур	Комн. + 5 °С…+ 150°С
Точность	± 0,1 °С
Размер ванны	240х170х150 мм
Таймер	1 мин – 5999 мин
Производительность насоса	8 л/мин
Напряжение	220 В / 50 Гц
Мощность	1,05 кВт</t>
  </si>
  <si>
    <t xml:space="preserve">Счетчик колоний микроорганизмов </t>
  </si>
  <si>
    <t>Предназначен для подсчёта колоний микроорганизмов в чашках Петри. Максимальная сумма счёта  999
Диаметр чашки Петри, мм до 110
Напряжение питания, В/Гц 220±10/50 Потребляемая мощность, Вт с включенной лампой 22
с выключенной лампой 5
Габаритные размеры, мм 210×260×200
Масса, кг, не более 2,4</t>
  </si>
  <si>
    <t>Микроскоп</t>
  </si>
  <si>
    <t>Микроскоп бинокулярный (40x-1600x) 4 объектива биологический  Увеличение, крат	40-1600x
Насадка	Бинокулярная
Окуляры	широкопольные 10х; 16х, 16х DIN
Револьверное устройство	На 4 объективa
Объективы	4x/0.10; 10x/0.25; 40x/0.65; 100x/1.25 OIL
Светофильтры	3 светофильтра
Зеркало подсветки	с держателем
Предметный столик	С координатным перемещением 125х115 мм
Конденсор	Аббе, апертура 1.25
Источник светаГалогеновая лампа, 6В/20Вт с плавной регулировкой яркости
Сеть	Переменного тока напряжением 220В, частотой 50Гц</t>
  </si>
  <si>
    <t xml:space="preserve">Рециркулятор </t>
  </si>
  <si>
    <t>Уровень шума	50 дБ
Срок службы	8000 часов
Производительность	60 м³/ч
Потребляемая мощность	60 Вт
Габариты	1090 х 170 х 136 мм
Работа в присутствии людей	да
Тип	настенный
Источник излучения	2-е УФ-лампы.
Категория помещений	I - V
Бактерицидная эффективность	99,0 %
Количество ламп	2 шт.
Рекомендуемый объем помещения	60 м³</t>
  </si>
  <si>
    <t xml:space="preserve">Лабораторный микроскоп  </t>
  </si>
  <si>
    <t xml:space="preserve">Лабораторный микроскоп  (с цифровой камерой не ниже 16 Мп)  Револьверное устройствона 4 объектива
Объективыахроматические: 4x, 10x, 40x, 100x (масляный) (опционально 20x, 60x)
Окулярыширокопольные 10/18 (опционально WF16x, WF20x)
Материал оптикиоптическое стекло
Увеличение микроскопа40 - 1000 крат
Тип насадкитринокулярная, диоптрийная настройка
Угол наклона визуальной насадки30°, поворот на 360°
Регулируемое межзрачковое расстояние	в пределах 55 - 75 мм
Фокусировкакоаксиальная, грубая и точная
грубая: 25 мм
точная: 0,002 мм
Метод исследования	светлое поле
Предметный столикмеханический двухслойный предметный столик с препаратоводителем, координатной шкалой и зажимом
Диапазон перемещения препарата70 x 50 мм
Центрируемый конденсор </t>
  </si>
  <si>
    <t xml:space="preserve">Рефрактометр </t>
  </si>
  <si>
    <t>Индикатор: оптический, на просвет Время измерения – около 30 с Температура эксплуатации: от +20 °C Температура хранения и транспортировки: от -40 °C до +80 °C Диапазон измерения:  Содержание спирта: от 0% до 80% Питание: не требуется
Размеры (мм): 195х30х38, вес 109 г Размеры пластикового чехла-коробки (мм): 205х55х85 Вес комплекта (рефрактометр, пипетка, отвертка, тканевая салфетка, инструкция, пластиковая чехол-коробка): 250 г</t>
  </si>
  <si>
    <t xml:space="preserve">шт.  </t>
  </si>
  <si>
    <t>Ручной рефрактометр для меда</t>
  </si>
  <si>
    <t>Ручной оптический рефрактометр для определения влажности меда. Диапазон измерения, %
12,0...30,0
Цена деления, %0,1
Погрешность измерения, %0,1
Габаритные размеры, см 4х4х17
Масса, г  260</t>
  </si>
  <si>
    <t>Площадь зоны: не менее 12  кв.м.</t>
  </si>
  <si>
    <t>Максимальная нагрузка, кг 120 Вес нетто, кг 5 Ширина и высота спинки, мм 350×270 Ширина и глубина сиденья, мм 370×270 Высота от пола до сиденья, мм 430-540 Высота изделия, мм 700-810 Диаметр пятилучья, мм 665</t>
  </si>
  <si>
    <t xml:space="preserve">Микроскоп бинокулярный </t>
  </si>
  <si>
    <t>Увеличение 	8,75
Угловое поле зрения, град. 	25
Габаритные размеры, мм300х172х130
Масса, 1.55 кг</t>
  </si>
  <si>
    <t>Ареометр универсальный</t>
  </si>
  <si>
    <t>Ареометр предназначен для измерения плотности электролита в диапазоне от 1100кг/м3 до 1300 кг/м3 и определения температуры замерзания  -5˚С до -40˚С. Тип жидкости для электролита/тосола Вид поплавковый Габариты без упаковки 300х60х60 мм Вес нетто 0.105 кг</t>
  </si>
  <si>
    <t>Медицинские лабораторные весы (50 гр. X 0,001 гр.)</t>
  </si>
  <si>
    <t>НПВ, г	120
Дискретность, г	0,001
Класс точности	высокий (II)
Дисплей	жидкокристаллический
Калибровка	внутренняя
Размер платформы, мм	Ø 120
Интерфейс	RS-232C, USB
Габаритные размеры, ШхГхВ, мм	172×251х75
Вес, кг	2</t>
  </si>
  <si>
    <t>Весы механические, лабораторные с гирьками</t>
  </si>
  <si>
    <t>Весы лабораторные равноплечие 2 класса предназначены для точного определения массы вещества max (НПВ): 5г
Точность: 0,01г
Платформа: д.45мм
CAL: Г-4-111,10</t>
  </si>
  <si>
    <t xml:space="preserve">Электронный pH-метр </t>
  </si>
  <si>
    <t xml:space="preserve"> Электронный pH-метр с набором для калибровки в пластиковом боксе Диапазон измерения pH: 0 – 14
Встроенный сенсор для автоматической компенсации температуры ATC (от 0 до 50°C)
Рабочая температура 0-50°C
Цена деления 0.1pH
Погрешность ± 0.1pH
Калибровка по 1 точке с помощью калибровочной отвертки (в комплекте)
Питание: батареи 2 x 3V (CR2032) в комплекте
Продолжительность работы от батарей - свыше 1000 часов
Раствор для калибровки в комплекте.</t>
  </si>
  <si>
    <t xml:space="preserve">Дозиметр и нитрат-тестер Экотестер-3 </t>
  </si>
  <si>
    <t>Экотестер 3  сочетает функции дозиметра и нитрат-тестера. Диапазон измерения содержания нитратов, мг/кг от 20 до 5 000. Диапазон показаний уровня радиоактивного фона, мкЗв/ч
до 1 000
Диапазон показаний уровня радиоактивного фона, мкР/ч
до 100 000
Регистрируемая энергия гамма-излучения, МэВ от 0,1
Пороги предупреждения, мкЗв/ч
от 0,3 до 100
Пороги предупреждения, мкР/ч
от 30 до 10 000
Время измерения, секунд до 10
Индикация показаний
Непрерывная, числовая, графическая
Погрешность измерения, не более, % ± 15
Элементы питания, дополнительное питание
Аккумуляторы или батарейки ААА, от сетевого адаптера или USB
Диапазон напряжения питания, В
1,9 - 3,0
Время непрерывной работы изделия, не менее, часов**до 10
Габаритные размеры высота х ширина х толщина, не более, мм
144х47х17
Масса изделия (без элементов питания), не более, гр.66
Ток заряда аккумуляторов, не более, мА300
Потребляемый ток от зарядного устройства или USB, не более мА500
Напряжение на выходе зарядного устройства, В
от 4,5 до 5,5
Дисплей - Цветной TFT, 128х160
Диапазон рабочих температур, С
от -20 до +60</t>
  </si>
  <si>
    <t xml:space="preserve">Компрессорий для трихинеллоскопа </t>
  </si>
  <si>
    <t xml:space="preserve">Компрессории предназначен для расплющивания проб мяса животных  для исследования их на наличие трихинелл и финн. Количество проб	 28 размер компрессория, мм	220х50х26 размер ячейки, мм	13х11 толщина пластины, мм	6 </t>
  </si>
  <si>
    <t xml:space="preserve">Лупа настольная </t>
  </si>
  <si>
    <t>Крепление жесткое основание
Увеличение - 6 крат
Диаметр линзы - 30 мм
Материал линзы - стекло
Источник питания CR927
Подсветка - есть
Материал корпуса
металл
Материал кронштейна
пластик
Гибкая стойка - нет
Вес нетто 0.12 кг
Габариты без упаковки
80x75x35 мм
Количество и напряжение элементов питания 2х1.5В
Бестеневая - да</t>
  </si>
  <si>
    <t xml:space="preserve">Спиртовка </t>
  </si>
  <si>
    <t>Спиртовка с металлической оправой лабораторная СЛ-2 (спиртовка) предназначена для подогрева жидкостей и твердых веществ.
Габаритные размеры:
- высота - 87 ± 5 мм
- диаметр - 82 ± 3 мм
Вес - 0,15 кг
Номинальная вместимость спиртовки - 100 мл.</t>
  </si>
  <si>
    <t xml:space="preserve">Дозатор (пипетка механическая) </t>
  </si>
  <si>
    <t xml:space="preserve"> Дозатор (пипетка механическая) 1-канальная переменного объема, 100-1000 мклДискретность, мкл 1 Тестируемый объём, мкл 100-1000 Точность, ±, % 0,6-0,2мкл	1 Тестируемый объём, мкл	100-1000 </t>
  </si>
  <si>
    <t>Кутиметр</t>
  </si>
  <si>
    <t>Кутиметр (измеритель ветеринарный) предназначен для замера толщины кожной складки животного после внутрикожного введения лекарственного препарата для выявления инфекционного заболевания, вызванного микробактерией – палочкой Коха. Диапазон измерения От 1 до 30 мм
Погрешность измерения 0,5 мм
Вес 82 ±5 г
Габаритные размеры (ДхШхВ) 112±2х42±2х25±3 мм.
Масса в упаковке 83 ±5 г
Упаковывается в гриппер 130х80 мм</t>
  </si>
  <si>
    <t>Шприц-пистолет для инъекций</t>
  </si>
  <si>
    <t>Шприц-пистолет Спасилен Устройство для инъекций. Материал изготовления: Корпус левый, корпус правый, сниметесь:  АБС белый Диск демпфера, ось трещотки, крышка демпфера, шестерня трещотки, держатель, толкатель, подъемник, картридж 3 куб, пробка, кнопка, предохранитель, предохранителя площадка: АБС натуральный
Корпуса крышка, картридж 5 куб: САН пластик
Саморезы DIN 7982 2,2x16 A2, пружины большие ST 13100, Пружины малые ST 13097, Пружины мизерные 0,4x4x5 5X7: Нержавеющая сталь
Демпферная смазка: силиконовое масло</t>
  </si>
  <si>
    <t>Комбинезон химической защиты</t>
  </si>
  <si>
    <t xml:space="preserve">Цвет товара желтый Размер S L XLТип комбинезон Назначение защита от биологических факторов, защита от влаги, защита от механических воздействий, защита от нетоксичной пыли, защита от общих производственных загрязнений, защита от радиоактивных и рентгеновских излучений, защита от токсичных веществ, защита от химических факторов Особенности влаговпитывающие Материал
Барьерная плёнка Наименование нетканого материала спанбонд Пол унисекс </t>
  </si>
  <si>
    <t xml:space="preserve">Респиратор противогазовый </t>
  </si>
  <si>
    <t>Респиратор противогазовый  состоит из изолирующей полумаски и двух сменных противогазовых фильтров. Предназначение зависит от марки фильтра.
Вес 1 ед.  0.24
Объем 1 ед. 
0.0017 (м3)</t>
  </si>
  <si>
    <t xml:space="preserve">Дезинфекционный коврик  с основой </t>
  </si>
  <si>
    <t xml:space="preserve">Дезинфекционный коврик  с основой 470х600 мм   Крупная петельчатая структура. Материал - поливинилхлорид Толщина - 18 мм Размер - 470*600 мм  </t>
  </si>
  <si>
    <t xml:space="preserve">Трихинеллоскоп </t>
  </si>
  <si>
    <t>Источник питания - 220 В / 50 Гц УВЕЛИЧЕНИЕ, КРАТ - 40–400
ДОПОЛНИТЕЛЬНО - компрессорий Levenhuk CR10 (в комплекте)
МАТЕРИАЛ ОПТИКИ - оптическое стекло
ОБЪЕКТИВ - 4x, 10x, 40x
ОКУЛЯРЫ - WF10x
ТИП МИКРОСКОПА - световые/оптические, биологические
ТИП НАСАДКИ - монокулярные
ДИАМЕТР ОКУЛЯРНОЙ ТРУБКИ, ММ - 23,2
РЕВОЛЬВЕРНОЕ УСТРОЙСТВО - на 3 объектива
ПРЕДМЕТНЫЙ СТОЛИК, ММ - 90x90, с зажимами
ДИАПАЗОН ПЕРЕМЕЩЕНИЯ ПРЕДМЕТНОГО СТОЛИКА, ММ - 0–15 по вертикали
КОНДЕНСОР - N.A. 0,65
ПИТАНИЕ ОТ БАТАРЕЕК - 3 батарейки типа АА
РАСПОЛОЖЕНИЕ ПОДСВЕТКИ - комбинированная
МЕТОД ИССЛЕДОВАНИЯ - светлое поле
ФОКУСИРОВКА - грубая
ДИАФРАГМА - диск с диафрагмами (6 отверстий)
УГОЛ НАКЛОНА ОКУЛЯРНОЙ НАСАДКИ - 45°
РЕГУЛИРОВКА ЯРКОСТИ - есть
ТИП ЛАМПЫ ПОДСВЕТКИ - светодиод 3–3,2 В (нижний и верхний осветители)
МОДЕЛЬ - Tx
НАЗНАЧЕНИЕ - Медицинские
ТИП - БиологическиеСветовые
ОСОБЕННОСТИ - С антигрибковым покрытиемС делителем светового потока
ПОДСВЕТКА - С подсветкойСо светодиодной подсветкой</t>
  </si>
  <si>
    <t xml:space="preserve">Шприц-пистолет для инъекций </t>
  </si>
  <si>
    <t>Шприц-пистолет для инъекций Динамика Устройство медицинское полуавтоматическое многоразовое для внутримышечных инъекций. Комплектуется одноразовыми шприцами. Тип  Инъектор Вес товара, г  64 Страна-изготовитель Россия Цвет
Белый Количество в упаковке, шт. 1</t>
  </si>
  <si>
    <t>Площадь зоны: не менее 3  кв.м.</t>
  </si>
  <si>
    <t xml:space="preserve">Ноутбук </t>
  </si>
  <si>
    <t xml:space="preserve">МФУ </t>
  </si>
  <si>
    <t xml:space="preserve">Принтер да Сканер да Копир да Тип печати  монохромная лазерная Формат печати A4  Скорость печати (А4, ч/б)  22 стр/мин Разрешение печати 1200 x 1200 точек на дюйм </t>
  </si>
  <si>
    <t xml:space="preserve">Многофункциональная интерактивная панель  </t>
  </si>
  <si>
    <t>Максимальная нагрузка, кг 120
Вес нетто, кг 5
Ширина и высота спинки, мм 350×270
Ширина и глубина сиденья, мм 370×270
Высота от пола до сиденья, мм 430-540
Высота изделия, мм 700-810
Диаметр пятилучья, мм 665</t>
  </si>
  <si>
    <t>Стол целиком сделан из ламинированного ДСП (ЛДСП толщиной 16 мм) и окантован на фасаде ПВХ-кромкой толщиной 2 мм, что увеличивает его ударостойкость и механическую прочность.
В правой тумбе располагаются три выдвижных ящика для хранения бумаг, канцелярии и прочих нужных мелочей.
Ножки стола регулируются по высоте в пределах двух сантиметров, позволяя расположить его даже на достаточном неровном полу.
Габариты стола в собранном виде (Ш×Г×В): 1200×600×750 мм.</t>
  </si>
  <si>
    <t>Инфраструктурный лист оснащения образовательно-производственного центра "Развитие-Агро"</t>
  </si>
  <si>
    <r>
      <rPr>
        <b/>
        <sz val="12"/>
        <color theme="0"/>
        <rFont val="Times New Roman"/>
        <family val="1"/>
        <charset val="204"/>
      </rPr>
      <t>Инфраструктурный лист оснащения образовательно-производственного центра "Развитие-Агро" в отрасли сельское хозяйство</t>
    </r>
    <r>
      <rPr>
        <sz val="12"/>
        <color theme="0"/>
        <rFont val="Times New Roman"/>
        <family val="1"/>
        <charset val="204"/>
      </rPr>
      <t xml:space="preserve">
</t>
    </r>
  </si>
  <si>
    <t>Субъект Российской Федерации: Тверская область</t>
  </si>
  <si>
    <t>Юридический адрес базовой организации: 171640, Тверская область, г. Кашин, ул. Ины Константиновой, д.1</t>
  </si>
  <si>
    <t>Фактический адрес центра: 171640, Тверская область, г. Кашин, ул. Льва Толстого, д.18</t>
  </si>
  <si>
    <r>
      <t xml:space="preserve">1. Зона под вид работ </t>
    </r>
    <r>
      <rPr>
        <b/>
        <sz val="12"/>
        <color theme="0"/>
        <rFont val="Times New Roman"/>
        <family val="1"/>
        <charset val="204"/>
      </rPr>
      <t>Лаборатория лабораторной диагностики (25 рабочих мест)</t>
    </r>
  </si>
  <si>
    <t>Код и наименование специальности согласно ФГОС СПО</t>
  </si>
  <si>
    <t>36.02.11 Ветеринария</t>
  </si>
  <si>
    <t>Площадь зоны: не менее 47 кв.м.</t>
  </si>
  <si>
    <t xml:space="preserve">Электричество: 220 Вольт подключения к сети  </t>
  </si>
  <si>
    <t>Контур заземления для электропитания и сети слаботочных подключений (при необходимости): требуется</t>
  </si>
  <si>
    <t>Покрытие пола: линолеум на всю зону</t>
  </si>
  <si>
    <t>Подведение/ отведение ГХВС (при необходимости): требуется</t>
  </si>
  <si>
    <t>Шкаф лабораторный с ящиками</t>
  </si>
  <si>
    <t>Габариты: мм, не менее 1000х400х1700. 
Изделие включает в себя: верхнее отделение с двумя распашными дверками, внутри две полки. 
Фасад из стекла толщиной не менее 4 мм, вращается при помощи петель, фиксируется при помощи магнитных держателей. 
Полки из стекла толщиной не менее 5 мм. Высота полок может регулироваться.
Нижнее отделение с восемью выдвижными ящиками. Выдвижение ящиков на роликовых направляющих при помощи ручек. 
Дно  выполнено из ЛДСП, фасад ящиков из пластика/ЛДСП, боковые стенки ящиков - металлобокс с полимерным покрытием.</t>
  </si>
  <si>
    <t>Стеллаж лабораторный для хранения стеклянной посуды</t>
  </si>
  <si>
    <t>Габариты: мм, не менее 800*450*1950. 
Материал: ЛДСП. Толщина: ЛДСП 16 мм.  
Торцы вертикальных панелей с противоударной кромкой ПВХ толщиной  не менее 0,4 мм. 
Изделие комплектуется 4 полками и 4-я стеклянными створками.</t>
  </si>
  <si>
    <t>Мойка лабораторная с двумя раковинами</t>
  </si>
  <si>
    <t xml:space="preserve">Габариты: мм, не менее 1500*600*900. 
Материал покрытия HPL пластик не менее 16 мм. 
2 раковины из нержавеющей стали (нержавейки). Размер чаш: не менее. 410*350*180 мм.
Лабораторный сифон, гофра в комплекте.
Лабораторная мойка на опорной тумбе с глухими дверцами. Опоры – регулируемые.
В основании – сварной каркас из профильной трубы окрашенный порошковой краской.
</t>
  </si>
  <si>
    <t xml:space="preserve">Смеситель для накладной раковины </t>
  </si>
  <si>
    <t>Длина излива не менее 190 мм,
Тип смесителя - однорычажный.</t>
  </si>
  <si>
    <t>Аквадистиллятор</t>
  </si>
  <si>
    <t>Габаритные размеры, мм  высота - не менее 518.
Аквадистиллятор электрический предназначен для производства дистиллированной воды, отвечающей требованиям действующей Госфармакопеи РФ ФС .2.2.0020.15, путем тепловой перегонки воды, отвечающей требованиям СанПин 2.1.4.1074—01. Работает от сети 220 В.</t>
  </si>
  <si>
    <t xml:space="preserve">Термошейкер для планшетов </t>
  </si>
  <si>
    <t>Габариты не менее 220x205x90 мм. 
Диапазон регулирования скорости, об/мин 150-1200.
Цифровая установка времени 1 мин - 24 ч / непрерывно.
Формат блока 2 х 96-луночный планшет.
Термошейкер предназначен для перемешивания стандартных луночных планшетов в режиме термостатирования при проведении иммуно-ферментативных реакций (ИФА).</t>
  </si>
  <si>
    <t>Баня водяная-редуктазник</t>
  </si>
  <si>
    <r>
      <t>Габаритные размеры, не менее, мм -235х400х270.
Диапазон рабочих температур от комнатной до +96 С.
Диапазон выдержек в минутах  1-99.
Максимальное количество размещаемых проб в штативе: пробирки, шт. - 10.
колбы диаметром не более 17 мм, шт. - 18.
Вместимость ёмкости для воды, л - 7.
Напряжение питания, В 220.
Баня молочная редуктазная предназначена для термостатирования проб при проведении лабораторных анализов.Бесшовное исполнение ванны</t>
    </r>
    <r>
      <rPr>
        <u/>
        <sz val="12"/>
        <color theme="1"/>
        <rFont val="Times New Roman"/>
        <family val="1"/>
        <charset val="204"/>
      </rPr>
      <t>;</t>
    </r>
    <r>
      <rPr>
        <sz val="12"/>
        <color theme="1"/>
        <rFont val="Times New Roman"/>
        <family val="1"/>
        <charset val="204"/>
      </rPr>
      <t xml:space="preserve"> емкость выполнена из нержавеющей стали;  панель управления, показывает все установленные параметры работы (t°и время); универсальный штатив, который позволяет использовать и бутирометры, и пробирки; материал штатива - нержавеющая сталь.</t>
    </r>
  </si>
  <si>
    <t>Стерилизатор воздушный</t>
  </si>
  <si>
    <t>Габаритные размеры, мм, не менее 625 × 475 × 416.
Количество полок, шт. - 2.
диапазон температур,°С — от 50 до 200.
Объём камеры, л - не менее 20 л.
Программы работы стерилизатора: стерилизация, дезинфекция, сушка.</t>
  </si>
  <si>
    <t>Термостат электрический суховоздушный</t>
  </si>
  <si>
    <t xml:space="preserve">Габаритные размеры, мм, не менее: 512х525х721.
Объем рабочей камеры, не менее 80 л. 
Диапазон регулируемых температур, С от температуры окр. среды до +60.
</t>
  </si>
  <si>
    <t>Холодильник фармацевтический</t>
  </si>
  <si>
    <t>Габаритные размеры, мм, не менее: 600х610х910
Общий объем не менее 140 л.
Температура,°С от 2 до 15. 
Количество дверей, шт. 1, исполнение двери -  прозрачная.</t>
  </si>
  <si>
    <t>Центрифуга лабораторная</t>
  </si>
  <si>
    <t>Габаритные размеры, см, не более:45*38*38.
Настольного типа с цифровой многоступенчатой регулировкой скорости вращения. 
Вместимость 12 пробирок. Объем пробирок - 20 мл.
Функции - встроенный таймер; регулировка скорости; защита ротора от разбалансировки; блокировка крышки.</t>
  </si>
  <si>
    <t>Анализатор мочи ветеринарный на тест полосках</t>
  </si>
  <si>
    <t>Габаритные размеры, мм, не менее: 290*200*100. 
Полуавтоматический анализатор мочи для ветеринарии  для исследований по технологии in vitro. 
Способен исследовать более 10-ти параметров: pH, нитриты, удельный вес, аскорбиновая кислота, кровь, глюкоза, билирубин, уробилиноген, кетоны, лейкоциты, белок.</t>
  </si>
  <si>
    <t>Весы лабораторные</t>
  </si>
  <si>
    <t>Габаритные размеры, мм, не менее: 180*220*85.
Размеры платформы: не менее Ø120 мм.
Платформа: круглая, предел взвешивания: 0,1–150 г, цена деления: 0,005 г.
Класс точности: II высокий.
ЖК-дисплей. 
Интерфейс.
Ветрозащитный экран.
Питание от сети и от аккумулятора.</t>
  </si>
  <si>
    <t>Антивибрационный стол для центрифуги</t>
  </si>
  <si>
    <t>Габариты не более: 860×750×750 мм.
Размер антивибрационной столешницы не более: 550×660 мм.
Специализированный лабораторный стол с демпфирующей бетонной плитой на песчаной подушке.</t>
  </si>
  <si>
    <r>
      <t>Просечка</t>
    </r>
    <r>
      <rPr>
        <sz val="12"/>
        <color rgb="FFFF0000"/>
        <rFont val="Times New Roman"/>
        <family val="1"/>
        <charset val="204"/>
      </rPr>
      <t xml:space="preserve"> </t>
    </r>
    <r>
      <rPr>
        <sz val="12"/>
        <color theme="1"/>
        <rFont val="Times New Roman"/>
        <family val="1"/>
        <charset val="204"/>
      </rPr>
      <t/>
    </r>
  </si>
  <si>
    <t>Предназначена для проведения реакции преципитации и иммуно диффузии (реакция РИД).
Устройство позволяет провести реакцию с шестью образцами антигенов</t>
  </si>
  <si>
    <t xml:space="preserve">Сушилка лабораторная универсальная для пробирок и колб </t>
  </si>
  <si>
    <t>Габаритные размеры, мм, не менее: 675х358х155.
Количество посадочных гнезд: 55.
В комплект поставки входит поддон для сбора жидкости.
Сушилка выполнена из стали с покрытием из порошковой краски.</t>
  </si>
  <si>
    <t>Столик специальный стеклянный с уровнем</t>
  </si>
  <si>
    <t>Габаритные размеры столешницы столика - не менее 300х300 мм.
Высота столика над поверхностью -  50 мм.
Стекло столешницы каленое, толщиной - 10 мм.</t>
  </si>
  <si>
    <t>Цифровой поляризационный микроскоп</t>
  </si>
  <si>
    <t>Камера 12 Мп. 
Размер ЖК-экрана не менее 5".
ЖК-экран с IPS-матрицей, разрешение не менее 960x540.
Разрешение видео 1080p/720p</t>
  </si>
  <si>
    <t>Микроскоп цифровой</t>
  </si>
  <si>
    <t>Габариты не менее 22,7*14,9*10,4; вес не более 0,76.
Цветной жидкокристаллический дисплей - диагональ не менее 3,5 дюйма. 
Материал оптики микроскопа - оптическое стекло.
Разрешение матрицы - 5 Мпикс
Формат фото - jpeg
С помощью кнопок на корпусе можно регулировать яркость изображения, экспозицию и цветовой баланс. 
Микроскоп можно подключить к компьютеру с помощью стандартного кабеля USB и скопировать файлы с карты памяти. 
AV-выход позволяет выводить изображение с объектива микроскопа на телевизор или проектор в реальном времени. 
Предметный столик микроскопа имеет измерительную шкалу (8 см по оси x, 6 см по оси y) и два зажима для закрепления образца под камерой.</t>
  </si>
  <si>
    <t xml:space="preserve">Цифровой электронный микроскоп </t>
  </si>
  <si>
    <t>Микроскоп для лабораторных исследований с поворотом визуальной насадки на 360°.
Увеличение микроскопа: 80 - 2000 крат. 
Камера: цифровая HDMI-T2 1080P, 20 Мп.
Объективы: с увеличением 4x, 10x, 40x, 100x</t>
  </si>
  <si>
    <t>Микроскоп бинокулярный</t>
  </si>
  <si>
    <t xml:space="preserve">Биологический микроскоп предназначен для наблюдений в светлом поле в проходящем свете на увеличении от 40 до 1000 крат. 
Оснащен поворотной на 360º бинокулярной насадкой и светодиодным источником освещения, имеет эргономичную конструкцию.
Оптика планахроматическая. 
Револьверное устройство предназначено для одновременной установки 4 объективов.
Сферы применения: цитология, биохимия, патологическая анатомия, дерматология, урология, биология, общеклинические исследования. </t>
  </si>
  <si>
    <t>Штатив для дозаторов</t>
  </si>
  <si>
    <t>Максимальная длина места, мм не менее 300, максимальная ширина места, мм не менее 270
6-местный. 
Пластиковая вертикальная стойка-держатель применяется для хранения дозаторов переменного и постоянного объёма в вертикальном положении, когда дозатор не используется.</t>
  </si>
  <si>
    <t xml:space="preserve">Дозатор механический 8-канальный </t>
  </si>
  <si>
    <t>Вварьируемый объем - 30-300 мкл</t>
  </si>
  <si>
    <t>Дозатор лабораторный варьируемого объема</t>
  </si>
  <si>
    <t>5-50 мкл, 1-канальный, механический</t>
  </si>
  <si>
    <t>20-200 мкл, 1-канальный, механический</t>
  </si>
  <si>
    <t>10-100 мкл, 1-канальный, механический</t>
  </si>
  <si>
    <t>100-1000 мкл, 1-канальный, переменный объём, механический</t>
  </si>
  <si>
    <t>500-5000 мкл., 1-канальный, механический</t>
  </si>
  <si>
    <t>Тренажер "Демонстрация навыков лабораторной диагностики"</t>
  </si>
  <si>
    <t>Размеры корпуса, мм, не менее (Ширина Х, Глубина W, Высота hw /(H*) - 1500x670x1097/(1752).
Размеры рабочей зоны, мм (Ширина D, Глубина M) не менее 1430x625.
Тренажер представляет собой рабочее место, выполненное в виде ламинарного бокса, оснащенного цифровым микроскопом. 
Представлена возможность демонстрации навыков лабораторной диагностики: реакция агглютинации, реакция иммунодиффузии, 
реакция связывания комплемента, роз-бенгал проба, иммуноферментный анализ ИФА, определение лейкоцитарной формулы, 
подсчет эритроцитов в камере Горяева, окраска микроорганизмов сложным методом. 
В комплекте ТВ-панель, на которой демонстрируются изучаемые реакции в виде 3D-моделей.</t>
  </si>
  <si>
    <t>Площадь зоны: не менее 44 кв.м.</t>
  </si>
  <si>
    <r>
      <t>Лабораторный стол_x001C_</t>
    </r>
    <r>
      <rPr>
        <sz val="12"/>
        <color rgb="FFFF0000"/>
        <rFont val="Times New Roman"/>
        <family val="1"/>
        <charset val="204"/>
      </rPr>
      <t/>
    </r>
  </si>
  <si>
    <t>Габариты не менее 1200x600x750 мм.
Стол пристенный приборный металлический. 
Столешница металлокерамика (мк)</t>
  </si>
  <si>
    <t>Лабораторный стул</t>
  </si>
  <si>
    <t>Стул с сиденьем и спинкой из антивандального пластика. 
Каркас стальной, пятилучевая опора.
Надёжный винтовой механизм изменения высоты сиденья.
Кольцо-опора для ног (приварено к опоре)</t>
  </si>
  <si>
    <t>шт.(на 1 раб.место)</t>
  </si>
  <si>
    <t xml:space="preserve">Рабочее место преподавателя/мастера производственного обучения </t>
  </si>
  <si>
    <t>Рабочее место преподавателя с выкатной тумбой</t>
  </si>
  <si>
    <t xml:space="preserve">Габаритные размеры не менее 1900х1300х750 мм.
Габаритные размеры тумбы (мм) не менее 382х430х610, выкатная тумба, имеет три ящика на роликовых направляющих.
г-образная столешница, состоящая из 2-х частей, жесткосостыкованных между собой внутренним креплением, средний угол столешницы имеет закругленную форму.
Выдвижная панель для клавиатуры, полка под системный блок.
</t>
  </si>
  <si>
    <t>Консольный стул для преподавателя</t>
  </si>
  <si>
    <t>Габариты не менее: высота 89 см, высота сиденья 46 см, ширина 55 см; не более высота 95 см, высота сиденья 50 см, ширина 60 см. 
Назначение офисный. Материал основания - металл.
Материал обивки - искусственная кожа.
Тип основания - полозья.
Форма сиденья - прямоугольная.
Особенности - подлокотники.</t>
  </si>
  <si>
    <t xml:space="preserve">Доска комбинированная магнитная трехэлементная </t>
  </si>
  <si>
    <t>Габариты: не менее 200*100 см, не более 300*100 см. Высота 100 см.
Рабочая поверхность: магнитно-маркерно-меловая
Алюминиевый профиль с пластиковыми уголками.</t>
  </si>
  <si>
    <t xml:space="preserve">Моноблок </t>
  </si>
  <si>
    <t>4-х ядерный процессор с частотой не менее 1.8 ГГц
монитор IPS, Full HD, размер не менее 1920x1080.
оперативная память не менее 8 ГБ DDR4.
жесткий диск SSD не менее 512 ГБ, предустановленная операционная система. 
Клавиатура, мышь в комплекте.</t>
  </si>
  <si>
    <t>Разрешение печати 600x600 т/д; скорость печати текста до 20 стр/мин.; оптическое разреш. сканера 600 т/д; поддержка Wi-Fi; интерфейс связи с ПК USB 2.0. Кабель USB - дополнительная опция.</t>
  </si>
  <si>
    <t>Колонки</t>
  </si>
  <si>
    <t>Не менее 40 Вт.
 Максимальная воспроизводимая частота - 22000 Гц. 
Bluetooth, питание - сеть. Регулировка низких частот (басов) - есть.
Регулировка высоких частот  - есть.</t>
  </si>
  <si>
    <t>Телевизор</t>
  </si>
  <si>
    <t>Размер экрана не менее 60 дюймов (152.4 см) 
Разрешение экрана не менее 3840x2160 Пикс (4K Ultra HD) 
Технология LED 
Поддержка HDR 
Частота обновления 60 Гц 
Smart TV  
HDMI 2 
Разъем USB 
Wi-Fi </t>
  </si>
  <si>
    <t>Площадь зоны: не менее 0,1 кв.м.</t>
  </si>
  <si>
    <t>Огнетушитель ОП 4</t>
  </si>
  <si>
    <t>Габаритные размеры (диаметр, высота) - 130×420.
Огнетушащая сп-ть по классу 2А 55В.</t>
  </si>
  <si>
    <t>Техника безовасности</t>
  </si>
  <si>
    <t>Аптечка специального назначения.
Форма выпуска аптечки - пластиковый чемоданчик.
Комплектация
1. Хлоргексидина водный раствор 0,05%, 100 мл (дезсредство) - 1 фл.
2. Салфетка спиртовая антисептическая, не менее 125 х 110 мм - 3 шт.
3. Пластырь фиксирующий не менее 2 х 500 см(на тканевой основе) - 2 шт.
4. Набор водостойких бактерицидных пластырей №20 - 1 уп.
5. Стерильные самоклеющиеся повязки на рану («Космопор» 7,2 х 5 см №1 или «Колетекс» с фурагином 7,2 х 2,5 см №3 с липкими краями) - 1 уп.
6. Салфетка «Колетекс» СПФ-1 с прополисом и фурагином 6 х 10 см, №5 - 1 шт.
7. Салфетка «Колетекс» СХГ-1 с хлоргексидином с липкими краями 10 х 14 см - 1 шт.
8. Бинт марлевый медицинский стерильный 5 м х 10 см - 1 шт.
9. Салфетка «Колетекс» с фурагином 6 х 10 см, №3 - 2 шт.
10. Салфетки марлевые медицинские стерильные 16 х 14 см, №10 - 1 шт.
11. Бинт эластичный трубчатый медицинский нестерильный № 1 и № 3 по - 1 шт.
12. Пинцет одноразовый стерильный - 1 шт.
13. Ножницы - 1 шт.
14. Перчатки медицинские нестерильные - 2 пары
15. Маска медицинская одноразовая - 3 шт.
16. Карандаш - 1 шт.
17. Блокнот для записей - 1 шт.</t>
  </si>
  <si>
    <r>
      <t xml:space="preserve">3. Зона под вид работ </t>
    </r>
    <r>
      <rPr>
        <b/>
        <sz val="12"/>
        <color theme="0"/>
        <rFont val="Times New Roman"/>
        <family val="1"/>
        <charset val="204"/>
      </rPr>
      <t>Лаборатория клинической диагностики и лечения заболеваний животных (25 рабочих мест)</t>
    </r>
  </si>
  <si>
    <t xml:space="preserve">Общая зона </t>
  </si>
  <si>
    <t>Площадь зоны: не менее 61 кв.м.</t>
  </si>
  <si>
    <t>Стеллаж с ящиками</t>
  </si>
  <si>
    <t xml:space="preserve">Габаритные размеры, не менее 1000*400*1700 мм, не более 1020*420*1710 мм.
Изделие включает в себя: верхнее отделение с двумя распашными дверками, внутри две полки.
Фасад из стекла толщиной 4 мм, вращается при помощи петель, фиксируется при помощи магнитных держателей, открывается и закрывается при помощи ручек. 
Полки из стекла толщиной 5 мм. 
Нижнее отделение с восемью выдвижными ящиками. 
Выдвижение ящиков на роликовых направляющих при помощи ручек. 
</t>
  </si>
  <si>
    <t>Тумба с мойкой</t>
  </si>
  <si>
    <t xml:space="preserve">Габаритные размеры, не более 500х500х760 мм. 
Вид материала корпуса ЛДСП.
Наличие водоразборной колонки с краном на 1 воду и сливной раковины.
Вид материала крана и раковины - нержавеющая сталь.
Наличие ниши, закрытой дверкой.
Вид материала корпуса, кромки ПВХ - по согласованию.
</t>
  </si>
  <si>
    <t>Стол ветеринарный хирургический</t>
  </si>
  <si>
    <t>Габаритные размеры, см, не менее 0.65 х 0.27 х 1.33.
Размеры столешницы не менее 1300х600 мм. 
Материал каркаса: cталь с полимерно-порошковым покрытием.
Материал столешницы: нержавеющая сталь. 
Пульт электропривода: ножной. 
Регулировка высоты: 260-1050 мм. 
В столешнице предусмотрено отверстие для слива жидких отходов.
Столешница имеет множество крючков по краям.
Штатив для вливаний.</t>
  </si>
  <si>
    <t>Светильник медицинский</t>
  </si>
  <si>
    <t>Бестеневой медицинский светильник на подвижной платформе с изменяемой высотой стойки. 
Тип: напольный, 5 колес.
Освещенность рабочего поля, кЛк: 25. Бестеневой эффект. Количество источников света - 1.
Вес, кг, не более 4.
Устройство может использоваться при любых мероприятиях (осмотрах, перевязках, операциях, лечении и т.д.), качественно освещая рабочее поле.</t>
  </si>
  <si>
    <t>Сканер ультразвуковой диагностический</t>
  </si>
  <si>
    <t>Габаритные размеры, см, не более 42*32*5,5.
Цветной сенсорный экран.
Диагональ экрана 15,6”.
Твердотельный SSD-накопитель 240 Гб.
Разрешение экрана монитора 1920x1080.
Шкала серого 256.
Электропитание от встроенной аккумуляторной батареи не менее 3 часов.
Корпус-трансформер с разворотом металлический на 360 градусов.
Голосовой интерфейс с беспроводной гарнитурой. 
Портативный ультразвуковой сканер с интерактивным пользовательским интерфейсом, голосовым управлением, возможностью автономной работы в режиме диагностики не менее 180 минут с предустановленными протоколами ургентной сонографии FAST, BLUE и RUSH. 
Вес  - не более 5 кг.
POCUS методика.</t>
  </si>
  <si>
    <t xml:space="preserve">Датчик ультразвуковой линейный </t>
  </si>
  <si>
    <t>10L25. Исследование - поверхностные структуры – мягкие ткани, щитовидная железа, молочная железа, поверхностные лимфатические узлы, нервы, суставы;  диапазон частот 6,5 - 15 МГц; - Количество элементов: 128; - размер апертуры 25 мм</t>
  </si>
  <si>
    <t xml:space="preserve">Датчик ультразвуковой конвексный </t>
  </si>
  <si>
    <t>3,5C60 Исследование - органы брюшной полости, органов малого таза, органов грудной полости (легкие, плевра). Диапазон частот: 2 - 5,6 МГц; - количество элементов: 96; - угол сканирования: 63°; - радиус кривизны: 60 мм.</t>
  </si>
  <si>
    <t xml:space="preserve">Мобильная стойка с транспортным держателем </t>
  </si>
  <si>
    <t>Тележка для установки для сканера ультразвуковой диагностический.
Колесная база, газ-лифт, транспортный держатель для крепления УЗ сканера, держатель для УЗ датчиков и геля, тормоз колес, блок питания сетевой</t>
  </si>
  <si>
    <t>Подушка для фиксации животных М-образная</t>
  </si>
  <si>
    <t>Размер не менее 500x400x180h мм.
Материал: ПВХ с гранулированным наполнителем.
Изделие водонепроницаемо, обладает повышенной износостойкостью.
Для использования в качестве подкладки под тело, живот, голову, шею животных во время проведения УЗИ и ЭХО-диагностики, хирургических операций, перевязочных и лечебно-профилактических работ, а также в качестве дополнительного упора для частей тела пациентов во время длительных манипуляций.</t>
  </si>
  <si>
    <t>Кушетка</t>
  </si>
  <si>
    <t>Габариты, мм, не менее 1970х660х560.
Угол наклона подголовника, °: от 0° до 45°.
Каркас: усиленный стальной профиль.
Ложе: из поролона, с обивкой из винилискожи.
Допустимая распределенная нагрузка, не более кг: 200.</t>
  </si>
  <si>
    <t xml:space="preserve">Ветеринарный набор  </t>
  </si>
  <si>
    <t>Упаковка -пластиковый футляр.
Для ЛОР и офтальмологических ветеринарных исследований. Галогеновый или ксеноновый свет. 
Операционный отоскоп, офтальмоскоп, 3 металлические ушные воронки, 2 металлические ушные воронки с прорезью, назальное зеркало, держатель шпателя.
Лампа Галоген 2,5В, Ксенон 2,5В, Ксенон 3,5В.
Корпус ABS пластик/Сталь.
Вес кг, (брутто) не более 0.5</t>
  </si>
  <si>
    <t>Набор хирургический большой</t>
  </si>
  <si>
    <t>В состав хирургического большого набора входят следующие инструменты: Диссектор с изогнутыми ручками №1 - 1 шт Диссектор сосудистый - 3 штДолото с шестигранной ручкой - 2 шт Зажим для временного пережатия аорты и легочной артерии - 2 шт Зажим для временного пережатия сосуда, изогнутый по плоскости под углом 120 градусов, №1 - 2 шт Зажим для временного пережатия сосуда, изогнутый по плоскости под углом 120 градусов, №2 - 2 шт Зажим для желчных протоков изогнутый - 4 шт Зажим для желчного пузыря - 3 шт Зажим для захватывания кишечной стенки - 4 шт Зажим для пищевода жесткий - 3 шт Зажим для пищевода эластичный - 3 шт Зажим для поджелудочной железы - 2 шт Зажим для прямой кишки -2 шт Зажим кишечный эластичный, изогнутый, 235 мм - 3 шт Зажим кишечный эластичный, прямой, 240 мм 3 шт Зажим кровоостанавливающий типа Москит зубчатый изогнутый по плоскости - 12 шт Зажим кровоостанавливающий типа зубчатый изогнутый №1 - 6 шт Зажим кровоостанавливающий типа зубчатый изогнутый №2 - 6 шт Зажим кровоостанавливающий типа убчатый изогнутый. №3 - 6 шт Зажим кровоостанавливающий типа зубчатый прямой №1 - 5 шт Зажим кровоостанавливающий типа зубчатый прямой №2 - 5 шт Зажим кровоостанавливающий типа 1х2 зубый зубчатый прямой №1 - 5 шт Зажим кровоостанавливающий типа 1х2 зубый зубчатый прямой №2 - 5 шт Зажим с кремальерой для прикрепления белья к брюшине - 10 шт Зажим сосудистый эластичный по Сатинскому с №3 по №8 - 6 шт Зажим для операционного белья - 10 шт Зеркало для отведения почки - 1 шт Зажим для почечной ножки изогнутый по радиусу, большой - 4 шт Зонд хирургический желобоватый с пуговкой 215мм - 1 шт Зонд хирургический желобоватый 170мм - 1 шт Зонд пуговчатый двухсторонний - 1 шт Иглодержатель, длина 250 мм - 1 шт Иглодержатель, длина 200мм - 3 шт Иглодержатель, длина 160мм - 3 шт Игла атравматическая - 40 шт Иглы хирургические - 120 шт Игла лигатурная - 2 шт Игольник металлический - 1 шт Катетеры уретральные женские №17 - 6 шт Катетеры уретральные мужские №14, №17 - 6 шт Катетеры - 6 шт Кусачки костные типа Янсена - 1 шт Корнцанг прямой, длина 260 мм - 4 шт Корнцанг изогнутый, длина 260 мм - 3 шт Крючок хирургический двухзубый, трехзубый, четырехзубый (по 2 шт.) - 6 шт Крючок трахеотомический острый - 1 шт Коловорот - 1 шт Кипятильник П-40-1 - 2 шт Ложка костная - 2 шт Лопатка Буяльского для оттеснения внутренностей - 2 шт Лента сантиметровая - 1 шт Молоток хирургический - 1 шт Маска наркозная - 1 шт Ножницы хирургические вертикально-изогнутые, длина 150 мм - 3 шт Ножницы тупоконечные вертикально-изогнутые, длина 170 мм - 2 шт Ножницы тупоконечные вертикально-изогнутые, длина 125 мм - 3 шт Ножницы тупоконечные вертикально-изогнутые, длина 140 мм - 4 шт Ножницы для разрезания гипсовых повязок с пуговкой, длина 185 мм - 1 шт Ножницы для рассечения мягких тканей в глубоких полостях вертикально-изогнутые, 230 мм - 1 шт Ножницы для перевязочногго материала - 2 шт Ножницы реберные - 1 шт Ножницы с одним острым концом, длина 140 мм - 4 шт Ножницы тупоконечные прямые, длина 170 мм - 4 шт Ножницы тупоконечные прямые, длина 140 мм - 4 шт  Нож ампутационный малый - 2 шт Нож резекционный брюшистый - 1 шт Нож хрящевой реберный - 1 шт Пинцет анатомический, длина 150 мм - 8 шт Пинцет анатомический, длина 200 мм - 8 шт Пинцет хирургический, длина 150 мм - 6 шт Пинцет хирургический, длина 200 мм - 6 шт Пила рамочная - 1 шт Ранорасширитель - 1 шт Расширитель трахеотомический (по Вульфсону) - 1 шт Распаторы - 3 шт Роторасширитель - 1 шт Ручка к скальпелям - 8 шт Съёмные лезвия - 120 шт Скальпель брюшистый - 4 шт Скальпель остроконечный - 4 шт Трубки трахеотомические (металлические) - 12 шт Щипцы для взятия инструмента прямые - 2 шт Щипцы для захватывания легкого прямые - 2 шт Щипцы кишечные окончатые - 3 шт Щипцы окончатые для захвата сосуд. - 1 шт Щипцы для извлечения желчных и почечных камней №1,№2,№3 - 3 шт Щипцы для извлечения желчных и почечных камней вертикально-изогнутые №3 - 1 шт Щипцы для захвата кишечной стенки детский - 2 шт Щипцы полипные - 2 шт Шпатель для языка с отверстием - 2 шт Языкодержатель - 1 шт</t>
  </si>
  <si>
    <t>Электрокоагулятор хирургический</t>
  </si>
  <si>
    <t>Габариты основного блока (Г х Ш х В), не более 225 х 227 х 86 мм; вес не более 5 кг.
Напряжение: 220 В;
Высокочастотные токи утечки монополярного выхода: не более 90 мА;
Высокочастотные токи утечки биполярного выхода: не более 50 мА;
Потребляемая мощность при работе от сети: не более 150 ВА;
Уровень шума при включении режимов: не более 65 дБа на частоте (1000 ± 50) Гц;
Комплектация:
Моно- и биполярный.
Основной блок генератора.
Держатель монополярных электродов + электрод-нож.
Электрод-нож прямой с антипригарными свойствами.
Электрод-стержень Ø 1 мм.
Электрод-шарик Ø 3 мм.
Электрод нейтральный малой площади (размер пластины 180х120 мм).
Пинцет биполярный с антипригарными свойствами.
Педаль малая одноклавишная.</t>
  </si>
  <si>
    <t>Машинка - триммер для стрижки домашних животных</t>
  </si>
  <si>
    <t>Габаритные размеры, не менее 20 х 8 х 22 см. Вес не более 1750 г.
Материал - металл, пластик. 
Вид животного кошки, собаки, для кроликов
Мощность 5 Вт
Источник питания аккумулятор. 
Аккумулятор/Сеть
Время работы на одной зарядке 60 ч:мин
Тип мотора роторный
Длина шнура питания 1 м.
Частота вращения 7100 об/мин.
Высота среза 0.1-12 мм.
Количество насадок 4.
Комплектация: машинка c насадками-гребнями (3 мм, 6 мм, 9 мм, 12 мм), защитный кожух для лезвия, ножницы для стрижки когтей, щетка для удаления колтунов, пилка для когтей, двусторонний гребень, масло смазочное, щеточка для очистки лезвий, кейс.</t>
  </si>
  <si>
    <t>Термометр ветеринарный</t>
  </si>
  <si>
    <t>Инфракрасный цифровой термометр ветеринарный, бесконтактный.
Автоматическое отключение через 15 секунд бездействия.
Наличие звукового сигнала по результату измерения.
Работает от 2-х батареек ААА.
Диапазон измерения — от 32 до 42,9ºC.
Точность — ± 0,2ºC.</t>
  </si>
  <si>
    <t>Стетоскоп</t>
  </si>
  <si>
    <t>Двусторонняя металлическая головка фонендоскопа с большой диафрагмой и насадкой с кварцевыми часами.
Две утолщенные звукопроводящие трубки длиной 56 см.
Бинауральные металлические трубки с пружиной и наконечниками для ушей.</t>
  </si>
  <si>
    <t xml:space="preserve">Клетка для домашних животных </t>
  </si>
  <si>
    <t>Габаритные размеры не менее 91 х 58 х 64 см.  
Число дверей 2.
Расстояние между прутьями 35 мм</t>
  </si>
  <si>
    <t xml:space="preserve"> Столик </t>
  </si>
  <si>
    <t>Габаритные размеры изделия не менее 700×420×915 мм
Размер ящика 260×80×400 мм.
Передвижной инструментальный, 3 полки, 4 выдвижных ящика.
Масса: 35 кг.</t>
  </si>
  <si>
    <t xml:space="preserve">Мебель </t>
  </si>
  <si>
    <t xml:space="preserve">Стол ветеринарный смотровой с рентгенпрозрачной столешницей </t>
  </si>
  <si>
    <t>Габаритные размеры - не менее, мм 120*60*80.
Рентгенпрозрачная столешница и полки изготовлены из фанеры толщиной 8 мм и покрыты прочным линолеумом.
Каркас - сталь.
Полка под кассету.
Позволяет использовать его в качестве смотрового для первичного осмотра животных, а также для проведения мелких процедур, рентгена.</t>
  </si>
  <si>
    <t xml:space="preserve">Виртуальный учебный комплекс «Интерактивный анатомический стол – ветеринарный» </t>
  </si>
  <si>
    <t>Габариты, мм: не более 1500х820х900 (комплектация на базе пластикового анатомического стола с подсветкой) 
Состав: 1. Широкоформатный сенсорный стол – 1 шт.  
Встроенная графическая станция
Процессор: 12 поточный, с частотой до 4,4 ГГц;  
Оперативная память: объем памяти – не менее 16 Гб; 
Накопители: SSD 240Gb и HDD 1000 Gb;  
Выходы - USB 3.0, HDMI, Ethernet, Wi-Fi; 
Видеоадаптер: объём памяти не менее 6 Гб.  
Размер диагонали экрана: 50 дюймов; Разрешение экрана: 3840x2160 (4k);  
Поддержка до 10-ти касаний; 
Стеклопластиковый корпус с подсветкой; 
Закаленное антивандальное стекло; 
2. Беспроводная гарнитура виртуальной реальности с контроллерами; 
3. Программное обеспечение на носителе – анатомический атлас  с виртуальными анатомическими моделями следующих животных: КРС, Лошадь, Собака, Кошка, Лягушка. 
4. Комплект дополнительных бессрочных лицензий на ПО - 20 шт.</t>
  </si>
  <si>
    <t>Тренажер "Отработка ветеринарно-хирургических навыков"</t>
  </si>
  <si>
    <t>Габариты не менее, мм: 800х610х164.
Тренажер представляет собой рабочую поверхность (подмакетник) с выполненными в ней блоками, которые предоставляют возможность осуществлять тренировку базовых ветеринарно-хирургических навыков. Блоки содержат устанавливаемые сменные элементы: накладка имитационная "Модель брюшной стенки козы" (толщина слоев 1,5, 1,5, 3, 4, 3); накладка имитационная "Модель кишки" (толщина слоев 2, 1,5); накладка имитационная "Модель кожи для отработки видов хирургических швов" (толщина слоев 1,5, 2, 1,5); накладка имитационная "Модель кожи" (толщина слоев 1,5, 2, 1,5); накладка имитационная "Сосуды для перевязки" (диаметр 3,17/4,76, 2 сосуда).
В тренажер включены специальные быстросъемные элементы из прозрачного материала с отверстиями различной формы и размера, которые установлены поверх блоков по отработке видов хирургических швов и навыков перевязки сосудов для возможности практиковать выполнение данных операций в труднодоступных местах.
На подмакетнике предусмотрен отдельный блок для размещения хирургического инструмента, который входит в комплект тренажера.
Исполнение тренажера – настольное.
Тренажер предоставляет возможность отрабатывать следующие хирургические навыки: завязывание узлов; выполнение разрезов; наложение хирургических швов: кожный шов; шов на кишке; шов на стенке брюшной полости.
Габариты (ДхШхВ), мм: 800х610х164.</t>
  </si>
  <si>
    <t>Тренажер "Отработка практических навыков ветеринарной хирургии"</t>
  </si>
  <si>
    <t>Габариты тренажера не менее 650х350х203 мм.
Тренажер представляет собой имитацию тела кошки, расположенную на подмакетнике. На подмакетнике установлены четыре специальных стержня, предназначенных для фиксации конечностей имитации тела кошки.
Тренажер имеет настольное исполнение.
Имитация тела кошки имеет визуальное сходство с представителем семейства кошачьих – кошка домашняя. Тело кошки имеет покрытие, имитирующее шерсть животного, передние лапы снабжены трубками, имитирующими вены, для возможности отработки навыков установки катетера. Лапы имитации тела кошки при механическом воздействии сгибаются и имеют возможность принятия зафиксированного положения при отсутствии данного воздействия.
Исполнение тренажера предоставляет возможность для выполнения следующих операций: рассечение тканей «тела животного»; наложение хирургических швов; выполнение хирургических операций с учетом топографии внутренних органов животного.
В корпусе имитации тела кошки имеется вырез для обеспечения брюшного и бокового доступа.
В имитации тела кошки закреплены следующие сменные элементы: накладка имитационная "Кожа кошки" (габариты: 172х119х12 мм); накладка имитационная "Мочевой пузырь кошки с моделями камней" (габариты: 76х34 мм); накладка имитационная "Тонкий кишечник кошки" (габариты: 1500х11 мм). Исполнение накладок – бесшовное, материалы тактильно напоминают живые ткани, наличие армирования для дополнительной прочности и отсутствия разрывов при наложении швов.
Накладка, имитирующая кожу кошки, имеет многослойное строение с обозначенными структурами: кожный покров, подкожно-жировой и мышечные слои, брюшина.
Накладка, имитирующая кишечник, имеет два слоя толщиной 1,5 мм каждый.
Накладка, имитирующая мочевой пузырь, представлена с наличием моделей камней.</t>
  </si>
  <si>
    <t>Тренажер "Отработка практических навыков реанимации"</t>
  </si>
  <si>
    <t xml:space="preserve">Габариты не менее, мм: 1100х600х250.
Исполнение тренажера – настольное.
Тренажер исполнен в виде визуально-достоверной имитации тела собаки с покрытием, имитирующим шерсть животного. В тело собаки встроены специальные элементы на сгибах суставов для имитации подвижности конечностей.
Тренажер предоставляет возможность отработки практических навыков установки венозного катетера: одна передняя и одна задняя лапы собаки снабжены сменными накладками, включающими в себя трубки, имитирующие вены, в которых циркулирует кровь. Циркуляция крови по сосудам представлена с имитацией давления в них. Кровеносная система полностью смоделирована внутри имитации тела собаки.
Голова тела собаки имеет глаза, нос, брыли и подвижную нижнюю челюсть. Ротовая полость исполнена с наличием зубов, неба, эластичного языка, в глотке предусмотрены два отверстия, ведущие в имитации каналов пищевода и трахеи. 
Тренажер предоставляет возможность отработки практических навыков сердечно-легочной реанимации и интубации трахеи в виде выполнения следующих процедур:
вставка роторасширителя, установка эндотрахеальной трубки через ротовую полость собаки и применение мешка Амбу;
произведение непрямого массажа сердца – имитация тела собаки представлена с внутренним грудным каркасом в виде имитации упругих ребер: данные прощупываемые естественные ориентиры позволяют реалистично производить ритмичные надавливания.
Показания корректности проведения реанимации отображаются на планшетном компьютере (операционная система Android версии не ранее 10, количество ядер процессора не менее 4 шт., диагональ экрана не менее 10,1 дюймов). Программа планшета, при помощи беспроводной связи с функционалом имитации тела собаки, демонстрирует в режиме реального времени показания основных параметров проводимых процедур. На специальных шкалах отображаются следующие параметры искусственной вентиляции легкого и непрямого массажа сердца: глубина ввода трубки, объем воздуха при ИВЛ, частота ИВЛ, частота НМС. Также в программе представлено изображение собаки, на котором отмечается попадание лекарства в имитацию вены, перелом ребер при непрямом массаже сердца и появление сердечных сокращений. Успешная реанимация обозначается индикацией на планшете, а также обозначением реакций в теле собаки в виде появления звука сердечных сокращений и имитации реакции зрачков на свет. Продолжительность отработки реанимации имеет установленное ограничение по времени.
</t>
  </si>
  <si>
    <t>Тренажер "Отработка навыков кастрации"</t>
  </si>
  <si>
    <t xml:space="preserve">Габариты не менее, мм: 1500х1000
Тренажер представляет собой стенд с текстовой и графической информацией о кастрации, методах, показаниях и противопоказаниях. Также на стенде представлено приспособление для установки одной из двух моделей мошонок (барана и поросенка), имеющее возможность принимать и фиксировать горизонтальное и вертикальное положение. Конструкция мошонки включает в себя имитации: кожи мошонки, влагалищных оболочек, семенников, семенных канатиков. Тренажер предоставляет возможность выполнения следующих практических работ: кастрация поросенка открытым способом; кастрация поросенка закрытым способом; наложение хирургических швов на мошонку поросенка; кастрация барана открытым способом; кастрация барана закрытым способом; кастрация барана перкутанным методом с помощью щипцов; кастрация барана перкутанным методом с помощью эластратора. </t>
  </si>
  <si>
    <t>Учебное пособие</t>
  </si>
  <si>
    <t>Тренажер "Отработка навыков наложения бинтовых повязок"</t>
  </si>
  <si>
    <t xml:space="preserve">Габариты (ДхШхВ), мм: 450x1400x300
Питание от сети, В: 220.
Тренажер представляет собой закрепленную на подмакетнике полномасштабную модель бедра коровы с попеременно размещаемыми на ней сменными элементами:
накладка, имитирующая абсцесс мягких тканей;
накладка, имитирующая рваную рану;
накладка, имитирующая колотую рану;
накладка, имитирующая кожное заболевание.
Тренажер предоставляет возможность выполнения следующих практических работ по оказанию помощи животным при ранах и кожных заболеваниях:
очистка и обработка раны;
наложение бинтовой повязки;
лечение абсцесса (вскрытие, наложение швов);
обработка кожного заболевания лекарственными средствами.
Тренажер снабжен системой кровотечения: при установке накладок с ранениями представлена возможность остановки кровотечения путем наложения бинтовой повязки.
</t>
  </si>
  <si>
    <t>Тренажер "Патологии вымени коровы"</t>
  </si>
  <si>
    <t xml:space="preserve">Габариты тренажера не менее, мм: 540х600х825
Тренажер исполнен в виде специальной стойки, на которой размещается одна из двух моделей вымени коровы.
На первой модели вымени наглядно представлены имитации следующих патологий: дерматит; абсцесс; ушиб вымени; ящур; молочный камень; трещины на соске; мастит.
Вторая модель вымени коровы предназначена для практической отработки навыков лечения путем проведения следующих имитаций процедур:
нанесение лекарственных средств в форме мази;
сцеживание (отработка сцеживания молока для взятия проб на анализ);
надувание с помощью аппарата Эверса (лечение послеродового пореза);
введение молочного катетера (отработка навыков введения лекарственных средств через молочный катетер);
циркулярная анестезия у основания соска (отработка проведения инъекций в основание соска).
</t>
  </si>
  <si>
    <t>Тренажер "Голова коровы с ушами"</t>
  </si>
  <si>
    <t xml:space="preserve">Габариты не менее, мм: 600х700х500.
Тренажер представляет собой полномасштабную, визуально-достоверную модель головы коровы, установленную на подмакетнике.
Тренажер предоставляет возможность отработки навыков биркования ушей КРС – для этого имитация головы коровы имеет приспособления для крепления сменных расходных элементов, имитирующих уши коровы (накладка имитационная «Ухо КРС»).
</t>
  </si>
  <si>
    <t>Тренажер "Отработка навыков хирургической обработки травматической раны"</t>
  </si>
  <si>
    <t>Габариты модели конечности не менее 520х220х80 мм.
Тренажер представляет собой модель фрагмента передней конечности КРС (продольный разрез), имеющую ложемент для размещения в нем съемной накладки, имитирующей кожу с выполненной в ней травматической раной. Габариты модели конечности: 520х220х80 мм.
Съемная накладка имеет сменное исполнение. Накладка эластичная, выполнена с имитацией волосяного покрова, имеет многослойную структуру, отображающую особенности строения кожи конечности КРС.
Посередине сменной накладки выполнена имитация травматической раны. Имитация раны содержит инородные тела и субстанции следующих типов: грязь; песчинки; имитация гноя; слизь; фрагменты волосяного покрова.
Размеры накладки не менее 208х121х30 мм. Тренажер исполнен с возможностью простой и быстрой установки и извлечения накладки.
Тренажер предоставляет возможность отработки практических навыков обработки травматической раны в виде выполнения следующих операций:
- выстригание волосяного покрова;
- обработка операционного поля антисептическим средством (спирт, йод);
- удаление инородных тел и грязи при помощи специализированного хирургического инструмента;
- дренирование раны;
- послойное наложение швов.
Структура накладки состоит из не менее чем трех слоев, исполненных с наличием армирования, что дает дополнительную прочность и отсутствие разрывов при наложении швов. Основа имитации волосяного покрова, представленная в верхнем слое накладки, является его армированием.
Исполнение тренажера – настольное.</t>
  </si>
  <si>
    <t>Тренажер "Отработка навыков наложения бинтовых повязок КРС"</t>
  </si>
  <si>
    <t xml:space="preserve">Габариты тренажера не менее, мм: 2150х800х1715.
Тренажер представляет собой полноразмерную, визуально-достоверную модель коровы. Представлена возможность наложения бинтовых повязок на рог, конечности.
</t>
  </si>
  <si>
    <t>Площадь зоны: не менее 58 кв.м.</t>
  </si>
  <si>
    <t>Размер столешницы: не менее  1200х500 мм.
Ростовая группа: 5-7 (зеленая маркировка). 
Столешница стола ученического изготовлена из ЛДСП толщиной 22мм, торцы оснащаются противоударной кромкой ПВХ. 
Двухместный нерегулируемый.</t>
  </si>
  <si>
    <t xml:space="preserve">Стул ученический </t>
  </si>
  <si>
    <t>Габариты не менее, мм, не менее 420-460-500.
Ростовая группа: 5- 7. 
Материал сидения и спинки: антивандальный двухслойный дышащий пластик</t>
  </si>
  <si>
    <t>шт. (на 1 раб.мест)</t>
  </si>
  <si>
    <t>Габариты: не менее 200*100 см, не более 300*100 см. Высота 100 см.
Рабочая поверхность: магнитно-маркерно-меловая
Алюминиевый профиль с пластиковыми уголками</t>
  </si>
  <si>
    <t>4-х ядерный процессор с частотой не менее 1.8 ГГц
монитор IPS, Full HD, размер не менее 1920x1080.
оперативная память не менее 8 ГБ DDR4.
жесткий диск SSD не менее 512 ГБ, предустановленная операционная система. 
Клавиатура, мышь в комплекте</t>
  </si>
  <si>
    <t>Разрешение печати 600x600 т/д; скорость печати текста до 20 стр/мин.; оптическое разреш. сканера 600 т/д; поддержка Wi-Fi; интерфейс связи с ПК USB 2.0. Кабель USB - дополнительная опция</t>
  </si>
  <si>
    <t>Не менее 40 Вт.
 Максимальная воспроизводимая частота - 22000 Гц. 
Bluetooth, питание - сеть. Регулировка низких частот (басов) - есть.
Регулировка высоких частот  - есть</t>
  </si>
  <si>
    <t>Площадь зоны: не менее ____ кв.м.</t>
  </si>
  <si>
    <t>Маски медицинские одноразовые</t>
  </si>
  <si>
    <t>Мебель модульная . Тумба</t>
  </si>
  <si>
    <t>Столешница</t>
  </si>
  <si>
    <t>Письменный стол</t>
  </si>
  <si>
    <t>Стул лабораторный</t>
  </si>
  <si>
    <t>Доска комбинированная магнитная трехэлементная</t>
  </si>
  <si>
    <t>Для обратной связи с учебной аудиторией Мощность 
6 Вт; Минимальная воспроизводимая частота 
180 Гц; Максимальная воспроизводимая частота 
20000 Гц Соотношение сигнал/шум 
65 дБ</t>
  </si>
  <si>
    <r>
      <t>Доступные размеры кассет:	35 х 43 см, 24 х 30 см, 18 х 24 см; Варианты размещения:настольное, настенное; Шаг сканирования: Высокий: 100 μм, Стандартный: 200 μм; Производительность: 50 пластин/час; Разрешение:  16 бит, 65,535 уровней серого; Габариты (с настенным креплением):	137 х 456 х 803 мм; Программное обеспечение: Формат изображений: DICOM 3.0, TIFF, BMP, JPEG, DICOM  Print, CD/DVD; Минимальные технические характеристики для рабочей станции (компьютера): Процессор: Общее количество ядер - 6
Максимальное число потоков  - 12
Количество производительных ядер  - 6
Количество энергоэффективных ядер -  нет
Объем кэша L2 - 7.5 МБ
Объем кэша L3  - 18 МБ                                                                        Базовая частота процессора  - 2.5 ГГц
Максимальная частота в турбо режиме - 4.4 ГГц</t>
    </r>
    <r>
      <rPr>
        <sz val="12"/>
        <color theme="1"/>
        <rFont val="Times New Roman"/>
        <family val="1"/>
        <charset val="204"/>
      </rPr>
      <t xml:space="preserve">,                  </t>
    </r>
    <r>
      <rPr>
        <sz val="12"/>
        <color rgb="FFFF0000"/>
        <rFont val="Times New Roman"/>
        <family val="1"/>
        <charset val="204"/>
      </rPr>
      <t xml:space="preserve"> </t>
    </r>
    <r>
      <rPr>
        <sz val="12"/>
        <rFont val="Times New Roman"/>
        <family val="1"/>
        <charset val="204"/>
      </rPr>
      <t xml:space="preserve">Жесткий диск: 500 Гб,   Оперативная память 8 Гб, Операционная система </t>
    </r>
    <r>
      <rPr>
        <sz val="12"/>
        <color theme="1"/>
        <rFont val="Times New Roman"/>
        <family val="1"/>
        <charset val="204"/>
      </rPr>
      <t>в комплекте</t>
    </r>
    <r>
      <rPr>
        <sz val="12"/>
        <rFont val="Times New Roman"/>
        <family val="1"/>
        <charset val="204"/>
      </rPr>
      <t xml:space="preserve">, CD/DVD, USB 2.0; Требования к электропитанию: 220V, ИБП; </t>
    </r>
  </si>
  <si>
    <t>Дефибриллятор ветеринарный</t>
  </si>
  <si>
    <t>Подставка медицинская для тазов</t>
  </si>
  <si>
    <t>Станок ветеринарный хирургический</t>
  </si>
  <si>
    <t>Камера бактерицидная</t>
  </si>
  <si>
    <t>Стерилизатор суховоздушный</t>
  </si>
  <si>
    <t>Скайлер для собак ультразвуковой</t>
  </si>
  <si>
    <t>Офтольмаоскоп</t>
  </si>
  <si>
    <t>Холодильник</t>
  </si>
  <si>
    <t>Ванна ультразвуковая</t>
  </si>
  <si>
    <t>CR-оцифровщик</t>
  </si>
  <si>
    <t>Плоскопанельный детектор</t>
  </si>
  <si>
    <t>Стойка для переносного рентгеновского аппарата</t>
  </si>
  <si>
    <t>Часы настенные</t>
  </si>
  <si>
    <t>Камеры видеофиксации</t>
  </si>
  <si>
    <t>Шкаф лабораторный</t>
  </si>
  <si>
    <t>Стол лабораторный</t>
  </si>
  <si>
    <t>Стол ученический</t>
  </si>
  <si>
    <t>Набор инструментов для груминга</t>
  </si>
  <si>
    <t>Набор для вычесывания</t>
  </si>
  <si>
    <t>Триммер для стрижки</t>
  </si>
  <si>
    <t>Табурет лабораторный</t>
  </si>
  <si>
    <t>Микроскоп (монокулярный)</t>
  </si>
  <si>
    <t>Термометр электронный</t>
  </si>
  <si>
    <t>Компрессорий для трихинеллоскопа</t>
  </si>
  <si>
    <t>Лупа настольная</t>
  </si>
  <si>
    <t>Спиртовка</t>
  </si>
  <si>
    <t>Дозатор (пипетка механическая)</t>
  </si>
  <si>
    <t>Респиратор противогазовый</t>
  </si>
  <si>
    <t>Трихинеллоскоп</t>
  </si>
  <si>
    <t>Лабораторный стол</t>
  </si>
  <si>
    <r>
      <t xml:space="preserve">Каркас: профильная нержавеющая труба 20*20 мм. 
Полки (поддоны): 2 шт. из нержавеющей стали.
Колеса: самоориентирующиеся Ø50 мм из немаркой серой резины. 
Ручки: боковые ручки-дуги для перевозки.
Упаковка стандартная, стрейч пленка
Поставляется в собранном виде.
Габаритные размеры в упаковке: </t>
    </r>
    <r>
      <rPr>
        <sz val="12"/>
        <color rgb="FF0070C0"/>
        <rFont val="Times New Roman"/>
        <family val="1"/>
        <charset val="204"/>
      </rPr>
      <t xml:space="preserve">не более </t>
    </r>
    <r>
      <rPr>
        <sz val="12"/>
        <rFont val="Times New Roman"/>
        <family val="1"/>
        <charset val="204"/>
      </rPr>
      <t xml:space="preserve">660*480*900 мм
Вес: не более 18 кг
Максимальная нагрузка на каждую полку не более 10 кг.
</t>
    </r>
  </si>
  <si>
    <r>
      <t xml:space="preserve">Напряжение питания (В)
 220+10%−5%
Частота сети (Гц)
 50
Мощность не более (кВт)
 1,5
Объем стерилизационной камеры (л)
 20
Внутренний размер стерилизационной камеры ВхШхГ (мм)
 275х330х220 ±10
Время нагрева до 180 °C (мин)
 35
Время непрерывной работы в сутки, не более (ч)
 16
Порог аварийного отключения при перегреве (°C) 205—235
Автоостановка процесса при отклонении температуры от заданной, не более (°C)
 ±3
Средняя наработка на отказ, не менее (ч) 4000
</t>
    </r>
    <r>
      <rPr>
        <sz val="12"/>
        <color rgb="FFFF0000"/>
        <rFont val="Times New Roman"/>
        <family val="1"/>
        <charset val="204"/>
      </rPr>
      <t>Габаритные размеры ВхШхГ (мм) 415х652х450 ±10
Масса (кг) 25±3</t>
    </r>
  </si>
  <si>
    <t>Производительность кислорода 5 л Уровень Шума 43дБ Габариты 348 x 280 x 505 мм Вес 16 кг Производительность по потоку кислорода 0-5 л/мин Производительность по концентрации кислорода 93 ± 3% Давление кислорода на выходе 0,04 - 0,07 МПа Уровень шума 35 дБ Электробезопасность Класс II, Тип BF Измеритель потока кислорода механический Есть, поплавкового типа с регулятором
Небулайзер Опционально Система оповещения о сбоях в работе Есть Система увлажнения Есть Рабочее напряжение / частота 220 В/50 Гц Номинальная потребляемая мощность 350 Вт Насыщенность потока О2  90%</t>
  </si>
  <si>
    <t>Габаритные размеры, не менее, мм -235х400х270.
Диапазон рабочих температур от комнатной до +96 С.
Диапазон выдержек в минутах  1-99.
Максимальное количество размещаемых проб в штативе: пробирки, шт. - 10.
колбы диаметром не более 17 мм, шт. - 18.
Вместимость ёмкости для воды, л - 7.
Напряжение питания, В 220.
Баня молочная редуктазная предназначена для термостатирования проб при проведении лабораторных анализов.Бесшовное исполнение ванны; емкость выполнена из нержавеющей стали;  панель управления, показывает все установленные параметры работы (t°и время); универсальный штатив, который позволяет использовать и бутирометры, и пробирки; материал штатива - нержавеющая сталь.</t>
  </si>
  <si>
    <r>
      <rPr>
        <sz val="12"/>
        <rFont val="Times New Roman"/>
        <family val="1"/>
        <charset val="204"/>
      </rPr>
      <t>Стул на ножках, обивка – ткань серая стандарт, каркас металический</t>
    </r>
    <r>
      <rPr>
        <sz val="12"/>
        <color rgb="FFFF0000"/>
        <rFont val="Times New Roman"/>
        <family val="1"/>
        <charset val="204"/>
      </rPr>
      <t xml:space="preserve">
</t>
    </r>
  </si>
  <si>
    <r>
      <t>Стол островной. состоит из прочного сборно-разборного металлического каркаса с полимерным покрытием серого цвета, технологической приставки с двумя полками из стали и столешницы из  керамики; Допустимая распределённая нагрузка на каждую сторону стола островного  до 250 кг.габариты (2 ШхГхВ)</t>
    </r>
    <r>
      <rPr>
        <sz val="12"/>
        <rFont val="Times New Roman"/>
        <family val="1"/>
        <charset val="204"/>
      </rPr>
      <t xml:space="preserve"> - 1500x1500x1780/900</t>
    </r>
  </si>
  <si>
    <t>Витрина высокая, стеклянная с пятью широкими полками</t>
  </si>
  <si>
    <t>УЗИ сканер для сельскохозяйственных животных</t>
  </si>
  <si>
    <t>Портативный УЗИ сканер</t>
  </si>
  <si>
    <t>Стерилизатор</t>
  </si>
  <si>
    <t>Весы ветеринарные</t>
  </si>
  <si>
    <t>Сушильный бокс для животных</t>
  </si>
  <si>
    <t>Биохимический анализатор крови</t>
  </si>
  <si>
    <t>Анализатор прямого подсчёта соматических клеток и бактериальной обсеменённости в молоке</t>
  </si>
  <si>
    <t>Бактериологический анализатор</t>
  </si>
  <si>
    <t>Анализатор молока</t>
  </si>
  <si>
    <t>Оптический микроскоп</t>
  </si>
  <si>
    <t>Стерилизатор паровой</t>
  </si>
  <si>
    <t>Электрифицированный стенд “Эпизоотология сельскохозяйственных животных”</t>
  </si>
  <si>
    <t>Шкаф для химических реактивов</t>
  </si>
  <si>
    <t>Стелаж</t>
  </si>
  <si>
    <t>Эксикатор</t>
  </si>
  <si>
    <t>Устройство для сушки посуды</t>
  </si>
  <si>
    <t>Муфельная печь</t>
  </si>
  <si>
    <t>Стол - тумба</t>
  </si>
  <si>
    <t>Стол островной</t>
  </si>
  <si>
    <t>Шкаф сушильный</t>
  </si>
  <si>
    <t>Иммуноферментный анализатор (планшетный)</t>
  </si>
  <si>
    <t>Промыватель микропланшетов</t>
  </si>
  <si>
    <t>Дозатор мкл 10-100</t>
  </si>
  <si>
    <t>Дозатор мкл 5-50</t>
  </si>
  <si>
    <t>Шейкер - термостат</t>
  </si>
  <si>
    <t>Ротатор</t>
  </si>
  <si>
    <t>Бактерицидный ультрафиолетовый облучатель-рециркулятор</t>
  </si>
  <si>
    <t>Холодильник лабораторный</t>
  </si>
  <si>
    <t>Анализатор гематологический ветеринарный</t>
  </si>
  <si>
    <t>Микроскоп биологический</t>
  </si>
  <si>
    <t>Тумба подкатная</t>
  </si>
  <si>
    <t>Компьютерный электрокардиограф для ветеринарии</t>
  </si>
  <si>
    <t>Машинка для стрижки животных</t>
  </si>
  <si>
    <t>Стационарная цветная доплеровская ультразвуковая дагностическая система</t>
  </si>
  <si>
    <t>Тележка для оборудования и инструментов</t>
  </si>
  <si>
    <t>Тонометр ветеринарный</t>
  </si>
  <si>
    <t>Аквадистиллятор электрический</t>
  </si>
  <si>
    <t>Набор операционный большой</t>
  </si>
  <si>
    <t>Ветеринарный цифровой оториноларингоскоп</t>
  </si>
  <si>
    <t>Рукоятка для ларингоскопов</t>
  </si>
  <si>
    <t>Клинок в ларингоскоп</t>
  </si>
  <si>
    <t>Клетка для грызунов и кроликов</t>
  </si>
  <si>
    <t>Клетка переноска для животных</t>
  </si>
  <si>
    <t>Анализатор соматических клеток</t>
  </si>
  <si>
    <t>Сосуд Дьюара</t>
  </si>
  <si>
    <t>Бестеневой передвижной светильник</t>
  </si>
  <si>
    <t>Стол хирургический</t>
  </si>
  <si>
    <t>Облучатель – рециркулятор (передвижной)</t>
  </si>
  <si>
    <t>Весы электронные платформенные</t>
  </si>
  <si>
    <t>Камера для кислородной оксигенации</t>
  </si>
  <si>
    <t>Ветеринарный монитор пациента</t>
  </si>
  <si>
    <t>Аппарат наркозно-дыхательный ветеринарный</t>
  </si>
  <si>
    <t>Кислородный концентратор</t>
  </si>
  <si>
    <t>Шприцевой двухканальный дозатор</t>
  </si>
  <si>
    <t>Стол хирургический ветеринарный</t>
  </si>
  <si>
    <t>Стойка для растворов</t>
  </si>
  <si>
    <t>Ванна для животных</t>
  </si>
  <si>
    <t>Скалер ультразвуковой</t>
  </si>
  <si>
    <t>Тренажерный комплекс для отработки навыков кастрации быков</t>
  </si>
  <si>
    <t>Сумка-чемодан техника-осеменатора</t>
  </si>
  <si>
    <t>Тележка для ветоборудования</t>
  </si>
  <si>
    <t>Автоклав вертикальный</t>
  </si>
  <si>
    <t>Вакуумный сушильный шкаф</t>
  </si>
  <si>
    <t>Анаэростат для микробиологии</t>
  </si>
  <si>
    <t>Пробирки вакуумная</t>
  </si>
  <si>
    <t>Аппарат Гастрос</t>
  </si>
  <si>
    <t>Лабораторный термостат-редуктазник</t>
  </si>
  <si>
    <t>Блендер лабораторный</t>
  </si>
  <si>
    <t>Водяная баня</t>
  </si>
  <si>
    <t>Овоскоп для проверки яиц.</t>
  </si>
  <si>
    <t>Шкаф вытяжной лабораторный</t>
  </si>
  <si>
    <t>Бокс микробиологической безопасности II класса</t>
  </si>
  <si>
    <t>Автоматическая пипетка</t>
  </si>
  <si>
    <t>Лампа Вуда</t>
  </si>
  <si>
    <t>Сумка-холодильник медицинская</t>
  </si>
  <si>
    <t>Инъектор-шприц безыгольный для туберкулинизации (ветеринарный)</t>
  </si>
  <si>
    <t>Опрыскиватель гидравлический ранцевый</t>
  </si>
  <si>
    <t>Электрическая плитка</t>
  </si>
  <si>
    <t>Розетка-таймер</t>
  </si>
  <si>
    <t>Термостат циркуляционный</t>
  </si>
  <si>
    <t>Счетчик колоний микроорганизмов</t>
  </si>
  <si>
    <t>Рециркулятор</t>
  </si>
  <si>
    <t>Лабораторный микроскоп</t>
  </si>
  <si>
    <t>Рефрактометр</t>
  </si>
  <si>
    <t>Смеситель для накладной раковины</t>
  </si>
  <si>
    <t>Термошейкер для планшетов</t>
  </si>
  <si>
    <t>Просечка</t>
  </si>
  <si>
    <t>Сушилка лабораторная универсальная для пробирок и колб</t>
  </si>
  <si>
    <t>Цифровой электронный микроскоп</t>
  </si>
  <si>
    <t>Дозатор механический 8-канальный</t>
  </si>
  <si>
    <t>Датчик ультразвуковой линейный</t>
  </si>
  <si>
    <t>Датчик ультразвуковой конвексный</t>
  </si>
  <si>
    <t>Мобильная стойка с транспортным держателем</t>
  </si>
  <si>
    <t>Ветеринарный набор</t>
  </si>
  <si>
    <t>Клетка для домашних животных</t>
  </si>
  <si>
    <t>Стол ветеринарный смотровой с рентгенпрозрачной столешницей</t>
  </si>
  <si>
    <t>Виртуальный учебный комплекс «Интерактивный анатомический стол – ветеринарный»</t>
  </si>
  <si>
    <t>Столик</t>
  </si>
  <si>
    <t>Базовая часть</t>
  </si>
  <si>
    <t>Дозатор</t>
  </si>
  <si>
    <t>Облучатель – рециркулятор</t>
  </si>
  <si>
    <t>Плитка электрическая</t>
  </si>
  <si>
    <t>Камера Бактерицидная ультрафиолетовая</t>
  </si>
  <si>
    <t>Анализатор биохимический</t>
  </si>
  <si>
    <t>Весы лабораторные механические с гирьками</t>
  </si>
  <si>
    <t>Пульсоксиметр ветеринарный</t>
  </si>
  <si>
    <t>Аппарат рентгеновский ветеринарный</t>
  </si>
  <si>
    <t>Аппарат ультразвуковой ветеринарный</t>
  </si>
  <si>
    <t>Видеогастроскоп и стойка с оборудованием</t>
  </si>
  <si>
    <t>Насос инфузионный волюметрический</t>
  </si>
  <si>
    <t>Коврик дезинфекционный с основой</t>
  </si>
  <si>
    <t>Дозиметр и нитрат-тестер</t>
  </si>
  <si>
    <t>Весы лабораторные  медицинские</t>
  </si>
  <si>
    <t>Светильник хирургический потолочный</t>
  </si>
  <si>
    <t>Столик инструментальный медицинский</t>
  </si>
  <si>
    <t>Облучатель ультрафиолетовый для операционной</t>
  </si>
  <si>
    <t>pH-метр электронный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</si>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</sst>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sz val="11"/>
      <color theme="1"/>
      <name val="Calibri"/>
      <family val="2"/>
      <charset val="204"/>
      <scheme val="minor"/>
    </font>
    <font>
      <sz val="11"/>
      <color theme="0"/>
      <name val="Calibri"/>
      <family val="2"/>
      <charset val="204"/>
      <scheme val="minor"/>
    </font>
    <font>
      <sz val="11"/>
      <color theme="0"/>
      <name val="Times New Roman"/>
      <family val="1"/>
      <charset val="204"/>
    </font>
    <font>
      <b/>
      <sz val="16"/>
      <color theme="1"/>
      <name val="Times New Roman"/>
      <family val="1"/>
      <charset val="204"/>
    </font>
    <font>
      <sz val="16"/>
      <name val="Times New Roman"/>
      <family val="1"/>
      <charset val="204"/>
    </font>
    <font>
      <b/>
      <sz val="11"/>
      <color rgb="FFFF0000"/>
      <name val="Times New Roman"/>
      <family val="1"/>
      <charset val="204"/>
    </font>
    <font>
      <u/>
      <sz val="11"/>
      <name val="Times New Roman"/>
      <family val="1"/>
      <charset val="204"/>
    </font>
    <font>
      <b/>
      <sz val="16"/>
      <name val="Times New Roman"/>
      <family val="1"/>
      <charset val="204"/>
    </font>
    <font>
      <b/>
      <sz val="11"/>
      <name val="Calibri"/>
      <family val="2"/>
      <charset val="204"/>
    </font>
    <font>
      <sz val="11"/>
      <name val="Calibri"/>
      <family val="2"/>
      <charset val="204"/>
    </font>
    <font>
      <sz val="11"/>
      <color theme="1"/>
      <name val="Calibri"/>
      <family val="2"/>
      <charset val="204"/>
    </font>
    <font>
      <sz val="16"/>
      <color theme="1"/>
      <name val="Times New Roman"/>
      <family val="1"/>
      <charset val="204"/>
    </font>
    <font>
      <sz val="16"/>
      <name val="Times New Roman"/>
      <family val="1"/>
    </font>
    <font>
      <i/>
      <sz val="16"/>
      <name val="Times New Roman"/>
      <family val="1"/>
    </font>
    <font>
      <sz val="11"/>
      <name val="Calibri"/>
      <family val="2"/>
    </font>
    <font>
      <sz val="12"/>
      <name val="Times New Roman"/>
      <family val="1"/>
    </font>
    <font>
      <sz val="12"/>
      <name val="Calibri"/>
      <family val="2"/>
    </font>
    <font>
      <b/>
      <sz val="12"/>
      <name val="Times New Roman"/>
      <family val="1"/>
    </font>
    <font>
      <sz val="12"/>
      <color rgb="FF000000"/>
      <name val="Times New Roman"/>
      <family val="1"/>
    </font>
    <font>
      <sz val="12"/>
      <color rgb="FF0070C0"/>
      <name val="Times New Roman"/>
      <family val="1"/>
    </font>
    <font>
      <sz val="12"/>
      <color rgb="FFFF0000"/>
      <name val="Times New Roman"/>
      <family val="1"/>
    </font>
    <font>
      <b/>
      <sz val="12"/>
      <color rgb="FFD0CECE"/>
      <name val="Times New Roman"/>
      <family val="1"/>
      <charset val="204"/>
    </font>
    <font>
      <sz val="12"/>
      <color rgb="FFD0CECE"/>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sz val="10"/>
      <color rgb="FFFFFFFF"/>
      <name val="Times New Roman"/>
      <family val="1"/>
      <charset val="204"/>
    </font>
    <font>
      <b/>
      <sz val="10"/>
      <color rgb="FF000000"/>
      <name val="Times New Roman"/>
      <family val="1"/>
      <charset val="204"/>
    </font>
    <font>
      <sz val="10"/>
      <color rgb="FF131415"/>
      <name val="Times New Roman"/>
      <family val="1"/>
      <charset val="204"/>
    </font>
    <font>
      <sz val="10"/>
      <color rgb="FF272727"/>
      <name val="Times New Roman"/>
      <family val="1"/>
      <charset val="204"/>
    </font>
    <font>
      <sz val="10"/>
      <color rgb="FF212529"/>
      <name val="Times New Roman"/>
      <family val="1"/>
      <charset val="204"/>
    </font>
    <font>
      <sz val="10"/>
      <color rgb="FFFF0000"/>
      <name val="Times New Roman"/>
      <family val="1"/>
      <charset val="204"/>
    </font>
    <font>
      <sz val="10"/>
      <color rgb="FF333333"/>
      <name val="Times New Roman"/>
      <family val="1"/>
      <charset val="204"/>
    </font>
    <font>
      <sz val="10"/>
      <color rgb="FF262626"/>
      <name val="Times New Roman"/>
      <family val="1"/>
      <charset val="204"/>
    </font>
    <font>
      <i/>
      <sz val="11"/>
      <name val="Times New Roman"/>
      <family val="1"/>
      <charset val="204"/>
    </font>
    <font>
      <i/>
      <sz val="14"/>
      <color theme="0"/>
      <name val="Times New Roman"/>
      <family val="1"/>
      <charset val="204"/>
    </font>
    <font>
      <strike/>
      <sz val="11"/>
      <name val="Times New Roman"/>
      <family val="1"/>
      <charset val="204"/>
    </font>
    <font>
      <i/>
      <sz val="16"/>
      <color theme="0"/>
      <name val="Times New Roman"/>
      <family val="1"/>
      <charset val="204"/>
    </font>
    <font>
      <sz val="12"/>
      <color theme="0"/>
      <name val="Calibri"/>
      <family val="2"/>
      <charset val="204"/>
      <scheme val="minor"/>
    </font>
    <font>
      <sz val="12"/>
      <color theme="0"/>
      <name val="Calibri"/>
      <family val="2"/>
      <charset val="204"/>
    </font>
    <font>
      <sz val="12"/>
      <color theme="0"/>
      <name val="Times New Roman"/>
      <family val="1"/>
      <charset val="204"/>
    </font>
    <font>
      <sz val="12"/>
      <name val="Calibri"/>
      <family val="2"/>
      <charset val="204"/>
      <scheme val="minor"/>
    </font>
    <font>
      <sz val="12"/>
      <name val="Calibri"/>
      <family val="2"/>
      <charset val="204"/>
    </font>
    <font>
      <u/>
      <sz val="12"/>
      <color theme="1"/>
      <name val="Times New Roman"/>
      <family val="1"/>
      <charset val="204"/>
    </font>
    <font>
      <sz val="12"/>
      <color rgb="FF262626"/>
      <name val="Times New Roman"/>
      <family val="1"/>
      <charset val="204"/>
    </font>
    <font>
      <sz val="12"/>
      <color rgb="FF0070C0"/>
      <name val="Times New Roman"/>
      <family val="1"/>
      <charset val="204"/>
    </font>
    <font>
      <sz val="12"/>
      <color rgb="FF131415"/>
      <name val="Times New Roman"/>
      <family val="1"/>
      <charset val="204"/>
    </font>
    <font>
      <sz val="12"/>
      <color rgb="FF272727"/>
      <name val="Times New Roman"/>
      <family val="1"/>
      <charset val="204"/>
    </font>
    <font>
      <sz val="12"/>
      <color rgb="FF212529"/>
      <name val="Times New Roman"/>
      <family val="1"/>
      <charset val="204"/>
    </font>
    <font>
      <sz val="12"/>
      <color rgb="FF333333"/>
      <name val="Times New Roman"/>
      <family val="1"/>
      <charset val="204"/>
    </font>
    <font>
      <b/>
      <sz val="12"/>
      <color rgb="FF820E0E"/>
      <name val="Times New Roman"/>
      <family val="1"/>
      <charset val="20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89013336588644"/>
        <bgColor indexed="64"/>
      </patternFill>
    </fill>
    <fill>
      <patternFill patternType="solid">
        <fgColor theme="7" tint="0.79989013336588644"/>
        <bgColor indexed="64"/>
      </patternFill>
    </fill>
    <fill>
      <patternFill patternType="solid">
        <fgColor theme="5" tint="0.79989013336588644"/>
        <bgColor indexed="64"/>
      </patternFill>
    </fill>
    <fill>
      <patternFill patternType="solid">
        <fgColor theme="9" tint="0.59999389629810485"/>
        <bgColor indexed="64"/>
      </patternFill>
    </fill>
    <fill>
      <patternFill patternType="solid">
        <fgColor theme="9" tint="0.39988402966399123"/>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bgColor indexed="64"/>
      </patternFill>
    </fill>
    <fill>
      <patternFill patternType="solid">
        <fgColor theme="2" tint="-0.249977111117893"/>
        <bgColor indexed="64"/>
      </patternFill>
    </fill>
    <fill>
      <patternFill patternType="solid">
        <fgColor theme="0" tint="-0.34998626667073579"/>
        <bgColor rgb="FF3A3838"/>
      </patternFill>
    </fill>
    <fill>
      <patternFill patternType="solid">
        <fgColor theme="0" tint="-0.34998626667073579"/>
        <bgColor indexed="64"/>
      </patternFill>
    </fill>
    <fill>
      <patternFill patternType="solid">
        <fgColor rgb="FFFFC000"/>
        <bgColor rgb="FFFFC000"/>
      </patternFill>
    </fill>
    <fill>
      <patternFill patternType="solid">
        <fgColor rgb="FFAEABAB"/>
        <bgColor rgb="FFAEABAB"/>
      </patternFill>
    </fill>
    <fill>
      <patternFill patternType="solid">
        <fgColor rgb="FF92D050"/>
        <bgColor indexed="64"/>
      </patternFill>
    </fill>
    <fill>
      <patternFill patternType="solid">
        <fgColor theme="0" tint="-0.14999847407452621"/>
        <bgColor rgb="FF3A3838"/>
      </patternFill>
    </fill>
    <fill>
      <patternFill patternType="solid">
        <fgColor rgb="FF3A3838"/>
        <bgColor indexed="64"/>
      </patternFill>
    </fill>
    <fill>
      <patternFill patternType="solid">
        <fgColor rgb="FFFFC000"/>
        <bgColor indexed="64"/>
      </patternFill>
    </fill>
    <fill>
      <patternFill patternType="solid">
        <fgColor rgb="FFAEAAAA"/>
        <bgColor indexed="64"/>
      </patternFill>
    </fill>
    <fill>
      <patternFill patternType="solid">
        <fgColor rgb="FF002060"/>
        <bgColor indexed="64"/>
      </patternFill>
    </fill>
    <fill>
      <patternFill patternType="solid">
        <fgColor theme="0"/>
        <bgColor rgb="FFFFFFFF"/>
      </patternFill>
    </fill>
    <fill>
      <patternFill patternType="solid">
        <fgColor theme="3" tint="-0.249977111117893"/>
        <bgColor indexed="64"/>
      </patternFill>
    </fill>
    <fill>
      <patternFill patternType="solid">
        <fgColor theme="3" tint="-0.249977111117893"/>
        <bgColor rgb="FF3A3838"/>
      </patternFill>
    </fill>
    <fill>
      <patternFill patternType="solid">
        <fgColor theme="3" tint="-0.249977111117893"/>
        <bgColor rgb="FFA5A5A5"/>
      </patternFill>
    </fill>
    <fill>
      <patternFill patternType="solid">
        <fgColor rgb="FFF9C7C7"/>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indexed="64"/>
      </left>
      <right style="medium">
        <color indexed="64"/>
      </right>
      <top style="medium">
        <color indexed="64"/>
      </top>
      <bottom/>
      <diagonal/>
    </border>
  </borders>
  <cellStyleXfs count="5">
    <xf numFmtId="0" fontId="0" fillId="0" borderId="0"/>
    <xf numFmtId="0" fontId="5" fillId="0" borderId="0"/>
    <xf numFmtId="0" fontId="6" fillId="0" borderId="0"/>
    <xf numFmtId="0" fontId="7" fillId="0" borderId="0"/>
    <xf numFmtId="0" fontId="8" fillId="0" borderId="0"/>
  </cellStyleXfs>
  <cellXfs count="562">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8"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0" fillId="11" borderId="8" xfId="0" applyFill="1" applyBorder="1" applyAlignment="1">
      <alignment horizontal="center" vertical="center" wrapText="1"/>
    </xf>
    <xf numFmtId="0" fontId="28" fillId="11" borderId="3" xfId="0" applyFont="1" applyFill="1" applyBorder="1" applyAlignment="1">
      <alignment vertical="center" wrapText="1"/>
    </xf>
    <xf numFmtId="0" fontId="0" fillId="11" borderId="8" xfId="0" applyFill="1" applyBorder="1" applyAlignment="1">
      <alignment horizontal="left" vertical="center" wrapText="1"/>
    </xf>
    <xf numFmtId="0" fontId="28" fillId="0" borderId="8" xfId="0" applyFont="1" applyBorder="1" applyAlignment="1">
      <alignment horizontal="left" vertical="center" wrapText="1"/>
    </xf>
    <xf numFmtId="0" fontId="0" fillId="12" borderId="8" xfId="0" applyFill="1" applyBorder="1" applyAlignment="1">
      <alignment horizontal="center" vertical="center" wrapText="1"/>
    </xf>
    <xf numFmtId="0" fontId="28" fillId="12" borderId="8" xfId="0" applyFont="1" applyFill="1" applyBorder="1" applyAlignment="1">
      <alignment vertical="center" wrapText="1"/>
    </xf>
    <xf numFmtId="0" fontId="0" fillId="12" borderId="8" xfId="0" applyFill="1" applyBorder="1" applyAlignment="1">
      <alignment horizontal="left" vertical="center" wrapText="1"/>
    </xf>
    <xf numFmtId="0" fontId="0" fillId="13" borderId="8" xfId="0" applyFill="1" applyBorder="1" applyAlignment="1">
      <alignment horizontal="center" vertical="center" wrapText="1"/>
    </xf>
    <xf numFmtId="0" fontId="28" fillId="13" borderId="8" xfId="0" applyFont="1" applyFill="1" applyBorder="1" applyAlignment="1">
      <alignment vertical="center" wrapText="1"/>
    </xf>
    <xf numFmtId="0" fontId="0" fillId="13" borderId="8" xfId="0" applyFill="1" applyBorder="1" applyAlignment="1">
      <alignment horizontal="left" vertical="center" wrapText="1"/>
    </xf>
    <xf numFmtId="0" fontId="0" fillId="14" borderId="8" xfId="0" applyFill="1" applyBorder="1" applyAlignment="1">
      <alignment horizontal="center" vertical="center" wrapText="1"/>
    </xf>
    <xf numFmtId="0" fontId="28" fillId="14" borderId="8" xfId="0" applyFont="1" applyFill="1" applyBorder="1" applyAlignment="1">
      <alignment vertical="center" wrapText="1"/>
    </xf>
    <xf numFmtId="0" fontId="28" fillId="14" borderId="8" xfId="0" applyFont="1" applyFill="1" applyBorder="1" applyAlignment="1">
      <alignment horizontal="left" vertical="center" wrapText="1"/>
    </xf>
    <xf numFmtId="0" fontId="0" fillId="15" borderId="8" xfId="0" applyFill="1" applyBorder="1" applyAlignment="1">
      <alignment horizontal="center" vertical="center" wrapText="1"/>
    </xf>
    <xf numFmtId="0" fontId="12" fillId="15" borderId="10" xfId="0" applyFont="1" applyFill="1" applyBorder="1" applyAlignment="1">
      <alignment horizontal="left" vertical="center" wrapText="1"/>
    </xf>
    <xf numFmtId="0" fontId="12" fillId="15" borderId="8" xfId="0" applyFont="1" applyFill="1" applyBorder="1" applyAlignment="1">
      <alignment vertical="center" wrapText="1"/>
    </xf>
    <xf numFmtId="0" fontId="0" fillId="15" borderId="8" xfId="0" applyFill="1" applyBorder="1" applyAlignment="1">
      <alignment horizontal="left" vertical="center" wrapText="1"/>
    </xf>
    <xf numFmtId="0" fontId="29" fillId="16" borderId="8" xfId="0" applyFont="1" applyFill="1" applyBorder="1" applyAlignment="1">
      <alignment horizontal="center" vertical="center" wrapText="1"/>
    </xf>
    <xf numFmtId="0" fontId="30" fillId="16" borderId="10" xfId="0" applyFont="1" applyFill="1" applyBorder="1" applyAlignment="1">
      <alignment horizontal="left" vertical="center" wrapText="1"/>
    </xf>
    <xf numFmtId="0" fontId="30" fillId="16" borderId="8" xfId="0" applyFont="1" applyFill="1" applyBorder="1" applyAlignment="1">
      <alignment horizontal="left" vertical="center" wrapText="1"/>
    </xf>
    <xf numFmtId="0" fontId="29" fillId="16" borderId="8"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2" fillId="0" borderId="8" xfId="0" applyFont="1" applyBorder="1" applyAlignment="1">
      <alignment horizontal="center" vertical="center" wrapText="1"/>
    </xf>
    <xf numFmtId="0" fontId="4" fillId="0" borderId="8" xfId="0" applyFont="1" applyBorder="1" applyAlignment="1">
      <alignment horizontal="center" vertical="center" wrapText="1"/>
    </xf>
    <xf numFmtId="0" fontId="2" fillId="0" borderId="3" xfId="0" applyFont="1" applyBorder="1" applyAlignment="1">
      <alignment horizontal="center" vertical="center" wrapText="1"/>
    </xf>
    <xf numFmtId="0" fontId="4" fillId="0" borderId="30" xfId="0" applyFont="1" applyBorder="1" applyAlignment="1">
      <alignment horizontal="left" vertical="center" wrapText="1"/>
    </xf>
    <xf numFmtId="0" fontId="4" fillId="2" borderId="3" xfId="0" applyFont="1" applyFill="1" applyBorder="1" applyAlignment="1">
      <alignment horizontal="center"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0" xfId="0" applyFont="1" applyAlignment="1">
      <alignment horizontal="left" vertical="center"/>
    </xf>
    <xf numFmtId="0" fontId="4" fillId="2" borderId="8" xfId="0"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17" xfId="0" applyFont="1" applyBorder="1" applyAlignment="1">
      <alignment horizontal="center" vertical="center"/>
    </xf>
    <xf numFmtId="0" fontId="2" fillId="2" borderId="3" xfId="0" applyFont="1" applyFill="1" applyBorder="1" applyAlignment="1">
      <alignment horizontal="center" vertical="center" wrapText="1"/>
    </xf>
    <xf numFmtId="0" fontId="4" fillId="2" borderId="0" xfId="0" applyFont="1" applyFill="1" applyAlignment="1">
      <alignment horizontal="left" vertical="center"/>
    </xf>
    <xf numFmtId="0" fontId="4" fillId="2" borderId="18" xfId="0" applyFont="1" applyFill="1" applyBorder="1" applyAlignment="1">
      <alignment horizontal="center" vertical="center"/>
    </xf>
    <xf numFmtId="0" fontId="2" fillId="0" borderId="3" xfId="0" applyFont="1" applyBorder="1" applyAlignment="1">
      <alignment horizontal="center" vertical="center"/>
    </xf>
    <xf numFmtId="0" fontId="4" fillId="0" borderId="3" xfId="0" applyFont="1" applyBorder="1" applyAlignment="1">
      <alignment horizontal="left" vertical="center"/>
    </xf>
    <xf numFmtId="0" fontId="0" fillId="0" borderId="8" xfId="0" applyBorder="1" applyAlignment="1">
      <alignment horizontal="center" vertical="center"/>
    </xf>
    <xf numFmtId="0" fontId="4" fillId="0" borderId="0" xfId="0" applyFont="1" applyAlignment="1">
      <alignment horizontal="center" vertical="center"/>
    </xf>
    <xf numFmtId="0" fontId="4" fillId="0" borderId="4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0" xfId="0" applyFont="1" applyBorder="1" applyAlignment="1">
      <alignment horizontal="center" vertical="center"/>
    </xf>
    <xf numFmtId="0" fontId="2" fillId="2" borderId="31"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7" xfId="0" applyFont="1" applyBorder="1" applyAlignment="1">
      <alignment horizontal="center" vertical="center" wrapText="1"/>
    </xf>
    <xf numFmtId="0" fontId="4" fillId="2" borderId="30" xfId="0" applyFont="1" applyFill="1" applyBorder="1" applyAlignment="1">
      <alignment horizontal="center" vertical="center"/>
    </xf>
    <xf numFmtId="0" fontId="2" fillId="0" borderId="35" xfId="0" applyFont="1" applyBorder="1" applyAlignment="1">
      <alignment horizontal="center" vertical="center" wrapText="1"/>
    </xf>
    <xf numFmtId="0" fontId="4" fillId="0" borderId="31"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4" fillId="24" borderId="8" xfId="0" applyFont="1" applyFill="1" applyBorder="1" applyAlignment="1">
      <alignment horizontal="center" vertical="center" wrapText="1"/>
    </xf>
    <xf numFmtId="0" fontId="2" fillId="24" borderId="41" xfId="0" applyFont="1" applyFill="1" applyBorder="1" applyAlignment="1">
      <alignment horizontal="center" vertical="center" wrapText="1"/>
    </xf>
    <xf numFmtId="0" fontId="4" fillId="24" borderId="8" xfId="0" applyFont="1" applyFill="1" applyBorder="1" applyAlignment="1">
      <alignment horizontal="center" vertical="center"/>
    </xf>
    <xf numFmtId="0" fontId="4" fillId="0" borderId="47" xfId="0" applyFont="1" applyBorder="1" applyAlignment="1">
      <alignment horizontal="center" vertical="center"/>
    </xf>
    <xf numFmtId="0" fontId="2" fillId="0" borderId="47" xfId="0" applyFont="1" applyBorder="1" applyAlignment="1">
      <alignment horizontal="center" vertical="center"/>
    </xf>
    <xf numFmtId="0" fontId="0" fillId="0" borderId="30" xfId="0" applyBorder="1" applyAlignment="1">
      <alignment horizontal="center" vertical="center"/>
    </xf>
    <xf numFmtId="0" fontId="2" fillId="0" borderId="32" xfId="0" applyFont="1" applyBorder="1" applyAlignment="1">
      <alignment horizontal="center" vertical="center"/>
    </xf>
    <xf numFmtId="0" fontId="2" fillId="0" borderId="32"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0" xfId="0" applyFont="1" applyFill="1" applyBorder="1" applyAlignment="1">
      <alignment horizontal="center" vertical="center"/>
    </xf>
    <xf numFmtId="0" fontId="4" fillId="2" borderId="47" xfId="0" applyFont="1" applyFill="1" applyBorder="1" applyAlignment="1">
      <alignment horizontal="center" vertical="center"/>
    </xf>
    <xf numFmtId="0" fontId="2" fillId="2" borderId="31"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33" xfId="0" applyFont="1" applyBorder="1" applyAlignment="1">
      <alignment horizontal="center" vertical="center"/>
    </xf>
    <xf numFmtId="0" fontId="2" fillId="0" borderId="41" xfId="0" applyFont="1" applyBorder="1" applyAlignment="1">
      <alignment horizontal="center" vertical="center" wrapText="1"/>
    </xf>
    <xf numFmtId="0" fontId="2" fillId="2"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0" xfId="0" applyFont="1" applyFill="1" applyBorder="1" applyAlignment="1">
      <alignment horizontal="center" vertical="top" wrapText="1"/>
    </xf>
    <xf numFmtId="0" fontId="2" fillId="0" borderId="30" xfId="0" applyFont="1" applyBorder="1" applyAlignment="1">
      <alignment horizontal="center"/>
    </xf>
    <xf numFmtId="0" fontId="4" fillId="0" borderId="31" xfId="0" applyFont="1" applyBorder="1" applyAlignment="1">
      <alignment horizontal="center"/>
    </xf>
    <xf numFmtId="0" fontId="4" fillId="0" borderId="8" xfId="0" applyFont="1" applyBorder="1" applyAlignment="1">
      <alignment horizontal="center"/>
    </xf>
    <xf numFmtId="0" fontId="43" fillId="0" borderId="47" xfId="0" applyFont="1" applyBorder="1" applyAlignment="1">
      <alignment horizontal="left" vertical="center" wrapText="1"/>
    </xf>
    <xf numFmtId="0" fontId="43" fillId="0" borderId="32" xfId="0" applyFont="1" applyBorder="1" applyAlignment="1">
      <alignment horizontal="center" vertical="center" wrapText="1"/>
    </xf>
    <xf numFmtId="0" fontId="43" fillId="0" borderId="47" xfId="0" applyFont="1" applyBorder="1" applyAlignment="1">
      <alignment horizontal="center" vertical="center" wrapText="1"/>
    </xf>
    <xf numFmtId="0" fontId="43" fillId="0" borderId="30" xfId="0" applyFont="1" applyBorder="1" applyAlignment="1">
      <alignment vertical="center"/>
    </xf>
    <xf numFmtId="0" fontId="43" fillId="0" borderId="30" xfId="0" applyFont="1" applyBorder="1" applyAlignment="1">
      <alignment vertical="center" wrapText="1"/>
    </xf>
    <xf numFmtId="0" fontId="43" fillId="0" borderId="30" xfId="0" applyFont="1" applyBorder="1" applyAlignment="1">
      <alignment horizontal="center" vertical="center"/>
    </xf>
    <xf numFmtId="0" fontId="43" fillId="0" borderId="30" xfId="0" applyFont="1" applyBorder="1" applyAlignment="1">
      <alignment horizontal="left" vertical="center"/>
    </xf>
    <xf numFmtId="0" fontId="43" fillId="0" borderId="30" xfId="0" applyFont="1" applyBorder="1" applyAlignment="1">
      <alignment horizontal="left" vertical="center" wrapText="1"/>
    </xf>
    <xf numFmtId="0" fontId="46" fillId="0" borderId="30" xfId="0" applyFont="1" applyBorder="1" applyAlignment="1">
      <alignment vertical="center" wrapText="1"/>
    </xf>
    <xf numFmtId="0" fontId="43" fillId="0" borderId="31" xfId="0" applyFont="1" applyBorder="1" applyAlignment="1">
      <alignment vertical="center" wrapText="1"/>
    </xf>
    <xf numFmtId="0" fontId="43" fillId="0" borderId="31" xfId="0" applyFont="1" applyBorder="1" applyAlignment="1">
      <alignment horizontal="center" vertical="center"/>
    </xf>
    <xf numFmtId="0" fontId="43" fillId="0" borderId="30" xfId="0" applyFont="1" applyBorder="1" applyAlignment="1">
      <alignment horizontal="center" vertical="center" wrapText="1"/>
    </xf>
    <xf numFmtId="0" fontId="43" fillId="2" borderId="32" xfId="0" applyFont="1" applyFill="1" applyBorder="1" applyAlignment="1">
      <alignment horizontal="center" vertical="center" wrapText="1"/>
    </xf>
    <xf numFmtId="0" fontId="43" fillId="2" borderId="31" xfId="0" applyFont="1" applyFill="1" applyBorder="1" applyAlignment="1">
      <alignment vertical="center"/>
    </xf>
    <xf numFmtId="0" fontId="43" fillId="2" borderId="31" xfId="0" applyFont="1" applyFill="1" applyBorder="1" applyAlignment="1">
      <alignment horizontal="center" vertical="center"/>
    </xf>
    <xf numFmtId="0" fontId="14" fillId="2" borderId="8" xfId="0" applyFont="1" applyFill="1" applyBorder="1" applyAlignment="1">
      <alignment vertical="center" wrapText="1"/>
    </xf>
    <xf numFmtId="0" fontId="14" fillId="2" borderId="8" xfId="0" applyFont="1" applyFill="1" applyBorder="1" applyAlignment="1">
      <alignment horizontal="center" vertical="center"/>
    </xf>
    <xf numFmtId="0" fontId="43" fillId="2" borderId="8" xfId="0" applyFont="1" applyFill="1" applyBorder="1" applyAlignment="1">
      <alignment horizontal="center" vertical="center" wrapText="1"/>
    </xf>
    <xf numFmtId="0" fontId="43" fillId="0" borderId="41" xfId="0" applyFont="1" applyBorder="1" applyAlignment="1">
      <alignment horizontal="left" vertical="center"/>
    </xf>
    <xf numFmtId="0" fontId="43" fillId="0" borderId="47" xfId="0" applyFont="1" applyBorder="1" applyAlignment="1">
      <alignment horizontal="center" vertical="center"/>
    </xf>
    <xf numFmtId="0" fontId="52" fillId="0" borderId="8" xfId="0" applyFont="1" applyBorder="1" applyAlignment="1">
      <alignment horizontal="center" vertical="center"/>
    </xf>
    <xf numFmtId="0" fontId="51" fillId="0" borderId="8" xfId="0" applyFont="1" applyBorder="1" applyAlignment="1">
      <alignment vertical="center" wrapText="1"/>
    </xf>
    <xf numFmtId="0" fontId="53" fillId="0" borderId="8" xfId="0" applyFont="1" applyBorder="1" applyAlignment="1">
      <alignment vertical="center" wrapText="1"/>
    </xf>
    <xf numFmtId="0" fontId="53" fillId="0" borderId="8" xfId="0" applyFont="1" applyBorder="1" applyAlignment="1">
      <alignment horizontal="center" vertical="center"/>
    </xf>
    <xf numFmtId="0" fontId="52" fillId="0" borderId="8" xfId="0" applyFont="1" applyBorder="1" applyAlignment="1">
      <alignment vertical="center" wrapText="1"/>
    </xf>
    <xf numFmtId="0" fontId="51" fillId="0" borderId="8" xfId="0" applyFont="1" applyBorder="1" applyAlignment="1">
      <alignment vertical="center"/>
    </xf>
    <xf numFmtId="0" fontId="51" fillId="0" borderId="8" xfId="0" applyFont="1" applyBorder="1" applyAlignment="1">
      <alignment horizontal="center" vertical="center"/>
    </xf>
    <xf numFmtId="0" fontId="52" fillId="0" borderId="8" xfId="0" applyFont="1" applyBorder="1" applyAlignment="1">
      <alignment horizontal="left" vertical="center" wrapText="1"/>
    </xf>
    <xf numFmtId="0" fontId="53" fillId="0" borderId="8" xfId="0" applyFont="1" applyBorder="1" applyAlignment="1">
      <alignment horizontal="left" vertical="center" wrapText="1"/>
    </xf>
    <xf numFmtId="0" fontId="56" fillId="0" borderId="8" xfId="0" applyFont="1" applyBorder="1" applyAlignment="1">
      <alignment vertical="center" wrapText="1"/>
    </xf>
    <xf numFmtId="0" fontId="57" fillId="0" borderId="8" xfId="0" applyFont="1" applyBorder="1" applyAlignment="1">
      <alignment vertical="center" wrapText="1"/>
    </xf>
    <xf numFmtId="0" fontId="58" fillId="0" borderId="8" xfId="0" applyFont="1" applyBorder="1" applyAlignment="1">
      <alignment vertical="center" wrapText="1"/>
    </xf>
    <xf numFmtId="0" fontId="51" fillId="0" borderId="8" xfId="0" applyFont="1" applyBorder="1" applyAlignment="1">
      <alignment horizontal="left" vertical="center" wrapText="1"/>
    </xf>
    <xf numFmtId="0" fontId="53" fillId="0" borderId="8" xfId="0" applyFont="1" applyBorder="1" applyAlignment="1">
      <alignment horizontal="center" vertical="center" wrapText="1"/>
    </xf>
    <xf numFmtId="0" fontId="51" fillId="0" borderId="8" xfId="0" applyFont="1" applyBorder="1" applyAlignment="1">
      <alignment horizontal="center" vertical="center" wrapText="1"/>
    </xf>
    <xf numFmtId="0" fontId="2" fillId="0" borderId="8" xfId="0" applyFont="1" applyBorder="1" applyAlignment="1">
      <alignment vertical="center"/>
    </xf>
    <xf numFmtId="0" fontId="52" fillId="2" borderId="8" xfId="0" applyFont="1" applyFill="1" applyBorder="1" applyAlignment="1">
      <alignment horizontal="center" vertical="center"/>
    </xf>
    <xf numFmtId="0" fontId="61" fillId="0" borderId="8" xfId="0" applyFont="1" applyBorder="1" applyAlignment="1">
      <alignment vertical="center" wrapText="1"/>
    </xf>
    <xf numFmtId="0" fontId="2" fillId="0" borderId="8" xfId="0" applyFont="1" applyBorder="1" applyAlignment="1">
      <alignment vertical="top"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2" borderId="8" xfId="0" applyFont="1" applyFill="1" applyBorder="1" applyAlignment="1">
      <alignment vertical="top" wrapText="1"/>
    </xf>
    <xf numFmtId="0" fontId="4" fillId="2" borderId="8" xfId="0" applyFont="1" applyFill="1" applyBorder="1" applyAlignment="1" applyProtection="1">
      <alignment horizontal="center" vertical="center" wrapText="1"/>
      <protection locked="0"/>
    </xf>
    <xf numFmtId="0" fontId="4" fillId="0" borderId="8" xfId="0" applyFont="1" applyBorder="1" applyAlignment="1" applyProtection="1">
      <alignment horizontal="left" vertical="top"/>
      <protection locked="0"/>
    </xf>
    <xf numFmtId="0" fontId="4" fillId="0" borderId="8" xfId="0" applyFont="1" applyBorder="1" applyAlignment="1">
      <alignment vertical="top" wrapText="1"/>
    </xf>
    <xf numFmtId="0" fontId="4" fillId="2" borderId="8" xfId="0" applyFont="1" applyFill="1" applyBorder="1" applyAlignment="1" applyProtection="1">
      <alignment horizontal="left" vertical="top"/>
      <protection locked="0"/>
    </xf>
    <xf numFmtId="0" fontId="2" fillId="2" borderId="0" xfId="0" applyFont="1" applyFill="1" applyAlignment="1">
      <alignment vertical="top" wrapText="1"/>
    </xf>
    <xf numFmtId="0" fontId="2" fillId="0" borderId="0" xfId="0" applyFont="1" applyAlignment="1">
      <alignment vertical="top" wrapText="1"/>
    </xf>
    <xf numFmtId="0" fontId="2" fillId="0" borderId="57" xfId="0" applyFont="1" applyBorder="1" applyAlignment="1">
      <alignment horizontal="justify" vertical="top" wrapText="1"/>
    </xf>
    <xf numFmtId="0" fontId="2" fillId="0" borderId="8" xfId="0" applyFont="1" applyBorder="1" applyAlignment="1">
      <alignment vertical="top"/>
    </xf>
    <xf numFmtId="0" fontId="2" fillId="0" borderId="3" xfId="0" applyFont="1" applyBorder="1" applyAlignment="1">
      <alignment horizontal="center" vertical="top" wrapText="1"/>
    </xf>
    <xf numFmtId="0" fontId="4" fillId="0" borderId="31" xfId="0" applyFont="1" applyBorder="1" applyAlignment="1">
      <alignment horizontal="left" vertical="top" wrapText="1"/>
    </xf>
    <xf numFmtId="0" fontId="2" fillId="0" borderId="8" xfId="0" applyFont="1" applyBorder="1" applyAlignment="1">
      <alignment horizontal="left" vertical="top" wrapText="1"/>
    </xf>
    <xf numFmtId="0" fontId="2" fillId="0" borderId="8" xfId="0" applyFont="1" applyBorder="1" applyAlignment="1">
      <alignment horizontal="left" vertical="center" wrapText="1"/>
    </xf>
    <xf numFmtId="0" fontId="4" fillId="2" borderId="8" xfId="0" applyFont="1" applyFill="1" applyBorder="1" applyAlignment="1">
      <alignment horizontal="left" vertical="top"/>
    </xf>
    <xf numFmtId="0" fontId="4" fillId="2" borderId="8" xfId="0" applyFont="1" applyFill="1" applyBorder="1" applyAlignment="1">
      <alignment vertical="top"/>
    </xf>
    <xf numFmtId="0" fontId="4" fillId="2" borderId="8" xfId="0" applyFont="1" applyFill="1" applyBorder="1" applyAlignment="1">
      <alignment vertical="top" wrapText="1"/>
    </xf>
    <xf numFmtId="0" fontId="2" fillId="0" borderId="3" xfId="0" applyFont="1" applyBorder="1" applyAlignment="1">
      <alignment horizontal="left"/>
    </xf>
    <xf numFmtId="0" fontId="4" fillId="0" borderId="3" xfId="0" applyFont="1" applyBorder="1"/>
    <xf numFmtId="0" fontId="2" fillId="0" borderId="8" xfId="0" applyFont="1" applyBorder="1" applyAlignment="1">
      <alignment horizontal="left"/>
    </xf>
    <xf numFmtId="0" fontId="2" fillId="0" borderId="8" xfId="0" applyFont="1" applyBorder="1"/>
    <xf numFmtId="0" fontId="0" fillId="0" borderId="8" xfId="0" applyBorder="1" applyAlignment="1">
      <alignment horizontal="left"/>
    </xf>
    <xf numFmtId="0" fontId="4" fillId="0" borderId="8" xfId="0" applyFont="1" applyBorder="1"/>
    <xf numFmtId="0" fontId="4" fillId="0" borderId="8" xfId="0" applyFont="1" applyBorder="1" applyAlignment="1" applyProtection="1">
      <alignment horizontal="left"/>
      <protection locked="0"/>
    </xf>
    <xf numFmtId="0" fontId="2" fillId="0" borderId="0" xfId="0" applyFont="1" applyAlignment="1">
      <alignment vertical="top"/>
    </xf>
    <xf numFmtId="0" fontId="4" fillId="0" borderId="0" xfId="0" applyFont="1" applyAlignment="1">
      <alignment vertical="top"/>
    </xf>
    <xf numFmtId="0" fontId="4" fillId="0" borderId="30" xfId="0" applyFont="1" applyBorder="1" applyAlignment="1">
      <alignment horizontal="left" vertical="top" wrapText="1"/>
    </xf>
    <xf numFmtId="0" fontId="14" fillId="0" borderId="0" xfId="0" applyFont="1" applyAlignment="1">
      <alignment vertical="top" wrapText="1"/>
    </xf>
    <xf numFmtId="0" fontId="14" fillId="0" borderId="8" xfId="0" applyFont="1" applyBorder="1" applyAlignment="1">
      <alignment vertical="top" wrapText="1"/>
    </xf>
    <xf numFmtId="0" fontId="4" fillId="0" borderId="8" xfId="0" applyFont="1" applyBorder="1" applyAlignment="1">
      <alignment horizontal="left" vertical="top" wrapText="1"/>
    </xf>
    <xf numFmtId="0" fontId="4" fillId="0" borderId="32" xfId="0" applyFont="1" applyBorder="1" applyAlignment="1">
      <alignment horizontal="left" vertical="top" wrapText="1"/>
    </xf>
    <xf numFmtId="0" fontId="2" fillId="0" borderId="3" xfId="0" applyFont="1" applyBorder="1" applyAlignment="1">
      <alignment horizontal="left" vertical="top"/>
    </xf>
    <xf numFmtId="0" fontId="4" fillId="0" borderId="3" xfId="0" applyFont="1" applyBorder="1" applyAlignment="1">
      <alignment vertical="top"/>
    </xf>
    <xf numFmtId="0" fontId="2" fillId="0" borderId="8" xfId="0" applyFont="1" applyBorder="1" applyAlignment="1">
      <alignment horizontal="left" vertical="top"/>
    </xf>
    <xf numFmtId="0" fontId="4" fillId="0" borderId="8" xfId="0" applyFont="1" applyBorder="1" applyAlignment="1">
      <alignment vertical="top"/>
    </xf>
    <xf numFmtId="0" fontId="0" fillId="0" borderId="8" xfId="0" applyBorder="1" applyAlignment="1">
      <alignment horizontal="left" vertical="top"/>
    </xf>
    <xf numFmtId="0" fontId="4" fillId="0" borderId="4" xfId="0" applyFont="1" applyBorder="1" applyAlignment="1" applyProtection="1">
      <alignment horizontal="left" vertical="top"/>
      <protection locked="0"/>
    </xf>
    <xf numFmtId="0" fontId="4" fillId="2" borderId="8" xfId="0" applyFont="1" applyFill="1" applyBorder="1" applyAlignment="1" applyProtection="1">
      <alignment horizontal="center" vertical="top"/>
      <protection locked="0"/>
    </xf>
    <xf numFmtId="0" fontId="4" fillId="2" borderId="8" xfId="0" applyFont="1" applyFill="1" applyBorder="1" applyAlignment="1" applyProtection="1">
      <alignment horizontal="center" vertical="top" wrapText="1"/>
      <protection locked="0"/>
    </xf>
    <xf numFmtId="0" fontId="14" fillId="0" borderId="3" xfId="0" applyFont="1" applyBorder="1" applyAlignment="1">
      <alignment horizontal="left" vertical="center" wrapText="1"/>
    </xf>
    <xf numFmtId="0" fontId="14" fillId="2" borderId="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8" xfId="0" applyFont="1" applyBorder="1" applyAlignment="1">
      <alignment horizontal="left" vertical="top" wrapText="1"/>
    </xf>
    <xf numFmtId="0" fontId="14" fillId="0" borderId="11" xfId="0" applyFont="1" applyBorder="1" applyAlignment="1">
      <alignment horizontal="center" vertical="center" wrapText="1"/>
    </xf>
    <xf numFmtId="0" fontId="0" fillId="0" borderId="0" xfId="0" applyAlignment="1">
      <alignment horizontal="center" vertical="center"/>
    </xf>
    <xf numFmtId="0" fontId="4" fillId="0" borderId="9"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32" xfId="0" applyFont="1" applyBorder="1" applyAlignment="1">
      <alignment horizontal="center" vertical="center"/>
    </xf>
    <xf numFmtId="0" fontId="2" fillId="0" borderId="41" xfId="0" applyFont="1" applyBorder="1" applyAlignment="1">
      <alignment vertical="center"/>
    </xf>
    <xf numFmtId="0" fontId="4" fillId="2" borderId="41" xfId="0" applyFont="1" applyFill="1" applyBorder="1" applyAlignment="1">
      <alignment vertical="center"/>
    </xf>
    <xf numFmtId="0" fontId="2" fillId="0" borderId="30" xfId="0" applyFont="1" applyBorder="1" applyAlignment="1">
      <alignment vertical="center"/>
    </xf>
    <xf numFmtId="0" fontId="2" fillId="2" borderId="41" xfId="0" applyFont="1" applyFill="1" applyBorder="1" applyAlignment="1">
      <alignment vertical="center"/>
    </xf>
    <xf numFmtId="0" fontId="2" fillId="0" borderId="33" xfId="0" applyFont="1" applyBorder="1" applyAlignment="1">
      <alignment vertical="center"/>
    </xf>
    <xf numFmtId="0" fontId="2" fillId="2" borderId="8" xfId="0" applyFont="1" applyFill="1" applyBorder="1" applyAlignment="1">
      <alignment vertical="center"/>
    </xf>
    <xf numFmtId="0" fontId="2" fillId="24" borderId="8" xfId="0" applyFont="1" applyFill="1" applyBorder="1" applyAlignment="1">
      <alignment vertical="center"/>
    </xf>
    <xf numFmtId="0" fontId="2" fillId="2" borderId="30" xfId="0" applyFont="1" applyFill="1" applyBorder="1" applyAlignment="1">
      <alignment vertical="center"/>
    </xf>
    <xf numFmtId="0" fontId="2" fillId="2" borderId="34" xfId="0" applyFont="1" applyFill="1" applyBorder="1" applyAlignment="1">
      <alignment vertical="center"/>
    </xf>
    <xf numFmtId="0" fontId="4" fillId="2" borderId="35" xfId="0" applyFont="1" applyFill="1" applyBorder="1" applyAlignment="1">
      <alignment vertical="center"/>
    </xf>
    <xf numFmtId="0" fontId="4" fillId="2" borderId="8" xfId="0" applyFont="1" applyFill="1" applyBorder="1" applyAlignment="1">
      <alignment vertical="center"/>
    </xf>
    <xf numFmtId="0" fontId="4" fillId="2" borderId="0" xfId="0" applyFont="1" applyFill="1" applyAlignment="1">
      <alignment vertical="center"/>
    </xf>
    <xf numFmtId="0" fontId="43" fillId="0" borderId="32" xfId="0" applyFont="1" applyBorder="1" applyAlignment="1">
      <alignment horizontal="center" vertical="center"/>
    </xf>
    <xf numFmtId="0" fontId="43" fillId="0" borderId="30" xfId="0" applyFont="1" applyBorder="1"/>
    <xf numFmtId="0" fontId="43" fillId="0" borderId="0" xfId="0" applyFont="1"/>
    <xf numFmtId="0" fontId="44" fillId="0" borderId="0" xfId="0" applyFont="1" applyAlignment="1">
      <alignment vertical="center"/>
    </xf>
    <xf numFmtId="0" fontId="43" fillId="0" borderId="34" xfId="0" applyFont="1" applyBorder="1" applyAlignment="1">
      <alignment vertical="center"/>
    </xf>
    <xf numFmtId="0" fontId="43" fillId="2" borderId="31" xfId="0" applyFont="1" applyFill="1" applyBorder="1"/>
    <xf numFmtId="0" fontId="14" fillId="2" borderId="8" xfId="0" applyFont="1" applyFill="1" applyBorder="1"/>
    <xf numFmtId="0" fontId="43" fillId="0" borderId="42" xfId="0" applyFont="1" applyBorder="1" applyAlignment="1">
      <alignment vertical="center"/>
    </xf>
    <xf numFmtId="0" fontId="53" fillId="0" borderId="8" xfId="0" applyFont="1" applyBorder="1" applyAlignment="1">
      <alignment vertical="center"/>
    </xf>
    <xf numFmtId="0" fontId="53" fillId="0" borderId="8" xfId="0" applyFont="1" applyBorder="1" applyAlignment="1">
      <alignment horizontal="left" vertical="center"/>
    </xf>
    <xf numFmtId="0" fontId="52" fillId="0" borderId="8" xfId="0" applyFont="1" applyBorder="1" applyAlignment="1">
      <alignment vertical="center"/>
    </xf>
    <xf numFmtId="0" fontId="58" fillId="0" borderId="8" xfId="0" applyFont="1" applyBorder="1" applyAlignment="1">
      <alignment vertical="center"/>
    </xf>
    <xf numFmtId="0" fontId="59" fillId="0" borderId="8" xfId="0" applyFont="1" applyBorder="1" applyAlignment="1">
      <alignment horizontal="left" vertical="center"/>
    </xf>
    <xf numFmtId="0" fontId="60" fillId="0" borderId="8" xfId="0" applyFont="1" applyBorder="1" applyAlignment="1">
      <alignment vertical="top"/>
    </xf>
    <xf numFmtId="0" fontId="53" fillId="0" borderId="8" xfId="0" applyFont="1" applyBorder="1" applyAlignment="1">
      <alignment vertical="top"/>
    </xf>
    <xf numFmtId="0" fontId="2" fillId="0" borderId="17" xfId="0" applyFont="1" applyBorder="1" applyAlignment="1">
      <alignment horizontal="center" vertical="center"/>
    </xf>
    <xf numFmtId="0" fontId="4" fillId="2" borderId="8" xfId="0" applyFont="1" applyFill="1" applyBorder="1" applyAlignment="1" applyProtection="1">
      <alignment vertical="top"/>
      <protection locked="0"/>
    </xf>
    <xf numFmtId="0" fontId="4" fillId="3" borderId="8" xfId="3" applyFont="1" applyFill="1" applyBorder="1" applyAlignment="1">
      <alignment vertical="top"/>
    </xf>
    <xf numFmtId="0" fontId="4" fillId="0" borderId="8" xfId="0" applyFont="1" applyBorder="1" applyAlignment="1" applyProtection="1">
      <alignment vertical="top"/>
      <protection locked="0"/>
    </xf>
    <xf numFmtId="0" fontId="4" fillId="0" borderId="8" xfId="0" applyFont="1" applyBorder="1" applyAlignment="1" applyProtection="1">
      <alignment vertical="center"/>
      <protection locked="0"/>
    </xf>
    <xf numFmtId="0" fontId="4" fillId="3" borderId="8" xfId="3" applyFont="1" applyFill="1" applyBorder="1" applyAlignment="1">
      <alignment vertical="center"/>
    </xf>
    <xf numFmtId="0" fontId="4" fillId="30" borderId="8" xfId="3" applyFont="1" applyFill="1" applyBorder="1" applyAlignment="1">
      <alignment vertical="top"/>
    </xf>
    <xf numFmtId="0" fontId="4" fillId="2" borderId="9" xfId="0" applyFont="1" applyFill="1" applyBorder="1" applyAlignment="1" applyProtection="1">
      <alignment vertical="top"/>
      <protection locked="0"/>
    </xf>
    <xf numFmtId="0" fontId="4" fillId="2" borderId="8" xfId="0" applyFont="1" applyFill="1" applyBorder="1" applyAlignment="1" applyProtection="1">
      <alignment vertical="center"/>
      <protection locked="0"/>
    </xf>
    <xf numFmtId="0" fontId="53" fillId="0" borderId="0" xfId="0" applyFont="1" applyAlignment="1">
      <alignment vertical="top"/>
    </xf>
    <xf numFmtId="0" fontId="4" fillId="0" borderId="9" xfId="0" applyFont="1" applyBorder="1" applyAlignment="1" applyProtection="1">
      <alignment vertical="center"/>
      <protection locked="0"/>
    </xf>
    <xf numFmtId="0" fontId="4" fillId="0" borderId="9" xfId="0" applyFont="1" applyBorder="1" applyAlignment="1" applyProtection="1">
      <alignment vertical="top"/>
      <protection locked="0"/>
    </xf>
    <xf numFmtId="0" fontId="53" fillId="2" borderId="8" xfId="0" applyFont="1" applyFill="1" applyBorder="1" applyAlignment="1" applyProtection="1">
      <alignment vertical="center"/>
      <protection locked="0"/>
    </xf>
    <xf numFmtId="0" fontId="14" fillId="0" borderId="3" xfId="0" applyFont="1" applyBorder="1" applyAlignment="1">
      <alignment horizontal="center" vertical="center"/>
    </xf>
    <xf numFmtId="0" fontId="14" fillId="2" borderId="8" xfId="0" applyFont="1" applyFill="1" applyBorder="1" applyAlignment="1">
      <alignment horizontal="left" vertical="top"/>
    </xf>
    <xf numFmtId="0" fontId="14" fillId="2" borderId="11" xfId="0" applyFont="1" applyFill="1" applyBorder="1" applyAlignment="1">
      <alignment horizontal="left" vertical="top"/>
    </xf>
    <xf numFmtId="0" fontId="14" fillId="2" borderId="0" xfId="0" applyFont="1" applyFill="1" applyAlignment="1">
      <alignment horizontal="left" vertical="top"/>
    </xf>
    <xf numFmtId="0" fontId="14" fillId="0" borderId="8" xfId="0" applyFont="1" applyBorder="1" applyAlignment="1">
      <alignment horizontal="left" vertical="top"/>
    </xf>
    <xf numFmtId="0" fontId="16" fillId="2" borderId="8" xfId="0" applyFont="1" applyFill="1" applyBorder="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9" xfId="0" applyFont="1" applyBorder="1" applyAlignment="1" applyProtection="1">
      <alignment horizontal="left" vertical="center"/>
      <protection locked="0"/>
    </xf>
    <xf numFmtId="0" fontId="16" fillId="0" borderId="8" xfId="0" applyFont="1" applyBorder="1" applyAlignment="1">
      <alignment horizontal="left" vertical="center"/>
    </xf>
    <xf numFmtId="0" fontId="16" fillId="0" borderId="8" xfId="0" applyFont="1" applyBorder="1" applyAlignment="1" applyProtection="1">
      <alignment horizontal="left" vertical="center"/>
      <protection locked="0"/>
    </xf>
    <xf numFmtId="0" fontId="14" fillId="0" borderId="30" xfId="0" applyFont="1" applyBorder="1" applyAlignment="1">
      <alignment horizontal="left" vertical="center"/>
    </xf>
    <xf numFmtId="0" fontId="16" fillId="0" borderId="30"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lignment horizontal="left" vertical="center" wrapText="1"/>
    </xf>
    <xf numFmtId="0" fontId="16" fillId="0" borderId="8" xfId="3" applyFont="1" applyBorder="1" applyAlignment="1">
      <alignment horizontal="left" vertical="center"/>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47" xfId="0" applyFont="1" applyBorder="1" applyAlignment="1">
      <alignment horizontal="left" vertical="center" wrapText="1"/>
    </xf>
    <xf numFmtId="0" fontId="14" fillId="0" borderId="30" xfId="0" applyFont="1" applyBorder="1" applyAlignment="1">
      <alignment horizontal="left" vertical="center" wrapText="1"/>
    </xf>
    <xf numFmtId="0" fontId="16" fillId="0" borderId="30" xfId="0" applyFont="1" applyBorder="1" applyAlignment="1">
      <alignment horizontal="center" vertical="center" wrapText="1"/>
    </xf>
    <xf numFmtId="0" fontId="14" fillId="0" borderId="47" xfId="0" applyFont="1" applyBorder="1" applyAlignment="1">
      <alignment horizontal="center" vertical="center" wrapText="1"/>
    </xf>
    <xf numFmtId="0" fontId="16" fillId="0" borderId="47" xfId="0" applyFont="1" applyBorder="1" applyAlignment="1">
      <alignment horizontal="center" vertical="center" wrapText="1"/>
    </xf>
    <xf numFmtId="0" fontId="14" fillId="0" borderId="30" xfId="0" applyFont="1" applyBorder="1" applyAlignment="1">
      <alignment horizontal="center" vertical="center" wrapText="1"/>
    </xf>
    <xf numFmtId="0" fontId="16" fillId="0" borderId="30" xfId="0" applyFont="1" applyBorder="1" applyAlignment="1">
      <alignment horizontal="left" vertical="center" wrapText="1"/>
    </xf>
    <xf numFmtId="0" fontId="24" fillId="0" borderId="8" xfId="0" applyFont="1" applyBorder="1" applyAlignment="1">
      <alignment horizontal="center" vertical="center" wrapText="1"/>
    </xf>
    <xf numFmtId="0" fontId="14" fillId="0" borderId="0" xfId="0" applyFont="1" applyAlignment="1">
      <alignment horizontal="center" vertical="center" wrapText="1"/>
    </xf>
    <xf numFmtId="0" fontId="24" fillId="0" borderId="30" xfId="0" applyFont="1" applyBorder="1" applyAlignment="1">
      <alignment horizontal="left" vertical="center" wrapText="1"/>
    </xf>
    <xf numFmtId="0" fontId="24" fillId="0" borderId="3" xfId="0" applyFont="1" applyBorder="1" applyAlignment="1">
      <alignment horizontal="left" vertical="center" wrapText="1"/>
    </xf>
    <xf numFmtId="0" fontId="14" fillId="0" borderId="9" xfId="0" applyFont="1" applyBorder="1" applyAlignment="1">
      <alignment horizontal="left" vertical="center"/>
    </xf>
    <xf numFmtId="0" fontId="16" fillId="0" borderId="30" xfId="0" applyFont="1" applyBorder="1" applyAlignment="1" applyProtection="1">
      <alignment horizontal="left" vertical="center"/>
      <protection locked="0"/>
    </xf>
    <xf numFmtId="0" fontId="24" fillId="0" borderId="30" xfId="0" applyFont="1" applyBorder="1" applyAlignment="1">
      <alignment horizontal="left" vertical="center"/>
    </xf>
    <xf numFmtId="0" fontId="16" fillId="0" borderId="30" xfId="3" applyFont="1" applyBorder="1" applyAlignment="1">
      <alignment horizontal="left" vertical="center"/>
    </xf>
    <xf numFmtId="0" fontId="16" fillId="0" borderId="0" xfId="3" applyFont="1" applyAlignment="1">
      <alignment horizontal="left" vertical="center"/>
    </xf>
    <xf numFmtId="0" fontId="24" fillId="0" borderId="30" xfId="0" applyFont="1" applyBorder="1" applyAlignment="1">
      <alignment horizontal="center" vertical="center" wrapText="1"/>
    </xf>
    <xf numFmtId="0" fontId="24" fillId="0" borderId="3" xfId="0" applyFont="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14" fillId="0" borderId="31" xfId="0" applyFont="1" applyBorder="1" applyAlignment="1">
      <alignment horizontal="left" vertical="center" wrapText="1"/>
    </xf>
    <xf numFmtId="0" fontId="14" fillId="0" borderId="41" xfId="0" applyFont="1" applyBorder="1" applyAlignment="1">
      <alignment horizontal="left" vertical="center"/>
    </xf>
    <xf numFmtId="0" fontId="14" fillId="0" borderId="34" xfId="0" applyFont="1" applyBorder="1" applyAlignment="1">
      <alignment horizontal="left" vertical="center"/>
    </xf>
    <xf numFmtId="0" fontId="16" fillId="0" borderId="35" xfId="0" applyFont="1" applyBorder="1" applyAlignment="1">
      <alignment horizontal="left" vertical="center"/>
    </xf>
    <xf numFmtId="0" fontId="14" fillId="0" borderId="41" xfId="0" applyFont="1" applyBorder="1" applyAlignment="1">
      <alignment horizontal="left" vertical="center" wrapText="1"/>
    </xf>
    <xf numFmtId="0" fontId="14" fillId="0" borderId="31" xfId="0" applyFont="1" applyBorder="1" applyAlignment="1">
      <alignment horizontal="center" vertical="center" wrapText="1"/>
    </xf>
    <xf numFmtId="0" fontId="16" fillId="0" borderId="31" xfId="0" applyFont="1" applyBorder="1" applyAlignment="1">
      <alignment horizontal="left" vertical="center" wrapText="1"/>
    </xf>
    <xf numFmtId="0" fontId="16" fillId="0" borderId="31"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4" fillId="0" borderId="35" xfId="0" applyFont="1" applyBorder="1" applyAlignment="1">
      <alignment horizontal="left" vertical="center"/>
    </xf>
    <xf numFmtId="0" fontId="16" fillId="0" borderId="41" xfId="0" applyFont="1" applyBorder="1" applyAlignment="1">
      <alignment horizontal="left" vertical="center"/>
    </xf>
    <xf numFmtId="0" fontId="16" fillId="0" borderId="9" xfId="3" applyFont="1" applyBorder="1" applyAlignment="1">
      <alignment horizontal="left" vertical="center"/>
    </xf>
    <xf numFmtId="0" fontId="16" fillId="0" borderId="34" xfId="0" applyFont="1" applyBorder="1" applyAlignment="1">
      <alignment horizontal="left" vertical="center"/>
    </xf>
    <xf numFmtId="0" fontId="14" fillId="0" borderId="42" xfId="0" applyFont="1" applyBorder="1" applyAlignment="1">
      <alignment horizontal="left" vertical="center"/>
    </xf>
    <xf numFmtId="0" fontId="16" fillId="0" borderId="47"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16" fillId="0" borderId="32"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8" xfId="0" applyFont="1" applyBorder="1" applyAlignment="1">
      <alignment horizontal="left" vertical="center" wrapText="1"/>
    </xf>
    <xf numFmtId="0" fontId="14" fillId="0" borderId="35" xfId="0" applyFont="1" applyBorder="1" applyAlignment="1">
      <alignment horizontal="center" vertical="center" wrapText="1"/>
    </xf>
    <xf numFmtId="0" fontId="14" fillId="0" borderId="33" xfId="0" applyFont="1" applyBorder="1" applyAlignment="1">
      <alignment horizontal="left" vertical="center"/>
    </xf>
    <xf numFmtId="0" fontId="14" fillId="0" borderId="18" xfId="0" applyFont="1" applyBorder="1" applyAlignment="1">
      <alignment horizontal="center" vertical="center" wrapText="1"/>
    </xf>
    <xf numFmtId="0" fontId="16" fillId="0" borderId="41" xfId="0" applyFont="1" applyBorder="1" applyAlignment="1">
      <alignment horizontal="left" vertical="center" wrapText="1"/>
    </xf>
    <xf numFmtId="0" fontId="16" fillId="0" borderId="41" xfId="0" applyFont="1" applyBorder="1" applyAlignment="1" applyProtection="1">
      <alignment horizontal="left" vertical="center"/>
      <protection locked="0"/>
    </xf>
    <xf numFmtId="0" fontId="14" fillId="0" borderId="17"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5" xfId="0" applyFont="1" applyBorder="1" applyAlignment="1" applyProtection="1">
      <alignment horizontal="center" vertical="center" wrapText="1"/>
      <protection locked="0"/>
    </xf>
    <xf numFmtId="0" fontId="16" fillId="0" borderId="35" xfId="0" applyFont="1" applyBorder="1" applyAlignment="1">
      <alignment horizontal="center" vertical="center" wrapText="1"/>
    </xf>
    <xf numFmtId="0" fontId="74" fillId="0" borderId="8" xfId="0" applyFont="1" applyBorder="1" applyAlignment="1">
      <alignment horizontal="left" vertical="center" wrapText="1"/>
    </xf>
    <xf numFmtId="0" fontId="76" fillId="0" borderId="8" xfId="0" applyFont="1" applyBorder="1" applyAlignment="1">
      <alignment horizontal="left" vertical="center" wrapText="1"/>
    </xf>
    <xf numFmtId="0" fontId="76" fillId="0" borderId="8" xfId="0" applyFont="1" applyBorder="1" applyAlignment="1">
      <alignment horizontal="left" vertical="center"/>
    </xf>
    <xf numFmtId="0" fontId="17" fillId="0" borderId="8" xfId="0" applyFont="1" applyBorder="1" applyAlignment="1">
      <alignment horizontal="left" vertical="center"/>
    </xf>
    <xf numFmtId="0" fontId="77" fillId="0" borderId="8" xfId="0" applyFont="1" applyBorder="1" applyAlignment="1">
      <alignment horizontal="left" vertical="center"/>
    </xf>
    <xf numFmtId="0" fontId="14" fillId="0" borderId="57" xfId="0" applyFont="1" applyBorder="1" applyAlignment="1">
      <alignment horizontal="left" vertical="center" wrapText="1"/>
    </xf>
    <xf numFmtId="0" fontId="14" fillId="0" borderId="32" xfId="0" applyFont="1" applyBorder="1" applyAlignment="1">
      <alignment horizontal="left" vertical="center" wrapText="1"/>
    </xf>
    <xf numFmtId="0" fontId="24" fillId="0" borderId="31" xfId="0" applyFont="1" applyBorder="1" applyAlignment="1">
      <alignment horizontal="left" vertical="center" wrapText="1"/>
    </xf>
    <xf numFmtId="0" fontId="74" fillId="0" borderId="30" xfId="0" applyFont="1" applyBorder="1" applyAlignment="1">
      <alignment horizontal="left" vertical="center" wrapText="1"/>
    </xf>
    <xf numFmtId="0" fontId="75" fillId="0" borderId="30" xfId="0" applyFont="1" applyBorder="1" applyAlignment="1">
      <alignment horizontal="left" vertical="center" wrapText="1"/>
    </xf>
    <xf numFmtId="0" fontId="16" fillId="0" borderId="0" xfId="0" applyFont="1" applyAlignment="1" applyProtection="1">
      <alignment horizontal="left" vertical="center"/>
      <protection locked="0"/>
    </xf>
    <xf numFmtId="0" fontId="16" fillId="0" borderId="34" xfId="0" applyFont="1" applyBorder="1" applyAlignment="1" applyProtection="1">
      <alignment horizontal="left" vertical="center"/>
      <protection locked="0"/>
    </xf>
    <xf numFmtId="0" fontId="16" fillId="0" borderId="11" xfId="0" applyFont="1" applyBorder="1" applyAlignment="1">
      <alignment horizontal="left" vertical="center"/>
    </xf>
    <xf numFmtId="0" fontId="16" fillId="0" borderId="11" xfId="3" applyFont="1" applyBorder="1" applyAlignment="1">
      <alignment horizontal="left" vertical="center"/>
    </xf>
    <xf numFmtId="0" fontId="16" fillId="0" borderId="31" xfId="0" applyFont="1" applyBorder="1" applyAlignment="1" applyProtection="1">
      <alignment horizontal="center" vertical="center" wrapText="1"/>
      <protection locked="0"/>
    </xf>
    <xf numFmtId="0" fontId="24" fillId="0" borderId="41" xfId="0" applyFont="1" applyBorder="1" applyAlignment="1">
      <alignment horizontal="left" vertical="center" wrapText="1"/>
    </xf>
    <xf numFmtId="0" fontId="16" fillId="0" borderId="31" xfId="0" applyFont="1" applyBorder="1" applyAlignment="1" applyProtection="1">
      <alignment horizontal="left" vertical="center"/>
      <protection locked="0"/>
    </xf>
    <xf numFmtId="0" fontId="72" fillId="0" borderId="31" xfId="0" applyFont="1" applyBorder="1" applyAlignment="1">
      <alignment horizontal="left" vertical="center" wrapText="1"/>
    </xf>
    <xf numFmtId="0" fontId="14" fillId="0" borderId="18" xfId="0" applyFont="1" applyBorder="1" applyAlignment="1">
      <alignment horizontal="left" vertical="center" wrapText="1"/>
    </xf>
    <xf numFmtId="0" fontId="16" fillId="5" borderId="30" xfId="0" applyFont="1" applyFill="1" applyBorder="1" applyAlignment="1">
      <alignment horizontal="left" vertical="center"/>
    </xf>
    <xf numFmtId="0" fontId="14"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7" fillId="30" borderId="1" xfId="3" applyFont="1" applyFill="1" applyBorder="1" applyAlignment="1">
      <alignment vertical="center" wrapText="1"/>
    </xf>
    <xf numFmtId="0" fontId="16" fillId="2" borderId="8" xfId="0" applyFont="1" applyFill="1" applyBorder="1" applyAlignment="1" applyProtection="1">
      <alignment horizontal="center" vertical="center" wrapText="1"/>
      <protection locked="0"/>
    </xf>
    <xf numFmtId="0" fontId="17" fillId="2" borderId="3" xfId="0" applyFont="1" applyFill="1" applyBorder="1" applyAlignment="1">
      <alignment horizontal="center" vertical="center" wrapText="1"/>
    </xf>
    <xf numFmtId="0" fontId="18" fillId="2" borderId="0" xfId="0" applyFont="1" applyFill="1"/>
    <xf numFmtId="0" fontId="14" fillId="2" borderId="1" xfId="0" applyFont="1" applyFill="1" applyBorder="1" applyAlignment="1">
      <alignment horizontal="left" vertical="center" wrapText="1"/>
    </xf>
    <xf numFmtId="0" fontId="17" fillId="2" borderId="1" xfId="0" applyFont="1" applyFill="1" applyBorder="1" applyAlignment="1">
      <alignment vertical="center" wrapText="1"/>
    </xf>
    <xf numFmtId="0" fontId="17" fillId="30" borderId="8" xfId="3"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11" xfId="0" applyFont="1" applyFill="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6" fillId="2" borderId="22"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3" xfId="0" applyFont="1" applyFill="1" applyBorder="1" applyAlignment="1">
      <alignment horizontal="left" vertical="top" wrapText="1"/>
    </xf>
    <xf numFmtId="0" fontId="16" fillId="2" borderId="27" xfId="0" applyFont="1" applyFill="1" applyBorder="1" applyAlignment="1">
      <alignment horizontal="left" vertical="top" wrapText="1"/>
    </xf>
    <xf numFmtId="0" fontId="16" fillId="2" borderId="28" xfId="0" applyFont="1" applyFill="1" applyBorder="1" applyAlignment="1">
      <alignment horizontal="left" vertical="top" wrapText="1"/>
    </xf>
    <xf numFmtId="0" fontId="16" fillId="2" borderId="29" xfId="0" applyFont="1" applyFill="1" applyBorder="1" applyAlignment="1">
      <alignment horizontal="left" vertical="top" wrapText="1"/>
    </xf>
    <xf numFmtId="0" fontId="25" fillId="21" borderId="4" xfId="0" applyFont="1" applyFill="1" applyBorder="1" applyAlignment="1">
      <alignment horizontal="center" vertical="center" wrapText="1"/>
    </xf>
    <xf numFmtId="0" fontId="25" fillId="21" borderId="2" xfId="0" applyFont="1" applyFill="1" applyBorder="1" applyAlignment="1">
      <alignment horizontal="center" vertical="center" wrapText="1"/>
    </xf>
    <xf numFmtId="0" fontId="25" fillId="21" borderId="14" xfId="0" applyFont="1" applyFill="1" applyBorder="1" applyAlignment="1">
      <alignment horizontal="center" vertical="center"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68" fillId="33" borderId="10" xfId="0" applyFont="1" applyFill="1" applyBorder="1" applyAlignment="1">
      <alignment horizontal="center" vertical="center"/>
    </xf>
    <xf numFmtId="0" fontId="68" fillId="33" borderId="11" xfId="0" applyFont="1" applyFill="1" applyBorder="1" applyAlignment="1">
      <alignment horizontal="center" vertical="center"/>
    </xf>
    <xf numFmtId="0" fontId="68" fillId="33" borderId="9" xfId="0" applyFont="1" applyFill="1" applyBorder="1" applyAlignment="1">
      <alignment horizontal="center" vertical="center"/>
    </xf>
    <xf numFmtId="0" fontId="16" fillId="2" borderId="0" xfId="0" applyFont="1" applyFill="1"/>
    <xf numFmtId="0" fontId="16" fillId="2" borderId="23" xfId="0" applyFont="1" applyFill="1" applyBorder="1"/>
    <xf numFmtId="0" fontId="16" fillId="2" borderId="28" xfId="0" applyFont="1" applyFill="1" applyBorder="1"/>
    <xf numFmtId="0" fontId="16" fillId="2" borderId="29" xfId="0" applyFont="1" applyFill="1" applyBorder="1"/>
    <xf numFmtId="0" fontId="16" fillId="2" borderId="19" xfId="0" applyFont="1" applyFill="1" applyBorder="1" applyAlignment="1">
      <alignment horizontal="left" vertical="top" wrapText="1"/>
    </xf>
    <xf numFmtId="0" fontId="16" fillId="2" borderId="20" xfId="0" applyFont="1" applyFill="1" applyBorder="1" applyAlignment="1">
      <alignment horizontal="left" vertical="top" wrapText="1"/>
    </xf>
    <xf numFmtId="0" fontId="16" fillId="2" borderId="21" xfId="0" applyFont="1" applyFill="1" applyBorder="1" applyAlignment="1">
      <alignment horizontal="left" vertical="top" wrapText="1"/>
    </xf>
    <xf numFmtId="0" fontId="13" fillId="2" borderId="27" xfId="0" applyFont="1" applyFill="1" applyBorder="1" applyAlignment="1">
      <alignment horizontal="left" vertical="top" wrapText="1"/>
    </xf>
    <xf numFmtId="0" fontId="69" fillId="2" borderId="28" xfId="0" applyFont="1" applyFill="1" applyBorder="1"/>
    <xf numFmtId="0" fontId="70" fillId="2" borderId="29" xfId="0" applyFont="1" applyFill="1" applyBorder="1"/>
    <xf numFmtId="0" fontId="68" fillId="33" borderId="3" xfId="0" applyFont="1" applyFill="1" applyBorder="1" applyAlignment="1">
      <alignment horizontal="center" vertical="center"/>
    </xf>
    <xf numFmtId="0" fontId="68" fillId="31" borderId="3" xfId="0" applyFont="1" applyFill="1" applyBorder="1"/>
    <xf numFmtId="0" fontId="11" fillId="21" borderId="4" xfId="0" applyFont="1" applyFill="1" applyBorder="1" applyAlignment="1">
      <alignment horizontal="center" vertical="top" wrapText="1"/>
    </xf>
    <xf numFmtId="0" fontId="16" fillId="21" borderId="2" xfId="0" applyFont="1" applyFill="1" applyBorder="1" applyAlignment="1">
      <alignment horizontal="center"/>
    </xf>
    <xf numFmtId="0" fontId="16" fillId="21" borderId="14" xfId="0" applyFont="1" applyFill="1" applyBorder="1" applyAlignment="1">
      <alignment horizontal="center"/>
    </xf>
    <xf numFmtId="0" fontId="11" fillId="2" borderId="19" xfId="0" applyFont="1" applyFill="1" applyBorder="1" applyAlignment="1">
      <alignment horizontal="left" vertical="top" wrapText="1"/>
    </xf>
    <xf numFmtId="0" fontId="16" fillId="2" borderId="20" xfId="0" applyFont="1" applyFill="1" applyBorder="1"/>
    <xf numFmtId="0" fontId="16" fillId="2" borderId="21" xfId="0" applyFont="1" applyFill="1" applyBorder="1"/>
    <xf numFmtId="0" fontId="14" fillId="2" borderId="22" xfId="0" applyFont="1" applyFill="1" applyBorder="1" applyAlignment="1">
      <alignment horizontal="left" vertical="top" wrapText="1"/>
    </xf>
    <xf numFmtId="0" fontId="14" fillId="2" borderId="0" xfId="0" applyFont="1" applyFill="1"/>
    <xf numFmtId="0" fontId="2" fillId="2" borderId="22" xfId="0" applyFont="1" applyFill="1" applyBorder="1" applyAlignment="1">
      <alignment horizontal="left" vertical="top" wrapText="1"/>
    </xf>
    <xf numFmtId="0" fontId="2" fillId="2" borderId="0" xfId="0" applyFont="1" applyFill="1" applyAlignment="1">
      <alignment horizontal="left" vertical="top" wrapText="1"/>
    </xf>
    <xf numFmtId="0" fontId="2" fillId="2" borderId="23"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1" fillId="19" borderId="4" xfId="0" applyFont="1" applyFill="1" applyBorder="1" applyAlignment="1">
      <alignment horizontal="center" vertical="center"/>
    </xf>
    <xf numFmtId="0" fontId="1" fillId="19" borderId="2" xfId="0" applyFont="1" applyFill="1" applyBorder="1" applyAlignment="1">
      <alignment horizontal="center" vertical="center"/>
    </xf>
    <xf numFmtId="0" fontId="25" fillId="31" borderId="10" xfId="0" applyFont="1" applyFill="1" applyBorder="1" applyAlignment="1">
      <alignment horizontal="center" vertical="top" wrapText="1"/>
    </xf>
    <xf numFmtId="0" fontId="66" fillId="31" borderId="11" xfId="0" applyFont="1" applyFill="1" applyBorder="1" applyAlignment="1">
      <alignment horizontal="center"/>
    </xf>
    <xf numFmtId="0" fontId="67" fillId="31" borderId="9" xfId="0" applyFont="1" applyFill="1" applyBorder="1" applyAlignment="1">
      <alignment horizontal="center"/>
    </xf>
    <xf numFmtId="0" fontId="68" fillId="32" borderId="18" xfId="0" applyFont="1" applyFill="1" applyBorder="1" applyAlignment="1">
      <alignment horizontal="center" vertical="center" wrapText="1"/>
    </xf>
    <xf numFmtId="0" fontId="67" fillId="31" borderId="18" xfId="0" applyFont="1" applyFill="1" applyBorder="1"/>
    <xf numFmtId="0" fontId="69" fillId="2" borderId="20" xfId="0" applyFont="1" applyFill="1" applyBorder="1"/>
    <xf numFmtId="0" fontId="70" fillId="2" borderId="21" xfId="0" applyFont="1" applyFill="1" applyBorder="1"/>
    <xf numFmtId="0" fontId="13" fillId="2" borderId="22" xfId="0" applyFont="1" applyFill="1" applyBorder="1" applyAlignment="1">
      <alignment horizontal="left" vertical="top" wrapText="1"/>
    </xf>
    <xf numFmtId="0" fontId="69" fillId="2" borderId="0" xfId="0" applyFont="1" applyFill="1"/>
    <xf numFmtId="0" fontId="70" fillId="2" borderId="23" xfId="0" applyFont="1" applyFill="1" applyBorder="1"/>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1" fillId="29" borderId="4" xfId="0" applyFont="1" applyFill="1" applyBorder="1" applyAlignment="1">
      <alignment horizontal="center" vertical="center"/>
    </xf>
    <xf numFmtId="0" fontId="1" fillId="29" borderId="2" xfId="0" applyFont="1" applyFill="1" applyBorder="1" applyAlignment="1">
      <alignment horizontal="center" vertical="center"/>
    </xf>
    <xf numFmtId="0" fontId="1" fillId="29" borderId="8" xfId="0" applyFont="1" applyFill="1" applyBorder="1" applyAlignment="1">
      <alignment horizontal="left" vertical="center"/>
    </xf>
    <xf numFmtId="0" fontId="32" fillId="29" borderId="8" xfId="0" applyFont="1" applyFill="1" applyBorder="1" applyAlignment="1">
      <alignment horizontal="left" vertical="center"/>
    </xf>
    <xf numFmtId="0" fontId="10" fillId="29" borderId="10" xfId="0" applyFont="1" applyFill="1" applyBorder="1" applyAlignment="1">
      <alignment horizontal="center" vertical="center" wrapText="1"/>
    </xf>
    <xf numFmtId="0" fontId="10" fillId="29" borderId="9" xfId="0" applyFont="1" applyFill="1" applyBorder="1" applyAlignment="1">
      <alignment horizontal="center" vertical="center" wrapText="1"/>
    </xf>
    <xf numFmtId="0" fontId="63" fillId="29" borderId="8" xfId="0" applyFont="1" applyFill="1" applyBorder="1" applyAlignment="1">
      <alignment horizontal="center" vertical="center"/>
    </xf>
    <xf numFmtId="0" fontId="32" fillId="29" borderId="8" xfId="0" applyFont="1" applyFill="1" applyBorder="1" applyAlignment="1">
      <alignment horizontal="center" vertical="center"/>
    </xf>
    <xf numFmtId="0" fontId="1" fillId="29" borderId="8" xfId="0" applyFont="1" applyFill="1" applyBorder="1" applyAlignment="1">
      <alignment horizontal="center" vertical="center"/>
    </xf>
    <xf numFmtId="0" fontId="43" fillId="0" borderId="44" xfId="0" applyFont="1" applyBorder="1" applyAlignment="1">
      <alignment horizontal="left" vertical="top" wrapText="1"/>
    </xf>
    <xf numFmtId="0" fontId="44" fillId="0" borderId="45" xfId="0" applyFont="1" applyBorder="1"/>
    <xf numFmtId="0" fontId="44" fillId="0" borderId="46" xfId="0" applyFont="1" applyBorder="1"/>
    <xf numFmtId="0" fontId="43" fillId="23" borderId="52" xfId="0" applyFont="1" applyFill="1" applyBorder="1" applyAlignment="1">
      <alignment horizontal="center" vertical="center"/>
    </xf>
    <xf numFmtId="0" fontId="44" fillId="0" borderId="53" xfId="0" applyFont="1" applyBorder="1"/>
    <xf numFmtId="0" fontId="45" fillId="0" borderId="36" xfId="0" applyFont="1" applyBorder="1" applyAlignment="1">
      <alignment horizontal="left" vertical="top" wrapText="1"/>
    </xf>
    <xf numFmtId="0" fontId="44" fillId="0" borderId="37" xfId="0" applyFont="1" applyBorder="1"/>
    <xf numFmtId="0" fontId="44" fillId="0" borderId="38" xfId="0" applyFont="1" applyBorder="1"/>
    <xf numFmtId="0" fontId="51" fillId="7" borderId="8" xfId="0" applyFont="1" applyFill="1" applyBorder="1" applyAlignment="1">
      <alignment vertical="center" wrapText="1"/>
    </xf>
    <xf numFmtId="0" fontId="43" fillId="0" borderId="39" xfId="0" applyFont="1" applyBorder="1" applyAlignment="1">
      <alignment horizontal="left" vertical="top" wrapText="1"/>
    </xf>
    <xf numFmtId="0" fontId="44" fillId="0" borderId="0" xfId="0" applyFont="1"/>
    <xf numFmtId="0" fontId="44" fillId="0" borderId="40" xfId="0" applyFont="1" applyBorder="1"/>
    <xf numFmtId="0" fontId="55" fillId="7" borderId="8" xfId="0" applyFont="1" applyFill="1" applyBorder="1" applyAlignment="1">
      <alignment vertical="center" wrapText="1"/>
    </xf>
    <xf numFmtId="0" fontId="43" fillId="0" borderId="55" xfId="0" applyFont="1" applyBorder="1" applyAlignment="1">
      <alignment horizontal="left" vertical="top" wrapText="1"/>
    </xf>
    <xf numFmtId="0" fontId="44" fillId="0" borderId="50" xfId="0" applyFont="1" applyBorder="1"/>
    <xf numFmtId="0" fontId="44" fillId="0" borderId="56" xfId="0" applyFont="1" applyBorder="1"/>
    <xf numFmtId="0" fontId="50" fillId="26" borderId="8" xfId="0" applyFont="1" applyFill="1" applyBorder="1" applyAlignment="1">
      <alignment horizontal="center" vertical="center" wrapText="1"/>
    </xf>
    <xf numFmtId="0" fontId="27" fillId="7" borderId="18" xfId="0" applyFont="1" applyFill="1" applyBorder="1" applyAlignment="1">
      <alignment vertical="center" wrapText="1"/>
    </xf>
    <xf numFmtId="0" fontId="27" fillId="7" borderId="17" xfId="0" applyFont="1" applyFill="1" applyBorder="1" applyAlignment="1">
      <alignment vertical="center" wrapText="1"/>
    </xf>
    <xf numFmtId="0" fontId="27" fillId="7" borderId="3" xfId="0" applyFont="1" applyFill="1" applyBorder="1" applyAlignment="1">
      <alignment vertical="center" wrapText="1"/>
    </xf>
    <xf numFmtId="0" fontId="3" fillId="27" borderId="8" xfId="0" applyFont="1" applyFill="1" applyBorder="1" applyAlignment="1">
      <alignment horizontal="center" vertical="center" wrapText="1"/>
    </xf>
    <xf numFmtId="0" fontId="54" fillId="28" borderId="8" xfId="0" applyFont="1" applyFill="1" applyBorder="1" applyAlignment="1">
      <alignment horizontal="center" vertical="center"/>
    </xf>
    <xf numFmtId="0" fontId="43" fillId="23" borderId="54" xfId="0" applyFont="1" applyFill="1" applyBorder="1" applyAlignment="1">
      <alignment horizontal="center" vertical="center"/>
    </xf>
    <xf numFmtId="0" fontId="53" fillId="7" borderId="8" xfId="0" applyFont="1" applyFill="1" applyBorder="1" applyAlignment="1">
      <alignment vertical="center" wrapText="1"/>
    </xf>
    <xf numFmtId="0" fontId="2" fillId="0" borderId="0" xfId="0" applyFont="1" applyAlignment="1">
      <alignment horizontal="left" vertical="top" wrapText="1"/>
    </xf>
    <xf numFmtId="0" fontId="38" fillId="0" borderId="0" xfId="0" applyFont="1"/>
    <xf numFmtId="0" fontId="32" fillId="23" borderId="33" xfId="0" applyFont="1" applyFill="1" applyBorder="1" applyAlignment="1">
      <alignment horizontal="center" vertical="center"/>
    </xf>
    <xf numFmtId="0" fontId="37" fillId="0" borderId="34" xfId="0" applyFont="1" applyBorder="1"/>
    <xf numFmtId="0" fontId="15" fillId="0" borderId="36" xfId="0" applyFont="1" applyBorder="1" applyAlignment="1">
      <alignment horizontal="left" vertical="top" wrapText="1"/>
    </xf>
    <xf numFmtId="0" fontId="37" fillId="0" borderId="37" xfId="0" applyFont="1" applyBorder="1"/>
    <xf numFmtId="0" fontId="37" fillId="0" borderId="38" xfId="0" applyFont="1" applyBorder="1"/>
    <xf numFmtId="0" fontId="4" fillId="0" borderId="39" xfId="0" applyFont="1" applyBorder="1" applyAlignment="1">
      <alignment horizontal="left" vertical="top" wrapText="1"/>
    </xf>
    <xf numFmtId="0" fontId="37" fillId="0" borderId="0" xfId="0" applyFont="1"/>
    <xf numFmtId="0" fontId="37" fillId="0" borderId="40" xfId="0" applyFont="1" applyBorder="1"/>
    <xf numFmtId="0" fontId="2" fillId="0" borderId="39" xfId="0" applyFont="1" applyBorder="1" applyAlignment="1">
      <alignment horizontal="left" vertical="top" wrapText="1"/>
    </xf>
    <xf numFmtId="0" fontId="38" fillId="0" borderId="40" xfId="0" applyFont="1" applyBorder="1"/>
    <xf numFmtId="0" fontId="2" fillId="0" borderId="44" xfId="0" applyFont="1" applyBorder="1" applyAlignment="1">
      <alignment horizontal="left" vertical="top" wrapText="1"/>
    </xf>
    <xf numFmtId="0" fontId="38" fillId="0" borderId="45" xfId="0" applyFont="1" applyBorder="1"/>
    <xf numFmtId="0" fontId="38" fillId="0" borderId="46" xfId="0" applyFont="1" applyBorder="1"/>
    <xf numFmtId="0" fontId="40" fillId="25" borderId="33" xfId="0" applyFont="1" applyFill="1" applyBorder="1" applyAlignment="1">
      <alignment horizontal="center" vertical="center" wrapText="1"/>
    </xf>
    <xf numFmtId="0" fontId="42" fillId="17" borderId="34" xfId="0" applyFont="1" applyFill="1" applyBorder="1"/>
    <xf numFmtId="0" fontId="42" fillId="17" borderId="35" xfId="0" applyFont="1" applyFill="1" applyBorder="1"/>
    <xf numFmtId="0" fontId="43" fillId="22" borderId="41" xfId="0" applyFont="1" applyFill="1" applyBorder="1" applyAlignment="1">
      <alignment horizontal="center" vertical="center"/>
    </xf>
    <xf numFmtId="0" fontId="44" fillId="0" borderId="42" xfId="0" applyFont="1" applyBorder="1"/>
    <xf numFmtId="0" fontId="44" fillId="0" borderId="43" xfId="0" applyFont="1" applyBorder="1"/>
    <xf numFmtId="0" fontId="15" fillId="0" borderId="0" xfId="0" applyFont="1" applyAlignment="1">
      <alignment horizontal="left" vertical="top" wrapText="1"/>
    </xf>
    <xf numFmtId="0" fontId="4" fillId="0" borderId="0" xfId="0" applyFont="1" applyAlignment="1">
      <alignment horizontal="left" vertical="top" wrapText="1"/>
    </xf>
    <xf numFmtId="0" fontId="15" fillId="6" borderId="39" xfId="0" applyFont="1" applyFill="1" applyBorder="1" applyAlignment="1">
      <alignment horizontal="left" vertical="center" wrapText="1"/>
    </xf>
    <xf numFmtId="0" fontId="4" fillId="0" borderId="0" xfId="0" applyFont="1"/>
    <xf numFmtId="0" fontId="4" fillId="0" borderId="40" xfId="0" applyFont="1" applyBorder="1"/>
    <xf numFmtId="0" fontId="39" fillId="22" borderId="49" xfId="0" applyFont="1" applyFill="1" applyBorder="1" applyAlignment="1">
      <alignment horizontal="left" vertical="center"/>
    </xf>
    <xf numFmtId="0" fontId="38" fillId="0" borderId="50" xfId="0" applyFont="1" applyBorder="1"/>
    <xf numFmtId="0" fontId="38" fillId="0" borderId="51" xfId="0" applyFont="1" applyBorder="1"/>
    <xf numFmtId="0" fontId="1" fillId="4" borderId="18" xfId="0" applyFont="1" applyFill="1" applyBorder="1" applyAlignment="1">
      <alignment horizontal="center" vertical="center" wrapText="1"/>
    </xf>
    <xf numFmtId="0" fontId="11" fillId="6" borderId="36" xfId="0" applyFont="1" applyFill="1" applyBorder="1" applyAlignment="1">
      <alignment horizontal="left" vertical="center" wrapText="1"/>
    </xf>
    <xf numFmtId="0" fontId="4" fillId="0" borderId="37" xfId="0" applyFont="1" applyBorder="1"/>
    <xf numFmtId="0" fontId="4" fillId="0" borderId="38" xfId="0" applyFont="1" applyBorder="1"/>
    <xf numFmtId="0" fontId="11" fillId="6" borderId="39" xfId="0" applyFont="1" applyFill="1" applyBorder="1" applyAlignment="1">
      <alignment horizontal="left" vertical="center" wrapText="1"/>
    </xf>
    <xf numFmtId="0" fontId="32" fillId="23" borderId="48" xfId="0" applyFont="1" applyFill="1" applyBorder="1" applyAlignment="1">
      <alignment horizontal="center" vertical="center"/>
    </xf>
    <xf numFmtId="0" fontId="39" fillId="22" borderId="41" xfId="0" applyFont="1" applyFill="1" applyBorder="1" applyAlignment="1">
      <alignment horizontal="left" vertical="center" wrapText="1"/>
    </xf>
    <xf numFmtId="0" fontId="39" fillId="22" borderId="42" xfId="0" applyFont="1" applyFill="1" applyBorder="1" applyAlignment="1">
      <alignment horizontal="left" vertical="center" wrapText="1"/>
    </xf>
    <xf numFmtId="0" fontId="39" fillId="22" borderId="43" xfId="0" applyFont="1" applyFill="1" applyBorder="1" applyAlignment="1">
      <alignment horizontal="left" vertical="center"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35" fillId="20" borderId="33" xfId="0" applyFont="1" applyFill="1" applyBorder="1" applyAlignment="1">
      <alignment horizontal="center" vertical="center" wrapText="1"/>
    </xf>
    <xf numFmtId="0" fontId="36" fillId="21" borderId="34" xfId="0" applyFont="1" applyFill="1" applyBorder="1"/>
    <xf numFmtId="0" fontId="36" fillId="21" borderId="35" xfId="0" applyFont="1" applyFill="1" applyBorder="1"/>
    <xf numFmtId="0" fontId="13" fillId="0" borderId="36" xfId="0" applyFont="1" applyBorder="1" applyAlignment="1">
      <alignment horizontal="left" vertical="top" wrapText="1"/>
    </xf>
    <xf numFmtId="0" fontId="11" fillId="0" borderId="39" xfId="0" applyFont="1" applyBorder="1" applyAlignment="1">
      <alignment horizontal="left" vertical="top" wrapText="1"/>
    </xf>
    <xf numFmtId="0" fontId="3" fillId="0" borderId="39" xfId="0" applyFont="1" applyBorder="1" applyAlignment="1">
      <alignment horizontal="left" vertical="top" wrapText="1"/>
    </xf>
    <xf numFmtId="0" fontId="39" fillId="22" borderId="41" xfId="0" applyFont="1" applyFill="1" applyBorder="1" applyAlignment="1">
      <alignment horizontal="center" vertical="center"/>
    </xf>
    <xf numFmtId="0" fontId="39" fillId="22" borderId="42" xfId="0" applyFont="1" applyFill="1" applyBorder="1" applyAlignment="1">
      <alignment horizontal="center" vertical="center"/>
    </xf>
    <xf numFmtId="0" fontId="39" fillId="22" borderId="43" xfId="0" applyFont="1" applyFill="1" applyBorder="1" applyAlignment="1">
      <alignment horizontal="center" vertical="center"/>
    </xf>
    <xf numFmtId="0" fontId="31" fillId="17" borderId="18" xfId="0" applyFont="1" applyFill="1" applyBorder="1" applyAlignment="1">
      <alignment horizontal="center" vertical="center" wrapText="1"/>
    </xf>
    <xf numFmtId="0" fontId="13" fillId="2" borderId="0" xfId="0" applyFont="1" applyFill="1" applyAlignment="1">
      <alignment horizontal="left" vertical="top" wrapText="1"/>
    </xf>
    <xf numFmtId="0" fontId="13" fillId="2" borderId="23" xfId="0" applyFont="1" applyFill="1" applyBorder="1" applyAlignment="1">
      <alignment horizontal="left" vertical="top" wrapText="1"/>
    </xf>
    <xf numFmtId="0" fontId="15" fillId="2" borderId="2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3" xfId="0" applyFont="1" applyFill="1" applyBorder="1" applyAlignment="1">
      <alignment horizontal="left" vertical="top" wrapText="1"/>
    </xf>
    <xf numFmtId="0" fontId="32" fillId="18" borderId="8" xfId="0" applyFont="1" applyFill="1" applyBorder="1" applyAlignment="1">
      <alignment horizontal="center" vertical="center"/>
    </xf>
    <xf numFmtId="0" fontId="32" fillId="19" borderId="4" xfId="0" applyFont="1" applyFill="1" applyBorder="1" applyAlignment="1">
      <alignment horizontal="center" vertical="center"/>
    </xf>
    <xf numFmtId="0" fontId="32" fillId="19" borderId="2" xfId="0" applyFont="1" applyFill="1" applyBorder="1" applyAlignment="1">
      <alignment horizontal="center" vertical="center"/>
    </xf>
    <xf numFmtId="0" fontId="15"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78" fillId="3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561" t="s">
        <v>1213</v>
      </c>
      <c r="B1" s="561"/>
      <c r="C1" s="561"/>
      <c r="D1" s="561"/>
      <c r="E1" s="561"/>
      <c r="F1" s="561"/>
      <c r="G1" s="561"/>
    </row>
    <row r="2" spans="1:7" ht="21" x14ac:dyDescent="0.3">
      <c r="A2" s="26" t="s">
        <v>42</v>
      </c>
      <c r="B2" s="25" t="s">
        <v>43</v>
      </c>
      <c r="C2" s="382" t="s">
        <v>71</v>
      </c>
      <c r="D2" s="382"/>
      <c r="E2" s="382"/>
      <c r="F2" s="382"/>
      <c r="G2" s="382"/>
    </row>
    <row r="3" spans="1:7" ht="18" x14ac:dyDescent="0.35">
      <c r="A3" s="383" t="s">
        <v>44</v>
      </c>
      <c r="B3" s="384"/>
      <c r="C3" s="385">
        <f>D24</f>
        <v>12</v>
      </c>
      <c r="D3" s="385"/>
      <c r="E3" s="385"/>
      <c r="F3" s="385"/>
      <c r="G3" s="385"/>
    </row>
    <row r="4" spans="1:7" ht="50.25" customHeight="1" x14ac:dyDescent="0.3">
      <c r="A4" s="386" t="s">
        <v>45</v>
      </c>
      <c r="B4" s="387"/>
      <c r="C4" s="388" t="s">
        <v>75</v>
      </c>
      <c r="D4" s="388"/>
      <c r="E4" s="388"/>
      <c r="F4" s="388"/>
      <c r="G4" s="388"/>
    </row>
    <row r="5" spans="1:7" ht="14.4" x14ac:dyDescent="0.3">
      <c r="A5" s="380" t="s">
        <v>13</v>
      </c>
      <c r="B5" s="381"/>
      <c r="C5" s="381"/>
      <c r="D5" s="381"/>
      <c r="E5" s="381"/>
      <c r="F5" s="381"/>
      <c r="G5" s="381"/>
    </row>
    <row r="6" spans="1:7" ht="14.4" x14ac:dyDescent="0.3">
      <c r="A6" s="378" t="s">
        <v>46</v>
      </c>
      <c r="B6" s="379"/>
      <c r="C6" s="379"/>
      <c r="D6" s="379"/>
      <c r="E6" s="379"/>
      <c r="F6" s="379"/>
      <c r="G6" s="379"/>
    </row>
    <row r="7" spans="1:7" ht="14.4" x14ac:dyDescent="0.3">
      <c r="A7" s="378" t="s">
        <v>47</v>
      </c>
      <c r="B7" s="379"/>
      <c r="C7" s="379"/>
      <c r="D7" s="379"/>
      <c r="E7" s="379"/>
      <c r="F7" s="379"/>
      <c r="G7" s="379"/>
    </row>
    <row r="8" spans="1:7" ht="14.4" x14ac:dyDescent="0.3">
      <c r="A8" s="378" t="s">
        <v>48</v>
      </c>
      <c r="B8" s="379"/>
      <c r="C8" s="379"/>
      <c r="D8" s="379"/>
      <c r="E8" s="379"/>
      <c r="F8" s="379"/>
      <c r="G8" s="379"/>
    </row>
    <row r="9" spans="1:7" ht="14.4" x14ac:dyDescent="0.3">
      <c r="A9" s="378" t="s">
        <v>49</v>
      </c>
      <c r="B9" s="379"/>
      <c r="C9" s="379"/>
      <c r="D9" s="379"/>
      <c r="E9" s="379"/>
      <c r="F9" s="379"/>
      <c r="G9" s="379"/>
    </row>
    <row r="10" spans="1:7" ht="14.4" x14ac:dyDescent="0.3">
      <c r="A10" s="378" t="s">
        <v>50</v>
      </c>
      <c r="B10" s="379"/>
      <c r="C10" s="379"/>
      <c r="D10" s="379"/>
      <c r="E10" s="379"/>
      <c r="F10" s="379"/>
      <c r="G10" s="379"/>
    </row>
    <row r="11" spans="1:7" ht="14.4" x14ac:dyDescent="0.3">
      <c r="A11" s="378" t="s">
        <v>51</v>
      </c>
      <c r="B11" s="379"/>
      <c r="C11" s="379"/>
      <c r="D11" s="379"/>
      <c r="E11" s="379"/>
      <c r="F11" s="379"/>
      <c r="G11" s="379"/>
    </row>
    <row r="12" spans="1:7" ht="14.4" x14ac:dyDescent="0.3">
      <c r="A12" s="378" t="s">
        <v>52</v>
      </c>
      <c r="B12" s="379"/>
      <c r="C12" s="379"/>
      <c r="D12" s="379"/>
      <c r="E12" s="379"/>
      <c r="F12" s="379"/>
      <c r="G12" s="379"/>
    </row>
    <row r="13" spans="1:7" ht="14.4" x14ac:dyDescent="0.3">
      <c r="A13" s="393" t="s">
        <v>19</v>
      </c>
      <c r="B13" s="394"/>
      <c r="C13" s="394"/>
      <c r="D13" s="394"/>
      <c r="E13" s="394"/>
      <c r="F13" s="394"/>
      <c r="G13" s="394"/>
    </row>
    <row r="14" spans="1:7" ht="17.399999999999999" x14ac:dyDescent="0.3">
      <c r="A14" s="395" t="s">
        <v>12</v>
      </c>
      <c r="B14" s="396"/>
      <c r="C14" s="396"/>
      <c r="D14" s="396"/>
      <c r="E14" s="392"/>
      <c r="F14" s="392"/>
      <c r="G14" s="396"/>
    </row>
    <row r="15" spans="1:7" s="34" customFormat="1" ht="46.8" x14ac:dyDescent="0.3">
      <c r="A15" s="32" t="s">
        <v>0</v>
      </c>
      <c r="B15" s="32" t="s">
        <v>1</v>
      </c>
      <c r="C15" s="30" t="s">
        <v>10</v>
      </c>
      <c r="D15" s="30" t="s">
        <v>2</v>
      </c>
      <c r="E15" s="39"/>
      <c r="F15" s="40"/>
      <c r="G15" s="35" t="s">
        <v>53</v>
      </c>
    </row>
    <row r="16" spans="1:7" s="34" customFormat="1" ht="31.2" x14ac:dyDescent="0.3">
      <c r="A16" s="57">
        <v>1</v>
      </c>
      <c r="B16" s="367" t="s">
        <v>1195</v>
      </c>
      <c r="C16" s="56" t="s">
        <v>16</v>
      </c>
      <c r="D16" s="31" t="s">
        <v>11</v>
      </c>
      <c r="E16" s="41"/>
      <c r="F16" s="42"/>
      <c r="G16" s="36">
        <v>1</v>
      </c>
    </row>
    <row r="17" spans="1:7" ht="31.2" x14ac:dyDescent="0.3">
      <c r="A17" s="57">
        <v>2</v>
      </c>
      <c r="B17" s="16" t="s">
        <v>37</v>
      </c>
      <c r="C17" s="56" t="s">
        <v>16</v>
      </c>
      <c r="D17" s="15" t="s">
        <v>5</v>
      </c>
      <c r="E17" s="41"/>
      <c r="F17" s="42"/>
      <c r="G17" s="36">
        <v>1</v>
      </c>
    </row>
    <row r="18" spans="1:7" ht="31.2" x14ac:dyDescent="0.3">
      <c r="A18" s="57">
        <v>3</v>
      </c>
      <c r="B18" s="368" t="s">
        <v>28</v>
      </c>
      <c r="C18" s="56" t="s">
        <v>16</v>
      </c>
      <c r="D18" s="15" t="s">
        <v>5</v>
      </c>
      <c r="E18" s="41"/>
      <c r="F18" s="42"/>
      <c r="G18" s="36">
        <v>1</v>
      </c>
    </row>
    <row r="19" spans="1:7" ht="31.2" x14ac:dyDescent="0.3">
      <c r="A19" s="57">
        <v>4</v>
      </c>
      <c r="B19" s="13" t="s">
        <v>1196</v>
      </c>
      <c r="C19" s="56" t="s">
        <v>16</v>
      </c>
      <c r="D19" s="15" t="s">
        <v>11</v>
      </c>
      <c r="E19" s="41"/>
      <c r="F19" s="42"/>
      <c r="G19" s="36">
        <v>1</v>
      </c>
    </row>
    <row r="20" spans="1:7" ht="31.2" x14ac:dyDescent="0.3">
      <c r="A20" s="57">
        <v>5</v>
      </c>
      <c r="B20" s="295" t="s">
        <v>1109</v>
      </c>
      <c r="C20" s="56" t="s">
        <v>16</v>
      </c>
      <c r="D20" s="15" t="s">
        <v>7</v>
      </c>
      <c r="E20" s="41"/>
      <c r="F20" s="42"/>
      <c r="G20" s="36">
        <v>1</v>
      </c>
    </row>
    <row r="21" spans="1:7" ht="31.2" x14ac:dyDescent="0.3">
      <c r="A21" s="57">
        <v>6</v>
      </c>
      <c r="B21" s="328" t="s">
        <v>913</v>
      </c>
      <c r="C21" s="56" t="s">
        <v>16</v>
      </c>
      <c r="D21" s="15" t="s">
        <v>11</v>
      </c>
      <c r="E21" s="41"/>
      <c r="F21" s="42"/>
      <c r="G21" s="36">
        <v>1</v>
      </c>
    </row>
    <row r="22" spans="1:7" ht="31.2" x14ac:dyDescent="0.3">
      <c r="A22" s="57">
        <v>7</v>
      </c>
      <c r="B22" s="13" t="s">
        <v>514</v>
      </c>
      <c r="C22" s="56" t="s">
        <v>16</v>
      </c>
      <c r="D22" s="15" t="s">
        <v>11</v>
      </c>
      <c r="E22" s="41"/>
      <c r="F22" s="42"/>
      <c r="G22" s="36">
        <v>1</v>
      </c>
    </row>
    <row r="23" spans="1:7" ht="17.399999999999999" x14ac:dyDescent="0.3">
      <c r="A23" s="400" t="s">
        <v>65</v>
      </c>
      <c r="B23" s="401"/>
      <c r="C23" s="401"/>
      <c r="D23" s="402">
        <v>1</v>
      </c>
      <c r="E23" s="402"/>
      <c r="F23" s="402"/>
      <c r="G23" s="402"/>
    </row>
    <row r="24" spans="1:7" x14ac:dyDescent="0.3">
      <c r="A24" s="397" t="s">
        <v>17</v>
      </c>
      <c r="B24" s="398"/>
      <c r="C24" s="398"/>
      <c r="D24" s="399">
        <v>12</v>
      </c>
      <c r="E24" s="399"/>
      <c r="F24" s="399"/>
      <c r="G24" s="399"/>
    </row>
    <row r="25" spans="1:7" s="34" customFormat="1" ht="46.8" x14ac:dyDescent="0.3">
      <c r="A25" s="32" t="s">
        <v>0</v>
      </c>
      <c r="B25" s="32" t="s">
        <v>1</v>
      </c>
      <c r="C25" s="32" t="s">
        <v>10</v>
      </c>
      <c r="D25" s="32" t="s">
        <v>2</v>
      </c>
      <c r="E25" s="32" t="s">
        <v>54</v>
      </c>
      <c r="F25" s="32" t="s">
        <v>55</v>
      </c>
      <c r="G25" s="32" t="s">
        <v>53</v>
      </c>
    </row>
    <row r="26" spans="1:7" s="34" customFormat="1" ht="31.2" x14ac:dyDescent="0.3">
      <c r="A26" s="57">
        <v>1</v>
      </c>
      <c r="B26" s="307" t="s">
        <v>1074</v>
      </c>
      <c r="C26" s="18" t="s">
        <v>16</v>
      </c>
      <c r="D26" s="19" t="s">
        <v>7</v>
      </c>
      <c r="E26" s="37">
        <v>1</v>
      </c>
      <c r="F26" s="37" t="s">
        <v>56</v>
      </c>
      <c r="G26" s="37">
        <f>$D$24*E26/IF(F26="на 1 р.м.",1,IF(F26="на 2 р.м.",2,#VALUE!))</f>
        <v>12</v>
      </c>
    </row>
    <row r="27" spans="1:7" s="34" customFormat="1" ht="31.2" x14ac:dyDescent="0.3">
      <c r="A27" s="57">
        <v>2</v>
      </c>
      <c r="B27" s="13" t="s">
        <v>1055</v>
      </c>
      <c r="C27" s="18" t="s">
        <v>16</v>
      </c>
      <c r="D27" s="19" t="s">
        <v>7</v>
      </c>
      <c r="E27" s="37">
        <v>1</v>
      </c>
      <c r="F27" s="37" t="s">
        <v>56</v>
      </c>
      <c r="G27" s="37">
        <f>$D$24*E27/IF(F27="на 1 р.м.",1,IF(F27="на 2 р.м.",2,#VALUE!))</f>
        <v>12</v>
      </c>
    </row>
    <row r="28" spans="1:7" ht="17.399999999999999" x14ac:dyDescent="0.3">
      <c r="A28" s="389" t="s">
        <v>15</v>
      </c>
      <c r="B28" s="390"/>
      <c r="C28" s="390"/>
      <c r="D28" s="390"/>
      <c r="E28" s="391"/>
      <c r="F28" s="391"/>
      <c r="G28" s="390"/>
    </row>
    <row r="29" spans="1:7" s="34" customFormat="1" ht="46.8" x14ac:dyDescent="0.3">
      <c r="A29" s="32" t="s">
        <v>0</v>
      </c>
      <c r="B29" s="32" t="s">
        <v>1</v>
      </c>
      <c r="C29" s="30" t="s">
        <v>10</v>
      </c>
      <c r="D29" s="30" t="s">
        <v>2</v>
      </c>
      <c r="E29" s="39"/>
      <c r="F29" s="40"/>
      <c r="G29" s="35" t="s">
        <v>53</v>
      </c>
    </row>
    <row r="30" spans="1:7" s="34" customFormat="1" ht="31.2" x14ac:dyDescent="0.3">
      <c r="A30" s="60">
        <v>1</v>
      </c>
      <c r="B30" s="16" t="s">
        <v>39</v>
      </c>
      <c r="C30" s="14" t="s">
        <v>16</v>
      </c>
      <c r="D30" s="23" t="s">
        <v>5</v>
      </c>
      <c r="E30" s="43"/>
      <c r="F30" s="44"/>
      <c r="G30" s="24">
        <v>1</v>
      </c>
    </row>
    <row r="31" spans="1:7" s="34" customFormat="1" ht="31.2" x14ac:dyDescent="0.3">
      <c r="A31" s="60">
        <v>2</v>
      </c>
      <c r="B31" s="13" t="s">
        <v>38</v>
      </c>
      <c r="C31" s="14" t="s">
        <v>16</v>
      </c>
      <c r="D31" s="23" t="s">
        <v>7</v>
      </c>
      <c r="E31" s="43"/>
      <c r="F31" s="44"/>
      <c r="G31" s="24">
        <v>1</v>
      </c>
    </row>
    <row r="32" spans="1:7" s="34" customFormat="1" ht="31.2" x14ac:dyDescent="0.3">
      <c r="A32" s="60">
        <v>3</v>
      </c>
      <c r="B32" s="13" t="s">
        <v>24</v>
      </c>
      <c r="C32" s="14" t="s">
        <v>16</v>
      </c>
      <c r="D32" s="23" t="s">
        <v>7</v>
      </c>
      <c r="E32" s="45"/>
      <c r="F32" s="46"/>
      <c r="G32" s="24">
        <v>1</v>
      </c>
    </row>
    <row r="33" spans="1:7" ht="17.399999999999999" x14ac:dyDescent="0.3">
      <c r="A33" s="389" t="s">
        <v>14</v>
      </c>
      <c r="B33" s="390"/>
      <c r="C33" s="390"/>
      <c r="D33" s="390"/>
      <c r="E33" s="392"/>
      <c r="F33" s="392"/>
      <c r="G33" s="390"/>
    </row>
    <row r="34" spans="1:7" s="34" customFormat="1" ht="46.8" x14ac:dyDescent="0.3">
      <c r="A34" s="32" t="s">
        <v>0</v>
      </c>
      <c r="B34" s="32" t="s">
        <v>1</v>
      </c>
      <c r="C34" s="30" t="s">
        <v>10</v>
      </c>
      <c r="D34" s="30" t="s">
        <v>2</v>
      </c>
      <c r="E34" s="39"/>
      <c r="F34" s="40"/>
      <c r="G34" s="35" t="s">
        <v>53</v>
      </c>
    </row>
    <row r="35" spans="1:7" s="34" customFormat="1" ht="31.2" x14ac:dyDescent="0.3">
      <c r="A35" s="60">
        <v>1</v>
      </c>
      <c r="B35" s="16" t="s">
        <v>20</v>
      </c>
      <c r="C35" s="27" t="s">
        <v>16</v>
      </c>
      <c r="D35" s="33" t="s">
        <v>9</v>
      </c>
      <c r="E35" s="41"/>
      <c r="F35" s="42"/>
      <c r="G35" s="38">
        <v>1</v>
      </c>
    </row>
    <row r="36" spans="1:7" s="34" customFormat="1" ht="31.2" x14ac:dyDescent="0.3">
      <c r="A36" s="60">
        <v>2</v>
      </c>
      <c r="B36" s="13" t="s">
        <v>23</v>
      </c>
      <c r="C36" s="27" t="s">
        <v>16</v>
      </c>
      <c r="D36" s="33" t="s">
        <v>9</v>
      </c>
      <c r="E36" s="41"/>
      <c r="F36" s="42"/>
      <c r="G36" s="38">
        <v>1</v>
      </c>
    </row>
    <row r="37" spans="1:7" s="34" customFormat="1" ht="31.2" x14ac:dyDescent="0.3">
      <c r="A37" s="60">
        <v>3</v>
      </c>
      <c r="B37" s="28" t="s">
        <v>33</v>
      </c>
      <c r="C37" s="27" t="s">
        <v>16</v>
      </c>
      <c r="D37" s="23" t="s">
        <v>30</v>
      </c>
      <c r="E37" s="41"/>
      <c r="F37" s="42"/>
      <c r="G37" s="24">
        <f>$C$3</f>
        <v>12</v>
      </c>
    </row>
    <row r="38" spans="1:7" s="34" customFormat="1" ht="31.2" x14ac:dyDescent="0.3">
      <c r="A38" s="60">
        <v>4</v>
      </c>
      <c r="B38" s="16" t="s">
        <v>21</v>
      </c>
      <c r="C38" s="27" t="s">
        <v>16</v>
      </c>
      <c r="D38" s="33" t="s">
        <v>9</v>
      </c>
      <c r="E38" s="47"/>
      <c r="F38" s="48"/>
      <c r="G38" s="38">
        <v>1</v>
      </c>
    </row>
    <row r="39" spans="1:7" s="34" customFormat="1" ht="31.2" x14ac:dyDescent="0.3">
      <c r="A39" s="60">
        <v>5</v>
      </c>
      <c r="B39" s="29" t="s">
        <v>36</v>
      </c>
      <c r="C39" s="27" t="s">
        <v>16</v>
      </c>
      <c r="D39" s="23" t="s">
        <v>30</v>
      </c>
      <c r="E39" s="47"/>
      <c r="F39" s="48"/>
      <c r="G39" s="24">
        <f>$C$3</f>
        <v>12</v>
      </c>
    </row>
    <row r="40" spans="1:7" s="34" customFormat="1" ht="31.2" x14ac:dyDescent="0.3">
      <c r="A40" s="60">
        <v>6</v>
      </c>
      <c r="B40" s="13" t="s">
        <v>22</v>
      </c>
      <c r="C40" s="27" t="s">
        <v>16</v>
      </c>
      <c r="D40" s="33" t="s">
        <v>9</v>
      </c>
      <c r="E40" s="49"/>
      <c r="F40" s="50"/>
      <c r="G40" s="38">
        <v>1</v>
      </c>
    </row>
  </sheetData>
  <sortState xmlns:xlrd2="http://schemas.microsoft.com/office/spreadsheetml/2017/richdata2" ref="B16:G24">
    <sortCondition ref="B16:B24"/>
  </sortState>
  <mergeCells count="22">
    <mergeCell ref="A1:G1"/>
    <mergeCell ref="A28:G28"/>
    <mergeCell ref="A33:G33"/>
    <mergeCell ref="A13:G13"/>
    <mergeCell ref="A14:G14"/>
    <mergeCell ref="A24:C24"/>
    <mergeCell ref="D24:G24"/>
    <mergeCell ref="A23:C23"/>
    <mergeCell ref="D23:G23"/>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6:F27" xr:uid="{00000000-0002-0000-0000-000000000000}">
      <formula1>"на 1 р.м.,на 2 р.м."</formula1>
    </dataValidation>
    <dataValidation allowBlank="1" showErrorMessage="1" sqref="D23 B24:C1048576 B2:C22"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D35:D1048576 D5:D14 D30:D33 D3 D26:D28 D16:D22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G3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53</v>
      </c>
    </row>
    <row r="2" spans="1:5" ht="21" x14ac:dyDescent="0.3">
      <c r="A2" s="403" t="s">
        <v>7</v>
      </c>
      <c r="B2" s="403"/>
      <c r="C2" s="403"/>
      <c r="D2" s="403"/>
      <c r="E2" s="403"/>
    </row>
    <row r="3" spans="1:5" ht="31.2" x14ac:dyDescent="0.3">
      <c r="A3" s="58">
        <v>1</v>
      </c>
      <c r="B3" s="13" t="s">
        <v>410</v>
      </c>
      <c r="C3" s="59" t="s">
        <v>16</v>
      </c>
      <c r="D3" s="15" t="s">
        <v>7</v>
      </c>
      <c r="E3" s="62">
        <v>1</v>
      </c>
    </row>
    <row r="4" spans="1:5" ht="31.2" x14ac:dyDescent="0.3">
      <c r="A4" s="58">
        <v>2</v>
      </c>
      <c r="B4" s="16" t="s">
        <v>723</v>
      </c>
      <c r="C4" s="59" t="s">
        <v>16</v>
      </c>
      <c r="D4" s="15" t="s">
        <v>7</v>
      </c>
      <c r="E4" s="62">
        <v>1</v>
      </c>
    </row>
    <row r="5" spans="1:5" ht="18" customHeight="1" x14ac:dyDescent="0.3">
      <c r="A5" s="403" t="s">
        <v>5</v>
      </c>
      <c r="B5" s="403"/>
      <c r="C5" s="403"/>
      <c r="D5" s="403"/>
      <c r="E5" s="403"/>
    </row>
    <row r="6" spans="1:5" s="374" customFormat="1" ht="31.2" x14ac:dyDescent="0.3">
      <c r="A6" s="369">
        <v>1</v>
      </c>
      <c r="B6" s="370" t="s">
        <v>26</v>
      </c>
      <c r="C6" s="371" t="s">
        <v>16</v>
      </c>
      <c r="D6" s="372" t="s">
        <v>5</v>
      </c>
      <c r="E6" s="373">
        <v>1</v>
      </c>
    </row>
    <row r="7" spans="1:5" s="374" customFormat="1" ht="31.2" x14ac:dyDescent="0.3">
      <c r="A7" s="369">
        <v>2</v>
      </c>
      <c r="B7" s="375" t="s">
        <v>25</v>
      </c>
      <c r="C7" s="371" t="s">
        <v>16</v>
      </c>
      <c r="D7" s="372" t="s">
        <v>5</v>
      </c>
      <c r="E7" s="373">
        <v>1</v>
      </c>
    </row>
    <row r="8" spans="1:5" s="374" customFormat="1" ht="31.2" x14ac:dyDescent="0.3">
      <c r="A8" s="369">
        <v>3</v>
      </c>
      <c r="B8" s="375" t="s">
        <v>39</v>
      </c>
      <c r="C8" s="376" t="s">
        <v>16</v>
      </c>
      <c r="D8" s="372" t="s">
        <v>5</v>
      </c>
      <c r="E8" s="373">
        <v>1</v>
      </c>
    </row>
    <row r="9" spans="1:5" s="374" customFormat="1" ht="31.2" x14ac:dyDescent="0.3">
      <c r="A9" s="369">
        <v>4</v>
      </c>
      <c r="B9" s="370" t="s">
        <v>28</v>
      </c>
      <c r="C9" s="371" t="s">
        <v>16</v>
      </c>
      <c r="D9" s="372" t="s">
        <v>5</v>
      </c>
      <c r="E9" s="373">
        <v>1</v>
      </c>
    </row>
    <row r="10" spans="1:5" s="374" customFormat="1" ht="31.2" x14ac:dyDescent="0.3">
      <c r="A10" s="369">
        <v>5</v>
      </c>
      <c r="B10" s="375" t="s">
        <v>29</v>
      </c>
      <c r="C10" s="371" t="s">
        <v>16</v>
      </c>
      <c r="D10" s="372" t="s">
        <v>5</v>
      </c>
      <c r="E10" s="373">
        <v>1</v>
      </c>
    </row>
    <row r="11" spans="1:5" s="374" customFormat="1" ht="31.2" x14ac:dyDescent="0.3">
      <c r="A11" s="369">
        <v>6</v>
      </c>
      <c r="B11" s="28" t="s">
        <v>27</v>
      </c>
      <c r="C11" s="377" t="s">
        <v>16</v>
      </c>
      <c r="D11" s="372" t="s">
        <v>5</v>
      </c>
      <c r="E11" s="373">
        <v>1</v>
      </c>
    </row>
    <row r="12" spans="1:5" s="374" customFormat="1" ht="31.2" x14ac:dyDescent="0.3">
      <c r="A12" s="369">
        <v>7</v>
      </c>
      <c r="B12" s="28" t="s">
        <v>41</v>
      </c>
      <c r="C12" s="377" t="s">
        <v>16</v>
      </c>
      <c r="D12" s="372" t="s">
        <v>5</v>
      </c>
      <c r="E12" s="373">
        <v>1</v>
      </c>
    </row>
    <row r="13" spans="1:5" s="374" customFormat="1" ht="31.2" x14ac:dyDescent="0.3">
      <c r="A13" s="369">
        <v>8</v>
      </c>
      <c r="B13" s="28" t="s">
        <v>40</v>
      </c>
      <c r="C13" s="371" t="s">
        <v>16</v>
      </c>
      <c r="D13" s="372" t="s">
        <v>11</v>
      </c>
      <c r="E13" s="373">
        <v>1</v>
      </c>
    </row>
    <row r="14" spans="1:5" ht="21" x14ac:dyDescent="0.3">
      <c r="A14" s="404" t="s">
        <v>35</v>
      </c>
      <c r="B14" s="405"/>
      <c r="C14" s="405"/>
      <c r="D14" s="405"/>
      <c r="E14" s="406"/>
    </row>
    <row r="15" spans="1:5" s="34" customFormat="1" ht="31.2" x14ac:dyDescent="0.3">
      <c r="A15" s="57">
        <v>1</v>
      </c>
      <c r="B15" s="356" t="s">
        <v>476</v>
      </c>
      <c r="C15" s="59" t="s">
        <v>16</v>
      </c>
      <c r="D15" s="15" t="s">
        <v>11</v>
      </c>
      <c r="E15" s="63">
        <v>1</v>
      </c>
    </row>
    <row r="16" spans="1:5" s="34" customFormat="1" ht="31.2" x14ac:dyDescent="0.3">
      <c r="A16" s="57">
        <v>2</v>
      </c>
      <c r="B16" s="295" t="s">
        <v>474</v>
      </c>
      <c r="C16" s="59" t="s">
        <v>16</v>
      </c>
      <c r="D16" s="15" t="s">
        <v>11</v>
      </c>
      <c r="E16" s="63">
        <v>1</v>
      </c>
    </row>
    <row r="17" spans="1:5" ht="31.2" x14ac:dyDescent="0.3">
      <c r="A17" s="57">
        <v>3</v>
      </c>
      <c r="B17" s="16" t="s">
        <v>265</v>
      </c>
      <c r="C17" s="59" t="s">
        <v>16</v>
      </c>
      <c r="D17" s="15" t="s">
        <v>11</v>
      </c>
      <c r="E17" s="63">
        <v>1</v>
      </c>
    </row>
    <row r="18" spans="1:5" ht="21" x14ac:dyDescent="0.3">
      <c r="A18" s="404" t="s">
        <v>11</v>
      </c>
      <c r="B18" s="405"/>
      <c r="C18" s="405"/>
      <c r="D18" s="405"/>
      <c r="E18" s="406"/>
    </row>
    <row r="19" spans="1:5" ht="31.2" x14ac:dyDescent="0.3">
      <c r="A19" s="64">
        <v>1</v>
      </c>
      <c r="B19" s="13" t="s">
        <v>406</v>
      </c>
      <c r="C19" s="59" t="s">
        <v>16</v>
      </c>
      <c r="D19" s="15" t="s">
        <v>11</v>
      </c>
      <c r="E19" s="63">
        <v>1</v>
      </c>
    </row>
    <row r="20" spans="1:5" ht="31.2" x14ac:dyDescent="0.3">
      <c r="A20" s="64">
        <v>2</v>
      </c>
      <c r="B20" s="13" t="s">
        <v>414</v>
      </c>
      <c r="C20" s="59" t="s">
        <v>16</v>
      </c>
      <c r="D20" s="15" t="s">
        <v>11</v>
      </c>
      <c r="E20" s="63">
        <v>1</v>
      </c>
    </row>
    <row r="21" spans="1:5" ht="31.2" x14ac:dyDescent="0.3">
      <c r="A21" s="64">
        <v>3</v>
      </c>
      <c r="B21" s="13" t="s">
        <v>1059</v>
      </c>
      <c r="C21" s="59" t="s">
        <v>16</v>
      </c>
      <c r="D21" s="15" t="s">
        <v>11</v>
      </c>
      <c r="E21" s="63">
        <v>1</v>
      </c>
    </row>
    <row r="22" spans="1:5" ht="31.2" x14ac:dyDescent="0.3">
      <c r="A22" s="64">
        <v>4</v>
      </c>
      <c r="B22" s="16" t="s">
        <v>418</v>
      </c>
      <c r="C22" s="59" t="s">
        <v>16</v>
      </c>
      <c r="D22" s="15" t="s">
        <v>11</v>
      </c>
      <c r="E22" s="63">
        <v>1</v>
      </c>
    </row>
    <row r="23" spans="1:5" ht="31.2" x14ac:dyDescent="0.3">
      <c r="A23" s="64">
        <v>5</v>
      </c>
      <c r="B23" s="13" t="s">
        <v>166</v>
      </c>
      <c r="C23" s="59" t="s">
        <v>16</v>
      </c>
      <c r="D23" s="15" t="s">
        <v>11</v>
      </c>
      <c r="E23" s="63">
        <v>1</v>
      </c>
    </row>
    <row r="24" spans="1:5" ht="31.2" x14ac:dyDescent="0.3">
      <c r="A24" s="64">
        <v>6</v>
      </c>
      <c r="B24" s="16" t="s">
        <v>1136</v>
      </c>
      <c r="C24" s="59" t="s">
        <v>16</v>
      </c>
      <c r="D24" s="15" t="s">
        <v>11</v>
      </c>
      <c r="E24" s="63">
        <v>1</v>
      </c>
    </row>
    <row r="25" spans="1:5" ht="31.2" x14ac:dyDescent="0.3">
      <c r="A25" s="64">
        <v>7</v>
      </c>
      <c r="B25" s="13" t="s">
        <v>1076</v>
      </c>
      <c r="C25" s="59" t="s">
        <v>16</v>
      </c>
      <c r="D25" s="15" t="s">
        <v>11</v>
      </c>
      <c r="E25" s="63">
        <v>1</v>
      </c>
    </row>
    <row r="26" spans="1:5" ht="31.2" x14ac:dyDescent="0.3">
      <c r="A26" s="64">
        <v>8</v>
      </c>
      <c r="B26" s="16" t="s">
        <v>260</v>
      </c>
      <c r="C26" s="59" t="s">
        <v>16</v>
      </c>
      <c r="D26" s="15" t="s">
        <v>11</v>
      </c>
      <c r="E26" s="63">
        <v>1</v>
      </c>
    </row>
    <row r="27" spans="1:5" ht="31.2" x14ac:dyDescent="0.3">
      <c r="A27" s="64">
        <v>9</v>
      </c>
      <c r="B27" s="16" t="s">
        <v>190</v>
      </c>
      <c r="C27" s="59" t="s">
        <v>16</v>
      </c>
      <c r="D27" s="15" t="s">
        <v>11</v>
      </c>
      <c r="E27" s="63">
        <v>1</v>
      </c>
    </row>
    <row r="28" spans="1:5" ht="31.2" x14ac:dyDescent="0.3">
      <c r="A28" s="64">
        <v>10</v>
      </c>
      <c r="B28" s="16" t="s">
        <v>679</v>
      </c>
      <c r="C28" s="59" t="s">
        <v>16</v>
      </c>
      <c r="D28" s="15" t="s">
        <v>11</v>
      </c>
      <c r="E28" s="63">
        <v>1</v>
      </c>
    </row>
    <row r="29" spans="1:5" ht="31.2" x14ac:dyDescent="0.3">
      <c r="A29" s="64">
        <v>11</v>
      </c>
      <c r="B29" s="307" t="s">
        <v>1197</v>
      </c>
      <c r="C29" s="59" t="s">
        <v>16</v>
      </c>
      <c r="D29" s="15" t="s">
        <v>11</v>
      </c>
      <c r="E29" s="63">
        <v>1</v>
      </c>
    </row>
    <row r="30" spans="1:5" ht="31.2" x14ac:dyDescent="0.3">
      <c r="A30" s="64">
        <v>12</v>
      </c>
      <c r="B30" s="13" t="s">
        <v>826</v>
      </c>
      <c r="C30" s="59" t="s">
        <v>16</v>
      </c>
      <c r="D30" s="15" t="s">
        <v>11</v>
      </c>
      <c r="E30" s="63">
        <v>1</v>
      </c>
    </row>
    <row r="31" spans="1:5" ht="31.2" x14ac:dyDescent="0.3">
      <c r="A31" s="64">
        <v>13</v>
      </c>
      <c r="B31" s="16" t="s">
        <v>1135</v>
      </c>
      <c r="C31" s="59" t="s">
        <v>16</v>
      </c>
      <c r="D31" s="15" t="s">
        <v>11</v>
      </c>
      <c r="E31" s="63">
        <v>1</v>
      </c>
    </row>
    <row r="32" spans="1:5" ht="31.2" x14ac:dyDescent="0.3">
      <c r="A32" s="64">
        <v>14</v>
      </c>
      <c r="B32" s="16" t="s">
        <v>756</v>
      </c>
      <c r="C32" s="59" t="s">
        <v>16</v>
      </c>
      <c r="D32" s="15" t="s">
        <v>11</v>
      </c>
      <c r="E32" s="63">
        <v>1</v>
      </c>
    </row>
    <row r="33" spans="1:5" ht="31.2" x14ac:dyDescent="0.3">
      <c r="A33" s="64">
        <v>15</v>
      </c>
      <c r="B33" s="320" t="s">
        <v>1131</v>
      </c>
      <c r="C33" s="59" t="s">
        <v>16</v>
      </c>
      <c r="D33" s="15" t="s">
        <v>11</v>
      </c>
      <c r="E33" s="63">
        <v>1</v>
      </c>
    </row>
    <row r="34" spans="1:5" ht="31.2" x14ac:dyDescent="0.3">
      <c r="A34" s="64">
        <v>16</v>
      </c>
      <c r="B34" s="13" t="s">
        <v>814</v>
      </c>
      <c r="C34" s="59" t="s">
        <v>16</v>
      </c>
      <c r="D34" s="15" t="s">
        <v>11</v>
      </c>
      <c r="E34" s="63">
        <v>1</v>
      </c>
    </row>
    <row r="35" spans="1:5" x14ac:dyDescent="0.3">
      <c r="B35"/>
      <c r="D35"/>
    </row>
    <row r="36" spans="1:5" x14ac:dyDescent="0.3">
      <c r="B36"/>
      <c r="D36"/>
    </row>
  </sheetData>
  <sortState xmlns:xlrd2="http://schemas.microsoft.com/office/spreadsheetml/2017/richdata2" ref="B46:E83">
    <sortCondition ref="B46:B83"/>
  </sortState>
  <mergeCells count="4">
    <mergeCell ref="A2:E2"/>
    <mergeCell ref="A5:E5"/>
    <mergeCell ref="A14:E14"/>
    <mergeCell ref="A18:E18"/>
  </mergeCells>
  <dataValidations count="1">
    <dataValidation allowBlank="1" showErrorMessage="1" sqref="A1:XFD1048576" xr:uid="{00000000-0002-0000-0100-000001000000}"/>
  </dataValidations>
  <pageMargins left="0.7" right="0.7" top="0.75" bottom="0.75" header="0.3" footer="0.3"/>
  <pageSetup paperSize="9" scale="71"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filterMode="1"/>
  <dimension ref="A1:H999"/>
  <sheetViews>
    <sheetView workbookViewId="0">
      <pane ySplit="1" topLeftCell="A229" activePane="bottomLeft" state="frozen"/>
      <selection activeCell="A2" sqref="A2:C249"/>
      <selection pane="bottomLeft" activeCell="A2" sqref="A2:C249"/>
    </sheetView>
  </sheetViews>
  <sheetFormatPr defaultColWidth="8.88671875" defaultRowHeight="15.6" x14ac:dyDescent="0.3"/>
  <cols>
    <col min="1" max="1" width="32.6640625" style="297" customWidth="1"/>
    <col min="2" max="2" width="100.6640625" style="51" customWidth="1"/>
    <col min="3" max="3" width="25.6640625" style="309" bestFit="1" customWidth="1"/>
    <col min="4" max="4" width="14.44140625" style="309" customWidth="1"/>
    <col min="5" max="5" width="25.6640625" style="309" customWidth="1"/>
    <col min="6" max="6" width="14.33203125" style="309" customWidth="1"/>
    <col min="7" max="7" width="13.88671875" style="10" customWidth="1"/>
    <col min="8" max="8" width="20.88671875" style="10" customWidth="1"/>
    <col min="9" max="16384" width="8.88671875" style="51"/>
  </cols>
  <sheetData>
    <row r="1" spans="1:8" ht="31.2" x14ac:dyDescent="0.3">
      <c r="A1" s="286" t="s">
        <v>1</v>
      </c>
      <c r="B1" s="287" t="s">
        <v>10</v>
      </c>
      <c r="C1" s="288" t="s">
        <v>2</v>
      </c>
      <c r="D1" s="286" t="s">
        <v>4</v>
      </c>
      <c r="E1" s="286" t="s">
        <v>3</v>
      </c>
      <c r="F1" s="286" t="s">
        <v>8</v>
      </c>
      <c r="G1" s="286" t="s">
        <v>31</v>
      </c>
      <c r="H1" s="286" t="s">
        <v>32</v>
      </c>
    </row>
    <row r="2" spans="1:8" x14ac:dyDescent="0.3">
      <c r="A2" s="13" t="s">
        <v>1157</v>
      </c>
      <c r="B2" s="289" t="s">
        <v>767</v>
      </c>
      <c r="C2" s="15" t="s">
        <v>11</v>
      </c>
      <c r="D2" s="15">
        <v>1</v>
      </c>
      <c r="E2" s="15" t="s">
        <v>551</v>
      </c>
      <c r="F2" s="15">
        <v>1</v>
      </c>
      <c r="G2" s="10">
        <f t="shared" ref="G2:G65" si="0">COUNTIF($A$2:$A$999,A2)</f>
        <v>1</v>
      </c>
      <c r="H2" s="10" t="s">
        <v>34</v>
      </c>
    </row>
    <row r="3" spans="1:8" x14ac:dyDescent="0.3">
      <c r="A3" s="13" t="s">
        <v>1168</v>
      </c>
      <c r="B3" s="291" t="s">
        <v>808</v>
      </c>
      <c r="C3" s="15" t="s">
        <v>11</v>
      </c>
      <c r="D3" s="15">
        <v>6</v>
      </c>
      <c r="E3" s="15" t="s">
        <v>551</v>
      </c>
      <c r="F3" s="15">
        <v>6</v>
      </c>
      <c r="G3" s="10">
        <f t="shared" si="0"/>
        <v>1</v>
      </c>
      <c r="H3" s="10" t="s">
        <v>34</v>
      </c>
    </row>
    <row r="4" spans="1:8" x14ac:dyDescent="0.3">
      <c r="A4" s="13" t="s">
        <v>907</v>
      </c>
      <c r="B4" s="291" t="s">
        <v>771</v>
      </c>
      <c r="C4" s="15" t="s">
        <v>11</v>
      </c>
      <c r="D4" s="15">
        <v>1</v>
      </c>
      <c r="E4" s="15" t="s">
        <v>551</v>
      </c>
      <c r="F4" s="15">
        <v>1</v>
      </c>
      <c r="G4" s="10">
        <f t="shared" si="0"/>
        <v>2</v>
      </c>
      <c r="H4" s="10" t="s">
        <v>34</v>
      </c>
    </row>
    <row r="5" spans="1:8" x14ac:dyDescent="0.3">
      <c r="A5" s="16" t="s">
        <v>907</v>
      </c>
      <c r="B5" s="233" t="s">
        <v>908</v>
      </c>
      <c r="C5" s="15" t="s">
        <v>11</v>
      </c>
      <c r="D5" s="57">
        <v>1</v>
      </c>
      <c r="E5" s="57" t="s">
        <v>574</v>
      </c>
      <c r="F5" s="57">
        <v>1</v>
      </c>
      <c r="G5" s="10">
        <f t="shared" si="0"/>
        <v>2</v>
      </c>
      <c r="H5" s="10" t="s">
        <v>34</v>
      </c>
    </row>
    <row r="6" spans="1:8" ht="31.2" x14ac:dyDescent="0.3">
      <c r="A6" s="16" t="s">
        <v>1132</v>
      </c>
      <c r="B6" s="291" t="s">
        <v>667</v>
      </c>
      <c r="C6" s="15" t="s">
        <v>11</v>
      </c>
      <c r="D6" s="15">
        <v>1</v>
      </c>
      <c r="E6" s="15" t="s">
        <v>551</v>
      </c>
      <c r="F6" s="15">
        <v>1</v>
      </c>
      <c r="G6" s="10">
        <f t="shared" si="0"/>
        <v>1</v>
      </c>
      <c r="H6" s="10" t="s">
        <v>34</v>
      </c>
    </row>
    <row r="7" spans="1:8" ht="31.2" hidden="1" x14ac:dyDescent="0.3">
      <c r="A7" s="16" t="s">
        <v>1124</v>
      </c>
      <c r="B7" s="290" t="s">
        <v>602</v>
      </c>
      <c r="C7" s="15" t="s">
        <v>5</v>
      </c>
      <c r="D7" s="15">
        <v>1</v>
      </c>
      <c r="E7" s="15" t="s">
        <v>574</v>
      </c>
      <c r="F7" s="15">
        <v>1</v>
      </c>
      <c r="G7" s="10">
        <f t="shared" si="0"/>
        <v>1</v>
      </c>
      <c r="H7" s="10" t="s">
        <v>34</v>
      </c>
    </row>
    <row r="8" spans="1:8" x14ac:dyDescent="0.3">
      <c r="A8" s="326" t="s">
        <v>1104</v>
      </c>
      <c r="B8" s="331" t="s">
        <v>489</v>
      </c>
      <c r="C8" s="15" t="s">
        <v>11</v>
      </c>
      <c r="D8" s="306">
        <v>1</v>
      </c>
      <c r="E8" s="306" t="s">
        <v>6</v>
      </c>
      <c r="F8" s="306">
        <v>1</v>
      </c>
      <c r="G8" s="10">
        <f t="shared" si="0"/>
        <v>2</v>
      </c>
      <c r="H8" s="10" t="s">
        <v>34</v>
      </c>
    </row>
    <row r="9" spans="1:8" x14ac:dyDescent="0.3">
      <c r="A9" s="326" t="s">
        <v>1104</v>
      </c>
      <c r="B9" s="344" t="s">
        <v>790</v>
      </c>
      <c r="C9" s="15" t="s">
        <v>11</v>
      </c>
      <c r="D9" s="336">
        <v>1</v>
      </c>
      <c r="E9" s="336" t="s">
        <v>551</v>
      </c>
      <c r="F9" s="336">
        <v>1</v>
      </c>
      <c r="G9" s="10">
        <f t="shared" si="0"/>
        <v>2</v>
      </c>
      <c r="H9" s="10" t="s">
        <v>34</v>
      </c>
    </row>
    <row r="10" spans="1:8" x14ac:dyDescent="0.3">
      <c r="A10" s="364" t="s">
        <v>500</v>
      </c>
      <c r="B10" s="290" t="s">
        <v>501</v>
      </c>
      <c r="C10" s="15" t="s">
        <v>11</v>
      </c>
      <c r="D10" s="57">
        <v>2</v>
      </c>
      <c r="E10" s="57" t="s">
        <v>6</v>
      </c>
      <c r="F10" s="57">
        <v>2</v>
      </c>
      <c r="G10" s="10">
        <f t="shared" si="0"/>
        <v>1</v>
      </c>
      <c r="H10" s="10" t="s">
        <v>34</v>
      </c>
    </row>
    <row r="11" spans="1:8" ht="31.2" x14ac:dyDescent="0.3">
      <c r="A11" s="302" t="s">
        <v>921</v>
      </c>
      <c r="B11" s="292" t="s">
        <v>922</v>
      </c>
      <c r="C11" s="15" t="s">
        <v>11</v>
      </c>
      <c r="D11" s="306">
        <v>2</v>
      </c>
      <c r="E11" s="306" t="s">
        <v>574</v>
      </c>
      <c r="F11" s="306">
        <v>2</v>
      </c>
      <c r="G11" s="10">
        <f t="shared" si="0"/>
        <v>1</v>
      </c>
      <c r="H11" s="10" t="s">
        <v>34</v>
      </c>
    </row>
    <row r="12" spans="1:8" ht="62.4" x14ac:dyDescent="0.3">
      <c r="A12" s="307" t="s">
        <v>1102</v>
      </c>
      <c r="B12" s="293" t="s">
        <v>485</v>
      </c>
      <c r="C12" s="15" t="s">
        <v>11</v>
      </c>
      <c r="D12" s="306">
        <v>1</v>
      </c>
      <c r="E12" s="306" t="s">
        <v>6</v>
      </c>
      <c r="F12" s="306">
        <v>1</v>
      </c>
      <c r="G12" s="10">
        <f t="shared" si="0"/>
        <v>1</v>
      </c>
      <c r="H12" s="10" t="s">
        <v>34</v>
      </c>
    </row>
    <row r="13" spans="1:8" ht="31.2" x14ac:dyDescent="0.3">
      <c r="A13" s="302" t="s">
        <v>1139</v>
      </c>
      <c r="B13" s="313" t="s">
        <v>686</v>
      </c>
      <c r="C13" s="15" t="s">
        <v>11</v>
      </c>
      <c r="D13" s="336">
        <v>1</v>
      </c>
      <c r="E13" s="336" t="s">
        <v>551</v>
      </c>
      <c r="F13" s="336">
        <v>1</v>
      </c>
      <c r="G13" s="10">
        <f t="shared" si="0"/>
        <v>1</v>
      </c>
      <c r="H13" s="10" t="s">
        <v>34</v>
      </c>
    </row>
    <row r="14" spans="1:8" x14ac:dyDescent="0.3">
      <c r="A14" s="307" t="s">
        <v>1159</v>
      </c>
      <c r="B14" s="359" t="s">
        <v>773</v>
      </c>
      <c r="C14" s="15" t="s">
        <v>11</v>
      </c>
      <c r="D14" s="336">
        <v>1</v>
      </c>
      <c r="E14" s="336" t="s">
        <v>551</v>
      </c>
      <c r="F14" s="336">
        <v>1</v>
      </c>
      <c r="G14" s="10">
        <f t="shared" si="0"/>
        <v>1</v>
      </c>
      <c r="H14" s="10" t="s">
        <v>34</v>
      </c>
    </row>
    <row r="15" spans="1:8" ht="31.2" hidden="1" x14ac:dyDescent="0.3">
      <c r="A15" s="302" t="s">
        <v>925</v>
      </c>
      <c r="B15" s="292" t="s">
        <v>926</v>
      </c>
      <c r="C15" s="15" t="s">
        <v>7</v>
      </c>
      <c r="D15" s="306">
        <v>1</v>
      </c>
      <c r="E15" s="306" t="s">
        <v>574</v>
      </c>
      <c r="F15" s="306">
        <v>1</v>
      </c>
      <c r="G15" s="10">
        <f t="shared" si="0"/>
        <v>1</v>
      </c>
      <c r="H15" s="10" t="s">
        <v>34</v>
      </c>
    </row>
    <row r="16" spans="1:8" x14ac:dyDescent="0.3">
      <c r="A16" s="307" t="s">
        <v>1161</v>
      </c>
      <c r="B16" s="313" t="s">
        <v>782</v>
      </c>
      <c r="C16" s="15" t="s">
        <v>11</v>
      </c>
      <c r="D16" s="336">
        <v>1</v>
      </c>
      <c r="E16" s="336" t="s">
        <v>551</v>
      </c>
      <c r="F16" s="336">
        <v>1</v>
      </c>
      <c r="G16" s="10">
        <f t="shared" si="0"/>
        <v>1</v>
      </c>
      <c r="H16" s="10" t="s">
        <v>34</v>
      </c>
    </row>
    <row r="17" spans="1:8" ht="31.2" x14ac:dyDescent="0.3">
      <c r="A17" s="307" t="s">
        <v>1147</v>
      </c>
      <c r="B17" s="315" t="s">
        <v>710</v>
      </c>
      <c r="C17" s="15" t="s">
        <v>11</v>
      </c>
      <c r="D17" s="303">
        <v>1</v>
      </c>
      <c r="E17" s="303" t="s">
        <v>551</v>
      </c>
      <c r="F17" s="303">
        <v>1</v>
      </c>
      <c r="G17" s="10">
        <f t="shared" si="0"/>
        <v>1</v>
      </c>
      <c r="H17" s="10" t="s">
        <v>34</v>
      </c>
    </row>
    <row r="18" spans="1:8" x14ac:dyDescent="0.3">
      <c r="A18" s="302" t="s">
        <v>1103</v>
      </c>
      <c r="B18" s="314" t="s">
        <v>487</v>
      </c>
      <c r="C18" s="15" t="s">
        <v>11</v>
      </c>
      <c r="D18" s="306">
        <v>1</v>
      </c>
      <c r="E18" s="306" t="s">
        <v>6</v>
      </c>
      <c r="F18" s="306">
        <v>1</v>
      </c>
      <c r="G18" s="10">
        <f t="shared" si="0"/>
        <v>1</v>
      </c>
      <c r="H18" s="10" t="s">
        <v>34</v>
      </c>
    </row>
    <row r="19" spans="1:8" ht="46.8" x14ac:dyDescent="0.3">
      <c r="A19" s="302" t="s">
        <v>1122</v>
      </c>
      <c r="B19" s="313" t="s">
        <v>598</v>
      </c>
      <c r="C19" s="15" t="s">
        <v>11</v>
      </c>
      <c r="D19" s="336">
        <v>1</v>
      </c>
      <c r="E19" s="336" t="s">
        <v>574</v>
      </c>
      <c r="F19" s="336">
        <v>1</v>
      </c>
      <c r="G19" s="10">
        <f t="shared" si="0"/>
        <v>1</v>
      </c>
      <c r="H19" s="10" t="s">
        <v>34</v>
      </c>
    </row>
    <row r="20" spans="1:8" x14ac:dyDescent="0.3">
      <c r="A20" s="302" t="s">
        <v>911</v>
      </c>
      <c r="B20" s="292" t="s">
        <v>1092</v>
      </c>
      <c r="C20" s="15" t="s">
        <v>11</v>
      </c>
      <c r="D20" s="306">
        <v>1</v>
      </c>
      <c r="E20" s="306" t="s">
        <v>574</v>
      </c>
      <c r="F20" s="306">
        <v>1</v>
      </c>
      <c r="G20" s="10">
        <f t="shared" si="0"/>
        <v>1</v>
      </c>
      <c r="H20" s="10" t="s">
        <v>34</v>
      </c>
    </row>
    <row r="21" spans="1:8" x14ac:dyDescent="0.3">
      <c r="A21" s="358" t="s">
        <v>516</v>
      </c>
      <c r="B21" s="292" t="s">
        <v>517</v>
      </c>
      <c r="C21" s="15" t="s">
        <v>11</v>
      </c>
      <c r="D21" s="306">
        <v>1</v>
      </c>
      <c r="E21" s="306" t="s">
        <v>6</v>
      </c>
      <c r="F21" s="306">
        <v>1</v>
      </c>
      <c r="G21" s="10">
        <f t="shared" si="0"/>
        <v>1</v>
      </c>
      <c r="H21" s="10" t="s">
        <v>34</v>
      </c>
    </row>
    <row r="22" spans="1:8" ht="31.2" x14ac:dyDescent="0.3">
      <c r="A22" s="302" t="s">
        <v>1141</v>
      </c>
      <c r="B22" s="293" t="s">
        <v>694</v>
      </c>
      <c r="C22" s="15" t="s">
        <v>11</v>
      </c>
      <c r="D22" s="336">
        <v>1</v>
      </c>
      <c r="E22" s="336" t="s">
        <v>551</v>
      </c>
      <c r="F22" s="336">
        <v>1</v>
      </c>
      <c r="G22" s="10">
        <f t="shared" si="0"/>
        <v>1</v>
      </c>
      <c r="H22" s="10" t="s">
        <v>34</v>
      </c>
    </row>
    <row r="23" spans="1:8" ht="31.2" x14ac:dyDescent="0.3">
      <c r="A23" s="357" t="s">
        <v>1101</v>
      </c>
      <c r="B23" s="314" t="s">
        <v>481</v>
      </c>
      <c r="C23" s="15" t="s">
        <v>11</v>
      </c>
      <c r="D23" s="306">
        <v>2</v>
      </c>
      <c r="E23" s="306" t="s">
        <v>6</v>
      </c>
      <c r="F23" s="306">
        <v>2</v>
      </c>
      <c r="G23" s="10">
        <f t="shared" si="0"/>
        <v>1</v>
      </c>
      <c r="H23" s="10" t="s">
        <v>34</v>
      </c>
    </row>
    <row r="24" spans="1:8" x14ac:dyDescent="0.3">
      <c r="A24" s="307" t="s">
        <v>1163</v>
      </c>
      <c r="B24" s="359" t="s">
        <v>794</v>
      </c>
      <c r="C24" s="15" t="s">
        <v>11</v>
      </c>
      <c r="D24" s="336">
        <v>1</v>
      </c>
      <c r="E24" s="336" t="s">
        <v>551</v>
      </c>
      <c r="F24" s="336">
        <v>1</v>
      </c>
      <c r="G24" s="10">
        <f t="shared" si="0"/>
        <v>1</v>
      </c>
      <c r="H24" s="10" t="s">
        <v>34</v>
      </c>
    </row>
    <row r="25" spans="1:8" ht="31.2" x14ac:dyDescent="0.3">
      <c r="A25" s="307" t="s">
        <v>1167</v>
      </c>
      <c r="B25" s="313" t="s">
        <v>804</v>
      </c>
      <c r="C25" s="15" t="s">
        <v>11</v>
      </c>
      <c r="D25" s="336">
        <v>1</v>
      </c>
      <c r="E25" s="336" t="s">
        <v>551</v>
      </c>
      <c r="F25" s="336">
        <v>1</v>
      </c>
      <c r="G25" s="10">
        <f t="shared" si="0"/>
        <v>1</v>
      </c>
      <c r="H25" s="10" t="s">
        <v>34</v>
      </c>
    </row>
    <row r="26" spans="1:8" x14ac:dyDescent="0.3">
      <c r="A26" s="326" t="s">
        <v>1158</v>
      </c>
      <c r="B26" s="360" t="s">
        <v>769</v>
      </c>
      <c r="C26" s="15" t="s">
        <v>11</v>
      </c>
      <c r="D26" s="363">
        <v>1</v>
      </c>
      <c r="E26" s="363" t="s">
        <v>551</v>
      </c>
      <c r="F26" s="363">
        <v>1</v>
      </c>
      <c r="G26" s="10">
        <f t="shared" si="0"/>
        <v>1</v>
      </c>
      <c r="H26" s="10" t="s">
        <v>34</v>
      </c>
    </row>
    <row r="27" spans="1:8" ht="31.2" x14ac:dyDescent="0.3">
      <c r="A27" s="307" t="s">
        <v>406</v>
      </c>
      <c r="B27" s="293" t="s">
        <v>407</v>
      </c>
      <c r="C27" s="15" t="s">
        <v>11</v>
      </c>
      <c r="D27" s="303">
        <v>1</v>
      </c>
      <c r="E27" s="303" t="s">
        <v>6</v>
      </c>
      <c r="F27" s="303">
        <v>1</v>
      </c>
      <c r="G27" s="10">
        <f t="shared" si="0"/>
        <v>1</v>
      </c>
      <c r="H27" s="10" t="s">
        <v>34</v>
      </c>
    </row>
    <row r="28" spans="1:8" x14ac:dyDescent="0.3">
      <c r="A28" s="302" t="s">
        <v>1152</v>
      </c>
      <c r="B28" s="313" t="s">
        <v>722</v>
      </c>
      <c r="C28" s="15" t="s">
        <v>11</v>
      </c>
      <c r="D28" s="306">
        <v>1</v>
      </c>
      <c r="E28" s="306" t="s">
        <v>574</v>
      </c>
      <c r="F28" s="306">
        <v>1</v>
      </c>
      <c r="G28" s="10">
        <f t="shared" si="0"/>
        <v>1</v>
      </c>
      <c r="H28" s="10" t="s">
        <v>34</v>
      </c>
    </row>
    <row r="29" spans="1:8" x14ac:dyDescent="0.3">
      <c r="A29" s="307" t="s">
        <v>1099</v>
      </c>
      <c r="B29" s="293" t="s">
        <v>409</v>
      </c>
      <c r="C29" s="15" t="s">
        <v>11</v>
      </c>
      <c r="D29" s="303">
        <v>1</v>
      </c>
      <c r="E29" s="303" t="s">
        <v>6</v>
      </c>
      <c r="F29" s="303">
        <v>1</v>
      </c>
      <c r="G29" s="10">
        <f t="shared" si="0"/>
        <v>1</v>
      </c>
      <c r="H29" s="10" t="s">
        <v>34</v>
      </c>
    </row>
    <row r="30" spans="1:8" x14ac:dyDescent="0.3">
      <c r="A30" s="310" t="s">
        <v>923</v>
      </c>
      <c r="B30" s="293" t="s">
        <v>503</v>
      </c>
      <c r="C30" s="15" t="s">
        <v>11</v>
      </c>
      <c r="D30" s="306">
        <v>6</v>
      </c>
      <c r="E30" s="306" t="s">
        <v>6</v>
      </c>
      <c r="F30" s="306">
        <v>6</v>
      </c>
      <c r="G30" s="10">
        <f t="shared" si="0"/>
        <v>2</v>
      </c>
      <c r="H30" s="10" t="s">
        <v>34</v>
      </c>
    </row>
    <row r="31" spans="1:8" x14ac:dyDescent="0.3">
      <c r="A31" s="302" t="s">
        <v>923</v>
      </c>
      <c r="B31" s="292" t="s">
        <v>924</v>
      </c>
      <c r="C31" s="15" t="s">
        <v>11</v>
      </c>
      <c r="D31" s="306">
        <v>2</v>
      </c>
      <c r="E31" s="306" t="s">
        <v>574</v>
      </c>
      <c r="F31" s="306">
        <v>2</v>
      </c>
      <c r="G31" s="10">
        <f t="shared" si="0"/>
        <v>2</v>
      </c>
      <c r="H31" s="10" t="s">
        <v>34</v>
      </c>
    </row>
    <row r="32" spans="1:8" ht="31.2" x14ac:dyDescent="0.3">
      <c r="A32" s="307" t="s">
        <v>783</v>
      </c>
      <c r="B32" s="313" t="s">
        <v>784</v>
      </c>
      <c r="C32" s="15" t="s">
        <v>11</v>
      </c>
      <c r="D32" s="336">
        <v>1</v>
      </c>
      <c r="E32" s="336" t="s">
        <v>551</v>
      </c>
      <c r="F32" s="336">
        <v>1</v>
      </c>
      <c r="G32" s="10">
        <f t="shared" si="0"/>
        <v>1</v>
      </c>
      <c r="H32" s="10" t="s">
        <v>34</v>
      </c>
    </row>
    <row r="33" spans="1:8" ht="31.2" x14ac:dyDescent="0.3">
      <c r="A33" s="302" t="s">
        <v>1144</v>
      </c>
      <c r="B33" s="313" t="s">
        <v>704</v>
      </c>
      <c r="C33" s="15" t="s">
        <v>11</v>
      </c>
      <c r="D33" s="336">
        <v>1</v>
      </c>
      <c r="E33" s="336" t="s">
        <v>551</v>
      </c>
      <c r="F33" s="336">
        <v>1</v>
      </c>
      <c r="G33" s="10">
        <f t="shared" si="0"/>
        <v>1</v>
      </c>
      <c r="H33" s="10" t="s">
        <v>34</v>
      </c>
    </row>
    <row r="34" spans="1:8" ht="31.2" x14ac:dyDescent="0.3">
      <c r="A34" s="302" t="s">
        <v>1146</v>
      </c>
      <c r="B34" s="313" t="s">
        <v>708</v>
      </c>
      <c r="C34" s="15" t="s">
        <v>11</v>
      </c>
      <c r="D34" s="336">
        <v>1</v>
      </c>
      <c r="E34" s="336" t="s">
        <v>551</v>
      </c>
      <c r="F34" s="336">
        <v>1</v>
      </c>
      <c r="G34" s="10">
        <f t="shared" si="0"/>
        <v>1</v>
      </c>
      <c r="H34" s="10" t="s">
        <v>34</v>
      </c>
    </row>
    <row r="35" spans="1:8" x14ac:dyDescent="0.3">
      <c r="A35" s="302" t="s">
        <v>1189</v>
      </c>
      <c r="B35" s="292" t="s">
        <v>1002</v>
      </c>
      <c r="C35" s="15" t="s">
        <v>11</v>
      </c>
      <c r="D35" s="306">
        <v>1</v>
      </c>
      <c r="E35" s="306" t="s">
        <v>551</v>
      </c>
      <c r="F35" s="306">
        <v>1</v>
      </c>
      <c r="G35" s="10">
        <f t="shared" si="0"/>
        <v>1</v>
      </c>
      <c r="H35" s="10" t="s">
        <v>34</v>
      </c>
    </row>
    <row r="36" spans="1:8" ht="31.2" hidden="1" x14ac:dyDescent="0.3">
      <c r="A36" s="320" t="s">
        <v>1134</v>
      </c>
      <c r="B36" s="365" t="s">
        <v>671</v>
      </c>
      <c r="C36" s="15" t="s">
        <v>5</v>
      </c>
      <c r="D36" s="363">
        <v>1</v>
      </c>
      <c r="E36" s="363" t="s">
        <v>551</v>
      </c>
      <c r="F36" s="363">
        <v>1</v>
      </c>
      <c r="G36" s="10">
        <f t="shared" si="0"/>
        <v>1</v>
      </c>
      <c r="H36" s="10" t="s">
        <v>34</v>
      </c>
    </row>
    <row r="37" spans="1:8" x14ac:dyDescent="0.3">
      <c r="A37" s="13" t="s">
        <v>112</v>
      </c>
      <c r="B37" s="291" t="s">
        <v>113</v>
      </c>
      <c r="C37" s="15" t="s">
        <v>11</v>
      </c>
      <c r="D37" s="15">
        <v>1</v>
      </c>
      <c r="E37" s="15" t="s">
        <v>6</v>
      </c>
      <c r="F37" s="15">
        <v>1</v>
      </c>
      <c r="G37" s="10">
        <f t="shared" si="0"/>
        <v>1</v>
      </c>
      <c r="H37" s="10" t="s">
        <v>34</v>
      </c>
    </row>
    <row r="38" spans="1:8" hidden="1" x14ac:dyDescent="0.3">
      <c r="A38" s="16" t="s">
        <v>582</v>
      </c>
      <c r="B38" s="291" t="s">
        <v>583</v>
      </c>
      <c r="C38" s="15" t="s">
        <v>5</v>
      </c>
      <c r="D38" s="15">
        <v>1</v>
      </c>
      <c r="E38" s="15" t="s">
        <v>574</v>
      </c>
      <c r="F38" s="15">
        <v>1</v>
      </c>
      <c r="G38" s="10">
        <f t="shared" si="0"/>
        <v>1</v>
      </c>
      <c r="H38" s="10" t="s">
        <v>34</v>
      </c>
    </row>
    <row r="39" spans="1:8" ht="46.8" x14ac:dyDescent="0.3">
      <c r="A39" s="295" t="s">
        <v>476</v>
      </c>
      <c r="B39" s="290" t="s">
        <v>477</v>
      </c>
      <c r="C39" s="15" t="s">
        <v>11</v>
      </c>
      <c r="D39" s="57">
        <v>1</v>
      </c>
      <c r="E39" s="57" t="s">
        <v>6</v>
      </c>
      <c r="F39" s="57">
        <v>1</v>
      </c>
      <c r="G39" s="10">
        <f t="shared" si="0"/>
        <v>1</v>
      </c>
      <c r="H39" s="10" t="s">
        <v>34</v>
      </c>
    </row>
    <row r="40" spans="1:8" ht="62.4" x14ac:dyDescent="0.3">
      <c r="A40" s="295" t="s">
        <v>474</v>
      </c>
      <c r="B40" s="290" t="s">
        <v>475</v>
      </c>
      <c r="C40" s="15" t="s">
        <v>11</v>
      </c>
      <c r="D40" s="57">
        <v>1</v>
      </c>
      <c r="E40" s="57" t="s">
        <v>6</v>
      </c>
      <c r="F40" s="57">
        <v>1</v>
      </c>
      <c r="G40" s="10">
        <f t="shared" si="0"/>
        <v>1</v>
      </c>
      <c r="H40" s="10" t="s">
        <v>34</v>
      </c>
    </row>
    <row r="41" spans="1:8" ht="62.4" hidden="1" x14ac:dyDescent="0.3">
      <c r="A41" s="16" t="s">
        <v>1192</v>
      </c>
      <c r="B41" s="233" t="s">
        <v>1021</v>
      </c>
      <c r="C41" s="15" t="s">
        <v>18</v>
      </c>
      <c r="D41" s="57">
        <v>1</v>
      </c>
      <c r="E41" s="57" t="s">
        <v>551</v>
      </c>
      <c r="F41" s="57">
        <v>1</v>
      </c>
      <c r="G41" s="10">
        <f t="shared" si="0"/>
        <v>1</v>
      </c>
      <c r="H41" s="10" t="s">
        <v>34</v>
      </c>
    </row>
    <row r="42" spans="1:8" ht="46.8" x14ac:dyDescent="0.3">
      <c r="A42" s="295" t="s">
        <v>471</v>
      </c>
      <c r="B42" s="290" t="s">
        <v>472</v>
      </c>
      <c r="C42" s="15" t="s">
        <v>11</v>
      </c>
      <c r="D42" s="57">
        <v>1</v>
      </c>
      <c r="E42" s="57" t="s">
        <v>6</v>
      </c>
      <c r="F42" s="57">
        <v>1</v>
      </c>
      <c r="G42" s="10">
        <f t="shared" si="0"/>
        <v>1</v>
      </c>
      <c r="H42" s="10" t="s">
        <v>34</v>
      </c>
    </row>
    <row r="43" spans="1:8" ht="31.2" hidden="1" x14ac:dyDescent="0.3">
      <c r="A43" s="16" t="s">
        <v>1095</v>
      </c>
      <c r="B43" s="290" t="s">
        <v>246</v>
      </c>
      <c r="C43" s="15" t="s">
        <v>7</v>
      </c>
      <c r="D43" s="52">
        <v>1</v>
      </c>
      <c r="E43" s="52" t="s">
        <v>6</v>
      </c>
      <c r="F43" s="52">
        <v>1</v>
      </c>
      <c r="G43" s="10">
        <f t="shared" si="0"/>
        <v>1</v>
      </c>
      <c r="H43" s="10" t="s">
        <v>34</v>
      </c>
    </row>
    <row r="44" spans="1:8" x14ac:dyDescent="0.3">
      <c r="A44" s="13" t="s">
        <v>1164</v>
      </c>
      <c r="B44" s="291" t="s">
        <v>796</v>
      </c>
      <c r="C44" s="15" t="s">
        <v>11</v>
      </c>
      <c r="D44" s="15">
        <v>1</v>
      </c>
      <c r="E44" s="15" t="s">
        <v>551</v>
      </c>
      <c r="F44" s="15">
        <v>1</v>
      </c>
      <c r="G44" s="10">
        <f t="shared" si="0"/>
        <v>1</v>
      </c>
      <c r="H44" s="10" t="s">
        <v>34</v>
      </c>
    </row>
    <row r="45" spans="1:8" ht="31.2" x14ac:dyDescent="0.3">
      <c r="A45" s="349" t="s">
        <v>482</v>
      </c>
      <c r="B45" s="294" t="s">
        <v>483</v>
      </c>
      <c r="C45" s="15" t="s">
        <v>11</v>
      </c>
      <c r="D45" s="57">
        <v>1</v>
      </c>
      <c r="E45" s="57" t="s">
        <v>6</v>
      </c>
      <c r="F45" s="57">
        <v>1</v>
      </c>
      <c r="G45" s="10">
        <f t="shared" si="0"/>
        <v>1</v>
      </c>
      <c r="H45" s="10" t="s">
        <v>34</v>
      </c>
    </row>
    <row r="46" spans="1:8" ht="31.2" x14ac:dyDescent="0.3">
      <c r="A46" s="16" t="s">
        <v>1187</v>
      </c>
      <c r="B46" s="233" t="s">
        <v>994</v>
      </c>
      <c r="C46" s="15" t="s">
        <v>11</v>
      </c>
      <c r="D46" s="57">
        <v>1</v>
      </c>
      <c r="E46" s="57" t="s">
        <v>551</v>
      </c>
      <c r="F46" s="57">
        <v>1</v>
      </c>
      <c r="G46" s="10">
        <f t="shared" si="0"/>
        <v>1</v>
      </c>
      <c r="H46" s="10" t="s">
        <v>34</v>
      </c>
    </row>
    <row r="47" spans="1:8" ht="31.2" x14ac:dyDescent="0.3">
      <c r="A47" s="16" t="s">
        <v>1186</v>
      </c>
      <c r="B47" s="233" t="s">
        <v>992</v>
      </c>
      <c r="C47" s="15" t="s">
        <v>11</v>
      </c>
      <c r="D47" s="57">
        <v>1</v>
      </c>
      <c r="E47" s="57" t="s">
        <v>551</v>
      </c>
      <c r="F47" s="57">
        <v>1</v>
      </c>
      <c r="G47" s="10">
        <f t="shared" si="0"/>
        <v>1</v>
      </c>
      <c r="H47" s="10" t="s">
        <v>34</v>
      </c>
    </row>
    <row r="48" spans="1:8" x14ac:dyDescent="0.3">
      <c r="A48" s="13" t="s">
        <v>412</v>
      </c>
      <c r="B48" s="290" t="s">
        <v>413</v>
      </c>
      <c r="C48" s="15" t="s">
        <v>11</v>
      </c>
      <c r="D48" s="52">
        <v>1</v>
      </c>
      <c r="E48" s="52" t="s">
        <v>6</v>
      </c>
      <c r="F48" s="52">
        <v>1</v>
      </c>
      <c r="G48" s="10">
        <f t="shared" si="0"/>
        <v>1</v>
      </c>
      <c r="H48" s="10" t="s">
        <v>34</v>
      </c>
    </row>
    <row r="49" spans="1:8" x14ac:dyDescent="0.3">
      <c r="A49" s="13" t="s">
        <v>414</v>
      </c>
      <c r="B49" s="290" t="s">
        <v>415</v>
      </c>
      <c r="C49" s="15" t="s">
        <v>11</v>
      </c>
      <c r="D49" s="52">
        <v>1</v>
      </c>
      <c r="E49" s="52" t="s">
        <v>6</v>
      </c>
      <c r="F49" s="52">
        <v>1</v>
      </c>
      <c r="G49" s="10">
        <f t="shared" si="0"/>
        <v>1</v>
      </c>
      <c r="H49" s="10" t="s">
        <v>34</v>
      </c>
    </row>
    <row r="50" spans="1:8" x14ac:dyDescent="0.3">
      <c r="A50" s="16" t="s">
        <v>418</v>
      </c>
      <c r="B50" s="233" t="s">
        <v>419</v>
      </c>
      <c r="C50" s="15" t="s">
        <v>11</v>
      </c>
      <c r="D50" s="15">
        <v>1</v>
      </c>
      <c r="E50" s="15" t="s">
        <v>6</v>
      </c>
      <c r="F50" s="15">
        <v>1</v>
      </c>
      <c r="G50" s="10">
        <f t="shared" si="0"/>
        <v>1</v>
      </c>
      <c r="H50" s="10" t="s">
        <v>34</v>
      </c>
    </row>
    <row r="51" spans="1:8" x14ac:dyDescent="0.3">
      <c r="A51" s="16" t="s">
        <v>512</v>
      </c>
      <c r="B51" s="294" t="s">
        <v>513</v>
      </c>
      <c r="C51" s="15" t="s">
        <v>11</v>
      </c>
      <c r="D51" s="57">
        <v>9</v>
      </c>
      <c r="E51" s="57" t="s">
        <v>6</v>
      </c>
      <c r="F51" s="57">
        <v>9</v>
      </c>
      <c r="G51" s="10">
        <f t="shared" si="0"/>
        <v>1</v>
      </c>
      <c r="H51" s="10" t="s">
        <v>34</v>
      </c>
    </row>
    <row r="52" spans="1:8" ht="31.2" hidden="1" x14ac:dyDescent="0.3">
      <c r="A52" s="16" t="s">
        <v>945</v>
      </c>
      <c r="B52" s="233" t="s">
        <v>946</v>
      </c>
      <c r="C52" s="15" t="s">
        <v>11</v>
      </c>
      <c r="D52" s="57">
        <v>2</v>
      </c>
      <c r="E52" s="57" t="s">
        <v>551</v>
      </c>
      <c r="F52" s="57">
        <v>2</v>
      </c>
      <c r="G52" s="10">
        <f t="shared" si="0"/>
        <v>5</v>
      </c>
      <c r="H52" s="10" t="s">
        <v>1194</v>
      </c>
    </row>
    <row r="53" spans="1:8" ht="31.2" hidden="1" x14ac:dyDescent="0.3">
      <c r="A53" s="16" t="s">
        <v>945</v>
      </c>
      <c r="B53" s="233" t="s">
        <v>947</v>
      </c>
      <c r="C53" s="15" t="s">
        <v>11</v>
      </c>
      <c r="D53" s="57">
        <v>2</v>
      </c>
      <c r="E53" s="57" t="s">
        <v>551</v>
      </c>
      <c r="F53" s="57">
        <v>2</v>
      </c>
      <c r="G53" s="10">
        <f t="shared" si="0"/>
        <v>5</v>
      </c>
      <c r="H53" s="10" t="s">
        <v>1194</v>
      </c>
    </row>
    <row r="54" spans="1:8" ht="31.2" hidden="1" x14ac:dyDescent="0.3">
      <c r="A54" s="16" t="s">
        <v>945</v>
      </c>
      <c r="B54" s="233" t="s">
        <v>948</v>
      </c>
      <c r="C54" s="15" t="s">
        <v>11</v>
      </c>
      <c r="D54" s="57">
        <v>2</v>
      </c>
      <c r="E54" s="57" t="s">
        <v>551</v>
      </c>
      <c r="F54" s="57">
        <v>2</v>
      </c>
      <c r="G54" s="10">
        <f t="shared" si="0"/>
        <v>5</v>
      </c>
      <c r="H54" s="10" t="s">
        <v>1194</v>
      </c>
    </row>
    <row r="55" spans="1:8" ht="31.2" hidden="1" x14ac:dyDescent="0.3">
      <c r="A55" s="16" t="s">
        <v>945</v>
      </c>
      <c r="B55" s="233" t="s">
        <v>949</v>
      </c>
      <c r="C55" s="15" t="s">
        <v>11</v>
      </c>
      <c r="D55" s="57">
        <v>2</v>
      </c>
      <c r="E55" s="57" t="s">
        <v>551</v>
      </c>
      <c r="F55" s="57">
        <v>2</v>
      </c>
      <c r="G55" s="10">
        <f t="shared" si="0"/>
        <v>5</v>
      </c>
      <c r="H55" s="10" t="s">
        <v>1194</v>
      </c>
    </row>
    <row r="56" spans="1:8" ht="31.2" hidden="1" x14ac:dyDescent="0.3">
      <c r="A56" s="16" t="s">
        <v>945</v>
      </c>
      <c r="B56" s="233" t="s">
        <v>950</v>
      </c>
      <c r="C56" s="15" t="s">
        <v>11</v>
      </c>
      <c r="D56" s="57">
        <v>2</v>
      </c>
      <c r="E56" s="57" t="s">
        <v>551</v>
      </c>
      <c r="F56" s="57">
        <v>2</v>
      </c>
      <c r="G56" s="10">
        <f t="shared" si="0"/>
        <v>5</v>
      </c>
      <c r="H56" s="10" t="s">
        <v>1194</v>
      </c>
    </row>
    <row r="57" spans="1:8" ht="31.2" x14ac:dyDescent="0.3">
      <c r="A57" s="16" t="s">
        <v>1185</v>
      </c>
      <c r="B57" s="233" t="s">
        <v>944</v>
      </c>
      <c r="C57" s="15" t="s">
        <v>11</v>
      </c>
      <c r="D57" s="57">
        <v>2</v>
      </c>
      <c r="E57" s="57" t="s">
        <v>551</v>
      </c>
      <c r="F57" s="57">
        <v>2</v>
      </c>
      <c r="G57" s="10">
        <f t="shared" si="0"/>
        <v>1</v>
      </c>
      <c r="H57" s="10" t="s">
        <v>34</v>
      </c>
    </row>
    <row r="58" spans="1:8" x14ac:dyDescent="0.3">
      <c r="A58" s="16" t="s">
        <v>1118</v>
      </c>
      <c r="B58" s="291" t="s">
        <v>589</v>
      </c>
      <c r="C58" s="15" t="s">
        <v>11</v>
      </c>
      <c r="D58" s="15">
        <v>1</v>
      </c>
      <c r="E58" s="15" t="s">
        <v>574</v>
      </c>
      <c r="F58" s="15">
        <v>1</v>
      </c>
      <c r="G58" s="10">
        <f t="shared" si="0"/>
        <v>1</v>
      </c>
      <c r="H58" s="10" t="s">
        <v>34</v>
      </c>
    </row>
    <row r="59" spans="1:8" x14ac:dyDescent="0.3">
      <c r="A59" s="16" t="s">
        <v>1119</v>
      </c>
      <c r="B59" s="291" t="s">
        <v>592</v>
      </c>
      <c r="C59" s="15" t="s">
        <v>11</v>
      </c>
      <c r="D59" s="15">
        <v>1</v>
      </c>
      <c r="E59" s="15" t="s">
        <v>574</v>
      </c>
      <c r="F59" s="15">
        <v>1</v>
      </c>
      <c r="G59" s="10">
        <f t="shared" si="0"/>
        <v>1</v>
      </c>
      <c r="H59" s="10" t="s">
        <v>34</v>
      </c>
    </row>
    <row r="60" spans="1:8" ht="31.2" x14ac:dyDescent="0.3">
      <c r="A60" s="16" t="s">
        <v>420</v>
      </c>
      <c r="B60" s="233" t="s">
        <v>421</v>
      </c>
      <c r="C60" s="15" t="s">
        <v>11</v>
      </c>
      <c r="D60" s="15">
        <v>8</v>
      </c>
      <c r="E60" s="15" t="s">
        <v>6</v>
      </c>
      <c r="F60" s="15">
        <v>8</v>
      </c>
      <c r="G60" s="10">
        <f t="shared" si="0"/>
        <v>1</v>
      </c>
      <c r="H60" s="10" t="s">
        <v>34</v>
      </c>
    </row>
    <row r="61" spans="1:8" ht="31.2" hidden="1" x14ac:dyDescent="0.3">
      <c r="A61" s="16" t="s">
        <v>1116</v>
      </c>
      <c r="B61" s="291" t="s">
        <v>585</v>
      </c>
      <c r="C61" s="15" t="s">
        <v>5</v>
      </c>
      <c r="D61" s="15">
        <v>1</v>
      </c>
      <c r="E61" s="15" t="s">
        <v>574</v>
      </c>
      <c r="F61" s="15">
        <v>1</v>
      </c>
      <c r="G61" s="10">
        <f t="shared" si="0"/>
        <v>1</v>
      </c>
      <c r="H61" s="10" t="s">
        <v>34</v>
      </c>
    </row>
    <row r="62" spans="1:8" x14ac:dyDescent="0.3">
      <c r="A62" s="295" t="s">
        <v>388</v>
      </c>
      <c r="B62" s="290" t="s">
        <v>1089</v>
      </c>
      <c r="C62" s="15" t="s">
        <v>11</v>
      </c>
      <c r="D62" s="52">
        <v>5</v>
      </c>
      <c r="E62" s="52" t="s">
        <v>6</v>
      </c>
      <c r="F62" s="52">
        <v>5</v>
      </c>
      <c r="G62" s="10">
        <f t="shared" si="0"/>
        <v>1</v>
      </c>
      <c r="H62" s="10" t="s">
        <v>34</v>
      </c>
    </row>
    <row r="63" spans="1:8" ht="31.2" hidden="1" x14ac:dyDescent="0.3">
      <c r="A63" s="16" t="s">
        <v>633</v>
      </c>
      <c r="B63" s="291" t="s">
        <v>634</v>
      </c>
      <c r="C63" s="15" t="s">
        <v>5</v>
      </c>
      <c r="D63" s="57">
        <v>1</v>
      </c>
      <c r="E63" s="57" t="s">
        <v>551</v>
      </c>
      <c r="F63" s="57">
        <v>1</v>
      </c>
      <c r="G63" s="10">
        <f t="shared" si="0"/>
        <v>1</v>
      </c>
      <c r="H63" s="10" t="s">
        <v>34</v>
      </c>
    </row>
    <row r="64" spans="1:8" ht="62.4" x14ac:dyDescent="0.3">
      <c r="A64" s="13" t="s">
        <v>371</v>
      </c>
      <c r="B64" s="290" t="s">
        <v>372</v>
      </c>
      <c r="C64" s="15" t="s">
        <v>11</v>
      </c>
      <c r="D64" s="52">
        <v>1</v>
      </c>
      <c r="E64" s="52" t="s">
        <v>6</v>
      </c>
      <c r="F64" s="52">
        <v>1</v>
      </c>
      <c r="G64" s="10">
        <f t="shared" si="0"/>
        <v>1</v>
      </c>
      <c r="H64" s="10" t="s">
        <v>34</v>
      </c>
    </row>
    <row r="65" spans="1:8" ht="31.2" x14ac:dyDescent="0.3">
      <c r="A65" s="295" t="s">
        <v>510</v>
      </c>
      <c r="B65" s="294" t="s">
        <v>511</v>
      </c>
      <c r="C65" s="15" t="s">
        <v>11</v>
      </c>
      <c r="D65" s="57">
        <v>2</v>
      </c>
      <c r="E65" s="57" t="s">
        <v>6</v>
      </c>
      <c r="F65" s="57">
        <v>2</v>
      </c>
      <c r="G65" s="10">
        <f t="shared" si="0"/>
        <v>1</v>
      </c>
      <c r="H65" s="10" t="s">
        <v>34</v>
      </c>
    </row>
    <row r="66" spans="1:8" ht="46.8" x14ac:dyDescent="0.3">
      <c r="A66" s="13" t="s">
        <v>1171</v>
      </c>
      <c r="B66" s="291" t="s">
        <v>817</v>
      </c>
      <c r="C66" s="15" t="s">
        <v>11</v>
      </c>
      <c r="D66" s="15">
        <v>1</v>
      </c>
      <c r="E66" s="15" t="s">
        <v>551</v>
      </c>
      <c r="F66" s="15">
        <v>1</v>
      </c>
      <c r="G66" s="10">
        <f t="shared" ref="G66:G129" si="1">COUNTIF($A$2:$A$999,A66)</f>
        <v>1</v>
      </c>
      <c r="H66" s="10" t="s">
        <v>34</v>
      </c>
    </row>
    <row r="67" spans="1:8" ht="31.2" x14ac:dyDescent="0.3">
      <c r="A67" s="16" t="s">
        <v>1145</v>
      </c>
      <c r="B67" s="291" t="s">
        <v>706</v>
      </c>
      <c r="C67" s="15" t="s">
        <v>11</v>
      </c>
      <c r="D67" s="15">
        <v>1</v>
      </c>
      <c r="E67" s="15" t="s">
        <v>551</v>
      </c>
      <c r="F67" s="15">
        <v>1</v>
      </c>
      <c r="G67" s="10">
        <f t="shared" si="1"/>
        <v>1</v>
      </c>
      <c r="H67" s="10" t="s">
        <v>34</v>
      </c>
    </row>
    <row r="68" spans="1:8" ht="31.2" x14ac:dyDescent="0.3">
      <c r="A68" s="13" t="s">
        <v>403</v>
      </c>
      <c r="B68" s="290" t="s">
        <v>404</v>
      </c>
      <c r="C68" s="15" t="s">
        <v>11</v>
      </c>
      <c r="D68" s="52">
        <v>1</v>
      </c>
      <c r="E68" s="52" t="s">
        <v>6</v>
      </c>
      <c r="F68" s="52">
        <v>1</v>
      </c>
      <c r="G68" s="10">
        <f t="shared" si="1"/>
        <v>1</v>
      </c>
      <c r="H68" s="10" t="s">
        <v>34</v>
      </c>
    </row>
    <row r="69" spans="1:8" x14ac:dyDescent="0.3">
      <c r="A69" s="13" t="s">
        <v>1148</v>
      </c>
      <c r="B69" s="296" t="s">
        <v>1091</v>
      </c>
      <c r="C69" s="15" t="s">
        <v>11</v>
      </c>
      <c r="D69" s="52">
        <v>1</v>
      </c>
      <c r="E69" s="52" t="s">
        <v>551</v>
      </c>
      <c r="F69" s="52">
        <v>1</v>
      </c>
      <c r="G69" s="10">
        <f t="shared" si="1"/>
        <v>1</v>
      </c>
      <c r="H69" s="10" t="s">
        <v>34</v>
      </c>
    </row>
    <row r="70" spans="1:8" x14ac:dyDescent="0.3">
      <c r="A70" s="16" t="s">
        <v>1137</v>
      </c>
      <c r="B70" s="291" t="s">
        <v>682</v>
      </c>
      <c r="C70" s="15" t="s">
        <v>11</v>
      </c>
      <c r="D70" s="15">
        <v>6</v>
      </c>
      <c r="E70" s="15" t="s">
        <v>551</v>
      </c>
      <c r="F70" s="15">
        <v>6</v>
      </c>
      <c r="G70" s="10">
        <f t="shared" si="1"/>
        <v>1</v>
      </c>
      <c r="H70" s="10" t="s">
        <v>34</v>
      </c>
    </row>
    <row r="71" spans="1:8" x14ac:dyDescent="0.3">
      <c r="A71" s="16" t="s">
        <v>1190</v>
      </c>
      <c r="B71" s="233" t="s">
        <v>1014</v>
      </c>
      <c r="C71" s="15" t="s">
        <v>11</v>
      </c>
      <c r="D71" s="57">
        <v>3</v>
      </c>
      <c r="E71" s="57" t="s">
        <v>551</v>
      </c>
      <c r="F71" s="57">
        <v>3</v>
      </c>
      <c r="G71" s="10">
        <f t="shared" si="1"/>
        <v>1</v>
      </c>
      <c r="H71" s="10" t="s">
        <v>34</v>
      </c>
    </row>
    <row r="72" spans="1:8" x14ac:dyDescent="0.3">
      <c r="A72" s="16" t="s">
        <v>610</v>
      </c>
      <c r="B72" s="291" t="s">
        <v>609</v>
      </c>
      <c r="C72" s="15" t="s">
        <v>11</v>
      </c>
      <c r="D72" s="15">
        <v>1</v>
      </c>
      <c r="E72" s="15" t="s">
        <v>574</v>
      </c>
      <c r="F72" s="15">
        <v>1</v>
      </c>
      <c r="G72" s="10">
        <f t="shared" si="1"/>
        <v>2</v>
      </c>
      <c r="H72" s="10" t="s">
        <v>34</v>
      </c>
    </row>
    <row r="73" spans="1:8" x14ac:dyDescent="0.3">
      <c r="A73" s="16" t="s">
        <v>610</v>
      </c>
      <c r="B73" s="291" t="s">
        <v>611</v>
      </c>
      <c r="C73" s="15" t="s">
        <v>11</v>
      </c>
      <c r="D73" s="15">
        <v>1</v>
      </c>
      <c r="E73" s="15" t="s">
        <v>574</v>
      </c>
      <c r="F73" s="15">
        <v>1</v>
      </c>
      <c r="G73" s="10">
        <f t="shared" si="1"/>
        <v>2</v>
      </c>
      <c r="H73" s="10" t="s">
        <v>34</v>
      </c>
    </row>
    <row r="74" spans="1:8" x14ac:dyDescent="0.3">
      <c r="A74" s="16" t="s">
        <v>1138</v>
      </c>
      <c r="B74" s="291" t="s">
        <v>684</v>
      </c>
      <c r="C74" s="15" t="s">
        <v>11</v>
      </c>
      <c r="D74" s="15">
        <v>2</v>
      </c>
      <c r="E74" s="15" t="s">
        <v>6</v>
      </c>
      <c r="F74" s="15">
        <v>2</v>
      </c>
      <c r="G74" s="10">
        <f t="shared" si="1"/>
        <v>1</v>
      </c>
      <c r="H74" s="10" t="s">
        <v>34</v>
      </c>
    </row>
    <row r="75" spans="1:8" x14ac:dyDescent="0.3">
      <c r="A75" s="297" t="s">
        <v>1136</v>
      </c>
      <c r="B75" s="291" t="s">
        <v>675</v>
      </c>
      <c r="C75" s="15" t="s">
        <v>11</v>
      </c>
      <c r="D75" s="15">
        <v>1</v>
      </c>
      <c r="E75" s="15" t="s">
        <v>551</v>
      </c>
      <c r="F75" s="15">
        <v>1</v>
      </c>
      <c r="G75" s="10">
        <f t="shared" si="1"/>
        <v>2</v>
      </c>
      <c r="H75" s="10" t="s">
        <v>34</v>
      </c>
    </row>
    <row r="76" spans="1:8" x14ac:dyDescent="0.3">
      <c r="A76" s="16" t="s">
        <v>1136</v>
      </c>
      <c r="B76" s="291" t="s">
        <v>676</v>
      </c>
      <c r="C76" s="15" t="s">
        <v>11</v>
      </c>
      <c r="D76" s="15">
        <v>1</v>
      </c>
      <c r="E76" s="15" t="s">
        <v>551</v>
      </c>
      <c r="F76" s="15">
        <v>1</v>
      </c>
      <c r="G76" s="10">
        <f t="shared" si="1"/>
        <v>2</v>
      </c>
      <c r="H76" s="10" t="s">
        <v>34</v>
      </c>
    </row>
    <row r="77" spans="1:8" ht="78" x14ac:dyDescent="0.3">
      <c r="A77" s="328" t="s">
        <v>736</v>
      </c>
      <c r="B77" s="296" t="s">
        <v>737</v>
      </c>
      <c r="C77" s="15" t="s">
        <v>11</v>
      </c>
      <c r="D77" s="52">
        <v>6</v>
      </c>
      <c r="E77" s="52" t="s">
        <v>574</v>
      </c>
      <c r="F77" s="52">
        <v>6</v>
      </c>
      <c r="G77" s="10">
        <f t="shared" si="1"/>
        <v>1</v>
      </c>
      <c r="H77" s="10" t="s">
        <v>34</v>
      </c>
    </row>
    <row r="78" spans="1:8" ht="46.8" hidden="1" x14ac:dyDescent="0.3">
      <c r="A78" s="354" t="s">
        <v>1127</v>
      </c>
      <c r="B78" s="291" t="s">
        <v>621</v>
      </c>
      <c r="C78" s="15" t="s">
        <v>5</v>
      </c>
      <c r="D78" s="57">
        <v>1</v>
      </c>
      <c r="E78" s="57" t="s">
        <v>574</v>
      </c>
      <c r="F78" s="57">
        <v>1</v>
      </c>
      <c r="G78" s="10">
        <f t="shared" si="1"/>
        <v>1</v>
      </c>
      <c r="H78" s="10" t="s">
        <v>34</v>
      </c>
    </row>
    <row r="79" spans="1:8" hidden="1" x14ac:dyDescent="0.3">
      <c r="A79" s="16" t="s">
        <v>999</v>
      </c>
      <c r="B79" s="233" t="s">
        <v>1000</v>
      </c>
      <c r="C79" s="15" t="s">
        <v>7</v>
      </c>
      <c r="D79" s="57">
        <v>1</v>
      </c>
      <c r="E79" s="57" t="s">
        <v>551</v>
      </c>
      <c r="F79" s="57">
        <v>1</v>
      </c>
      <c r="G79" s="10">
        <f t="shared" si="1"/>
        <v>1</v>
      </c>
      <c r="H79" s="10" t="s">
        <v>34</v>
      </c>
    </row>
    <row r="80" spans="1:8" x14ac:dyDescent="0.3">
      <c r="A80" s="328" t="s">
        <v>1178</v>
      </c>
      <c r="B80" s="291" t="s">
        <v>837</v>
      </c>
      <c r="C80" s="15" t="s">
        <v>11</v>
      </c>
      <c r="D80" s="15">
        <v>1</v>
      </c>
      <c r="E80" s="15" t="s">
        <v>551</v>
      </c>
      <c r="F80" s="15">
        <v>1</v>
      </c>
      <c r="G80" s="10">
        <f t="shared" si="1"/>
        <v>1</v>
      </c>
      <c r="H80" s="10" t="s">
        <v>34</v>
      </c>
    </row>
    <row r="81" spans="1:8" hidden="1" x14ac:dyDescent="0.3">
      <c r="A81" s="13" t="s">
        <v>1088</v>
      </c>
      <c r="B81" s="296" t="s">
        <v>576</v>
      </c>
      <c r="C81" s="15" t="s">
        <v>7</v>
      </c>
      <c r="D81" s="15">
        <v>2</v>
      </c>
      <c r="E81" s="15" t="s">
        <v>574</v>
      </c>
      <c r="F81" s="15">
        <v>2</v>
      </c>
      <c r="G81" s="10">
        <f t="shared" si="1"/>
        <v>6</v>
      </c>
      <c r="H81" s="10" t="s">
        <v>1194</v>
      </c>
    </row>
    <row r="82" spans="1:8" hidden="1" x14ac:dyDescent="0.3">
      <c r="A82" s="16" t="s">
        <v>1088</v>
      </c>
      <c r="B82" s="291" t="s">
        <v>581</v>
      </c>
      <c r="C82" s="15" t="s">
        <v>7</v>
      </c>
      <c r="D82" s="15">
        <v>4</v>
      </c>
      <c r="E82" s="15" t="s">
        <v>574</v>
      </c>
      <c r="F82" s="15">
        <v>4</v>
      </c>
      <c r="G82" s="10">
        <f t="shared" si="1"/>
        <v>6</v>
      </c>
      <c r="H82" s="10" t="s">
        <v>1194</v>
      </c>
    </row>
    <row r="83" spans="1:8" hidden="1" x14ac:dyDescent="0.3">
      <c r="A83" s="297" t="s">
        <v>1088</v>
      </c>
      <c r="B83" s="291" t="s">
        <v>665</v>
      </c>
      <c r="C83" s="15" t="s">
        <v>7</v>
      </c>
      <c r="D83" s="15">
        <v>6</v>
      </c>
      <c r="E83" s="15" t="s">
        <v>574</v>
      </c>
      <c r="F83" s="15">
        <v>6</v>
      </c>
      <c r="G83" s="10">
        <f t="shared" si="1"/>
        <v>6</v>
      </c>
      <c r="H83" s="10" t="s">
        <v>1194</v>
      </c>
    </row>
    <row r="84" spans="1:8" hidden="1" x14ac:dyDescent="0.3">
      <c r="A84" s="16" t="s">
        <v>1088</v>
      </c>
      <c r="B84" s="291" t="s">
        <v>576</v>
      </c>
      <c r="C84" s="15" t="s">
        <v>7</v>
      </c>
      <c r="D84" s="15">
        <v>1</v>
      </c>
      <c r="E84" s="15" t="s">
        <v>551</v>
      </c>
      <c r="F84" s="15">
        <v>1</v>
      </c>
      <c r="G84" s="10">
        <f t="shared" si="1"/>
        <v>6</v>
      </c>
      <c r="H84" s="10" t="s">
        <v>1194</v>
      </c>
    </row>
    <row r="85" spans="1:8" hidden="1" x14ac:dyDescent="0.3">
      <c r="A85" s="13" t="s">
        <v>1088</v>
      </c>
      <c r="B85" s="316" t="s">
        <v>764</v>
      </c>
      <c r="C85" s="15" t="s">
        <v>7</v>
      </c>
      <c r="D85" s="15">
        <v>1</v>
      </c>
      <c r="E85" s="15" t="s">
        <v>551</v>
      </c>
      <c r="F85" s="15">
        <v>1</v>
      </c>
      <c r="G85" s="10">
        <f t="shared" si="1"/>
        <v>6</v>
      </c>
      <c r="H85" s="10" t="s">
        <v>1194</v>
      </c>
    </row>
    <row r="86" spans="1:8" hidden="1" x14ac:dyDescent="0.3">
      <c r="A86" s="13" t="s">
        <v>1088</v>
      </c>
      <c r="B86" s="296" t="s">
        <v>665</v>
      </c>
      <c r="C86" s="15" t="s">
        <v>7</v>
      </c>
      <c r="D86" s="15">
        <v>5</v>
      </c>
      <c r="E86" s="15" t="s">
        <v>551</v>
      </c>
      <c r="F86" s="15">
        <v>5</v>
      </c>
      <c r="G86" s="10">
        <f t="shared" si="1"/>
        <v>6</v>
      </c>
      <c r="H86" s="10" t="s">
        <v>1194</v>
      </c>
    </row>
    <row r="87" spans="1:8" ht="31.2" x14ac:dyDescent="0.3">
      <c r="A87" s="13" t="s">
        <v>1162</v>
      </c>
      <c r="B87" s="291" t="s">
        <v>792</v>
      </c>
      <c r="C87" s="15" t="s">
        <v>11</v>
      </c>
      <c r="D87" s="15">
        <v>1</v>
      </c>
      <c r="E87" s="15" t="s">
        <v>551</v>
      </c>
      <c r="F87" s="15">
        <v>1</v>
      </c>
      <c r="G87" s="10">
        <f t="shared" si="1"/>
        <v>1</v>
      </c>
      <c r="H87" s="10" t="s">
        <v>34</v>
      </c>
    </row>
    <row r="88" spans="1:8" x14ac:dyDescent="0.3">
      <c r="A88" s="13" t="s">
        <v>1169</v>
      </c>
      <c r="B88" s="291" t="s">
        <v>810</v>
      </c>
      <c r="C88" s="15" t="s">
        <v>11</v>
      </c>
      <c r="D88" s="15">
        <v>1</v>
      </c>
      <c r="E88" s="15" t="s">
        <v>551</v>
      </c>
      <c r="F88" s="15">
        <v>1</v>
      </c>
      <c r="G88" s="10">
        <f t="shared" si="1"/>
        <v>1</v>
      </c>
      <c r="H88" s="10" t="s">
        <v>34</v>
      </c>
    </row>
    <row r="89" spans="1:8" x14ac:dyDescent="0.3">
      <c r="A89" s="13" t="s">
        <v>799</v>
      </c>
      <c r="B89" s="291" t="s">
        <v>800</v>
      </c>
      <c r="C89" s="15" t="s">
        <v>11</v>
      </c>
      <c r="D89" s="15">
        <v>1</v>
      </c>
      <c r="E89" s="15" t="s">
        <v>551</v>
      </c>
      <c r="F89" s="15">
        <v>1</v>
      </c>
      <c r="G89" s="10">
        <f t="shared" si="1"/>
        <v>1</v>
      </c>
      <c r="H89" s="10" t="s">
        <v>34</v>
      </c>
    </row>
    <row r="90" spans="1:8" x14ac:dyDescent="0.3">
      <c r="A90" s="295" t="s">
        <v>384</v>
      </c>
      <c r="B90" s="290" t="s">
        <v>385</v>
      </c>
      <c r="C90" s="15" t="s">
        <v>11</v>
      </c>
      <c r="D90" s="52">
        <v>1</v>
      </c>
      <c r="E90" s="52" t="s">
        <v>6</v>
      </c>
      <c r="F90" s="52">
        <v>1</v>
      </c>
      <c r="G90" s="10">
        <f t="shared" si="1"/>
        <v>1</v>
      </c>
      <c r="H90" s="10" t="s">
        <v>34</v>
      </c>
    </row>
    <row r="91" spans="1:8" ht="31.2" x14ac:dyDescent="0.3">
      <c r="A91" s="16" t="s">
        <v>1007</v>
      </c>
      <c r="B91" s="233" t="s">
        <v>1008</v>
      </c>
      <c r="C91" s="15" t="s">
        <v>11</v>
      </c>
      <c r="D91" s="57">
        <v>1</v>
      </c>
      <c r="E91" s="57" t="s">
        <v>551</v>
      </c>
      <c r="F91" s="57">
        <v>1</v>
      </c>
      <c r="G91" s="10">
        <f t="shared" si="1"/>
        <v>1</v>
      </c>
      <c r="H91" s="10" t="s">
        <v>34</v>
      </c>
    </row>
    <row r="92" spans="1:8" ht="31.2" x14ac:dyDescent="0.3">
      <c r="A92" s="16" t="s">
        <v>1128</v>
      </c>
      <c r="B92" s="291" t="s">
        <v>623</v>
      </c>
      <c r="C92" s="15" t="s">
        <v>11</v>
      </c>
      <c r="D92" s="57">
        <v>2</v>
      </c>
      <c r="E92" s="57" t="s">
        <v>574</v>
      </c>
      <c r="F92" s="57">
        <v>2</v>
      </c>
      <c r="G92" s="10">
        <f t="shared" si="1"/>
        <v>2</v>
      </c>
      <c r="H92" s="10" t="s">
        <v>34</v>
      </c>
    </row>
    <row r="93" spans="1:8" ht="31.2" x14ac:dyDescent="0.3">
      <c r="A93" s="16" t="s">
        <v>1128</v>
      </c>
      <c r="B93" s="291" t="s">
        <v>728</v>
      </c>
      <c r="C93" s="15" t="s">
        <v>11</v>
      </c>
      <c r="D93" s="57">
        <v>2</v>
      </c>
      <c r="E93" s="57" t="s">
        <v>574</v>
      </c>
      <c r="F93" s="57">
        <v>2</v>
      </c>
      <c r="G93" s="10">
        <f t="shared" si="1"/>
        <v>2</v>
      </c>
      <c r="H93" s="10" t="s">
        <v>34</v>
      </c>
    </row>
    <row r="94" spans="1:8" x14ac:dyDescent="0.3">
      <c r="A94" s="295" t="s">
        <v>496</v>
      </c>
      <c r="B94" s="294" t="s">
        <v>497</v>
      </c>
      <c r="C94" s="15" t="s">
        <v>11</v>
      </c>
      <c r="D94" s="57">
        <v>1</v>
      </c>
      <c r="E94" s="57" t="s">
        <v>6</v>
      </c>
      <c r="F94" s="57">
        <v>1</v>
      </c>
      <c r="G94" s="10">
        <f t="shared" si="1"/>
        <v>1</v>
      </c>
      <c r="H94" s="10" t="s">
        <v>34</v>
      </c>
    </row>
    <row r="95" spans="1:8" x14ac:dyDescent="0.3">
      <c r="A95" s="13" t="s">
        <v>832</v>
      </c>
      <c r="B95" s="291" t="s">
        <v>833</v>
      </c>
      <c r="C95" s="15" t="s">
        <v>11</v>
      </c>
      <c r="D95" s="15">
        <v>12</v>
      </c>
      <c r="E95" s="15" t="s">
        <v>551</v>
      </c>
      <c r="F95" s="15">
        <v>12</v>
      </c>
      <c r="G95" s="10">
        <f t="shared" si="1"/>
        <v>1</v>
      </c>
      <c r="H95" s="10" t="s">
        <v>34</v>
      </c>
    </row>
    <row r="96" spans="1:8" x14ac:dyDescent="0.3">
      <c r="A96" s="16" t="s">
        <v>939</v>
      </c>
      <c r="B96" s="233" t="s">
        <v>940</v>
      </c>
      <c r="C96" s="15" t="s">
        <v>11</v>
      </c>
      <c r="D96" s="57">
        <v>2</v>
      </c>
      <c r="E96" s="57" t="s">
        <v>551</v>
      </c>
      <c r="F96" s="57">
        <v>2</v>
      </c>
      <c r="G96" s="10">
        <f t="shared" si="1"/>
        <v>1</v>
      </c>
      <c r="H96" s="10" t="s">
        <v>34</v>
      </c>
    </row>
    <row r="97" spans="1:8" x14ac:dyDescent="0.3">
      <c r="A97" s="16" t="s">
        <v>1125</v>
      </c>
      <c r="B97" s="291" t="s">
        <v>604</v>
      </c>
      <c r="C97" s="15" t="s">
        <v>11</v>
      </c>
      <c r="D97" s="15">
        <v>1</v>
      </c>
      <c r="E97" s="15" t="s">
        <v>574</v>
      </c>
      <c r="F97" s="15">
        <v>1</v>
      </c>
      <c r="G97" s="10">
        <f t="shared" si="1"/>
        <v>1</v>
      </c>
      <c r="H97" s="10" t="s">
        <v>34</v>
      </c>
    </row>
    <row r="98" spans="1:8" x14ac:dyDescent="0.3">
      <c r="A98" s="356" t="s">
        <v>392</v>
      </c>
      <c r="B98" s="290" t="s">
        <v>393</v>
      </c>
      <c r="C98" s="15" t="s">
        <v>11</v>
      </c>
      <c r="D98" s="338">
        <v>2</v>
      </c>
      <c r="E98" s="300" t="s">
        <v>6</v>
      </c>
      <c r="F98" s="288">
        <v>2</v>
      </c>
      <c r="G98" s="10">
        <f t="shared" si="1"/>
        <v>1</v>
      </c>
      <c r="H98" s="10" t="s">
        <v>34</v>
      </c>
    </row>
    <row r="99" spans="1:8" x14ac:dyDescent="0.3">
      <c r="A99" s="297" t="s">
        <v>935</v>
      </c>
      <c r="B99" s="233" t="s">
        <v>936</v>
      </c>
      <c r="C99" s="15" t="s">
        <v>11</v>
      </c>
      <c r="D99" s="57">
        <v>5</v>
      </c>
      <c r="E99" s="57" t="s">
        <v>551</v>
      </c>
      <c r="F99" s="57">
        <v>5</v>
      </c>
      <c r="G99" s="10">
        <f t="shared" si="1"/>
        <v>1</v>
      </c>
      <c r="H99" s="10" t="s">
        <v>34</v>
      </c>
    </row>
    <row r="100" spans="1:8" ht="31.2" hidden="1" x14ac:dyDescent="0.3">
      <c r="A100" s="16" t="s">
        <v>572</v>
      </c>
      <c r="B100" s="291" t="s">
        <v>573</v>
      </c>
      <c r="C100" s="15" t="s">
        <v>5</v>
      </c>
      <c r="D100" s="15">
        <v>1</v>
      </c>
      <c r="E100" s="15" t="s">
        <v>574</v>
      </c>
      <c r="F100" s="15">
        <v>1</v>
      </c>
      <c r="G100" s="10">
        <f t="shared" si="1"/>
        <v>1</v>
      </c>
      <c r="H100" s="10" t="s">
        <v>1194</v>
      </c>
    </row>
    <row r="101" spans="1:8" ht="31.2" x14ac:dyDescent="0.3">
      <c r="A101" s="16" t="s">
        <v>1188</v>
      </c>
      <c r="B101" s="233" t="s">
        <v>996</v>
      </c>
      <c r="C101" s="15" t="s">
        <v>11</v>
      </c>
      <c r="D101" s="57">
        <v>1</v>
      </c>
      <c r="E101" s="57" t="s">
        <v>551</v>
      </c>
      <c r="F101" s="57">
        <v>1</v>
      </c>
      <c r="G101" s="10">
        <f t="shared" si="1"/>
        <v>1</v>
      </c>
      <c r="H101" s="10" t="s">
        <v>34</v>
      </c>
    </row>
    <row r="102" spans="1:8" ht="31.2" x14ac:dyDescent="0.3">
      <c r="A102" s="328" t="s">
        <v>746</v>
      </c>
      <c r="B102" s="296" t="s">
        <v>747</v>
      </c>
      <c r="C102" s="15" t="s">
        <v>11</v>
      </c>
      <c r="D102" s="52">
        <v>1</v>
      </c>
      <c r="E102" s="52" t="s">
        <v>574</v>
      </c>
      <c r="F102" s="52">
        <v>1</v>
      </c>
      <c r="G102" s="10">
        <f t="shared" si="1"/>
        <v>1</v>
      </c>
      <c r="H102" s="10" t="s">
        <v>34</v>
      </c>
    </row>
    <row r="103" spans="1:8" ht="31.2" hidden="1" x14ac:dyDescent="0.3">
      <c r="A103" s="16" t="s">
        <v>903</v>
      </c>
      <c r="B103" s="233" t="s">
        <v>904</v>
      </c>
      <c r="C103" s="15" t="s">
        <v>7</v>
      </c>
      <c r="D103" s="52">
        <v>1</v>
      </c>
      <c r="E103" s="52" t="s">
        <v>574</v>
      </c>
      <c r="F103" s="52">
        <v>1</v>
      </c>
      <c r="G103" s="10">
        <f t="shared" si="1"/>
        <v>1</v>
      </c>
      <c r="H103" s="10" t="s">
        <v>34</v>
      </c>
    </row>
    <row r="104" spans="1:8" x14ac:dyDescent="0.3">
      <c r="A104" s="13" t="s">
        <v>1112</v>
      </c>
      <c r="B104" s="290" t="s">
        <v>523</v>
      </c>
      <c r="C104" s="15" t="s">
        <v>11</v>
      </c>
      <c r="D104" s="57">
        <v>1</v>
      </c>
      <c r="E104" s="57" t="s">
        <v>6</v>
      </c>
      <c r="F104" s="57">
        <v>1</v>
      </c>
      <c r="G104" s="10">
        <f t="shared" si="1"/>
        <v>1</v>
      </c>
      <c r="H104" s="10" t="s">
        <v>34</v>
      </c>
    </row>
    <row r="105" spans="1:8" x14ac:dyDescent="0.3">
      <c r="A105" s="13" t="s">
        <v>28</v>
      </c>
      <c r="B105" s="291" t="s">
        <v>116</v>
      </c>
      <c r="C105" s="15" t="s">
        <v>11</v>
      </c>
      <c r="D105" s="15">
        <v>1</v>
      </c>
      <c r="E105" s="15" t="s">
        <v>6</v>
      </c>
      <c r="F105" s="15">
        <v>1</v>
      </c>
      <c r="G105" s="10">
        <f t="shared" si="1"/>
        <v>1</v>
      </c>
      <c r="H105" s="10" t="s">
        <v>34</v>
      </c>
    </row>
    <row r="106" spans="1:8" ht="31.2" x14ac:dyDescent="0.3">
      <c r="A106" s="16" t="s">
        <v>691</v>
      </c>
      <c r="B106" s="291" t="s">
        <v>692</v>
      </c>
      <c r="C106" s="15" t="s">
        <v>11</v>
      </c>
      <c r="D106" s="15">
        <v>1</v>
      </c>
      <c r="E106" s="15" t="s">
        <v>551</v>
      </c>
      <c r="F106" s="15">
        <v>1</v>
      </c>
      <c r="G106" s="10">
        <f t="shared" si="1"/>
        <v>1</v>
      </c>
      <c r="H106" s="10" t="s">
        <v>34</v>
      </c>
    </row>
    <row r="107" spans="1:8" x14ac:dyDescent="0.3">
      <c r="A107" s="16" t="s">
        <v>1133</v>
      </c>
      <c r="B107" s="291" t="s">
        <v>669</v>
      </c>
      <c r="C107" s="15" t="s">
        <v>11</v>
      </c>
      <c r="D107" s="15">
        <v>1</v>
      </c>
      <c r="E107" s="15" t="s">
        <v>551</v>
      </c>
      <c r="F107" s="15">
        <v>1</v>
      </c>
      <c r="G107" s="10">
        <f t="shared" si="1"/>
        <v>1</v>
      </c>
      <c r="H107" s="10" t="s">
        <v>34</v>
      </c>
    </row>
    <row r="108" spans="1:8" x14ac:dyDescent="0.3">
      <c r="A108" s="16" t="s">
        <v>1003</v>
      </c>
      <c r="B108" s="233" t="s">
        <v>1004</v>
      </c>
      <c r="C108" s="15" t="s">
        <v>11</v>
      </c>
      <c r="D108" s="57">
        <v>1</v>
      </c>
      <c r="E108" s="57" t="s">
        <v>551</v>
      </c>
      <c r="F108" s="57">
        <v>1</v>
      </c>
      <c r="G108" s="10">
        <f t="shared" si="1"/>
        <v>1</v>
      </c>
      <c r="H108" s="10" t="s">
        <v>34</v>
      </c>
    </row>
    <row r="109" spans="1:8" ht="31.2" x14ac:dyDescent="0.3">
      <c r="A109" s="13" t="s">
        <v>699</v>
      </c>
      <c r="B109" s="296" t="s">
        <v>700</v>
      </c>
      <c r="C109" s="15" t="s">
        <v>11</v>
      </c>
      <c r="D109" s="15">
        <v>1</v>
      </c>
      <c r="E109" s="15" t="s">
        <v>551</v>
      </c>
      <c r="F109" s="15">
        <v>1</v>
      </c>
      <c r="G109" s="10">
        <f t="shared" si="1"/>
        <v>1</v>
      </c>
      <c r="H109" s="10" t="s">
        <v>34</v>
      </c>
    </row>
    <row r="110" spans="1:8" ht="31.2" x14ac:dyDescent="0.3">
      <c r="A110" s="13" t="s">
        <v>1143</v>
      </c>
      <c r="B110" s="296" t="s">
        <v>702</v>
      </c>
      <c r="C110" s="15" t="s">
        <v>11</v>
      </c>
      <c r="D110" s="15">
        <v>1</v>
      </c>
      <c r="E110" s="15" t="s">
        <v>551</v>
      </c>
      <c r="F110" s="15">
        <v>1</v>
      </c>
      <c r="G110" s="10">
        <f t="shared" si="1"/>
        <v>1</v>
      </c>
      <c r="H110" s="10" t="s">
        <v>34</v>
      </c>
    </row>
    <row r="111" spans="1:8" x14ac:dyDescent="0.3">
      <c r="A111" s="16" t="s">
        <v>422</v>
      </c>
      <c r="B111" s="233" t="s">
        <v>423</v>
      </c>
      <c r="C111" s="15" t="s">
        <v>11</v>
      </c>
      <c r="D111" s="15">
        <v>3</v>
      </c>
      <c r="E111" s="15" t="s">
        <v>6</v>
      </c>
      <c r="F111" s="15">
        <v>3</v>
      </c>
      <c r="G111" s="10">
        <f t="shared" si="1"/>
        <v>1</v>
      </c>
      <c r="H111" s="10" t="s">
        <v>34</v>
      </c>
    </row>
    <row r="112" spans="1:8" x14ac:dyDescent="0.3">
      <c r="A112" s="328" t="s">
        <v>1165</v>
      </c>
      <c r="B112" s="291" t="s">
        <v>798</v>
      </c>
      <c r="C112" s="15" t="s">
        <v>11</v>
      </c>
      <c r="D112" s="15">
        <v>1</v>
      </c>
      <c r="E112" s="15" t="s">
        <v>551</v>
      </c>
      <c r="F112" s="15">
        <v>1</v>
      </c>
      <c r="G112" s="10">
        <f t="shared" si="1"/>
        <v>1</v>
      </c>
      <c r="H112" s="10" t="s">
        <v>34</v>
      </c>
    </row>
    <row r="113" spans="1:8" ht="31.2" x14ac:dyDescent="0.3">
      <c r="A113" s="13" t="s">
        <v>1172</v>
      </c>
      <c r="B113" s="291" t="s">
        <v>819</v>
      </c>
      <c r="C113" s="15" t="s">
        <v>11</v>
      </c>
      <c r="D113" s="15">
        <v>2</v>
      </c>
      <c r="E113" s="15" t="s">
        <v>551</v>
      </c>
      <c r="F113" s="15">
        <v>2</v>
      </c>
      <c r="G113" s="10">
        <f t="shared" si="1"/>
        <v>1</v>
      </c>
      <c r="H113" s="10" t="s">
        <v>34</v>
      </c>
    </row>
    <row r="114" spans="1:8" x14ac:dyDescent="0.3">
      <c r="A114" s="13" t="s">
        <v>1105</v>
      </c>
      <c r="B114" s="290" t="s">
        <v>491</v>
      </c>
      <c r="C114" s="15" t="s">
        <v>11</v>
      </c>
      <c r="D114" s="57">
        <v>6</v>
      </c>
      <c r="E114" s="57" t="s">
        <v>6</v>
      </c>
      <c r="F114" s="57">
        <v>6</v>
      </c>
      <c r="G114" s="10">
        <f t="shared" si="1"/>
        <v>1</v>
      </c>
      <c r="H114" s="10" t="s">
        <v>34</v>
      </c>
    </row>
    <row r="115" spans="1:8" x14ac:dyDescent="0.3">
      <c r="A115" s="16" t="s">
        <v>190</v>
      </c>
      <c r="B115" s="291" t="s">
        <v>678</v>
      </c>
      <c r="C115" s="15" t="s">
        <v>11</v>
      </c>
      <c r="D115" s="15">
        <v>1</v>
      </c>
      <c r="E115" s="15" t="s">
        <v>551</v>
      </c>
      <c r="F115" s="15">
        <v>1</v>
      </c>
      <c r="G115" s="10">
        <f t="shared" si="1"/>
        <v>1</v>
      </c>
      <c r="H115" s="10" t="s">
        <v>34</v>
      </c>
    </row>
    <row r="116" spans="1:8" x14ac:dyDescent="0.3">
      <c r="A116" s="16" t="s">
        <v>679</v>
      </c>
      <c r="B116" s="291" t="s">
        <v>680</v>
      </c>
      <c r="C116" s="15" t="s">
        <v>11</v>
      </c>
      <c r="D116" s="15">
        <v>1</v>
      </c>
      <c r="E116" s="15" t="s">
        <v>551</v>
      </c>
      <c r="F116" s="15">
        <v>1</v>
      </c>
      <c r="G116" s="10">
        <f t="shared" si="1"/>
        <v>1</v>
      </c>
      <c r="H116" s="10" t="s">
        <v>34</v>
      </c>
    </row>
    <row r="117" spans="1:8" ht="31.2" x14ac:dyDescent="0.3">
      <c r="A117" s="328" t="s">
        <v>114</v>
      </c>
      <c r="B117" s="291" t="s">
        <v>115</v>
      </c>
      <c r="C117" s="15" t="s">
        <v>11</v>
      </c>
      <c r="D117" s="15">
        <v>1</v>
      </c>
      <c r="E117" s="15" t="s">
        <v>6</v>
      </c>
      <c r="F117" s="15">
        <v>1</v>
      </c>
      <c r="G117" s="10">
        <f t="shared" si="1"/>
        <v>1</v>
      </c>
      <c r="H117" s="10" t="s">
        <v>34</v>
      </c>
    </row>
    <row r="118" spans="1:8" ht="31.2" x14ac:dyDescent="0.3">
      <c r="A118" s="16" t="s">
        <v>997</v>
      </c>
      <c r="B118" s="233" t="s">
        <v>998</v>
      </c>
      <c r="C118" s="15" t="s">
        <v>11</v>
      </c>
      <c r="D118" s="57">
        <v>1</v>
      </c>
      <c r="E118" s="57" t="s">
        <v>551</v>
      </c>
      <c r="F118" s="57">
        <v>1</v>
      </c>
      <c r="G118" s="10">
        <f t="shared" si="1"/>
        <v>1</v>
      </c>
      <c r="H118" s="10" t="s">
        <v>34</v>
      </c>
    </row>
    <row r="119" spans="1:8" x14ac:dyDescent="0.3">
      <c r="A119" s="295" t="s">
        <v>1097</v>
      </c>
      <c r="B119" s="329" t="s">
        <v>382</v>
      </c>
      <c r="C119" s="15" t="s">
        <v>11</v>
      </c>
      <c r="D119" s="52">
        <v>1</v>
      </c>
      <c r="E119" s="52" t="s">
        <v>6</v>
      </c>
      <c r="F119" s="52">
        <v>1</v>
      </c>
      <c r="G119" s="10">
        <f t="shared" si="1"/>
        <v>1</v>
      </c>
      <c r="H119" s="10" t="s">
        <v>34</v>
      </c>
    </row>
    <row r="120" spans="1:8" x14ac:dyDescent="0.3">
      <c r="A120" s="328" t="s">
        <v>1160</v>
      </c>
      <c r="B120" s="291" t="s">
        <v>780</v>
      </c>
      <c r="C120" s="15" t="s">
        <v>11</v>
      </c>
      <c r="D120" s="15">
        <v>1</v>
      </c>
      <c r="E120" s="15" t="s">
        <v>551</v>
      </c>
      <c r="F120" s="15">
        <v>1</v>
      </c>
      <c r="G120" s="10">
        <f t="shared" si="1"/>
        <v>1</v>
      </c>
      <c r="H120" s="10" t="s">
        <v>34</v>
      </c>
    </row>
    <row r="121" spans="1:8" x14ac:dyDescent="0.3">
      <c r="A121" s="13" t="s">
        <v>777</v>
      </c>
      <c r="B121" s="291" t="s">
        <v>775</v>
      </c>
      <c r="C121" s="15" t="s">
        <v>11</v>
      </c>
      <c r="D121" s="15">
        <v>1</v>
      </c>
      <c r="E121" s="15" t="s">
        <v>551</v>
      </c>
      <c r="F121" s="15">
        <v>1</v>
      </c>
      <c r="G121" s="10">
        <f t="shared" si="1"/>
        <v>3</v>
      </c>
      <c r="H121" s="10" t="s">
        <v>34</v>
      </c>
    </row>
    <row r="122" spans="1:8" x14ac:dyDescent="0.3">
      <c r="A122" s="13" t="s">
        <v>777</v>
      </c>
      <c r="B122" s="291" t="s">
        <v>776</v>
      </c>
      <c r="C122" s="15" t="s">
        <v>11</v>
      </c>
      <c r="D122" s="15">
        <v>1</v>
      </c>
      <c r="E122" s="15" t="s">
        <v>551</v>
      </c>
      <c r="F122" s="15">
        <v>1</v>
      </c>
      <c r="G122" s="10">
        <f t="shared" si="1"/>
        <v>3</v>
      </c>
      <c r="H122" s="10" t="s">
        <v>34</v>
      </c>
    </row>
    <row r="123" spans="1:8" x14ac:dyDescent="0.3">
      <c r="A123" s="13" t="s">
        <v>777</v>
      </c>
      <c r="B123" s="291" t="s">
        <v>778</v>
      </c>
      <c r="C123" s="15" t="s">
        <v>11</v>
      </c>
      <c r="D123" s="15">
        <v>1</v>
      </c>
      <c r="E123" s="15" t="s">
        <v>551</v>
      </c>
      <c r="F123" s="15">
        <v>1</v>
      </c>
      <c r="G123" s="10">
        <f t="shared" si="1"/>
        <v>3</v>
      </c>
      <c r="H123" s="10" t="s">
        <v>34</v>
      </c>
    </row>
    <row r="124" spans="1:8" x14ac:dyDescent="0.3">
      <c r="A124" s="13" t="s">
        <v>117</v>
      </c>
      <c r="B124" s="290" t="s">
        <v>118</v>
      </c>
      <c r="C124" s="15" t="s">
        <v>11</v>
      </c>
      <c r="D124" s="15">
        <v>1</v>
      </c>
      <c r="E124" s="15" t="s">
        <v>6</v>
      </c>
      <c r="F124" s="15">
        <v>1</v>
      </c>
      <c r="G124" s="10">
        <f t="shared" si="1"/>
        <v>1</v>
      </c>
      <c r="H124" s="10" t="s">
        <v>34</v>
      </c>
    </row>
    <row r="125" spans="1:8" hidden="1" x14ac:dyDescent="0.3">
      <c r="A125" s="16" t="s">
        <v>1117</v>
      </c>
      <c r="B125" s="291" t="s">
        <v>587</v>
      </c>
      <c r="C125" s="15" t="s">
        <v>5</v>
      </c>
      <c r="D125" s="15">
        <v>1</v>
      </c>
      <c r="E125" s="15" t="s">
        <v>574</v>
      </c>
      <c r="F125" s="15">
        <v>1</v>
      </c>
      <c r="G125" s="10">
        <f t="shared" si="1"/>
        <v>1</v>
      </c>
      <c r="H125" s="10" t="s">
        <v>34</v>
      </c>
    </row>
    <row r="126" spans="1:8" x14ac:dyDescent="0.3">
      <c r="A126" s="16" t="s">
        <v>1182</v>
      </c>
      <c r="B126" s="233" t="s">
        <v>928</v>
      </c>
      <c r="C126" s="15" t="s">
        <v>11</v>
      </c>
      <c r="D126" s="57">
        <v>1</v>
      </c>
      <c r="E126" s="57" t="s">
        <v>574</v>
      </c>
      <c r="F126" s="57">
        <v>1</v>
      </c>
      <c r="G126" s="10">
        <f t="shared" si="1"/>
        <v>1</v>
      </c>
      <c r="H126" s="10" t="s">
        <v>34</v>
      </c>
    </row>
    <row r="127" spans="1:8" x14ac:dyDescent="0.3">
      <c r="A127" s="302" t="s">
        <v>281</v>
      </c>
      <c r="B127" s="233" t="s">
        <v>282</v>
      </c>
      <c r="C127" s="15" t="s">
        <v>11</v>
      </c>
      <c r="D127" s="300">
        <v>1</v>
      </c>
      <c r="E127" s="300" t="s">
        <v>6</v>
      </c>
      <c r="F127" s="52">
        <v>1</v>
      </c>
      <c r="G127" s="10">
        <f t="shared" si="1"/>
        <v>1</v>
      </c>
      <c r="H127" s="10" t="s">
        <v>34</v>
      </c>
    </row>
    <row r="128" spans="1:8" x14ac:dyDescent="0.3">
      <c r="A128" s="307" t="s">
        <v>1179</v>
      </c>
      <c r="B128" s="291" t="s">
        <v>839</v>
      </c>
      <c r="C128" s="15" t="s">
        <v>11</v>
      </c>
      <c r="D128" s="319">
        <v>3</v>
      </c>
      <c r="E128" s="319" t="s">
        <v>840</v>
      </c>
      <c r="F128" s="15">
        <v>3</v>
      </c>
      <c r="G128" s="10">
        <f t="shared" si="1"/>
        <v>1</v>
      </c>
      <c r="H128" s="10" t="s">
        <v>34</v>
      </c>
    </row>
    <row r="129" spans="1:8" x14ac:dyDescent="0.3">
      <c r="A129" s="13" t="s">
        <v>1177</v>
      </c>
      <c r="B129" s="291" t="s">
        <v>835</v>
      </c>
      <c r="C129" s="15" t="s">
        <v>11</v>
      </c>
      <c r="D129" s="15">
        <v>2</v>
      </c>
      <c r="E129" s="15" t="s">
        <v>551</v>
      </c>
      <c r="F129" s="52">
        <v>2</v>
      </c>
      <c r="G129" s="10">
        <f t="shared" si="1"/>
        <v>1</v>
      </c>
      <c r="H129" s="10" t="s">
        <v>34</v>
      </c>
    </row>
    <row r="130" spans="1:8" ht="31.2" hidden="1" x14ac:dyDescent="0.3">
      <c r="A130" s="13" t="s">
        <v>826</v>
      </c>
      <c r="B130" s="291" t="s">
        <v>827</v>
      </c>
      <c r="C130" s="15" t="s">
        <v>5</v>
      </c>
      <c r="D130" s="15">
        <v>1</v>
      </c>
      <c r="E130" s="15" t="s">
        <v>551</v>
      </c>
      <c r="F130" s="15">
        <v>1</v>
      </c>
      <c r="G130" s="10">
        <f t="shared" ref="G130:G193" si="2">COUNTIF($A$2:$A$999,A130)</f>
        <v>1</v>
      </c>
      <c r="H130" s="10" t="s">
        <v>34</v>
      </c>
    </row>
    <row r="131" spans="1:8" x14ac:dyDescent="0.3">
      <c r="A131" s="13" t="s">
        <v>1174</v>
      </c>
      <c r="B131" s="291" t="s">
        <v>823</v>
      </c>
      <c r="C131" s="15" t="s">
        <v>11</v>
      </c>
      <c r="D131" s="15">
        <v>2</v>
      </c>
      <c r="E131" s="15" t="s">
        <v>551</v>
      </c>
      <c r="F131" s="15">
        <v>2</v>
      </c>
      <c r="G131" s="10">
        <f t="shared" si="2"/>
        <v>1</v>
      </c>
      <c r="H131" s="10" t="s">
        <v>34</v>
      </c>
    </row>
    <row r="132" spans="1:8" x14ac:dyDescent="0.3">
      <c r="A132" s="16" t="s">
        <v>1121</v>
      </c>
      <c r="B132" s="291" t="s">
        <v>596</v>
      </c>
      <c r="C132" s="15" t="s">
        <v>11</v>
      </c>
      <c r="D132" s="15">
        <v>1</v>
      </c>
      <c r="E132" s="15" t="s">
        <v>574</v>
      </c>
      <c r="F132" s="15">
        <v>1</v>
      </c>
      <c r="G132" s="10">
        <f t="shared" si="2"/>
        <v>1</v>
      </c>
      <c r="H132" s="10" t="s">
        <v>34</v>
      </c>
    </row>
    <row r="133" spans="1:8" x14ac:dyDescent="0.3">
      <c r="A133" s="297" t="s">
        <v>1135</v>
      </c>
      <c r="B133" s="291" t="s">
        <v>673</v>
      </c>
      <c r="C133" s="15" t="s">
        <v>11</v>
      </c>
      <c r="D133" s="15">
        <v>1</v>
      </c>
      <c r="E133" s="15" t="s">
        <v>551</v>
      </c>
      <c r="F133" s="15">
        <v>1</v>
      </c>
      <c r="G133" s="10">
        <f t="shared" si="2"/>
        <v>1</v>
      </c>
      <c r="H133" s="10" t="s">
        <v>34</v>
      </c>
    </row>
    <row r="134" spans="1:8" x14ac:dyDescent="0.3">
      <c r="A134" s="13" t="s">
        <v>841</v>
      </c>
      <c r="B134" s="291" t="s">
        <v>842</v>
      </c>
      <c r="C134" s="15" t="s">
        <v>11</v>
      </c>
      <c r="D134" s="15">
        <v>3</v>
      </c>
      <c r="E134" s="15" t="s">
        <v>840</v>
      </c>
      <c r="F134" s="15">
        <v>3</v>
      </c>
      <c r="G134" s="10">
        <f t="shared" si="2"/>
        <v>1</v>
      </c>
      <c r="H134" s="10" t="s">
        <v>34</v>
      </c>
    </row>
    <row r="135" spans="1:8" x14ac:dyDescent="0.3">
      <c r="A135" s="297" t="s">
        <v>987</v>
      </c>
      <c r="B135" s="233" t="s">
        <v>988</v>
      </c>
      <c r="C135" s="15" t="s">
        <v>11</v>
      </c>
      <c r="D135" s="57">
        <v>1</v>
      </c>
      <c r="E135" s="57" t="s">
        <v>551</v>
      </c>
      <c r="F135" s="57">
        <v>1</v>
      </c>
      <c r="G135" s="10">
        <f t="shared" si="2"/>
        <v>1</v>
      </c>
      <c r="H135" s="10" t="s">
        <v>34</v>
      </c>
    </row>
    <row r="136" spans="1:8" x14ac:dyDescent="0.3">
      <c r="A136" s="16" t="s">
        <v>1153</v>
      </c>
      <c r="B136" s="291" t="s">
        <v>730</v>
      </c>
      <c r="C136" s="15" t="s">
        <v>11</v>
      </c>
      <c r="D136" s="57">
        <v>1</v>
      </c>
      <c r="E136" s="57" t="s">
        <v>574</v>
      </c>
      <c r="F136" s="57">
        <v>1</v>
      </c>
      <c r="G136" s="10">
        <f t="shared" si="2"/>
        <v>1</v>
      </c>
      <c r="H136" s="10" t="s">
        <v>34</v>
      </c>
    </row>
    <row r="137" spans="1:8" ht="31.2" x14ac:dyDescent="0.3">
      <c r="A137" s="16" t="s">
        <v>989</v>
      </c>
      <c r="B137" s="233" t="s">
        <v>990</v>
      </c>
      <c r="C137" s="15" t="s">
        <v>11</v>
      </c>
      <c r="D137" s="57">
        <v>1</v>
      </c>
      <c r="E137" s="57" t="s">
        <v>551</v>
      </c>
      <c r="F137" s="57">
        <v>1</v>
      </c>
      <c r="G137" s="10">
        <f t="shared" si="2"/>
        <v>1</v>
      </c>
      <c r="H137" s="10" t="s">
        <v>34</v>
      </c>
    </row>
    <row r="138" spans="1:8" ht="46.8" x14ac:dyDescent="0.3">
      <c r="A138" s="16" t="s">
        <v>618</v>
      </c>
      <c r="B138" s="291" t="s">
        <v>619</v>
      </c>
      <c r="C138" s="15" t="s">
        <v>11</v>
      </c>
      <c r="D138" s="57">
        <v>6</v>
      </c>
      <c r="E138" s="57" t="s">
        <v>574</v>
      </c>
      <c r="F138" s="342">
        <v>6</v>
      </c>
      <c r="G138" s="10">
        <f t="shared" si="2"/>
        <v>1</v>
      </c>
      <c r="H138" s="10" t="s">
        <v>34</v>
      </c>
    </row>
    <row r="139" spans="1:8" ht="31.2" x14ac:dyDescent="0.3">
      <c r="A139" s="355" t="s">
        <v>1180</v>
      </c>
      <c r="B139" s="233" t="s">
        <v>906</v>
      </c>
      <c r="C139" s="15" t="s">
        <v>11</v>
      </c>
      <c r="D139" s="57">
        <v>2</v>
      </c>
      <c r="E139" s="57" t="s">
        <v>574</v>
      </c>
      <c r="F139" s="342">
        <v>2</v>
      </c>
      <c r="G139" s="10">
        <f t="shared" si="2"/>
        <v>1</v>
      </c>
      <c r="H139" s="10" t="s">
        <v>34</v>
      </c>
    </row>
    <row r="140" spans="1:8" x14ac:dyDescent="0.3">
      <c r="A140" s="320" t="s">
        <v>1140</v>
      </c>
      <c r="B140" s="291" t="s">
        <v>688</v>
      </c>
      <c r="C140" s="15" t="s">
        <v>11</v>
      </c>
      <c r="D140" s="15">
        <v>1</v>
      </c>
      <c r="E140" s="15" t="s">
        <v>551</v>
      </c>
      <c r="F140" s="31">
        <v>1</v>
      </c>
      <c r="G140" s="10">
        <f t="shared" si="2"/>
        <v>1</v>
      </c>
      <c r="H140" s="10" t="s">
        <v>34</v>
      </c>
    </row>
    <row r="141" spans="1:8" ht="46.8" hidden="1" x14ac:dyDescent="0.3">
      <c r="A141" s="326" t="s">
        <v>1129</v>
      </c>
      <c r="B141" s="296" t="s">
        <v>627</v>
      </c>
      <c r="C141" s="15" t="s">
        <v>5</v>
      </c>
      <c r="D141" s="52">
        <v>1</v>
      </c>
      <c r="E141" s="52" t="s">
        <v>574</v>
      </c>
      <c r="F141" s="288">
        <v>1</v>
      </c>
      <c r="G141" s="10">
        <f t="shared" si="2"/>
        <v>1</v>
      </c>
      <c r="H141" s="10" t="s">
        <v>34</v>
      </c>
    </row>
    <row r="142" spans="1:8" ht="31.2" x14ac:dyDescent="0.3">
      <c r="A142" s="326" t="s">
        <v>787</v>
      </c>
      <c r="B142" s="291" t="s">
        <v>788</v>
      </c>
      <c r="C142" s="15" t="s">
        <v>11</v>
      </c>
      <c r="D142" s="15">
        <v>1</v>
      </c>
      <c r="E142" s="15" t="s">
        <v>551</v>
      </c>
      <c r="F142" s="31">
        <v>1</v>
      </c>
      <c r="G142" s="10">
        <f t="shared" si="2"/>
        <v>1</v>
      </c>
      <c r="H142" s="10" t="s">
        <v>34</v>
      </c>
    </row>
    <row r="143" spans="1:8" hidden="1" x14ac:dyDescent="0.3">
      <c r="A143" s="356" t="s">
        <v>1109</v>
      </c>
      <c r="B143" s="294" t="s">
        <v>509</v>
      </c>
      <c r="C143" s="15" t="s">
        <v>7</v>
      </c>
      <c r="D143" s="57">
        <v>2</v>
      </c>
      <c r="E143" s="57" t="s">
        <v>6</v>
      </c>
      <c r="F143" s="342">
        <v>2</v>
      </c>
      <c r="G143" s="10">
        <f t="shared" si="2"/>
        <v>1</v>
      </c>
      <c r="H143" s="10" t="s">
        <v>1194</v>
      </c>
    </row>
    <row r="144" spans="1:8" ht="31.2" hidden="1" x14ac:dyDescent="0.3">
      <c r="A144" s="320" t="s">
        <v>901</v>
      </c>
      <c r="B144" s="233" t="s">
        <v>902</v>
      </c>
      <c r="C144" s="15" t="s">
        <v>7</v>
      </c>
      <c r="D144" s="57">
        <v>3</v>
      </c>
      <c r="E144" s="52" t="s">
        <v>574</v>
      </c>
      <c r="F144" s="342">
        <v>3</v>
      </c>
      <c r="G144" s="10">
        <f t="shared" si="2"/>
        <v>1</v>
      </c>
      <c r="H144" s="10" t="s">
        <v>1194</v>
      </c>
    </row>
    <row r="145" spans="1:8" hidden="1" x14ac:dyDescent="0.3">
      <c r="A145" s="320" t="s">
        <v>243</v>
      </c>
      <c r="B145" s="233" t="s">
        <v>244</v>
      </c>
      <c r="C145" s="15" t="s">
        <v>7</v>
      </c>
      <c r="D145" s="57">
        <v>1</v>
      </c>
      <c r="E145" s="57" t="s">
        <v>6</v>
      </c>
      <c r="F145" s="342">
        <v>1</v>
      </c>
      <c r="G145" s="10">
        <f t="shared" si="2"/>
        <v>1</v>
      </c>
      <c r="H145" s="10" t="s">
        <v>1194</v>
      </c>
    </row>
    <row r="146" spans="1:8" hidden="1" x14ac:dyDescent="0.3">
      <c r="A146" s="320" t="s">
        <v>981</v>
      </c>
      <c r="B146" s="233" t="s">
        <v>982</v>
      </c>
      <c r="C146" s="15" t="s">
        <v>7</v>
      </c>
      <c r="D146" s="57">
        <v>3</v>
      </c>
      <c r="E146" s="57" t="s">
        <v>551</v>
      </c>
      <c r="F146" s="342">
        <v>3</v>
      </c>
      <c r="G146" s="10">
        <f t="shared" si="2"/>
        <v>1</v>
      </c>
      <c r="H146" s="10" t="s">
        <v>1194</v>
      </c>
    </row>
    <row r="147" spans="1:8" ht="62.4" x14ac:dyDescent="0.3">
      <c r="A147" s="356" t="s">
        <v>478</v>
      </c>
      <c r="B147" s="294" t="s">
        <v>479</v>
      </c>
      <c r="C147" s="15" t="s">
        <v>11</v>
      </c>
      <c r="D147" s="57">
        <v>1</v>
      </c>
      <c r="E147" s="57" t="s">
        <v>6</v>
      </c>
      <c r="F147" s="342">
        <v>1</v>
      </c>
      <c r="G147" s="10">
        <f t="shared" si="2"/>
        <v>1</v>
      </c>
      <c r="H147" s="10" t="s">
        <v>34</v>
      </c>
    </row>
    <row r="148" spans="1:8" x14ac:dyDescent="0.3">
      <c r="A148" s="13" t="s">
        <v>1098</v>
      </c>
      <c r="B148" s="290" t="s">
        <v>387</v>
      </c>
      <c r="C148" s="15" t="s">
        <v>11</v>
      </c>
      <c r="D148" s="52">
        <v>2</v>
      </c>
      <c r="E148" s="52" t="s">
        <v>6</v>
      </c>
      <c r="F148" s="52">
        <v>2</v>
      </c>
      <c r="G148" s="10">
        <f t="shared" si="2"/>
        <v>1</v>
      </c>
      <c r="H148" s="10" t="s">
        <v>34</v>
      </c>
    </row>
    <row r="149" spans="1:8" hidden="1" x14ac:dyDescent="0.3">
      <c r="A149" s="13" t="s">
        <v>913</v>
      </c>
      <c r="B149" s="296" t="s">
        <v>580</v>
      </c>
      <c r="C149" s="15" t="s">
        <v>11</v>
      </c>
      <c r="D149" s="15">
        <v>1</v>
      </c>
      <c r="E149" s="15" t="s">
        <v>574</v>
      </c>
      <c r="F149" s="15">
        <v>1</v>
      </c>
      <c r="G149" s="10">
        <f t="shared" si="2"/>
        <v>4</v>
      </c>
      <c r="H149" s="10" t="s">
        <v>1194</v>
      </c>
    </row>
    <row r="150" spans="1:8" hidden="1" x14ac:dyDescent="0.3">
      <c r="A150" s="13" t="s">
        <v>913</v>
      </c>
      <c r="B150" s="296" t="s">
        <v>698</v>
      </c>
      <c r="C150" s="15" t="s">
        <v>11</v>
      </c>
      <c r="D150" s="15">
        <v>1</v>
      </c>
      <c r="E150" s="15" t="s">
        <v>551</v>
      </c>
      <c r="F150" s="15">
        <v>1</v>
      </c>
      <c r="G150" s="10">
        <f t="shared" si="2"/>
        <v>4</v>
      </c>
      <c r="H150" s="10" t="s">
        <v>1194</v>
      </c>
    </row>
    <row r="151" spans="1:8" hidden="1" x14ac:dyDescent="0.3">
      <c r="A151" s="16" t="s">
        <v>913</v>
      </c>
      <c r="B151" s="233" t="s">
        <v>914</v>
      </c>
      <c r="C151" s="15" t="s">
        <v>11</v>
      </c>
      <c r="D151" s="57">
        <v>1</v>
      </c>
      <c r="E151" s="57" t="s">
        <v>574</v>
      </c>
      <c r="F151" s="57">
        <v>1</v>
      </c>
      <c r="G151" s="10">
        <f t="shared" si="2"/>
        <v>4</v>
      </c>
      <c r="H151" s="10" t="s">
        <v>1194</v>
      </c>
    </row>
    <row r="152" spans="1:8" hidden="1" x14ac:dyDescent="0.3">
      <c r="A152" s="16" t="s">
        <v>913</v>
      </c>
      <c r="B152" s="233" t="s">
        <v>914</v>
      </c>
      <c r="C152" s="15" t="s">
        <v>11</v>
      </c>
      <c r="D152" s="57">
        <v>1</v>
      </c>
      <c r="E152" s="57" t="s">
        <v>551</v>
      </c>
      <c r="F152" s="57">
        <v>1</v>
      </c>
      <c r="G152" s="10">
        <f t="shared" si="2"/>
        <v>4</v>
      </c>
      <c r="H152" s="10" t="s">
        <v>1194</v>
      </c>
    </row>
    <row r="153" spans="1:8" x14ac:dyDescent="0.3">
      <c r="A153" s="13" t="s">
        <v>1106</v>
      </c>
      <c r="B153" s="290" t="s">
        <v>493</v>
      </c>
      <c r="C153" s="15" t="s">
        <v>11</v>
      </c>
      <c r="D153" s="57">
        <v>1</v>
      </c>
      <c r="E153" s="57" t="s">
        <v>6</v>
      </c>
      <c r="F153" s="57">
        <v>1</v>
      </c>
      <c r="G153" s="10">
        <f t="shared" si="2"/>
        <v>1</v>
      </c>
      <c r="H153" s="10" t="s">
        <v>34</v>
      </c>
    </row>
    <row r="154" spans="1:8" x14ac:dyDescent="0.3">
      <c r="A154" s="16" t="s">
        <v>1011</v>
      </c>
      <c r="B154" s="233" t="s">
        <v>1012</v>
      </c>
      <c r="C154" s="15" t="s">
        <v>11</v>
      </c>
      <c r="D154" s="57">
        <v>10</v>
      </c>
      <c r="E154" s="57" t="s">
        <v>551</v>
      </c>
      <c r="F154" s="57">
        <v>10</v>
      </c>
      <c r="G154" s="10">
        <f t="shared" si="2"/>
        <v>1</v>
      </c>
      <c r="H154" s="10" t="s">
        <v>34</v>
      </c>
    </row>
    <row r="155" spans="1:8" x14ac:dyDescent="0.3">
      <c r="A155" s="16" t="s">
        <v>1151</v>
      </c>
      <c r="B155" s="291" t="s">
        <v>718</v>
      </c>
      <c r="C155" s="15" t="s">
        <v>11</v>
      </c>
      <c r="D155" s="57">
        <v>4</v>
      </c>
      <c r="E155" s="57" t="s">
        <v>551</v>
      </c>
      <c r="F155" s="57">
        <v>4</v>
      </c>
      <c r="G155" s="10">
        <f t="shared" si="2"/>
        <v>1</v>
      </c>
      <c r="H155" s="10" t="s">
        <v>34</v>
      </c>
    </row>
    <row r="156" spans="1:8" hidden="1" x14ac:dyDescent="0.3">
      <c r="A156" s="13" t="s">
        <v>38</v>
      </c>
      <c r="B156" s="291" t="s">
        <v>109</v>
      </c>
      <c r="C156" s="15" t="s">
        <v>7</v>
      </c>
      <c r="D156" s="15">
        <v>30</v>
      </c>
      <c r="E156" s="15" t="s">
        <v>6</v>
      </c>
      <c r="F156" s="15">
        <v>30</v>
      </c>
      <c r="G156" s="10">
        <f t="shared" si="2"/>
        <v>1</v>
      </c>
      <c r="H156" s="10" t="s">
        <v>34</v>
      </c>
    </row>
    <row r="157" spans="1:8" hidden="1" x14ac:dyDescent="0.3">
      <c r="A157" s="295" t="s">
        <v>1113</v>
      </c>
      <c r="B157" s="290" t="s">
        <v>527</v>
      </c>
      <c r="C157" s="15" t="s">
        <v>7</v>
      </c>
      <c r="D157" s="57">
        <v>3</v>
      </c>
      <c r="E157" s="57" t="s">
        <v>6</v>
      </c>
      <c r="F157" s="57">
        <v>3</v>
      </c>
      <c r="G157" s="10">
        <f t="shared" si="2"/>
        <v>1</v>
      </c>
      <c r="H157" s="10" t="s">
        <v>34</v>
      </c>
    </row>
    <row r="158" spans="1:8" x14ac:dyDescent="0.3">
      <c r="A158" s="13" t="s">
        <v>277</v>
      </c>
      <c r="B158" s="290" t="s">
        <v>397</v>
      </c>
      <c r="C158" s="15" t="s">
        <v>11</v>
      </c>
      <c r="D158" s="52">
        <v>2</v>
      </c>
      <c r="E158" s="52" t="s">
        <v>6</v>
      </c>
      <c r="F158" s="52">
        <v>2</v>
      </c>
      <c r="G158" s="10">
        <f t="shared" si="2"/>
        <v>3</v>
      </c>
      <c r="H158" s="10" t="s">
        <v>34</v>
      </c>
    </row>
    <row r="159" spans="1:8" x14ac:dyDescent="0.3">
      <c r="A159" s="16" t="s">
        <v>277</v>
      </c>
      <c r="B159" s="291" t="s">
        <v>607</v>
      </c>
      <c r="C159" s="15" t="s">
        <v>11</v>
      </c>
      <c r="D159" s="15">
        <v>1</v>
      </c>
      <c r="E159" s="15" t="s">
        <v>574</v>
      </c>
      <c r="F159" s="15">
        <v>1</v>
      </c>
      <c r="G159" s="10">
        <f t="shared" si="2"/>
        <v>3</v>
      </c>
      <c r="H159" s="10" t="s">
        <v>34</v>
      </c>
    </row>
    <row r="160" spans="1:8" x14ac:dyDescent="0.3">
      <c r="A160" s="16" t="s">
        <v>277</v>
      </c>
      <c r="B160" s="291" t="s">
        <v>720</v>
      </c>
      <c r="C160" s="15" t="s">
        <v>11</v>
      </c>
      <c r="D160" s="57">
        <v>3</v>
      </c>
      <c r="E160" s="57" t="s">
        <v>551</v>
      </c>
      <c r="F160" s="57">
        <v>3</v>
      </c>
      <c r="G160" s="10">
        <f t="shared" si="2"/>
        <v>3</v>
      </c>
      <c r="H160" s="10" t="s">
        <v>34</v>
      </c>
    </row>
    <row r="161" spans="1:8" ht="46.8" hidden="1" x14ac:dyDescent="0.3">
      <c r="A161" s="16" t="s">
        <v>1191</v>
      </c>
      <c r="B161" s="233" t="s">
        <v>1019</v>
      </c>
      <c r="C161" s="15" t="s">
        <v>7</v>
      </c>
      <c r="D161" s="57">
        <v>2</v>
      </c>
      <c r="E161" s="57" t="s">
        <v>551</v>
      </c>
      <c r="F161" s="57">
        <v>2</v>
      </c>
      <c r="G161" s="10">
        <f t="shared" si="2"/>
        <v>1</v>
      </c>
      <c r="H161" s="10" t="s">
        <v>34</v>
      </c>
    </row>
    <row r="162" spans="1:8" ht="31.2" x14ac:dyDescent="0.3">
      <c r="A162" s="16" t="s">
        <v>985</v>
      </c>
      <c r="B162" s="233" t="s">
        <v>986</v>
      </c>
      <c r="C162" s="15" t="s">
        <v>11</v>
      </c>
      <c r="D162" s="57">
        <v>1</v>
      </c>
      <c r="E162" s="57" t="s">
        <v>551</v>
      </c>
      <c r="F162" s="57">
        <v>1</v>
      </c>
      <c r="G162" s="10">
        <f t="shared" si="2"/>
        <v>1</v>
      </c>
      <c r="H162" s="10" t="s">
        <v>34</v>
      </c>
    </row>
    <row r="163" spans="1:8" hidden="1" x14ac:dyDescent="0.3">
      <c r="A163" s="13" t="s">
        <v>410</v>
      </c>
      <c r="B163" s="290" t="s">
        <v>411</v>
      </c>
      <c r="C163" s="15" t="s">
        <v>7</v>
      </c>
      <c r="D163" s="52">
        <v>1</v>
      </c>
      <c r="E163" s="52" t="s">
        <v>6</v>
      </c>
      <c r="F163" s="52">
        <v>1</v>
      </c>
      <c r="G163" s="10">
        <f t="shared" si="2"/>
        <v>1</v>
      </c>
      <c r="H163" s="10" t="s">
        <v>34</v>
      </c>
    </row>
    <row r="164" spans="1:8" x14ac:dyDescent="0.3">
      <c r="A164" s="13" t="s">
        <v>398</v>
      </c>
      <c r="B164" s="290" t="s">
        <v>399</v>
      </c>
      <c r="C164" s="15" t="s">
        <v>11</v>
      </c>
      <c r="D164" s="52">
        <v>2</v>
      </c>
      <c r="E164" s="52" t="s">
        <v>6</v>
      </c>
      <c r="F164" s="52">
        <v>2</v>
      </c>
      <c r="G164" s="10">
        <f t="shared" si="2"/>
        <v>1</v>
      </c>
      <c r="H164" s="10" t="s">
        <v>34</v>
      </c>
    </row>
    <row r="165" spans="1:8" hidden="1" x14ac:dyDescent="0.3">
      <c r="A165" s="16" t="s">
        <v>1074</v>
      </c>
      <c r="B165" s="290" t="s">
        <v>504</v>
      </c>
      <c r="C165" s="15" t="s">
        <v>7</v>
      </c>
      <c r="D165" s="57">
        <v>1</v>
      </c>
      <c r="E165" s="57" t="s">
        <v>6</v>
      </c>
      <c r="F165" s="57">
        <v>1</v>
      </c>
      <c r="G165" s="10">
        <f t="shared" si="2"/>
        <v>1</v>
      </c>
      <c r="H165" s="10" t="s">
        <v>34</v>
      </c>
    </row>
    <row r="166" spans="1:8" hidden="1" x14ac:dyDescent="0.3">
      <c r="A166" s="13" t="s">
        <v>1114</v>
      </c>
      <c r="B166" s="353" t="s">
        <v>1094</v>
      </c>
      <c r="C166" s="15" t="s">
        <v>7</v>
      </c>
      <c r="D166" s="52">
        <v>3</v>
      </c>
      <c r="E166" s="52" t="s">
        <v>6</v>
      </c>
      <c r="F166" s="52">
        <v>3</v>
      </c>
      <c r="G166" s="10">
        <f t="shared" si="2"/>
        <v>1</v>
      </c>
      <c r="H166" s="10" t="s">
        <v>34</v>
      </c>
    </row>
    <row r="167" spans="1:8" ht="31.2" x14ac:dyDescent="0.3">
      <c r="A167" s="16" t="s">
        <v>723</v>
      </c>
      <c r="B167" s="291" t="s">
        <v>724</v>
      </c>
      <c r="C167" s="15" t="s">
        <v>11</v>
      </c>
      <c r="D167" s="57">
        <v>1</v>
      </c>
      <c r="E167" s="57" t="s">
        <v>574</v>
      </c>
      <c r="F167" s="57">
        <v>1</v>
      </c>
      <c r="G167" s="10">
        <f t="shared" si="2"/>
        <v>1</v>
      </c>
      <c r="H167" s="10" t="s">
        <v>34</v>
      </c>
    </row>
    <row r="168" spans="1:8" hidden="1" x14ac:dyDescent="0.3">
      <c r="A168" s="13" t="s">
        <v>524</v>
      </c>
      <c r="B168" s="290" t="s">
        <v>525</v>
      </c>
      <c r="C168" s="15" t="s">
        <v>7</v>
      </c>
      <c r="D168" s="57">
        <v>5</v>
      </c>
      <c r="E168" s="57" t="s">
        <v>6</v>
      </c>
      <c r="F168" s="57">
        <v>5</v>
      </c>
      <c r="G168" s="10">
        <f t="shared" si="2"/>
        <v>1</v>
      </c>
      <c r="H168" s="10" t="s">
        <v>34</v>
      </c>
    </row>
    <row r="169" spans="1:8" x14ac:dyDescent="0.3">
      <c r="A169" s="13" t="s">
        <v>1142</v>
      </c>
      <c r="B169" s="291" t="s">
        <v>696</v>
      </c>
      <c r="C169" s="15" t="s">
        <v>11</v>
      </c>
      <c r="D169" s="15">
        <v>1</v>
      </c>
      <c r="E169" s="15" t="s">
        <v>551</v>
      </c>
      <c r="F169" s="15">
        <v>1</v>
      </c>
      <c r="G169" s="10">
        <f t="shared" si="2"/>
        <v>1</v>
      </c>
      <c r="H169" s="10" t="s">
        <v>34</v>
      </c>
    </row>
    <row r="170" spans="1:8" ht="31.2" x14ac:dyDescent="0.3">
      <c r="A170" s="16" t="s">
        <v>1150</v>
      </c>
      <c r="B170" s="291" t="s">
        <v>716</v>
      </c>
      <c r="C170" s="15" t="s">
        <v>11</v>
      </c>
      <c r="D170" s="57">
        <v>1</v>
      </c>
      <c r="E170" s="57" t="s">
        <v>551</v>
      </c>
      <c r="F170" s="57">
        <v>1</v>
      </c>
      <c r="G170" s="10">
        <f t="shared" si="2"/>
        <v>1</v>
      </c>
      <c r="H170" s="10" t="s">
        <v>34</v>
      </c>
    </row>
    <row r="171" spans="1:8" hidden="1" x14ac:dyDescent="0.3">
      <c r="A171" s="16" t="s">
        <v>1193</v>
      </c>
      <c r="B171" s="233" t="s">
        <v>1016</v>
      </c>
      <c r="C171" s="15" t="s">
        <v>7</v>
      </c>
      <c r="D171" s="57">
        <v>2</v>
      </c>
      <c r="E171" s="57" t="s">
        <v>551</v>
      </c>
      <c r="F171" s="57">
        <v>2</v>
      </c>
      <c r="G171" s="10">
        <f t="shared" si="2"/>
        <v>1</v>
      </c>
      <c r="H171" s="10" t="s">
        <v>34</v>
      </c>
    </row>
    <row r="172" spans="1:8" ht="46.8" x14ac:dyDescent="0.3">
      <c r="A172" s="16" t="s">
        <v>424</v>
      </c>
      <c r="B172" s="233" t="s">
        <v>425</v>
      </c>
      <c r="C172" s="15" t="s">
        <v>11</v>
      </c>
      <c r="D172" s="15">
        <v>1</v>
      </c>
      <c r="E172" s="15" t="s">
        <v>6</v>
      </c>
      <c r="F172" s="15">
        <v>1</v>
      </c>
      <c r="G172" s="10">
        <f t="shared" si="2"/>
        <v>1</v>
      </c>
      <c r="H172" s="10" t="s">
        <v>34</v>
      </c>
    </row>
    <row r="173" spans="1:8" ht="31.2" x14ac:dyDescent="0.3">
      <c r="A173" s="16" t="s">
        <v>931</v>
      </c>
      <c r="B173" s="233" t="s">
        <v>932</v>
      </c>
      <c r="C173" s="15" t="s">
        <v>11</v>
      </c>
      <c r="D173" s="57">
        <v>2</v>
      </c>
      <c r="E173" s="57" t="s">
        <v>574</v>
      </c>
      <c r="F173" s="57">
        <v>2</v>
      </c>
      <c r="G173" s="10">
        <f t="shared" si="2"/>
        <v>1</v>
      </c>
      <c r="H173" s="10" t="s">
        <v>34</v>
      </c>
    </row>
    <row r="174" spans="1:8" hidden="1" x14ac:dyDescent="0.3">
      <c r="A174" s="13" t="s">
        <v>24</v>
      </c>
      <c r="B174" s="291" t="s">
        <v>111</v>
      </c>
      <c r="C174" s="15" t="s">
        <v>7</v>
      </c>
      <c r="D174" s="15">
        <v>60</v>
      </c>
      <c r="E174" s="15" t="s">
        <v>6</v>
      </c>
      <c r="F174" s="15">
        <v>60</v>
      </c>
      <c r="G174" s="10">
        <f t="shared" si="2"/>
        <v>1</v>
      </c>
      <c r="H174" s="10" t="s">
        <v>34</v>
      </c>
    </row>
    <row r="175" spans="1:8" hidden="1" x14ac:dyDescent="0.3">
      <c r="A175" s="13" t="s">
        <v>1055</v>
      </c>
      <c r="B175" s="290" t="s">
        <v>401</v>
      </c>
      <c r="C175" s="15" t="s">
        <v>7</v>
      </c>
      <c r="D175" s="52">
        <v>2</v>
      </c>
      <c r="E175" s="52" t="s">
        <v>6</v>
      </c>
      <c r="F175" s="52">
        <v>2</v>
      </c>
      <c r="G175" s="10">
        <f t="shared" si="2"/>
        <v>2</v>
      </c>
      <c r="H175" s="10" t="s">
        <v>34</v>
      </c>
    </row>
    <row r="176" spans="1:8" hidden="1" x14ac:dyDescent="0.3">
      <c r="A176" s="16" t="s">
        <v>1055</v>
      </c>
      <c r="B176" s="291" t="s">
        <v>635</v>
      </c>
      <c r="C176" s="15" t="s">
        <v>7</v>
      </c>
      <c r="D176" s="15">
        <v>1</v>
      </c>
      <c r="E176" s="15" t="s">
        <v>574</v>
      </c>
      <c r="F176" s="15">
        <v>1</v>
      </c>
      <c r="G176" s="10">
        <f t="shared" si="2"/>
        <v>2</v>
      </c>
      <c r="H176" s="10" t="s">
        <v>34</v>
      </c>
    </row>
    <row r="177" spans="1:8" hidden="1" x14ac:dyDescent="0.3">
      <c r="A177" s="13" t="s">
        <v>528</v>
      </c>
      <c r="B177" s="352" t="s">
        <v>1093</v>
      </c>
      <c r="C177" s="15" t="s">
        <v>7</v>
      </c>
      <c r="D177" s="57">
        <v>4</v>
      </c>
      <c r="E177" s="57" t="s">
        <v>6</v>
      </c>
      <c r="F177" s="57">
        <v>4</v>
      </c>
      <c r="G177" s="10">
        <f t="shared" si="2"/>
        <v>1</v>
      </c>
      <c r="H177" s="10" t="s">
        <v>34</v>
      </c>
    </row>
    <row r="178" spans="1:8" ht="31.2" x14ac:dyDescent="0.3">
      <c r="A178" s="13" t="s">
        <v>1170</v>
      </c>
      <c r="B178" s="291" t="s">
        <v>812</v>
      </c>
      <c r="C178" s="15" t="s">
        <v>11</v>
      </c>
      <c r="D178" s="15">
        <v>1</v>
      </c>
      <c r="E178" s="15" t="s">
        <v>551</v>
      </c>
      <c r="F178" s="15">
        <v>1</v>
      </c>
      <c r="G178" s="10">
        <f t="shared" si="2"/>
        <v>2</v>
      </c>
      <c r="H178" s="10" t="s">
        <v>34</v>
      </c>
    </row>
    <row r="179" spans="1:8" ht="31.2" x14ac:dyDescent="0.3">
      <c r="A179" s="13" t="s">
        <v>1170</v>
      </c>
      <c r="B179" s="291" t="s">
        <v>813</v>
      </c>
      <c r="C179" s="15" t="s">
        <v>11</v>
      </c>
      <c r="D179" s="15">
        <v>1</v>
      </c>
      <c r="E179" s="15" t="s">
        <v>551</v>
      </c>
      <c r="F179" s="15">
        <v>1</v>
      </c>
      <c r="G179" s="10">
        <f t="shared" si="2"/>
        <v>2</v>
      </c>
      <c r="H179" s="10" t="s">
        <v>34</v>
      </c>
    </row>
    <row r="180" spans="1:8" ht="31.2" x14ac:dyDescent="0.3">
      <c r="A180" s="13" t="s">
        <v>1155</v>
      </c>
      <c r="B180" s="296" t="s">
        <v>749</v>
      </c>
      <c r="C180" s="15" t="s">
        <v>11</v>
      </c>
      <c r="D180" s="52">
        <v>4</v>
      </c>
      <c r="E180" s="52" t="s">
        <v>551</v>
      </c>
      <c r="F180" s="52">
        <v>4</v>
      </c>
      <c r="G180" s="10">
        <f t="shared" si="2"/>
        <v>1</v>
      </c>
      <c r="H180" s="10" t="s">
        <v>34</v>
      </c>
    </row>
    <row r="181" spans="1:8" x14ac:dyDescent="0.3">
      <c r="A181" s="295" t="s">
        <v>390</v>
      </c>
      <c r="B181" s="290" t="s">
        <v>1090</v>
      </c>
      <c r="C181" s="15" t="s">
        <v>11</v>
      </c>
      <c r="D181" s="52">
        <v>1</v>
      </c>
      <c r="E181" s="52" t="s">
        <v>6</v>
      </c>
      <c r="F181" s="52">
        <v>1</v>
      </c>
      <c r="G181" s="10">
        <f t="shared" si="2"/>
        <v>1</v>
      </c>
      <c r="H181" s="10" t="s">
        <v>34</v>
      </c>
    </row>
    <row r="182" spans="1:8" ht="46.8" x14ac:dyDescent="0.3">
      <c r="A182" s="16" t="s">
        <v>1183</v>
      </c>
      <c r="B182" s="233" t="s">
        <v>930</v>
      </c>
      <c r="C182" s="15" t="s">
        <v>11</v>
      </c>
      <c r="D182" s="57">
        <v>2</v>
      </c>
      <c r="E182" s="57" t="s">
        <v>574</v>
      </c>
      <c r="F182" s="57">
        <v>2</v>
      </c>
      <c r="G182" s="10">
        <f t="shared" si="2"/>
        <v>1</v>
      </c>
      <c r="H182" s="10" t="s">
        <v>34</v>
      </c>
    </row>
    <row r="183" spans="1:8" x14ac:dyDescent="0.3">
      <c r="A183" s="13" t="s">
        <v>1100</v>
      </c>
      <c r="B183" s="290" t="s">
        <v>417</v>
      </c>
      <c r="C183" s="15" t="s">
        <v>11</v>
      </c>
      <c r="D183" s="52">
        <v>1</v>
      </c>
      <c r="E183" s="52" t="s">
        <v>6</v>
      </c>
      <c r="F183" s="52">
        <v>1</v>
      </c>
      <c r="G183" s="10">
        <f t="shared" si="2"/>
        <v>1</v>
      </c>
      <c r="H183" s="10" t="s">
        <v>34</v>
      </c>
    </row>
    <row r="184" spans="1:8" ht="31.2" x14ac:dyDescent="0.3">
      <c r="A184" s="13" t="s">
        <v>1176</v>
      </c>
      <c r="B184" s="291" t="s">
        <v>831</v>
      </c>
      <c r="C184" s="15" t="s">
        <v>11</v>
      </c>
      <c r="D184" s="15">
        <v>1</v>
      </c>
      <c r="E184" s="15" t="s">
        <v>551</v>
      </c>
      <c r="F184" s="15">
        <v>1</v>
      </c>
      <c r="G184" s="10">
        <f t="shared" si="2"/>
        <v>1</v>
      </c>
      <c r="H184" s="10" t="s">
        <v>34</v>
      </c>
    </row>
    <row r="185" spans="1:8" x14ac:dyDescent="0.3">
      <c r="A185" s="16" t="s">
        <v>1156</v>
      </c>
      <c r="B185" s="291" t="s">
        <v>751</v>
      </c>
      <c r="C185" s="15" t="s">
        <v>11</v>
      </c>
      <c r="D185" s="57">
        <v>1</v>
      </c>
      <c r="E185" s="57" t="s">
        <v>574</v>
      </c>
      <c r="F185" s="57">
        <v>1</v>
      </c>
      <c r="G185" s="10">
        <f t="shared" si="2"/>
        <v>1</v>
      </c>
      <c r="H185" s="10" t="s">
        <v>34</v>
      </c>
    </row>
    <row r="186" spans="1:8" ht="31.2" x14ac:dyDescent="0.3">
      <c r="A186" s="16" t="s">
        <v>1130</v>
      </c>
      <c r="B186" s="291" t="s">
        <v>629</v>
      </c>
      <c r="C186" s="15" t="s">
        <v>11</v>
      </c>
      <c r="D186" s="57">
        <v>1</v>
      </c>
      <c r="E186" s="57" t="s">
        <v>551</v>
      </c>
      <c r="F186" s="57">
        <v>1</v>
      </c>
      <c r="G186" s="10">
        <f t="shared" si="2"/>
        <v>1</v>
      </c>
      <c r="H186" s="10" t="s">
        <v>34</v>
      </c>
    </row>
    <row r="187" spans="1:8" x14ac:dyDescent="0.3">
      <c r="A187" s="16" t="s">
        <v>1009</v>
      </c>
      <c r="B187" s="233" t="s">
        <v>1010</v>
      </c>
      <c r="C187" s="15" t="s">
        <v>11</v>
      </c>
      <c r="D187" s="57">
        <v>2</v>
      </c>
      <c r="E187" s="57" t="s">
        <v>551</v>
      </c>
      <c r="F187" s="57">
        <v>2</v>
      </c>
      <c r="G187" s="10">
        <f t="shared" si="2"/>
        <v>1</v>
      </c>
      <c r="H187" s="10" t="s">
        <v>34</v>
      </c>
    </row>
    <row r="188" spans="1:8" ht="31.2" x14ac:dyDescent="0.3">
      <c r="A188" s="16" t="s">
        <v>689</v>
      </c>
      <c r="B188" s="291" t="s">
        <v>690</v>
      </c>
      <c r="C188" s="15" t="s">
        <v>11</v>
      </c>
      <c r="D188" s="15">
        <v>1</v>
      </c>
      <c r="E188" s="15" t="s">
        <v>551</v>
      </c>
      <c r="F188" s="15">
        <v>1</v>
      </c>
      <c r="G188" s="10">
        <f t="shared" si="2"/>
        <v>1</v>
      </c>
      <c r="H188" s="10" t="s">
        <v>34</v>
      </c>
    </row>
    <row r="189" spans="1:8" x14ac:dyDescent="0.3">
      <c r="A189" s="13" t="s">
        <v>1175</v>
      </c>
      <c r="B189" s="291" t="s">
        <v>829</v>
      </c>
      <c r="C189" s="15" t="s">
        <v>11</v>
      </c>
      <c r="D189" s="15">
        <v>1</v>
      </c>
      <c r="E189" s="15" t="s">
        <v>551</v>
      </c>
      <c r="F189" s="15">
        <v>1</v>
      </c>
      <c r="G189" s="10">
        <f t="shared" si="2"/>
        <v>1</v>
      </c>
      <c r="H189" s="10" t="s">
        <v>34</v>
      </c>
    </row>
    <row r="190" spans="1:8" ht="31.2" x14ac:dyDescent="0.3">
      <c r="A190" s="13" t="s">
        <v>915</v>
      </c>
      <c r="B190" s="290" t="s">
        <v>495</v>
      </c>
      <c r="C190" s="15" t="s">
        <v>11</v>
      </c>
      <c r="D190" s="57">
        <v>1</v>
      </c>
      <c r="E190" s="57" t="s">
        <v>6</v>
      </c>
      <c r="F190" s="57">
        <v>1</v>
      </c>
      <c r="G190" s="10">
        <f t="shared" si="2"/>
        <v>2</v>
      </c>
      <c r="H190" s="10" t="s">
        <v>34</v>
      </c>
    </row>
    <row r="191" spans="1:8" ht="31.2" x14ac:dyDescent="0.3">
      <c r="A191" s="16" t="s">
        <v>915</v>
      </c>
      <c r="B191" s="233" t="s">
        <v>916</v>
      </c>
      <c r="C191" s="15" t="s">
        <v>11</v>
      </c>
      <c r="D191" s="57">
        <v>1</v>
      </c>
      <c r="E191" s="57" t="s">
        <v>574</v>
      </c>
      <c r="F191" s="57">
        <v>1</v>
      </c>
      <c r="G191" s="10">
        <f t="shared" si="2"/>
        <v>2</v>
      </c>
      <c r="H191" s="10" t="s">
        <v>34</v>
      </c>
    </row>
    <row r="192" spans="1:8" x14ac:dyDescent="0.3">
      <c r="A192" s="16" t="s">
        <v>1181</v>
      </c>
      <c r="B192" s="233" t="s">
        <v>910</v>
      </c>
      <c r="C192" s="15" t="s">
        <v>11</v>
      </c>
      <c r="D192" s="57">
        <v>1</v>
      </c>
      <c r="E192" s="57" t="s">
        <v>574</v>
      </c>
      <c r="F192" s="57">
        <v>1</v>
      </c>
      <c r="G192" s="10">
        <f t="shared" si="2"/>
        <v>1</v>
      </c>
      <c r="H192" s="10" t="s">
        <v>34</v>
      </c>
    </row>
    <row r="193" spans="1:8" x14ac:dyDescent="0.3">
      <c r="A193" s="16" t="s">
        <v>1131</v>
      </c>
      <c r="B193" s="291" t="s">
        <v>632</v>
      </c>
      <c r="C193" s="15" t="s">
        <v>11</v>
      </c>
      <c r="D193" s="57">
        <v>1</v>
      </c>
      <c r="E193" s="57" t="s">
        <v>574</v>
      </c>
      <c r="F193" s="57">
        <v>1</v>
      </c>
      <c r="G193" s="10">
        <f t="shared" si="2"/>
        <v>1</v>
      </c>
      <c r="H193" s="10" t="s">
        <v>34</v>
      </c>
    </row>
    <row r="194" spans="1:8" ht="31.2" x14ac:dyDescent="0.3">
      <c r="A194" s="16" t="s">
        <v>1035</v>
      </c>
      <c r="B194" s="233" t="s">
        <v>1036</v>
      </c>
      <c r="C194" s="15" t="s">
        <v>11</v>
      </c>
      <c r="D194" s="57">
        <v>1</v>
      </c>
      <c r="E194" s="57" t="s">
        <v>551</v>
      </c>
      <c r="F194" s="57">
        <v>1</v>
      </c>
      <c r="G194" s="10">
        <f t="shared" ref="G194:G249" si="3">COUNTIF($A$2:$A$999,A194)</f>
        <v>1</v>
      </c>
      <c r="H194" s="10" t="s">
        <v>34</v>
      </c>
    </row>
    <row r="195" spans="1:8" ht="46.8" x14ac:dyDescent="0.3">
      <c r="A195" s="16" t="s">
        <v>951</v>
      </c>
      <c r="B195" s="233" t="s">
        <v>952</v>
      </c>
      <c r="C195" s="15" t="s">
        <v>11</v>
      </c>
      <c r="D195" s="57">
        <v>1</v>
      </c>
      <c r="E195" s="57" t="s">
        <v>574</v>
      </c>
      <c r="F195" s="57">
        <v>1</v>
      </c>
      <c r="G195" s="10">
        <f t="shared" si="3"/>
        <v>1</v>
      </c>
      <c r="H195" s="10" t="s">
        <v>34</v>
      </c>
    </row>
    <row r="196" spans="1:8" ht="46.8" x14ac:dyDescent="0.3">
      <c r="A196" s="16" t="s">
        <v>1022</v>
      </c>
      <c r="B196" s="233" t="s">
        <v>1023</v>
      </c>
      <c r="C196" s="15" t="s">
        <v>11</v>
      </c>
      <c r="D196" s="57">
        <v>1</v>
      </c>
      <c r="E196" s="57" t="s">
        <v>551</v>
      </c>
      <c r="F196" s="57">
        <v>1</v>
      </c>
      <c r="G196" s="10">
        <f t="shared" si="3"/>
        <v>1</v>
      </c>
      <c r="H196" s="10" t="s">
        <v>34</v>
      </c>
    </row>
    <row r="197" spans="1:8" ht="31.2" x14ac:dyDescent="0.3">
      <c r="A197" s="16" t="s">
        <v>1028</v>
      </c>
      <c r="B197" s="233" t="s">
        <v>1029</v>
      </c>
      <c r="C197" s="15" t="s">
        <v>11</v>
      </c>
      <c r="D197" s="57">
        <v>1</v>
      </c>
      <c r="E197" s="57" t="s">
        <v>551</v>
      </c>
      <c r="F197" s="57">
        <v>1</v>
      </c>
      <c r="G197" s="10">
        <f t="shared" si="3"/>
        <v>1</v>
      </c>
      <c r="H197" s="10" t="s">
        <v>34</v>
      </c>
    </row>
    <row r="198" spans="1:8" ht="46.8" x14ac:dyDescent="0.3">
      <c r="A198" s="16" t="s">
        <v>1039</v>
      </c>
      <c r="B198" s="233" t="s">
        <v>1040</v>
      </c>
      <c r="C198" s="15" t="s">
        <v>11</v>
      </c>
      <c r="D198" s="57">
        <v>1</v>
      </c>
      <c r="E198" s="57" t="s">
        <v>551</v>
      </c>
      <c r="F198" s="57">
        <v>1</v>
      </c>
      <c r="G198" s="10">
        <f t="shared" si="3"/>
        <v>1</v>
      </c>
      <c r="H198" s="10" t="s">
        <v>34</v>
      </c>
    </row>
    <row r="199" spans="1:8" ht="31.2" x14ac:dyDescent="0.3">
      <c r="A199" s="16" t="s">
        <v>1031</v>
      </c>
      <c r="B199" s="233" t="s">
        <v>1032</v>
      </c>
      <c r="C199" s="15" t="s">
        <v>11</v>
      </c>
      <c r="D199" s="345">
        <v>1</v>
      </c>
      <c r="E199" s="57" t="s">
        <v>551</v>
      </c>
      <c r="F199" s="345">
        <v>1</v>
      </c>
      <c r="G199" s="10">
        <f t="shared" si="3"/>
        <v>1</v>
      </c>
      <c r="H199" s="10" t="s">
        <v>34</v>
      </c>
    </row>
    <row r="200" spans="1:8" ht="46.8" x14ac:dyDescent="0.3">
      <c r="A200" s="13" t="s">
        <v>740</v>
      </c>
      <c r="B200" s="296" t="s">
        <v>741</v>
      </c>
      <c r="C200" s="15" t="s">
        <v>11</v>
      </c>
      <c r="D200" s="52">
        <v>1</v>
      </c>
      <c r="E200" s="52" t="s">
        <v>551</v>
      </c>
      <c r="F200" s="52">
        <v>1</v>
      </c>
      <c r="G200" s="10">
        <f t="shared" si="3"/>
        <v>1</v>
      </c>
      <c r="H200" s="10" t="s">
        <v>34</v>
      </c>
    </row>
    <row r="201" spans="1:8" ht="46.8" x14ac:dyDescent="0.3">
      <c r="A201" s="16" t="s">
        <v>1037</v>
      </c>
      <c r="B201" s="233" t="s">
        <v>1038</v>
      </c>
      <c r="C201" s="15" t="s">
        <v>11</v>
      </c>
      <c r="D201" s="57">
        <v>1</v>
      </c>
      <c r="E201" s="57" t="s">
        <v>551</v>
      </c>
      <c r="F201" s="57">
        <v>1</v>
      </c>
      <c r="G201" s="10">
        <f t="shared" si="3"/>
        <v>1</v>
      </c>
      <c r="H201" s="10" t="s">
        <v>34</v>
      </c>
    </row>
    <row r="202" spans="1:8" ht="46.8" x14ac:dyDescent="0.3">
      <c r="A202" s="16" t="s">
        <v>1024</v>
      </c>
      <c r="B202" s="233" t="s">
        <v>1025</v>
      </c>
      <c r="C202" s="15" t="s">
        <v>11</v>
      </c>
      <c r="D202" s="57">
        <v>1</v>
      </c>
      <c r="E202" s="57" t="s">
        <v>551</v>
      </c>
      <c r="F202" s="57">
        <v>1</v>
      </c>
      <c r="G202" s="10">
        <f t="shared" si="3"/>
        <v>1</v>
      </c>
      <c r="H202" s="10" t="s">
        <v>34</v>
      </c>
    </row>
    <row r="203" spans="1:8" ht="46.8" x14ac:dyDescent="0.3">
      <c r="A203" s="16" t="s">
        <v>1026</v>
      </c>
      <c r="B203" s="233" t="s">
        <v>1027</v>
      </c>
      <c r="C203" s="15" t="s">
        <v>11</v>
      </c>
      <c r="D203" s="57">
        <v>1</v>
      </c>
      <c r="E203" s="57" t="s">
        <v>551</v>
      </c>
      <c r="F203" s="57">
        <v>1</v>
      </c>
      <c r="G203" s="10">
        <f t="shared" si="3"/>
        <v>1</v>
      </c>
      <c r="H203" s="10" t="s">
        <v>34</v>
      </c>
    </row>
    <row r="204" spans="1:8" ht="31.2" x14ac:dyDescent="0.3">
      <c r="A204" s="16" t="s">
        <v>1033</v>
      </c>
      <c r="B204" s="233" t="s">
        <v>1034</v>
      </c>
      <c r="C204" s="15" t="s">
        <v>11</v>
      </c>
      <c r="D204" s="57">
        <v>1</v>
      </c>
      <c r="E204" s="57" t="s">
        <v>551</v>
      </c>
      <c r="F204" s="57">
        <v>1</v>
      </c>
      <c r="G204" s="10">
        <f t="shared" si="3"/>
        <v>1</v>
      </c>
      <c r="H204" s="10" t="s">
        <v>34</v>
      </c>
    </row>
    <row r="205" spans="1:8" ht="31.2" x14ac:dyDescent="0.3">
      <c r="A205" s="16" t="s">
        <v>616</v>
      </c>
      <c r="B205" s="291" t="s">
        <v>617</v>
      </c>
      <c r="C205" s="15" t="s">
        <v>11</v>
      </c>
      <c r="D205" s="57">
        <v>1</v>
      </c>
      <c r="E205" s="57" t="s">
        <v>574</v>
      </c>
      <c r="F205" s="57">
        <v>1</v>
      </c>
      <c r="G205" s="10">
        <f t="shared" si="3"/>
        <v>1</v>
      </c>
      <c r="H205" s="10" t="s">
        <v>34</v>
      </c>
    </row>
    <row r="206" spans="1:8" ht="46.8" x14ac:dyDescent="0.3">
      <c r="A206" s="13" t="s">
        <v>732</v>
      </c>
      <c r="B206" s="362" t="s">
        <v>733</v>
      </c>
      <c r="C206" s="15" t="s">
        <v>11</v>
      </c>
      <c r="D206" s="52">
        <v>1</v>
      </c>
      <c r="E206" s="52" t="s">
        <v>574</v>
      </c>
      <c r="F206" s="52">
        <v>1</v>
      </c>
      <c r="G206" s="10">
        <f t="shared" si="3"/>
        <v>1</v>
      </c>
      <c r="H206" s="10" t="s">
        <v>34</v>
      </c>
    </row>
    <row r="207" spans="1:8" ht="31.2" x14ac:dyDescent="0.3">
      <c r="A207" s="13" t="s">
        <v>375</v>
      </c>
      <c r="B207" s="361" t="s">
        <v>376</v>
      </c>
      <c r="C207" s="15" t="s">
        <v>11</v>
      </c>
      <c r="D207" s="52">
        <v>1</v>
      </c>
      <c r="E207" s="52" t="s">
        <v>6</v>
      </c>
      <c r="F207" s="52">
        <v>1</v>
      </c>
      <c r="G207" s="10">
        <f t="shared" si="3"/>
        <v>1</v>
      </c>
      <c r="H207" s="10" t="s">
        <v>34</v>
      </c>
    </row>
    <row r="208" spans="1:8" ht="31.2" x14ac:dyDescent="0.3">
      <c r="A208" s="13" t="s">
        <v>373</v>
      </c>
      <c r="B208" s="290" t="s">
        <v>374</v>
      </c>
      <c r="C208" s="15" t="s">
        <v>11</v>
      </c>
      <c r="D208" s="52">
        <v>1</v>
      </c>
      <c r="E208" s="52" t="s">
        <v>6</v>
      </c>
      <c r="F208" s="52">
        <v>1</v>
      </c>
      <c r="G208" s="10">
        <f t="shared" si="3"/>
        <v>1</v>
      </c>
      <c r="H208" s="10" t="s">
        <v>34</v>
      </c>
    </row>
    <row r="209" spans="1:8" ht="46.8" x14ac:dyDescent="0.3">
      <c r="A209" s="16" t="s">
        <v>614</v>
      </c>
      <c r="B209" s="291" t="s">
        <v>615</v>
      </c>
      <c r="C209" s="15" t="s">
        <v>11</v>
      </c>
      <c r="D209" s="57">
        <v>2</v>
      </c>
      <c r="E209" s="57" t="s">
        <v>551</v>
      </c>
      <c r="F209" s="57">
        <v>2</v>
      </c>
      <c r="G209" s="10">
        <f t="shared" si="3"/>
        <v>1</v>
      </c>
      <c r="H209" s="10" t="s">
        <v>34</v>
      </c>
    </row>
    <row r="210" spans="1:8" ht="62.4" x14ac:dyDescent="0.3">
      <c r="A210" s="16" t="s">
        <v>612</v>
      </c>
      <c r="B210" s="359" t="s">
        <v>613</v>
      </c>
      <c r="C210" s="15" t="s">
        <v>11</v>
      </c>
      <c r="D210" s="57">
        <v>2</v>
      </c>
      <c r="E210" s="57" t="s">
        <v>574</v>
      </c>
      <c r="F210" s="57">
        <v>2</v>
      </c>
      <c r="G210" s="10">
        <f t="shared" si="3"/>
        <v>1</v>
      </c>
      <c r="H210" s="10" t="s">
        <v>34</v>
      </c>
    </row>
    <row r="211" spans="1:8" ht="46.8" hidden="1" x14ac:dyDescent="0.3">
      <c r="A211" s="16" t="s">
        <v>624</v>
      </c>
      <c r="B211" s="291" t="s">
        <v>625</v>
      </c>
      <c r="C211" s="15" t="s">
        <v>5</v>
      </c>
      <c r="D211" s="57">
        <v>1</v>
      </c>
      <c r="E211" s="57" t="s">
        <v>574</v>
      </c>
      <c r="F211" s="57">
        <v>1</v>
      </c>
      <c r="G211" s="10">
        <f t="shared" si="3"/>
        <v>1</v>
      </c>
      <c r="H211" s="10" t="s">
        <v>34</v>
      </c>
    </row>
    <row r="212" spans="1:8" ht="31.2" x14ac:dyDescent="0.3">
      <c r="A212" s="13" t="s">
        <v>742</v>
      </c>
      <c r="B212" s="296" t="s">
        <v>743</v>
      </c>
      <c r="C212" s="15" t="s">
        <v>11</v>
      </c>
      <c r="D212" s="52">
        <v>1</v>
      </c>
      <c r="E212" s="52" t="s">
        <v>574</v>
      </c>
      <c r="F212" s="52">
        <v>1</v>
      </c>
      <c r="G212" s="10">
        <f t="shared" si="3"/>
        <v>1</v>
      </c>
      <c r="H212" s="10" t="s">
        <v>34</v>
      </c>
    </row>
    <row r="213" spans="1:8" ht="31.2" x14ac:dyDescent="0.3">
      <c r="A213" s="13" t="s">
        <v>367</v>
      </c>
      <c r="B213" s="290" t="s">
        <v>368</v>
      </c>
      <c r="C213" s="15" t="s">
        <v>11</v>
      </c>
      <c r="D213" s="52">
        <v>1</v>
      </c>
      <c r="E213" s="52" t="s">
        <v>6</v>
      </c>
      <c r="F213" s="52">
        <v>1</v>
      </c>
      <c r="G213" s="10">
        <f t="shared" si="3"/>
        <v>2</v>
      </c>
      <c r="H213" s="10" t="s">
        <v>34</v>
      </c>
    </row>
    <row r="214" spans="1:8" ht="31.2" x14ac:dyDescent="0.3">
      <c r="A214" s="13" t="s">
        <v>367</v>
      </c>
      <c r="B214" s="296" t="s">
        <v>731</v>
      </c>
      <c r="C214" s="15" t="s">
        <v>11</v>
      </c>
      <c r="D214" s="52">
        <v>1</v>
      </c>
      <c r="E214" s="52" t="s">
        <v>574</v>
      </c>
      <c r="F214" s="52">
        <v>1</v>
      </c>
      <c r="G214" s="10">
        <f t="shared" si="3"/>
        <v>2</v>
      </c>
      <c r="H214" s="10" t="s">
        <v>34</v>
      </c>
    </row>
    <row r="215" spans="1:8" ht="31.2" x14ac:dyDescent="0.3">
      <c r="A215" s="13" t="s">
        <v>738</v>
      </c>
      <c r="B215" s="296" t="s">
        <v>739</v>
      </c>
      <c r="C215" s="15" t="s">
        <v>11</v>
      </c>
      <c r="D215" s="52">
        <v>4</v>
      </c>
      <c r="E215" s="52" t="s">
        <v>574</v>
      </c>
      <c r="F215" s="52">
        <v>4</v>
      </c>
      <c r="G215" s="10">
        <f t="shared" si="3"/>
        <v>1</v>
      </c>
      <c r="H215" s="10" t="s">
        <v>34</v>
      </c>
    </row>
    <row r="216" spans="1:8" ht="46.8" x14ac:dyDescent="0.3">
      <c r="A216" s="13" t="s">
        <v>1154</v>
      </c>
      <c r="B216" s="296" t="s">
        <v>745</v>
      </c>
      <c r="C216" s="15" t="s">
        <v>11</v>
      </c>
      <c r="D216" s="52">
        <v>2</v>
      </c>
      <c r="E216" s="52" t="s">
        <v>574</v>
      </c>
      <c r="F216" s="52">
        <v>2</v>
      </c>
      <c r="G216" s="10">
        <f t="shared" si="3"/>
        <v>1</v>
      </c>
      <c r="H216" s="10" t="s">
        <v>34</v>
      </c>
    </row>
    <row r="217" spans="1:8" ht="46.8" x14ac:dyDescent="0.3">
      <c r="A217" s="13" t="s">
        <v>734</v>
      </c>
      <c r="B217" s="296" t="s">
        <v>735</v>
      </c>
      <c r="C217" s="15" t="s">
        <v>11</v>
      </c>
      <c r="D217" s="52">
        <v>1</v>
      </c>
      <c r="E217" s="52" t="s">
        <v>574</v>
      </c>
      <c r="F217" s="52">
        <v>1</v>
      </c>
      <c r="G217" s="10">
        <f t="shared" si="3"/>
        <v>1</v>
      </c>
      <c r="H217" s="10" t="s">
        <v>34</v>
      </c>
    </row>
    <row r="218" spans="1:8" ht="31.2" x14ac:dyDescent="0.3">
      <c r="A218" s="16" t="s">
        <v>265</v>
      </c>
      <c r="B218" s="291" t="s">
        <v>726</v>
      </c>
      <c r="C218" s="15" t="s">
        <v>11</v>
      </c>
      <c r="D218" s="57">
        <v>1</v>
      </c>
      <c r="E218" s="57" t="s">
        <v>551</v>
      </c>
      <c r="F218" s="57">
        <v>1</v>
      </c>
      <c r="G218" s="10">
        <f t="shared" si="3"/>
        <v>1</v>
      </c>
      <c r="H218" s="10" t="s">
        <v>34</v>
      </c>
    </row>
    <row r="219" spans="1:8" hidden="1" x14ac:dyDescent="0.3">
      <c r="A219" s="16" t="s">
        <v>1126</v>
      </c>
      <c r="B219" s="291" t="s">
        <v>606</v>
      </c>
      <c r="C219" s="15" t="s">
        <v>7</v>
      </c>
      <c r="D219" s="15">
        <v>1</v>
      </c>
      <c r="E219" s="15" t="s">
        <v>551</v>
      </c>
      <c r="F219" s="15">
        <v>1</v>
      </c>
      <c r="G219" s="10">
        <f t="shared" si="3"/>
        <v>1</v>
      </c>
      <c r="H219" s="10" t="s">
        <v>34</v>
      </c>
    </row>
    <row r="220" spans="1:8" hidden="1" x14ac:dyDescent="0.3">
      <c r="A220" s="16" t="s">
        <v>983</v>
      </c>
      <c r="B220" s="233" t="s">
        <v>984</v>
      </c>
      <c r="C220" s="15" t="s">
        <v>7</v>
      </c>
      <c r="D220" s="57">
        <v>1</v>
      </c>
      <c r="E220" s="57" t="s">
        <v>551</v>
      </c>
      <c r="F220" s="57">
        <v>1</v>
      </c>
      <c r="G220" s="10">
        <f t="shared" si="3"/>
        <v>1</v>
      </c>
      <c r="H220" s="10" t="s">
        <v>34</v>
      </c>
    </row>
    <row r="221" spans="1:8" ht="46.8" x14ac:dyDescent="0.3">
      <c r="A221" s="295" t="s">
        <v>1096</v>
      </c>
      <c r="B221" s="290" t="s">
        <v>380</v>
      </c>
      <c r="C221" s="15" t="s">
        <v>11</v>
      </c>
      <c r="D221" s="52">
        <v>1</v>
      </c>
      <c r="E221" s="52" t="s">
        <v>6</v>
      </c>
      <c r="F221" s="52">
        <v>1</v>
      </c>
      <c r="G221" s="10">
        <f t="shared" si="3"/>
        <v>1</v>
      </c>
      <c r="H221" s="10" t="s">
        <v>34</v>
      </c>
    </row>
    <row r="222" spans="1:8" ht="62.4" x14ac:dyDescent="0.3">
      <c r="A222" s="13" t="s">
        <v>377</v>
      </c>
      <c r="B222" s="290" t="s">
        <v>378</v>
      </c>
      <c r="C222" s="15" t="s">
        <v>11</v>
      </c>
      <c r="D222" s="52">
        <v>1</v>
      </c>
      <c r="E222" s="52" t="s">
        <v>6</v>
      </c>
      <c r="F222" s="52">
        <v>1</v>
      </c>
      <c r="G222" s="10">
        <f t="shared" si="3"/>
        <v>1</v>
      </c>
      <c r="H222" s="10" t="s">
        <v>34</v>
      </c>
    </row>
    <row r="223" spans="1:8" x14ac:dyDescent="0.3">
      <c r="A223" s="295" t="s">
        <v>1111</v>
      </c>
      <c r="B223" s="351" t="s">
        <v>521</v>
      </c>
      <c r="C223" s="15" t="s">
        <v>11</v>
      </c>
      <c r="D223" s="57">
        <v>2</v>
      </c>
      <c r="E223" s="57" t="s">
        <v>6</v>
      </c>
      <c r="F223" s="57">
        <v>2</v>
      </c>
      <c r="G223" s="10">
        <f t="shared" si="3"/>
        <v>1</v>
      </c>
      <c r="H223" s="10" t="s">
        <v>34</v>
      </c>
    </row>
    <row r="224" spans="1:8" ht="31.2" x14ac:dyDescent="0.3">
      <c r="A224" s="13" t="s">
        <v>805</v>
      </c>
      <c r="B224" s="291" t="s">
        <v>806</v>
      </c>
      <c r="C224" s="15" t="s">
        <v>11</v>
      </c>
      <c r="D224" s="15">
        <v>2</v>
      </c>
      <c r="E224" s="15" t="s">
        <v>551</v>
      </c>
      <c r="F224" s="15">
        <v>2</v>
      </c>
      <c r="G224" s="10">
        <f t="shared" si="3"/>
        <v>1</v>
      </c>
      <c r="H224" s="10" t="s">
        <v>34</v>
      </c>
    </row>
    <row r="225" spans="1:8" x14ac:dyDescent="0.3">
      <c r="A225" s="16" t="s">
        <v>1123</v>
      </c>
      <c r="B225" s="291" t="s">
        <v>600</v>
      </c>
      <c r="C225" s="15" t="s">
        <v>11</v>
      </c>
      <c r="D225" s="15">
        <v>1</v>
      </c>
      <c r="E225" s="15" t="s">
        <v>551</v>
      </c>
      <c r="F225" s="15">
        <v>1</v>
      </c>
      <c r="G225" s="10">
        <f t="shared" si="3"/>
        <v>1</v>
      </c>
      <c r="H225" s="10" t="s">
        <v>34</v>
      </c>
    </row>
    <row r="226" spans="1:8" ht="31.2" x14ac:dyDescent="0.3">
      <c r="A226" s="13" t="s">
        <v>917</v>
      </c>
      <c r="B226" s="290" t="s">
        <v>370</v>
      </c>
      <c r="C226" s="15" t="s">
        <v>11</v>
      </c>
      <c r="D226" s="52">
        <v>1</v>
      </c>
      <c r="E226" s="52" t="s">
        <v>6</v>
      </c>
      <c r="F226" s="52">
        <v>1</v>
      </c>
      <c r="G226" s="10">
        <f t="shared" si="3"/>
        <v>3</v>
      </c>
      <c r="H226" s="10" t="s">
        <v>34</v>
      </c>
    </row>
    <row r="227" spans="1:8" ht="31.2" x14ac:dyDescent="0.3">
      <c r="A227" s="13" t="s">
        <v>917</v>
      </c>
      <c r="B227" s="291" t="s">
        <v>765</v>
      </c>
      <c r="C227" s="15" t="s">
        <v>11</v>
      </c>
      <c r="D227" s="15">
        <v>2</v>
      </c>
      <c r="E227" s="15" t="s">
        <v>551</v>
      </c>
      <c r="F227" s="15">
        <v>2</v>
      </c>
      <c r="G227" s="10">
        <f t="shared" si="3"/>
        <v>3</v>
      </c>
      <c r="H227" s="10" t="s">
        <v>34</v>
      </c>
    </row>
    <row r="228" spans="1:8" ht="31.2" x14ac:dyDescent="0.3">
      <c r="A228" s="16" t="s">
        <v>917</v>
      </c>
      <c r="B228" s="233" t="s">
        <v>918</v>
      </c>
      <c r="C228" s="15" t="s">
        <v>11</v>
      </c>
      <c r="D228" s="57">
        <v>1</v>
      </c>
      <c r="E228" s="57" t="s">
        <v>574</v>
      </c>
      <c r="F228" s="57">
        <v>1</v>
      </c>
      <c r="G228" s="10">
        <f t="shared" si="3"/>
        <v>3</v>
      </c>
      <c r="H228" s="10" t="s">
        <v>34</v>
      </c>
    </row>
    <row r="229" spans="1:8" x14ac:dyDescent="0.3">
      <c r="A229" s="13" t="s">
        <v>919</v>
      </c>
      <c r="B229" s="291" t="s">
        <v>786</v>
      </c>
      <c r="C229" s="15" t="s">
        <v>11</v>
      </c>
      <c r="D229" s="15">
        <v>1</v>
      </c>
      <c r="E229" s="15" t="s">
        <v>551</v>
      </c>
      <c r="F229" s="15">
        <v>1</v>
      </c>
      <c r="G229" s="10">
        <f t="shared" si="3"/>
        <v>2</v>
      </c>
      <c r="H229" s="10" t="s">
        <v>34</v>
      </c>
    </row>
    <row r="230" spans="1:8" x14ac:dyDescent="0.3">
      <c r="A230" s="16" t="s">
        <v>919</v>
      </c>
      <c r="B230" s="233" t="s">
        <v>920</v>
      </c>
      <c r="C230" s="15" t="s">
        <v>11</v>
      </c>
      <c r="D230" s="57">
        <v>1</v>
      </c>
      <c r="E230" s="57" t="s">
        <v>574</v>
      </c>
      <c r="F230" s="57">
        <v>1</v>
      </c>
      <c r="G230" s="10">
        <f t="shared" si="3"/>
        <v>2</v>
      </c>
      <c r="H230" s="10" t="s">
        <v>34</v>
      </c>
    </row>
    <row r="231" spans="1:8" ht="31.2" x14ac:dyDescent="0.3">
      <c r="A231" s="16" t="s">
        <v>933</v>
      </c>
      <c r="B231" s="233" t="s">
        <v>934</v>
      </c>
      <c r="C231" s="15" t="s">
        <v>11</v>
      </c>
      <c r="D231" s="57">
        <v>5</v>
      </c>
      <c r="E231" s="57" t="s">
        <v>551</v>
      </c>
      <c r="F231" s="57">
        <v>5</v>
      </c>
      <c r="G231" s="10">
        <f t="shared" si="3"/>
        <v>1</v>
      </c>
      <c r="H231" s="10" t="s">
        <v>34</v>
      </c>
    </row>
    <row r="232" spans="1:8" ht="31.2" x14ac:dyDescent="0.3">
      <c r="A232" s="16" t="s">
        <v>1184</v>
      </c>
      <c r="B232" s="233" t="s">
        <v>938</v>
      </c>
      <c r="C232" s="15" t="s">
        <v>11</v>
      </c>
      <c r="D232" s="57">
        <v>1</v>
      </c>
      <c r="E232" s="57" t="s">
        <v>551</v>
      </c>
      <c r="F232" s="57">
        <v>1</v>
      </c>
      <c r="G232" s="10">
        <f t="shared" si="3"/>
        <v>1</v>
      </c>
      <c r="H232" s="10" t="s">
        <v>34</v>
      </c>
    </row>
    <row r="233" spans="1:8" x14ac:dyDescent="0.3">
      <c r="A233" s="16" t="s">
        <v>1120</v>
      </c>
      <c r="B233" s="291" t="s">
        <v>594</v>
      </c>
      <c r="C233" s="15" t="s">
        <v>11</v>
      </c>
      <c r="D233" s="15">
        <v>1</v>
      </c>
      <c r="E233" s="15" t="s">
        <v>574</v>
      </c>
      <c r="F233" s="15">
        <v>1</v>
      </c>
      <c r="G233" s="10">
        <f t="shared" si="3"/>
        <v>1</v>
      </c>
      <c r="H233" s="10" t="s">
        <v>34</v>
      </c>
    </row>
    <row r="234" spans="1:8" x14ac:dyDescent="0.3">
      <c r="A234" s="13" t="s">
        <v>1166</v>
      </c>
      <c r="B234" s="291" t="s">
        <v>802</v>
      </c>
      <c r="C234" s="15" t="s">
        <v>11</v>
      </c>
      <c r="D234" s="15">
        <v>1</v>
      </c>
      <c r="E234" s="15" t="s">
        <v>551</v>
      </c>
      <c r="F234" s="15">
        <v>1</v>
      </c>
      <c r="G234" s="10">
        <f t="shared" si="3"/>
        <v>1</v>
      </c>
      <c r="H234" s="10" t="s">
        <v>34</v>
      </c>
    </row>
    <row r="235" spans="1:8" ht="31.2" hidden="1" x14ac:dyDescent="0.3">
      <c r="A235" s="295" t="s">
        <v>1108</v>
      </c>
      <c r="B235" s="294" t="s">
        <v>507</v>
      </c>
      <c r="C235" s="15" t="s">
        <v>7</v>
      </c>
      <c r="D235" s="57">
        <v>2</v>
      </c>
      <c r="E235" s="57" t="s">
        <v>6</v>
      </c>
      <c r="F235" s="57">
        <v>2</v>
      </c>
      <c r="G235" s="10">
        <f t="shared" si="3"/>
        <v>1</v>
      </c>
      <c r="H235" s="10" t="s">
        <v>34</v>
      </c>
    </row>
    <row r="236" spans="1:8" hidden="1" x14ac:dyDescent="0.3">
      <c r="A236" s="13" t="s">
        <v>1073</v>
      </c>
      <c r="B236" s="290" t="s">
        <v>405</v>
      </c>
      <c r="C236" s="15" t="s">
        <v>7</v>
      </c>
      <c r="D236" s="52">
        <v>2</v>
      </c>
      <c r="E236" s="52" t="s">
        <v>6</v>
      </c>
      <c r="F236" s="52">
        <v>2</v>
      </c>
      <c r="G236" s="10">
        <f t="shared" si="3"/>
        <v>1</v>
      </c>
      <c r="H236" s="10" t="s">
        <v>34</v>
      </c>
    </row>
    <row r="237" spans="1:8" hidden="1" x14ac:dyDescent="0.3">
      <c r="A237" s="16" t="s">
        <v>899</v>
      </c>
      <c r="B237" s="233" t="s">
        <v>900</v>
      </c>
      <c r="C237" s="15" t="s">
        <v>7</v>
      </c>
      <c r="D237" s="52">
        <v>3</v>
      </c>
      <c r="E237" s="57" t="s">
        <v>574</v>
      </c>
      <c r="F237" s="57">
        <v>3</v>
      </c>
      <c r="G237" s="10">
        <f t="shared" si="3"/>
        <v>1</v>
      </c>
      <c r="H237" s="10" t="s">
        <v>34</v>
      </c>
    </row>
    <row r="238" spans="1:8" x14ac:dyDescent="0.3">
      <c r="A238" s="13" t="s">
        <v>1115</v>
      </c>
      <c r="B238" s="296" t="s">
        <v>578</v>
      </c>
      <c r="C238" s="15" t="s">
        <v>11</v>
      </c>
      <c r="D238" s="15">
        <v>1</v>
      </c>
      <c r="E238" s="15" t="s">
        <v>574</v>
      </c>
      <c r="F238" s="15">
        <v>1</v>
      </c>
      <c r="G238" s="10">
        <f t="shared" si="3"/>
        <v>1</v>
      </c>
      <c r="H238" s="10" t="s">
        <v>34</v>
      </c>
    </row>
    <row r="239" spans="1:8" ht="31.2" x14ac:dyDescent="0.3">
      <c r="A239" s="16" t="s">
        <v>1149</v>
      </c>
      <c r="B239" s="291" t="s">
        <v>714</v>
      </c>
      <c r="C239" s="15" t="s">
        <v>11</v>
      </c>
      <c r="D239" s="57">
        <v>1</v>
      </c>
      <c r="E239" s="57" t="s">
        <v>551</v>
      </c>
      <c r="F239" s="57">
        <v>1</v>
      </c>
      <c r="G239" s="10">
        <f t="shared" si="3"/>
        <v>1</v>
      </c>
      <c r="H239" s="10" t="s">
        <v>34</v>
      </c>
    </row>
    <row r="240" spans="1:8" x14ac:dyDescent="0.3">
      <c r="A240" s="16" t="s">
        <v>941</v>
      </c>
      <c r="B240" s="233" t="s">
        <v>942</v>
      </c>
      <c r="C240" s="15" t="s">
        <v>11</v>
      </c>
      <c r="D240" s="57">
        <v>4</v>
      </c>
      <c r="E240" s="57" t="s">
        <v>551</v>
      </c>
      <c r="F240" s="57">
        <v>4</v>
      </c>
      <c r="G240" s="10">
        <f t="shared" si="3"/>
        <v>1</v>
      </c>
      <c r="H240" s="10" t="s">
        <v>34</v>
      </c>
    </row>
    <row r="241" spans="1:8" x14ac:dyDescent="0.3">
      <c r="A241" s="13" t="s">
        <v>514</v>
      </c>
      <c r="B241" s="294" t="s">
        <v>515</v>
      </c>
      <c r="C241" s="15" t="s">
        <v>11</v>
      </c>
      <c r="D241" s="57">
        <v>3</v>
      </c>
      <c r="E241" s="57" t="s">
        <v>6</v>
      </c>
      <c r="F241" s="57">
        <v>3</v>
      </c>
      <c r="G241" s="10">
        <f t="shared" si="3"/>
        <v>1</v>
      </c>
      <c r="H241" s="10" t="s">
        <v>34</v>
      </c>
    </row>
    <row r="242" spans="1:8" x14ac:dyDescent="0.3">
      <c r="A242" s="350" t="s">
        <v>1110</v>
      </c>
      <c r="B242" s="351" t="s">
        <v>519</v>
      </c>
      <c r="C242" s="15" t="s">
        <v>11</v>
      </c>
      <c r="D242" s="57">
        <v>12</v>
      </c>
      <c r="E242" s="57" t="s">
        <v>6</v>
      </c>
      <c r="F242" s="57">
        <v>12</v>
      </c>
      <c r="G242" s="10">
        <f t="shared" si="3"/>
        <v>1</v>
      </c>
      <c r="H242" s="10" t="s">
        <v>34</v>
      </c>
    </row>
    <row r="243" spans="1:8" ht="31.2" x14ac:dyDescent="0.3">
      <c r="A243" s="13" t="s">
        <v>814</v>
      </c>
      <c r="B243" s="291" t="s">
        <v>815</v>
      </c>
      <c r="C243" s="15" t="s">
        <v>11</v>
      </c>
      <c r="D243" s="15">
        <v>1</v>
      </c>
      <c r="E243" s="15" t="s">
        <v>551</v>
      </c>
      <c r="F243" s="15">
        <v>1</v>
      </c>
      <c r="G243" s="10">
        <f t="shared" si="3"/>
        <v>1</v>
      </c>
      <c r="H243" s="10" t="s">
        <v>34</v>
      </c>
    </row>
    <row r="244" spans="1:8" ht="46.8" x14ac:dyDescent="0.3">
      <c r="A244" s="13" t="s">
        <v>824</v>
      </c>
      <c r="B244" s="291" t="s">
        <v>825</v>
      </c>
      <c r="C244" s="15" t="s">
        <v>11</v>
      </c>
      <c r="D244" s="15">
        <v>1</v>
      </c>
      <c r="E244" s="15" t="s">
        <v>551</v>
      </c>
      <c r="F244" s="15">
        <v>1</v>
      </c>
      <c r="G244" s="10">
        <f t="shared" si="3"/>
        <v>1</v>
      </c>
      <c r="H244" s="10" t="s">
        <v>34</v>
      </c>
    </row>
    <row r="245" spans="1:8" ht="62.4" x14ac:dyDescent="0.3">
      <c r="A245" s="13" t="s">
        <v>1107</v>
      </c>
      <c r="B245" s="290" t="s">
        <v>499</v>
      </c>
      <c r="C245" s="15" t="s">
        <v>11</v>
      </c>
      <c r="D245" s="57">
        <v>1</v>
      </c>
      <c r="E245" s="57" t="s">
        <v>6</v>
      </c>
      <c r="F245" s="57">
        <v>1</v>
      </c>
      <c r="G245" s="10">
        <f t="shared" si="3"/>
        <v>1</v>
      </c>
      <c r="H245" s="10" t="s">
        <v>34</v>
      </c>
    </row>
    <row r="246" spans="1:8" ht="78" x14ac:dyDescent="0.3">
      <c r="A246" s="13" t="s">
        <v>394</v>
      </c>
      <c r="B246" s="290" t="s">
        <v>395</v>
      </c>
      <c r="C246" s="15" t="s">
        <v>11</v>
      </c>
      <c r="D246" s="52">
        <v>1</v>
      </c>
      <c r="E246" s="52" t="s">
        <v>6</v>
      </c>
      <c r="F246" s="52">
        <v>1</v>
      </c>
      <c r="G246" s="10">
        <f t="shared" si="3"/>
        <v>1</v>
      </c>
      <c r="H246" s="10" t="s">
        <v>34</v>
      </c>
    </row>
    <row r="247" spans="1:8" x14ac:dyDescent="0.3">
      <c r="A247" s="13" t="s">
        <v>1173</v>
      </c>
      <c r="B247" s="291" t="s">
        <v>821</v>
      </c>
      <c r="C247" s="15" t="s">
        <v>11</v>
      </c>
      <c r="D247" s="15">
        <v>1</v>
      </c>
      <c r="E247" s="15" t="s">
        <v>551</v>
      </c>
      <c r="F247" s="15">
        <v>1</v>
      </c>
      <c r="G247" s="10">
        <f t="shared" si="3"/>
        <v>1</v>
      </c>
      <c r="H247" s="10" t="s">
        <v>34</v>
      </c>
    </row>
    <row r="248" spans="1:8" x14ac:dyDescent="0.3">
      <c r="A248" s="295" t="s">
        <v>258</v>
      </c>
      <c r="B248" s="290" t="s">
        <v>383</v>
      </c>
      <c r="C248" s="15" t="s">
        <v>11</v>
      </c>
      <c r="D248" s="52">
        <v>1</v>
      </c>
      <c r="E248" s="52" t="s">
        <v>6</v>
      </c>
      <c r="F248" s="52">
        <v>1</v>
      </c>
      <c r="G248" s="10">
        <f t="shared" si="3"/>
        <v>1</v>
      </c>
      <c r="H248" s="10" t="s">
        <v>34</v>
      </c>
    </row>
    <row r="249" spans="1:8" ht="31.2" x14ac:dyDescent="0.3">
      <c r="A249" s="16" t="s">
        <v>1005</v>
      </c>
      <c r="B249" s="233" t="s">
        <v>1006</v>
      </c>
      <c r="C249" s="15" t="s">
        <v>11</v>
      </c>
      <c r="D249" s="57">
        <v>1</v>
      </c>
      <c r="E249" s="57" t="s">
        <v>551</v>
      </c>
      <c r="F249" s="57">
        <v>1</v>
      </c>
      <c r="G249" s="10">
        <f t="shared" si="3"/>
        <v>1</v>
      </c>
      <c r="H249" s="10" t="s">
        <v>34</v>
      </c>
    </row>
    <row r="250" spans="1:8" x14ac:dyDescent="0.3">
      <c r="C250" s="298"/>
    </row>
    <row r="251" spans="1:8" x14ac:dyDescent="0.3">
      <c r="C251" s="298"/>
    </row>
    <row r="252" spans="1:8" x14ac:dyDescent="0.3">
      <c r="C252" s="298"/>
    </row>
    <row r="253" spans="1:8" x14ac:dyDescent="0.3">
      <c r="C253" s="298"/>
    </row>
    <row r="254" spans="1:8" x14ac:dyDescent="0.3">
      <c r="C254" s="298"/>
    </row>
    <row r="255" spans="1:8" x14ac:dyDescent="0.3">
      <c r="C255" s="298"/>
    </row>
    <row r="256" spans="1:8" x14ac:dyDescent="0.3">
      <c r="C256" s="298"/>
    </row>
    <row r="257" spans="3:3" x14ac:dyDescent="0.3">
      <c r="C257" s="298"/>
    </row>
    <row r="258" spans="3:3" x14ac:dyDescent="0.3">
      <c r="C258" s="298"/>
    </row>
    <row r="259" spans="3:3" x14ac:dyDescent="0.3">
      <c r="C259" s="298"/>
    </row>
    <row r="260" spans="3:3" x14ac:dyDescent="0.3">
      <c r="C260" s="298"/>
    </row>
    <row r="261" spans="3:3" x14ac:dyDescent="0.3">
      <c r="C261" s="298"/>
    </row>
    <row r="262" spans="3:3" x14ac:dyDescent="0.3">
      <c r="C262" s="298"/>
    </row>
    <row r="263" spans="3:3" x14ac:dyDescent="0.3">
      <c r="C263" s="298"/>
    </row>
    <row r="264" spans="3:3" x14ac:dyDescent="0.3">
      <c r="C264" s="298"/>
    </row>
    <row r="265" spans="3:3" x14ac:dyDescent="0.3">
      <c r="C265" s="298"/>
    </row>
    <row r="266" spans="3:3" x14ac:dyDescent="0.3">
      <c r="C266" s="298"/>
    </row>
    <row r="267" spans="3:3" x14ac:dyDescent="0.3">
      <c r="C267" s="298"/>
    </row>
    <row r="268" spans="3:3" x14ac:dyDescent="0.3">
      <c r="C268" s="298"/>
    </row>
    <row r="269" spans="3:3" x14ac:dyDescent="0.3">
      <c r="C269" s="298"/>
    </row>
    <row r="270" spans="3:3" x14ac:dyDescent="0.3">
      <c r="C270" s="298"/>
    </row>
    <row r="271" spans="3:3" x14ac:dyDescent="0.3">
      <c r="C271" s="298"/>
    </row>
    <row r="272" spans="3:3" x14ac:dyDescent="0.3">
      <c r="C272" s="298"/>
    </row>
    <row r="273" spans="3:3" x14ac:dyDescent="0.3">
      <c r="C273" s="298"/>
    </row>
    <row r="274" spans="3:3" x14ac:dyDescent="0.3">
      <c r="C274" s="298"/>
    </row>
    <row r="275" spans="3:3" x14ac:dyDescent="0.3">
      <c r="C275" s="298"/>
    </row>
    <row r="276" spans="3:3" x14ac:dyDescent="0.3">
      <c r="C276" s="298"/>
    </row>
    <row r="277" spans="3:3" x14ac:dyDescent="0.3">
      <c r="C277" s="298"/>
    </row>
    <row r="278" spans="3:3" x14ac:dyDescent="0.3">
      <c r="C278" s="298"/>
    </row>
    <row r="279" spans="3:3" x14ac:dyDescent="0.3">
      <c r="C279" s="298"/>
    </row>
    <row r="280" spans="3:3" x14ac:dyDescent="0.3">
      <c r="C280" s="298"/>
    </row>
    <row r="281" spans="3:3" x14ac:dyDescent="0.3">
      <c r="C281" s="298"/>
    </row>
    <row r="282" spans="3:3" x14ac:dyDescent="0.3">
      <c r="C282" s="298"/>
    </row>
    <row r="283" spans="3:3" x14ac:dyDescent="0.3">
      <c r="C283" s="298"/>
    </row>
    <row r="284" spans="3:3" x14ac:dyDescent="0.3">
      <c r="C284" s="298"/>
    </row>
    <row r="285" spans="3:3" x14ac:dyDescent="0.3">
      <c r="C285" s="298"/>
    </row>
    <row r="286" spans="3:3" x14ac:dyDescent="0.3">
      <c r="C286" s="298"/>
    </row>
    <row r="287" spans="3:3" x14ac:dyDescent="0.3">
      <c r="C287" s="298"/>
    </row>
    <row r="288" spans="3:3" x14ac:dyDescent="0.3">
      <c r="C288" s="298"/>
    </row>
    <row r="289" spans="3:3" x14ac:dyDescent="0.3">
      <c r="C289" s="298"/>
    </row>
    <row r="290" spans="3:3" x14ac:dyDescent="0.3">
      <c r="C290" s="298"/>
    </row>
    <row r="291" spans="3:3" x14ac:dyDescent="0.3">
      <c r="C291" s="298"/>
    </row>
    <row r="292" spans="3:3" x14ac:dyDescent="0.3">
      <c r="C292" s="298"/>
    </row>
    <row r="293" spans="3:3" x14ac:dyDescent="0.3">
      <c r="C293" s="298"/>
    </row>
    <row r="294" spans="3:3" x14ac:dyDescent="0.3">
      <c r="C294" s="298"/>
    </row>
    <row r="295" spans="3:3" x14ac:dyDescent="0.3">
      <c r="C295" s="298"/>
    </row>
    <row r="296" spans="3:3" x14ac:dyDescent="0.3">
      <c r="C296" s="298"/>
    </row>
    <row r="297" spans="3:3" x14ac:dyDescent="0.3">
      <c r="C297" s="298"/>
    </row>
    <row r="298" spans="3:3" x14ac:dyDescent="0.3">
      <c r="C298" s="298"/>
    </row>
    <row r="299" spans="3:3" x14ac:dyDescent="0.3">
      <c r="C299" s="298"/>
    </row>
    <row r="300" spans="3:3" x14ac:dyDescent="0.3">
      <c r="C300" s="298"/>
    </row>
    <row r="301" spans="3:3" x14ac:dyDescent="0.3">
      <c r="C301" s="298"/>
    </row>
    <row r="302" spans="3:3" x14ac:dyDescent="0.3">
      <c r="C302" s="298"/>
    </row>
    <row r="303" spans="3:3" x14ac:dyDescent="0.3">
      <c r="C303" s="298"/>
    </row>
    <row r="304" spans="3:3" x14ac:dyDescent="0.3">
      <c r="C304" s="298"/>
    </row>
    <row r="305" spans="3:3" x14ac:dyDescent="0.3">
      <c r="C305" s="298"/>
    </row>
    <row r="306" spans="3:3" x14ac:dyDescent="0.3">
      <c r="C306" s="298"/>
    </row>
    <row r="307" spans="3:3" x14ac:dyDescent="0.3">
      <c r="C307" s="298"/>
    </row>
    <row r="308" spans="3:3" x14ac:dyDescent="0.3">
      <c r="C308" s="298"/>
    </row>
    <row r="309" spans="3:3" x14ac:dyDescent="0.3">
      <c r="C309" s="298"/>
    </row>
    <row r="310" spans="3:3" x14ac:dyDescent="0.3">
      <c r="C310" s="298"/>
    </row>
    <row r="311" spans="3:3" x14ac:dyDescent="0.3">
      <c r="C311" s="298"/>
    </row>
    <row r="312" spans="3:3" x14ac:dyDescent="0.3">
      <c r="C312" s="298"/>
    </row>
    <row r="313" spans="3:3" x14ac:dyDescent="0.3">
      <c r="C313" s="298"/>
    </row>
    <row r="314" spans="3:3" x14ac:dyDescent="0.3">
      <c r="C314" s="298"/>
    </row>
    <row r="315" spans="3:3" x14ac:dyDescent="0.3">
      <c r="C315" s="298"/>
    </row>
    <row r="316" spans="3:3" x14ac:dyDescent="0.3">
      <c r="C316" s="298"/>
    </row>
    <row r="317" spans="3:3" x14ac:dyDescent="0.3">
      <c r="C317" s="298"/>
    </row>
    <row r="318" spans="3:3" x14ac:dyDescent="0.3">
      <c r="C318" s="298"/>
    </row>
    <row r="319" spans="3:3" x14ac:dyDescent="0.3">
      <c r="C319" s="298"/>
    </row>
    <row r="320" spans="3:3" x14ac:dyDescent="0.3">
      <c r="C320" s="298"/>
    </row>
    <row r="321" spans="3:3" x14ac:dyDescent="0.3">
      <c r="C321" s="298"/>
    </row>
    <row r="322" spans="3:3" x14ac:dyDescent="0.3">
      <c r="C322" s="298"/>
    </row>
    <row r="323" spans="3:3" x14ac:dyDescent="0.3">
      <c r="C323" s="298"/>
    </row>
    <row r="324" spans="3:3" x14ac:dyDescent="0.3">
      <c r="C324" s="298"/>
    </row>
    <row r="325" spans="3:3" x14ac:dyDescent="0.3">
      <c r="C325" s="298"/>
    </row>
    <row r="326" spans="3:3" x14ac:dyDescent="0.3">
      <c r="C326" s="298"/>
    </row>
    <row r="327" spans="3:3" x14ac:dyDescent="0.3">
      <c r="C327" s="298"/>
    </row>
    <row r="328" spans="3:3" x14ac:dyDescent="0.3">
      <c r="C328" s="298"/>
    </row>
    <row r="329" spans="3:3" x14ac:dyDescent="0.3">
      <c r="C329" s="298"/>
    </row>
    <row r="330" spans="3:3" x14ac:dyDescent="0.3">
      <c r="C330" s="298"/>
    </row>
    <row r="331" spans="3:3" x14ac:dyDescent="0.3">
      <c r="C331" s="298"/>
    </row>
    <row r="332" spans="3:3" x14ac:dyDescent="0.3">
      <c r="C332" s="298"/>
    </row>
    <row r="333" spans="3:3" x14ac:dyDescent="0.3">
      <c r="C333" s="298"/>
    </row>
    <row r="334" spans="3:3" x14ac:dyDescent="0.3">
      <c r="C334" s="298"/>
    </row>
    <row r="335" spans="3:3" x14ac:dyDescent="0.3">
      <c r="C335" s="298"/>
    </row>
    <row r="336" spans="3:3" x14ac:dyDescent="0.3">
      <c r="C336" s="298"/>
    </row>
    <row r="337" spans="3:3" x14ac:dyDescent="0.3">
      <c r="C337" s="298"/>
    </row>
    <row r="338" spans="3:3" x14ac:dyDescent="0.3">
      <c r="C338" s="298"/>
    </row>
    <row r="339" spans="3:3" x14ac:dyDescent="0.3">
      <c r="C339" s="298"/>
    </row>
    <row r="340" spans="3:3" x14ac:dyDescent="0.3">
      <c r="C340" s="298"/>
    </row>
    <row r="341" spans="3:3" x14ac:dyDescent="0.3">
      <c r="C341" s="298"/>
    </row>
    <row r="342" spans="3:3" x14ac:dyDescent="0.3">
      <c r="C342" s="298"/>
    </row>
    <row r="343" spans="3:3" x14ac:dyDescent="0.3">
      <c r="C343" s="298"/>
    </row>
    <row r="344" spans="3:3" x14ac:dyDescent="0.3">
      <c r="C344" s="298"/>
    </row>
    <row r="345" spans="3:3" x14ac:dyDescent="0.3">
      <c r="C345" s="298"/>
    </row>
    <row r="346" spans="3:3" x14ac:dyDescent="0.3">
      <c r="C346" s="298"/>
    </row>
    <row r="347" spans="3:3" x14ac:dyDescent="0.3">
      <c r="C347" s="298"/>
    </row>
    <row r="348" spans="3:3" x14ac:dyDescent="0.3">
      <c r="C348" s="298"/>
    </row>
    <row r="349" spans="3:3" x14ac:dyDescent="0.3">
      <c r="C349" s="298"/>
    </row>
    <row r="350" spans="3:3" x14ac:dyDescent="0.3">
      <c r="C350" s="298"/>
    </row>
    <row r="351" spans="3:3" x14ac:dyDescent="0.3">
      <c r="C351" s="298"/>
    </row>
    <row r="352" spans="3:3" x14ac:dyDescent="0.3">
      <c r="C352" s="298"/>
    </row>
    <row r="353" spans="3:3" x14ac:dyDescent="0.3">
      <c r="C353" s="298"/>
    </row>
    <row r="354" spans="3:3" x14ac:dyDescent="0.3">
      <c r="C354" s="298"/>
    </row>
    <row r="355" spans="3:3" x14ac:dyDescent="0.3">
      <c r="C355" s="298"/>
    </row>
    <row r="356" spans="3:3" x14ac:dyDescent="0.3">
      <c r="C356" s="298"/>
    </row>
    <row r="357" spans="3:3" x14ac:dyDescent="0.3">
      <c r="C357" s="298"/>
    </row>
    <row r="358" spans="3:3" x14ac:dyDescent="0.3">
      <c r="C358" s="298"/>
    </row>
    <row r="359" spans="3:3" x14ac:dyDescent="0.3">
      <c r="C359" s="298"/>
    </row>
    <row r="360" spans="3:3" x14ac:dyDescent="0.3">
      <c r="C360" s="298"/>
    </row>
    <row r="361" spans="3:3" x14ac:dyDescent="0.3">
      <c r="C361" s="298"/>
    </row>
    <row r="362" spans="3:3" x14ac:dyDescent="0.3">
      <c r="C362" s="298"/>
    </row>
    <row r="363" spans="3:3" x14ac:dyDescent="0.3">
      <c r="C363" s="298"/>
    </row>
    <row r="364" spans="3:3" x14ac:dyDescent="0.3">
      <c r="C364" s="298"/>
    </row>
    <row r="365" spans="3:3" x14ac:dyDescent="0.3">
      <c r="C365" s="298"/>
    </row>
    <row r="366" spans="3:3" x14ac:dyDescent="0.3">
      <c r="C366" s="298"/>
    </row>
    <row r="367" spans="3:3" x14ac:dyDescent="0.3">
      <c r="C367" s="298"/>
    </row>
    <row r="368" spans="3:3" x14ac:dyDescent="0.3">
      <c r="C368" s="298"/>
    </row>
    <row r="369" spans="3:3" x14ac:dyDescent="0.3">
      <c r="C369" s="298"/>
    </row>
    <row r="370" spans="3:3" x14ac:dyDescent="0.3">
      <c r="C370" s="298"/>
    </row>
    <row r="371" spans="3:3" x14ac:dyDescent="0.3">
      <c r="C371" s="298"/>
    </row>
    <row r="372" spans="3:3" x14ac:dyDescent="0.3">
      <c r="C372" s="298"/>
    </row>
    <row r="373" spans="3:3" x14ac:dyDescent="0.3">
      <c r="C373" s="298"/>
    </row>
    <row r="374" spans="3:3" x14ac:dyDescent="0.3">
      <c r="C374" s="298"/>
    </row>
    <row r="375" spans="3:3" x14ac:dyDescent="0.3">
      <c r="C375" s="298"/>
    </row>
    <row r="376" spans="3:3" x14ac:dyDescent="0.3">
      <c r="C376" s="298"/>
    </row>
    <row r="377" spans="3:3" x14ac:dyDescent="0.3">
      <c r="C377" s="298"/>
    </row>
    <row r="378" spans="3:3" x14ac:dyDescent="0.3">
      <c r="C378" s="298"/>
    </row>
    <row r="379" spans="3:3" x14ac:dyDescent="0.3">
      <c r="C379" s="298"/>
    </row>
    <row r="380" spans="3:3" x14ac:dyDescent="0.3">
      <c r="C380" s="298"/>
    </row>
    <row r="381" spans="3:3" x14ac:dyDescent="0.3">
      <c r="C381" s="298"/>
    </row>
    <row r="382" spans="3:3" x14ac:dyDescent="0.3">
      <c r="C382" s="298"/>
    </row>
    <row r="383" spans="3:3" x14ac:dyDescent="0.3">
      <c r="C383" s="298"/>
    </row>
    <row r="384" spans="3:3" x14ac:dyDescent="0.3">
      <c r="C384" s="298"/>
    </row>
    <row r="385" spans="3:3" x14ac:dyDescent="0.3">
      <c r="C385" s="298"/>
    </row>
    <row r="386" spans="3:3" x14ac:dyDescent="0.3">
      <c r="C386" s="298"/>
    </row>
    <row r="387" spans="3:3" x14ac:dyDescent="0.3">
      <c r="C387" s="298"/>
    </row>
    <row r="388" spans="3:3" x14ac:dyDescent="0.3">
      <c r="C388" s="298"/>
    </row>
    <row r="389" spans="3:3" x14ac:dyDescent="0.3">
      <c r="C389" s="298"/>
    </row>
    <row r="390" spans="3:3" x14ac:dyDescent="0.3">
      <c r="C390" s="298"/>
    </row>
    <row r="391" spans="3:3" x14ac:dyDescent="0.3">
      <c r="C391" s="298"/>
    </row>
    <row r="392" spans="3:3" x14ac:dyDescent="0.3">
      <c r="C392" s="298"/>
    </row>
    <row r="393" spans="3:3" x14ac:dyDescent="0.3">
      <c r="C393" s="298"/>
    </row>
    <row r="394" spans="3:3" x14ac:dyDescent="0.3">
      <c r="C394" s="298"/>
    </row>
    <row r="395" spans="3:3" x14ac:dyDescent="0.3">
      <c r="C395" s="298"/>
    </row>
    <row r="396" spans="3:3" x14ac:dyDescent="0.3">
      <c r="C396" s="298"/>
    </row>
    <row r="397" spans="3:3" x14ac:dyDescent="0.3">
      <c r="C397" s="298"/>
    </row>
    <row r="398" spans="3:3" x14ac:dyDescent="0.3">
      <c r="C398" s="298"/>
    </row>
    <row r="399" spans="3:3" x14ac:dyDescent="0.3">
      <c r="C399" s="298"/>
    </row>
    <row r="400" spans="3:3" x14ac:dyDescent="0.3">
      <c r="C400" s="298"/>
    </row>
    <row r="401" spans="3:3" x14ac:dyDescent="0.3">
      <c r="C401" s="298"/>
    </row>
    <row r="402" spans="3:3" x14ac:dyDescent="0.3">
      <c r="C402" s="298"/>
    </row>
    <row r="403" spans="3:3" x14ac:dyDescent="0.3">
      <c r="C403" s="298"/>
    </row>
    <row r="404" spans="3:3" x14ac:dyDescent="0.3">
      <c r="C404" s="298"/>
    </row>
    <row r="405" spans="3:3" x14ac:dyDescent="0.3">
      <c r="C405" s="298"/>
    </row>
    <row r="406" spans="3:3" x14ac:dyDescent="0.3">
      <c r="C406" s="298"/>
    </row>
    <row r="407" spans="3:3" x14ac:dyDescent="0.3">
      <c r="C407" s="298"/>
    </row>
    <row r="408" spans="3:3" x14ac:dyDescent="0.3">
      <c r="C408" s="298"/>
    </row>
    <row r="409" spans="3:3" x14ac:dyDescent="0.3">
      <c r="C409" s="298"/>
    </row>
    <row r="410" spans="3:3" x14ac:dyDescent="0.3">
      <c r="C410" s="298"/>
    </row>
    <row r="411" spans="3:3" x14ac:dyDescent="0.3">
      <c r="C411" s="298"/>
    </row>
    <row r="412" spans="3:3" x14ac:dyDescent="0.3">
      <c r="C412" s="298"/>
    </row>
    <row r="413" spans="3:3" x14ac:dyDescent="0.3">
      <c r="C413" s="298"/>
    </row>
    <row r="414" spans="3:3" x14ac:dyDescent="0.3">
      <c r="C414" s="298"/>
    </row>
    <row r="415" spans="3:3" x14ac:dyDescent="0.3">
      <c r="C415" s="298"/>
    </row>
    <row r="416" spans="3:3" x14ac:dyDescent="0.3">
      <c r="C416" s="298"/>
    </row>
    <row r="417" spans="3:3" x14ac:dyDescent="0.3">
      <c r="C417" s="298"/>
    </row>
    <row r="418" spans="3:3" x14ac:dyDescent="0.3">
      <c r="C418" s="298"/>
    </row>
    <row r="419" spans="3:3" x14ac:dyDescent="0.3">
      <c r="C419" s="298"/>
    </row>
    <row r="420" spans="3:3" x14ac:dyDescent="0.3">
      <c r="C420" s="298"/>
    </row>
    <row r="421" spans="3:3" x14ac:dyDescent="0.3">
      <c r="C421" s="298"/>
    </row>
    <row r="422" spans="3:3" x14ac:dyDescent="0.3">
      <c r="C422" s="298"/>
    </row>
    <row r="423" spans="3:3" x14ac:dyDescent="0.3">
      <c r="C423" s="298"/>
    </row>
    <row r="424" spans="3:3" x14ac:dyDescent="0.3">
      <c r="C424" s="298"/>
    </row>
    <row r="425" spans="3:3" x14ac:dyDescent="0.3">
      <c r="C425" s="298"/>
    </row>
    <row r="426" spans="3:3" x14ac:dyDescent="0.3">
      <c r="C426" s="298"/>
    </row>
    <row r="427" spans="3:3" x14ac:dyDescent="0.3">
      <c r="C427" s="298"/>
    </row>
    <row r="428" spans="3:3" x14ac:dyDescent="0.3">
      <c r="C428" s="298"/>
    </row>
    <row r="429" spans="3:3" x14ac:dyDescent="0.3">
      <c r="C429" s="298"/>
    </row>
    <row r="430" spans="3:3" x14ac:dyDescent="0.3">
      <c r="C430" s="298"/>
    </row>
    <row r="431" spans="3:3" x14ac:dyDescent="0.3">
      <c r="C431" s="298"/>
    </row>
    <row r="432" spans="3:3" x14ac:dyDescent="0.3">
      <c r="C432" s="298"/>
    </row>
    <row r="433" spans="3:3" x14ac:dyDescent="0.3">
      <c r="C433" s="298"/>
    </row>
    <row r="434" spans="3:3" x14ac:dyDescent="0.3">
      <c r="C434" s="298"/>
    </row>
    <row r="435" spans="3:3" x14ac:dyDescent="0.3">
      <c r="C435" s="298"/>
    </row>
    <row r="436" spans="3:3" x14ac:dyDescent="0.3">
      <c r="C436" s="298"/>
    </row>
    <row r="437" spans="3:3" x14ac:dyDescent="0.3">
      <c r="C437" s="298"/>
    </row>
    <row r="438" spans="3:3" x14ac:dyDescent="0.3">
      <c r="C438" s="298"/>
    </row>
    <row r="439" spans="3:3" x14ac:dyDescent="0.3">
      <c r="C439" s="298"/>
    </row>
    <row r="440" spans="3:3" x14ac:dyDescent="0.3">
      <c r="C440" s="298"/>
    </row>
    <row r="441" spans="3:3" x14ac:dyDescent="0.3">
      <c r="C441" s="298"/>
    </row>
    <row r="442" spans="3:3" x14ac:dyDescent="0.3">
      <c r="C442" s="298"/>
    </row>
    <row r="443" spans="3:3" x14ac:dyDescent="0.3">
      <c r="C443" s="298"/>
    </row>
    <row r="444" spans="3:3" x14ac:dyDescent="0.3">
      <c r="C444" s="298"/>
    </row>
    <row r="445" spans="3:3" x14ac:dyDescent="0.3">
      <c r="C445" s="298"/>
    </row>
    <row r="446" spans="3:3" x14ac:dyDescent="0.3">
      <c r="C446" s="298"/>
    </row>
    <row r="447" spans="3:3" x14ac:dyDescent="0.3">
      <c r="C447" s="298"/>
    </row>
    <row r="448" spans="3:3" x14ac:dyDescent="0.3">
      <c r="C448" s="298"/>
    </row>
    <row r="449" spans="3:3" x14ac:dyDescent="0.3">
      <c r="C449" s="298"/>
    </row>
    <row r="450" spans="3:3" x14ac:dyDescent="0.3">
      <c r="C450" s="298"/>
    </row>
    <row r="451" spans="3:3" x14ac:dyDescent="0.3">
      <c r="C451" s="298"/>
    </row>
    <row r="452" spans="3:3" x14ac:dyDescent="0.3">
      <c r="C452" s="298"/>
    </row>
    <row r="453" spans="3:3" x14ac:dyDescent="0.3">
      <c r="C453" s="298"/>
    </row>
    <row r="454" spans="3:3" x14ac:dyDescent="0.3">
      <c r="C454" s="298"/>
    </row>
    <row r="455" spans="3:3" x14ac:dyDescent="0.3">
      <c r="C455" s="298"/>
    </row>
    <row r="456" spans="3:3" x14ac:dyDescent="0.3">
      <c r="C456" s="298"/>
    </row>
    <row r="457" spans="3:3" x14ac:dyDescent="0.3">
      <c r="C457" s="298"/>
    </row>
    <row r="458" spans="3:3" x14ac:dyDescent="0.3">
      <c r="C458" s="298"/>
    </row>
    <row r="459" spans="3:3" x14ac:dyDescent="0.3">
      <c r="C459" s="298"/>
    </row>
    <row r="460" spans="3:3" x14ac:dyDescent="0.3">
      <c r="C460" s="298"/>
    </row>
    <row r="461" spans="3:3" x14ac:dyDescent="0.3">
      <c r="C461" s="298"/>
    </row>
    <row r="462" spans="3:3" x14ac:dyDescent="0.3">
      <c r="C462" s="298"/>
    </row>
    <row r="463" spans="3:3" x14ac:dyDescent="0.3">
      <c r="C463" s="298"/>
    </row>
    <row r="464" spans="3:3" x14ac:dyDescent="0.3">
      <c r="C464" s="298"/>
    </row>
    <row r="465" spans="3:3" x14ac:dyDescent="0.3">
      <c r="C465" s="298"/>
    </row>
    <row r="466" spans="3:3" x14ac:dyDescent="0.3">
      <c r="C466" s="298"/>
    </row>
    <row r="467" spans="3:3" x14ac:dyDescent="0.3">
      <c r="C467" s="298"/>
    </row>
    <row r="468" spans="3:3" x14ac:dyDescent="0.3">
      <c r="C468" s="298"/>
    </row>
    <row r="469" spans="3:3" x14ac:dyDescent="0.3">
      <c r="C469" s="298"/>
    </row>
    <row r="470" spans="3:3" x14ac:dyDescent="0.3">
      <c r="C470" s="298"/>
    </row>
    <row r="471" spans="3:3" x14ac:dyDescent="0.3">
      <c r="C471" s="298"/>
    </row>
    <row r="472" spans="3:3" x14ac:dyDescent="0.3">
      <c r="C472" s="298"/>
    </row>
    <row r="473" spans="3:3" x14ac:dyDescent="0.3">
      <c r="C473" s="298"/>
    </row>
    <row r="474" spans="3:3" x14ac:dyDescent="0.3">
      <c r="C474" s="298"/>
    </row>
    <row r="475" spans="3:3" x14ac:dyDescent="0.3">
      <c r="C475" s="298"/>
    </row>
    <row r="476" spans="3:3" x14ac:dyDescent="0.3">
      <c r="C476" s="298"/>
    </row>
    <row r="477" spans="3:3" x14ac:dyDescent="0.3">
      <c r="C477" s="298"/>
    </row>
    <row r="478" spans="3:3" x14ac:dyDescent="0.3">
      <c r="C478" s="298"/>
    </row>
    <row r="479" spans="3:3" x14ac:dyDescent="0.3">
      <c r="C479" s="298"/>
    </row>
    <row r="480" spans="3:3" x14ac:dyDescent="0.3">
      <c r="C480" s="298"/>
    </row>
    <row r="481" spans="3:3" x14ac:dyDescent="0.3">
      <c r="C481" s="298"/>
    </row>
    <row r="482" spans="3:3" x14ac:dyDescent="0.3">
      <c r="C482" s="298"/>
    </row>
    <row r="483" spans="3:3" x14ac:dyDescent="0.3">
      <c r="C483" s="298"/>
    </row>
    <row r="484" spans="3:3" x14ac:dyDescent="0.3">
      <c r="C484" s="298"/>
    </row>
    <row r="485" spans="3:3" x14ac:dyDescent="0.3">
      <c r="C485" s="298"/>
    </row>
    <row r="486" spans="3:3" x14ac:dyDescent="0.3">
      <c r="C486" s="298"/>
    </row>
    <row r="487" spans="3:3" x14ac:dyDescent="0.3">
      <c r="C487" s="298"/>
    </row>
    <row r="488" spans="3:3" x14ac:dyDescent="0.3">
      <c r="C488" s="298"/>
    </row>
    <row r="489" spans="3:3" x14ac:dyDescent="0.3">
      <c r="C489" s="298"/>
    </row>
    <row r="490" spans="3:3" x14ac:dyDescent="0.3">
      <c r="C490" s="298"/>
    </row>
    <row r="491" spans="3:3" x14ac:dyDescent="0.3">
      <c r="C491" s="298"/>
    </row>
    <row r="492" spans="3:3" x14ac:dyDescent="0.3">
      <c r="C492" s="298"/>
    </row>
    <row r="493" spans="3:3" x14ac:dyDescent="0.3">
      <c r="C493" s="298"/>
    </row>
    <row r="494" spans="3:3" x14ac:dyDescent="0.3">
      <c r="C494" s="298"/>
    </row>
    <row r="495" spans="3:3" x14ac:dyDescent="0.3">
      <c r="C495" s="298"/>
    </row>
    <row r="496" spans="3:3" x14ac:dyDescent="0.3">
      <c r="C496" s="298"/>
    </row>
    <row r="497" spans="3:3" x14ac:dyDescent="0.3">
      <c r="C497" s="298"/>
    </row>
    <row r="498" spans="3:3" x14ac:dyDescent="0.3">
      <c r="C498" s="298"/>
    </row>
    <row r="499" spans="3:3" x14ac:dyDescent="0.3">
      <c r="C499" s="298"/>
    </row>
    <row r="500" spans="3:3" x14ac:dyDescent="0.3">
      <c r="C500" s="298"/>
    </row>
    <row r="501" spans="3:3" x14ac:dyDescent="0.3">
      <c r="C501" s="298"/>
    </row>
    <row r="502" spans="3:3" x14ac:dyDescent="0.3">
      <c r="C502" s="298"/>
    </row>
    <row r="503" spans="3:3" x14ac:dyDescent="0.3">
      <c r="C503" s="298"/>
    </row>
    <row r="504" spans="3:3" x14ac:dyDescent="0.3">
      <c r="C504" s="298"/>
    </row>
    <row r="505" spans="3:3" x14ac:dyDescent="0.3">
      <c r="C505" s="298"/>
    </row>
    <row r="506" spans="3:3" x14ac:dyDescent="0.3">
      <c r="C506" s="298"/>
    </row>
    <row r="507" spans="3:3" x14ac:dyDescent="0.3">
      <c r="C507" s="298"/>
    </row>
    <row r="508" spans="3:3" x14ac:dyDescent="0.3">
      <c r="C508" s="298"/>
    </row>
    <row r="509" spans="3:3" x14ac:dyDescent="0.3">
      <c r="C509" s="298"/>
    </row>
    <row r="510" spans="3:3" x14ac:dyDescent="0.3">
      <c r="C510" s="298"/>
    </row>
    <row r="511" spans="3:3" x14ac:dyDescent="0.3">
      <c r="C511" s="298"/>
    </row>
    <row r="512" spans="3:3" x14ac:dyDescent="0.3">
      <c r="C512" s="298"/>
    </row>
    <row r="513" spans="3:3" x14ac:dyDescent="0.3">
      <c r="C513" s="298"/>
    </row>
    <row r="514" spans="3:3" x14ac:dyDescent="0.3">
      <c r="C514" s="298"/>
    </row>
    <row r="515" spans="3:3" x14ac:dyDescent="0.3">
      <c r="C515" s="298"/>
    </row>
    <row r="516" spans="3:3" x14ac:dyDescent="0.3">
      <c r="C516" s="298"/>
    </row>
    <row r="517" spans="3:3" x14ac:dyDescent="0.3">
      <c r="C517" s="298"/>
    </row>
    <row r="518" spans="3:3" x14ac:dyDescent="0.3">
      <c r="C518" s="298"/>
    </row>
    <row r="519" spans="3:3" x14ac:dyDescent="0.3">
      <c r="C519" s="298"/>
    </row>
    <row r="520" spans="3:3" x14ac:dyDescent="0.3">
      <c r="C520" s="298"/>
    </row>
    <row r="521" spans="3:3" x14ac:dyDescent="0.3">
      <c r="C521" s="298"/>
    </row>
    <row r="522" spans="3:3" x14ac:dyDescent="0.3">
      <c r="C522" s="298"/>
    </row>
    <row r="523" spans="3:3" x14ac:dyDescent="0.3">
      <c r="C523" s="298"/>
    </row>
    <row r="524" spans="3:3" x14ac:dyDescent="0.3">
      <c r="C524" s="298"/>
    </row>
    <row r="525" spans="3:3" x14ac:dyDescent="0.3">
      <c r="C525" s="298"/>
    </row>
    <row r="526" spans="3:3" x14ac:dyDescent="0.3">
      <c r="C526" s="298"/>
    </row>
    <row r="527" spans="3:3" x14ac:dyDescent="0.3">
      <c r="C527" s="298"/>
    </row>
    <row r="528" spans="3:3" x14ac:dyDescent="0.3">
      <c r="C528" s="298"/>
    </row>
    <row r="529" spans="3:3" x14ac:dyDescent="0.3">
      <c r="C529" s="298"/>
    </row>
    <row r="530" spans="3:3" x14ac:dyDescent="0.3">
      <c r="C530" s="298"/>
    </row>
    <row r="531" spans="3:3" x14ac:dyDescent="0.3">
      <c r="C531" s="298"/>
    </row>
    <row r="532" spans="3:3" x14ac:dyDescent="0.3">
      <c r="C532" s="298"/>
    </row>
    <row r="533" spans="3:3" x14ac:dyDescent="0.3">
      <c r="C533" s="298"/>
    </row>
    <row r="534" spans="3:3" x14ac:dyDescent="0.3">
      <c r="C534" s="298"/>
    </row>
    <row r="535" spans="3:3" x14ac:dyDescent="0.3">
      <c r="C535" s="298"/>
    </row>
    <row r="536" spans="3:3" x14ac:dyDescent="0.3">
      <c r="C536" s="298"/>
    </row>
    <row r="537" spans="3:3" x14ac:dyDescent="0.3">
      <c r="C537" s="298"/>
    </row>
    <row r="538" spans="3:3" x14ac:dyDescent="0.3">
      <c r="C538" s="298"/>
    </row>
    <row r="539" spans="3:3" x14ac:dyDescent="0.3">
      <c r="C539" s="298"/>
    </row>
    <row r="540" spans="3:3" x14ac:dyDescent="0.3">
      <c r="C540" s="298"/>
    </row>
    <row r="541" spans="3:3" x14ac:dyDescent="0.3">
      <c r="C541" s="298"/>
    </row>
    <row r="542" spans="3:3" x14ac:dyDescent="0.3">
      <c r="C542" s="298"/>
    </row>
    <row r="543" spans="3:3" x14ac:dyDescent="0.3">
      <c r="C543" s="298"/>
    </row>
    <row r="544" spans="3:3" x14ac:dyDescent="0.3">
      <c r="C544" s="298"/>
    </row>
    <row r="545" spans="3:3" x14ac:dyDescent="0.3">
      <c r="C545" s="298"/>
    </row>
    <row r="546" spans="3:3" x14ac:dyDescent="0.3">
      <c r="C546" s="298"/>
    </row>
    <row r="547" spans="3:3" x14ac:dyDescent="0.3">
      <c r="C547" s="298"/>
    </row>
    <row r="548" spans="3:3" x14ac:dyDescent="0.3">
      <c r="C548" s="298"/>
    </row>
    <row r="549" spans="3:3" x14ac:dyDescent="0.3">
      <c r="C549" s="298"/>
    </row>
    <row r="550" spans="3:3" x14ac:dyDescent="0.3">
      <c r="C550" s="298"/>
    </row>
    <row r="551" spans="3:3" x14ac:dyDescent="0.3">
      <c r="C551" s="298"/>
    </row>
    <row r="552" spans="3:3" x14ac:dyDescent="0.3">
      <c r="C552" s="298"/>
    </row>
    <row r="553" spans="3:3" x14ac:dyDescent="0.3">
      <c r="C553" s="298"/>
    </row>
    <row r="554" spans="3:3" x14ac:dyDescent="0.3">
      <c r="C554" s="298"/>
    </row>
    <row r="555" spans="3:3" x14ac:dyDescent="0.3">
      <c r="C555" s="298"/>
    </row>
    <row r="556" spans="3:3" x14ac:dyDescent="0.3">
      <c r="C556" s="298"/>
    </row>
    <row r="557" spans="3:3" x14ac:dyDescent="0.3">
      <c r="C557" s="298"/>
    </row>
    <row r="558" spans="3:3" x14ac:dyDescent="0.3">
      <c r="C558" s="298"/>
    </row>
    <row r="559" spans="3:3" x14ac:dyDescent="0.3">
      <c r="C559" s="298"/>
    </row>
    <row r="560" spans="3:3" x14ac:dyDescent="0.3">
      <c r="C560" s="298"/>
    </row>
    <row r="561" spans="3:3" x14ac:dyDescent="0.3">
      <c r="C561" s="298"/>
    </row>
    <row r="562" spans="3:3" x14ac:dyDescent="0.3">
      <c r="C562" s="298"/>
    </row>
    <row r="563" spans="3:3" x14ac:dyDescent="0.3">
      <c r="C563" s="298"/>
    </row>
    <row r="564" spans="3:3" x14ac:dyDescent="0.3">
      <c r="C564" s="298"/>
    </row>
    <row r="565" spans="3:3" x14ac:dyDescent="0.3">
      <c r="C565" s="298"/>
    </row>
    <row r="566" spans="3:3" x14ac:dyDescent="0.3">
      <c r="C566" s="298"/>
    </row>
    <row r="567" spans="3:3" x14ac:dyDescent="0.3">
      <c r="C567" s="298"/>
    </row>
    <row r="568" spans="3:3" x14ac:dyDescent="0.3">
      <c r="C568" s="298"/>
    </row>
    <row r="569" spans="3:3" x14ac:dyDescent="0.3">
      <c r="C569" s="298"/>
    </row>
    <row r="570" spans="3:3" x14ac:dyDescent="0.3">
      <c r="C570" s="298"/>
    </row>
    <row r="571" spans="3:3" x14ac:dyDescent="0.3">
      <c r="C571" s="298"/>
    </row>
    <row r="572" spans="3:3" x14ac:dyDescent="0.3">
      <c r="C572" s="298"/>
    </row>
    <row r="573" spans="3:3" x14ac:dyDescent="0.3">
      <c r="C573" s="298"/>
    </row>
    <row r="574" spans="3:3" x14ac:dyDescent="0.3">
      <c r="C574" s="298"/>
    </row>
    <row r="575" spans="3:3" x14ac:dyDescent="0.3">
      <c r="C575" s="298"/>
    </row>
    <row r="576" spans="3:3" x14ac:dyDescent="0.3">
      <c r="C576" s="298"/>
    </row>
    <row r="577" spans="3:3" x14ac:dyDescent="0.3">
      <c r="C577" s="298"/>
    </row>
    <row r="578" spans="3:3" x14ac:dyDescent="0.3">
      <c r="C578" s="298"/>
    </row>
    <row r="579" spans="3:3" x14ac:dyDescent="0.3">
      <c r="C579" s="298"/>
    </row>
    <row r="580" spans="3:3" x14ac:dyDescent="0.3">
      <c r="C580" s="298"/>
    </row>
    <row r="581" spans="3:3" x14ac:dyDescent="0.3">
      <c r="C581" s="298"/>
    </row>
    <row r="582" spans="3:3" x14ac:dyDescent="0.3">
      <c r="C582" s="298"/>
    </row>
    <row r="583" spans="3:3" x14ac:dyDescent="0.3">
      <c r="C583" s="298"/>
    </row>
    <row r="584" spans="3:3" x14ac:dyDescent="0.3">
      <c r="C584" s="298"/>
    </row>
    <row r="585" spans="3:3" x14ac:dyDescent="0.3">
      <c r="C585" s="298"/>
    </row>
    <row r="586" spans="3:3" x14ac:dyDescent="0.3">
      <c r="C586" s="298"/>
    </row>
    <row r="587" spans="3:3" x14ac:dyDescent="0.3">
      <c r="C587" s="298"/>
    </row>
    <row r="588" spans="3:3" x14ac:dyDescent="0.3">
      <c r="C588" s="298"/>
    </row>
    <row r="589" spans="3:3" x14ac:dyDescent="0.3">
      <c r="C589" s="298"/>
    </row>
    <row r="590" spans="3:3" x14ac:dyDescent="0.3">
      <c r="C590" s="298"/>
    </row>
    <row r="591" spans="3:3" x14ac:dyDescent="0.3">
      <c r="C591" s="298"/>
    </row>
    <row r="592" spans="3:3" x14ac:dyDescent="0.3">
      <c r="C592" s="298"/>
    </row>
    <row r="593" spans="3:3" x14ac:dyDescent="0.3">
      <c r="C593" s="298"/>
    </row>
    <row r="594" spans="3:3" x14ac:dyDescent="0.3">
      <c r="C594" s="298"/>
    </row>
    <row r="595" spans="3:3" x14ac:dyDescent="0.3">
      <c r="C595" s="298"/>
    </row>
    <row r="596" spans="3:3" x14ac:dyDescent="0.3">
      <c r="C596" s="298"/>
    </row>
    <row r="597" spans="3:3" x14ac:dyDescent="0.3">
      <c r="C597" s="298"/>
    </row>
    <row r="598" spans="3:3" x14ac:dyDescent="0.3">
      <c r="C598" s="298"/>
    </row>
    <row r="599" spans="3:3" x14ac:dyDescent="0.3">
      <c r="C599" s="298"/>
    </row>
    <row r="600" spans="3:3" x14ac:dyDescent="0.3">
      <c r="C600" s="298"/>
    </row>
    <row r="601" spans="3:3" x14ac:dyDescent="0.3">
      <c r="C601" s="298"/>
    </row>
    <row r="602" spans="3:3" x14ac:dyDescent="0.3">
      <c r="C602" s="298"/>
    </row>
    <row r="603" spans="3:3" x14ac:dyDescent="0.3">
      <c r="C603" s="298"/>
    </row>
    <row r="604" spans="3:3" x14ac:dyDescent="0.3">
      <c r="C604" s="298"/>
    </row>
    <row r="605" spans="3:3" x14ac:dyDescent="0.3">
      <c r="C605" s="298"/>
    </row>
    <row r="606" spans="3:3" x14ac:dyDescent="0.3">
      <c r="C606" s="298"/>
    </row>
    <row r="607" spans="3:3" x14ac:dyDescent="0.3">
      <c r="C607" s="298"/>
    </row>
    <row r="608" spans="3:3" x14ac:dyDescent="0.3">
      <c r="C608" s="298"/>
    </row>
    <row r="609" spans="3:3" x14ac:dyDescent="0.3">
      <c r="C609" s="298"/>
    </row>
    <row r="610" spans="3:3" x14ac:dyDescent="0.3">
      <c r="C610" s="298"/>
    </row>
    <row r="611" spans="3:3" x14ac:dyDescent="0.3">
      <c r="C611" s="298"/>
    </row>
    <row r="612" spans="3:3" x14ac:dyDescent="0.3">
      <c r="C612" s="298"/>
    </row>
    <row r="613" spans="3:3" x14ac:dyDescent="0.3">
      <c r="C613" s="298"/>
    </row>
    <row r="614" spans="3:3" x14ac:dyDescent="0.3">
      <c r="C614" s="298"/>
    </row>
    <row r="615" spans="3:3" x14ac:dyDescent="0.3">
      <c r="C615" s="298"/>
    </row>
    <row r="616" spans="3:3" x14ac:dyDescent="0.3">
      <c r="C616" s="298"/>
    </row>
    <row r="617" spans="3:3" x14ac:dyDescent="0.3">
      <c r="C617" s="298"/>
    </row>
    <row r="618" spans="3:3" x14ac:dyDescent="0.3">
      <c r="C618" s="298"/>
    </row>
    <row r="619" spans="3:3" x14ac:dyDescent="0.3">
      <c r="C619" s="298"/>
    </row>
    <row r="620" spans="3:3" x14ac:dyDescent="0.3">
      <c r="C620" s="298"/>
    </row>
    <row r="621" spans="3:3" x14ac:dyDescent="0.3">
      <c r="C621" s="298"/>
    </row>
    <row r="622" spans="3:3" x14ac:dyDescent="0.3">
      <c r="C622" s="298"/>
    </row>
    <row r="623" spans="3:3" x14ac:dyDescent="0.3">
      <c r="C623" s="298"/>
    </row>
    <row r="624" spans="3:3" x14ac:dyDescent="0.3">
      <c r="C624" s="298"/>
    </row>
    <row r="625" spans="3:3" x14ac:dyDescent="0.3">
      <c r="C625" s="298"/>
    </row>
    <row r="626" spans="3:3" x14ac:dyDescent="0.3">
      <c r="C626" s="298"/>
    </row>
    <row r="627" spans="3:3" x14ac:dyDescent="0.3">
      <c r="C627" s="298"/>
    </row>
    <row r="628" spans="3:3" x14ac:dyDescent="0.3">
      <c r="C628" s="298"/>
    </row>
    <row r="629" spans="3:3" x14ac:dyDescent="0.3">
      <c r="C629" s="298"/>
    </row>
    <row r="630" spans="3:3" x14ac:dyDescent="0.3">
      <c r="C630" s="298"/>
    </row>
    <row r="631" spans="3:3" x14ac:dyDescent="0.3">
      <c r="C631" s="298"/>
    </row>
    <row r="632" spans="3:3" x14ac:dyDescent="0.3">
      <c r="C632" s="298"/>
    </row>
    <row r="633" spans="3:3" x14ac:dyDescent="0.3">
      <c r="C633" s="298"/>
    </row>
    <row r="634" spans="3:3" x14ac:dyDescent="0.3">
      <c r="C634" s="298"/>
    </row>
    <row r="635" spans="3:3" x14ac:dyDescent="0.3">
      <c r="C635" s="298"/>
    </row>
    <row r="636" spans="3:3" x14ac:dyDescent="0.3">
      <c r="C636" s="298"/>
    </row>
    <row r="637" spans="3:3" x14ac:dyDescent="0.3">
      <c r="C637" s="298"/>
    </row>
    <row r="638" spans="3:3" x14ac:dyDescent="0.3">
      <c r="C638" s="298"/>
    </row>
    <row r="639" spans="3:3" x14ac:dyDescent="0.3">
      <c r="C639" s="298"/>
    </row>
    <row r="640" spans="3:3" x14ac:dyDescent="0.3">
      <c r="C640" s="298"/>
    </row>
    <row r="641" spans="3:3" x14ac:dyDescent="0.3">
      <c r="C641" s="298"/>
    </row>
    <row r="642" spans="3:3" x14ac:dyDescent="0.3">
      <c r="C642" s="298"/>
    </row>
    <row r="643" spans="3:3" x14ac:dyDescent="0.3">
      <c r="C643" s="298"/>
    </row>
    <row r="644" spans="3:3" x14ac:dyDescent="0.3">
      <c r="C644" s="298"/>
    </row>
    <row r="645" spans="3:3" x14ac:dyDescent="0.3">
      <c r="C645" s="298"/>
    </row>
    <row r="646" spans="3:3" x14ac:dyDescent="0.3">
      <c r="C646" s="298"/>
    </row>
    <row r="647" spans="3:3" x14ac:dyDescent="0.3">
      <c r="C647" s="298"/>
    </row>
    <row r="648" spans="3:3" x14ac:dyDescent="0.3">
      <c r="C648" s="298"/>
    </row>
    <row r="649" spans="3:3" x14ac:dyDescent="0.3">
      <c r="C649" s="298"/>
    </row>
    <row r="650" spans="3:3" x14ac:dyDescent="0.3">
      <c r="C650" s="298"/>
    </row>
    <row r="651" spans="3:3" x14ac:dyDescent="0.3">
      <c r="C651" s="298"/>
    </row>
    <row r="652" spans="3:3" x14ac:dyDescent="0.3">
      <c r="C652" s="298"/>
    </row>
    <row r="653" spans="3:3" x14ac:dyDescent="0.3">
      <c r="C653" s="298"/>
    </row>
    <row r="654" spans="3:3" x14ac:dyDescent="0.3">
      <c r="C654" s="298"/>
    </row>
    <row r="655" spans="3:3" x14ac:dyDescent="0.3">
      <c r="C655" s="298"/>
    </row>
    <row r="656" spans="3:3" x14ac:dyDescent="0.3">
      <c r="C656" s="298"/>
    </row>
    <row r="657" spans="3:3" x14ac:dyDescent="0.3">
      <c r="C657" s="298"/>
    </row>
    <row r="658" spans="3:3" x14ac:dyDescent="0.3">
      <c r="C658" s="298"/>
    </row>
    <row r="659" spans="3:3" x14ac:dyDescent="0.3">
      <c r="C659" s="298"/>
    </row>
    <row r="660" spans="3:3" x14ac:dyDescent="0.3">
      <c r="C660" s="298"/>
    </row>
    <row r="661" spans="3:3" x14ac:dyDescent="0.3">
      <c r="C661" s="298"/>
    </row>
    <row r="662" spans="3:3" x14ac:dyDescent="0.3">
      <c r="C662" s="298"/>
    </row>
    <row r="663" spans="3:3" x14ac:dyDescent="0.3">
      <c r="C663" s="298"/>
    </row>
    <row r="664" spans="3:3" x14ac:dyDescent="0.3">
      <c r="C664" s="298"/>
    </row>
    <row r="665" spans="3:3" x14ac:dyDescent="0.3">
      <c r="C665" s="298"/>
    </row>
    <row r="666" spans="3:3" x14ac:dyDescent="0.3">
      <c r="C666" s="298"/>
    </row>
    <row r="667" spans="3:3" x14ac:dyDescent="0.3">
      <c r="C667" s="298"/>
    </row>
    <row r="668" spans="3:3" x14ac:dyDescent="0.3">
      <c r="C668" s="298"/>
    </row>
    <row r="669" spans="3:3" x14ac:dyDescent="0.3">
      <c r="C669" s="298"/>
    </row>
    <row r="670" spans="3:3" x14ac:dyDescent="0.3">
      <c r="C670" s="298"/>
    </row>
    <row r="671" spans="3:3" x14ac:dyDescent="0.3">
      <c r="C671" s="298"/>
    </row>
    <row r="672" spans="3:3" x14ac:dyDescent="0.3">
      <c r="C672" s="298"/>
    </row>
    <row r="673" spans="3:3" x14ac:dyDescent="0.3">
      <c r="C673" s="298"/>
    </row>
    <row r="674" spans="3:3" x14ac:dyDescent="0.3">
      <c r="C674" s="298"/>
    </row>
    <row r="675" spans="3:3" x14ac:dyDescent="0.3">
      <c r="C675" s="298"/>
    </row>
    <row r="676" spans="3:3" x14ac:dyDescent="0.3">
      <c r="C676" s="298"/>
    </row>
    <row r="677" spans="3:3" x14ac:dyDescent="0.3">
      <c r="C677" s="298"/>
    </row>
    <row r="678" spans="3:3" x14ac:dyDescent="0.3">
      <c r="C678" s="298"/>
    </row>
    <row r="679" spans="3:3" x14ac:dyDescent="0.3">
      <c r="C679" s="298"/>
    </row>
    <row r="680" spans="3:3" x14ac:dyDescent="0.3">
      <c r="C680" s="298"/>
    </row>
    <row r="681" spans="3:3" x14ac:dyDescent="0.3">
      <c r="C681" s="298"/>
    </row>
    <row r="682" spans="3:3" x14ac:dyDescent="0.3">
      <c r="C682" s="298"/>
    </row>
    <row r="683" spans="3:3" x14ac:dyDescent="0.3">
      <c r="C683" s="298"/>
    </row>
    <row r="684" spans="3:3" x14ac:dyDescent="0.3">
      <c r="C684" s="298"/>
    </row>
    <row r="685" spans="3:3" x14ac:dyDescent="0.3">
      <c r="C685" s="298"/>
    </row>
    <row r="686" spans="3:3" x14ac:dyDescent="0.3">
      <c r="C686" s="298"/>
    </row>
    <row r="687" spans="3:3" x14ac:dyDescent="0.3">
      <c r="C687" s="298"/>
    </row>
    <row r="688" spans="3:3" x14ac:dyDescent="0.3">
      <c r="C688" s="298"/>
    </row>
    <row r="689" spans="3:3" x14ac:dyDescent="0.3">
      <c r="C689" s="298"/>
    </row>
    <row r="690" spans="3:3" x14ac:dyDescent="0.3">
      <c r="C690" s="298"/>
    </row>
    <row r="691" spans="3:3" x14ac:dyDescent="0.3">
      <c r="C691" s="298"/>
    </row>
    <row r="692" spans="3:3" x14ac:dyDescent="0.3">
      <c r="C692" s="298"/>
    </row>
    <row r="693" spans="3:3" x14ac:dyDescent="0.3">
      <c r="C693" s="298"/>
    </row>
    <row r="694" spans="3:3" x14ac:dyDescent="0.3">
      <c r="C694" s="298"/>
    </row>
    <row r="695" spans="3:3" x14ac:dyDescent="0.3">
      <c r="C695" s="298"/>
    </row>
    <row r="696" spans="3:3" x14ac:dyDescent="0.3">
      <c r="C696" s="298"/>
    </row>
    <row r="697" spans="3:3" x14ac:dyDescent="0.3">
      <c r="C697" s="298"/>
    </row>
    <row r="698" spans="3:3" x14ac:dyDescent="0.3">
      <c r="C698" s="298"/>
    </row>
    <row r="699" spans="3:3" x14ac:dyDescent="0.3">
      <c r="C699" s="298"/>
    </row>
    <row r="700" spans="3:3" x14ac:dyDescent="0.3">
      <c r="C700" s="298"/>
    </row>
    <row r="701" spans="3:3" x14ac:dyDescent="0.3">
      <c r="C701" s="298"/>
    </row>
    <row r="702" spans="3:3" x14ac:dyDescent="0.3">
      <c r="C702" s="298"/>
    </row>
    <row r="703" spans="3:3" x14ac:dyDescent="0.3">
      <c r="C703" s="298"/>
    </row>
    <row r="704" spans="3:3" x14ac:dyDescent="0.3">
      <c r="C704" s="298"/>
    </row>
    <row r="705" spans="3:3" x14ac:dyDescent="0.3">
      <c r="C705" s="298"/>
    </row>
    <row r="706" spans="3:3" x14ac:dyDescent="0.3">
      <c r="C706" s="298"/>
    </row>
    <row r="707" spans="3:3" x14ac:dyDescent="0.3">
      <c r="C707" s="298"/>
    </row>
    <row r="708" spans="3:3" x14ac:dyDescent="0.3">
      <c r="C708" s="298"/>
    </row>
    <row r="709" spans="3:3" x14ac:dyDescent="0.3">
      <c r="C709" s="298"/>
    </row>
    <row r="710" spans="3:3" x14ac:dyDescent="0.3">
      <c r="C710" s="298"/>
    </row>
    <row r="711" spans="3:3" x14ac:dyDescent="0.3">
      <c r="C711" s="298"/>
    </row>
    <row r="712" spans="3:3" x14ac:dyDescent="0.3">
      <c r="C712" s="298"/>
    </row>
    <row r="713" spans="3:3" x14ac:dyDescent="0.3">
      <c r="C713" s="298"/>
    </row>
    <row r="714" spans="3:3" x14ac:dyDescent="0.3">
      <c r="C714" s="298"/>
    </row>
    <row r="715" spans="3:3" x14ac:dyDescent="0.3">
      <c r="C715" s="298"/>
    </row>
    <row r="716" spans="3:3" x14ac:dyDescent="0.3">
      <c r="C716" s="298"/>
    </row>
    <row r="717" spans="3:3" x14ac:dyDescent="0.3">
      <c r="C717" s="298"/>
    </row>
    <row r="718" spans="3:3" x14ac:dyDescent="0.3">
      <c r="C718" s="298"/>
    </row>
    <row r="719" spans="3:3" x14ac:dyDescent="0.3">
      <c r="C719" s="298"/>
    </row>
    <row r="720" spans="3:3" x14ac:dyDescent="0.3">
      <c r="C720" s="298"/>
    </row>
    <row r="721" spans="3:3" x14ac:dyDescent="0.3">
      <c r="C721" s="298"/>
    </row>
    <row r="722" spans="3:3" x14ac:dyDescent="0.3">
      <c r="C722" s="298"/>
    </row>
    <row r="723" spans="3:3" x14ac:dyDescent="0.3">
      <c r="C723" s="298"/>
    </row>
    <row r="724" spans="3:3" x14ac:dyDescent="0.3">
      <c r="C724" s="298"/>
    </row>
    <row r="725" spans="3:3" x14ac:dyDescent="0.3">
      <c r="C725" s="298"/>
    </row>
    <row r="726" spans="3:3" x14ac:dyDescent="0.3">
      <c r="C726" s="298"/>
    </row>
    <row r="727" spans="3:3" x14ac:dyDescent="0.3">
      <c r="C727" s="298"/>
    </row>
    <row r="728" spans="3:3" x14ac:dyDescent="0.3">
      <c r="C728" s="298"/>
    </row>
    <row r="729" spans="3:3" x14ac:dyDescent="0.3">
      <c r="C729" s="298"/>
    </row>
    <row r="730" spans="3:3" x14ac:dyDescent="0.3">
      <c r="C730" s="298"/>
    </row>
    <row r="731" spans="3:3" x14ac:dyDescent="0.3">
      <c r="C731" s="298"/>
    </row>
    <row r="732" spans="3:3" x14ac:dyDescent="0.3">
      <c r="C732" s="298"/>
    </row>
    <row r="733" spans="3:3" x14ac:dyDescent="0.3">
      <c r="C733" s="298"/>
    </row>
    <row r="734" spans="3:3" x14ac:dyDescent="0.3">
      <c r="C734" s="298"/>
    </row>
    <row r="735" spans="3:3" x14ac:dyDescent="0.3">
      <c r="C735" s="298"/>
    </row>
    <row r="736" spans="3:3" x14ac:dyDescent="0.3">
      <c r="C736" s="298"/>
    </row>
    <row r="737" spans="3:3" x14ac:dyDescent="0.3">
      <c r="C737" s="298"/>
    </row>
    <row r="738" spans="3:3" x14ac:dyDescent="0.3">
      <c r="C738" s="298"/>
    </row>
    <row r="739" spans="3:3" x14ac:dyDescent="0.3">
      <c r="C739" s="298"/>
    </row>
    <row r="740" spans="3:3" x14ac:dyDescent="0.3">
      <c r="C740" s="298"/>
    </row>
    <row r="741" spans="3:3" x14ac:dyDescent="0.3">
      <c r="C741" s="298"/>
    </row>
    <row r="742" spans="3:3" x14ac:dyDescent="0.3">
      <c r="C742" s="298"/>
    </row>
    <row r="743" spans="3:3" x14ac:dyDescent="0.3">
      <c r="C743" s="298"/>
    </row>
    <row r="744" spans="3:3" x14ac:dyDescent="0.3">
      <c r="C744" s="298"/>
    </row>
    <row r="745" spans="3:3" x14ac:dyDescent="0.3">
      <c r="C745" s="298"/>
    </row>
    <row r="746" spans="3:3" x14ac:dyDescent="0.3">
      <c r="C746" s="298"/>
    </row>
    <row r="747" spans="3:3" x14ac:dyDescent="0.3">
      <c r="C747" s="298"/>
    </row>
    <row r="748" spans="3:3" x14ac:dyDescent="0.3">
      <c r="C748" s="298"/>
    </row>
    <row r="749" spans="3:3" x14ac:dyDescent="0.3">
      <c r="C749" s="298"/>
    </row>
    <row r="750" spans="3:3" x14ac:dyDescent="0.3">
      <c r="C750" s="298"/>
    </row>
    <row r="751" spans="3:3" x14ac:dyDescent="0.3">
      <c r="C751" s="298"/>
    </row>
    <row r="752" spans="3:3" x14ac:dyDescent="0.3">
      <c r="C752" s="298"/>
    </row>
    <row r="753" spans="3:3" x14ac:dyDescent="0.3">
      <c r="C753" s="298"/>
    </row>
    <row r="754" spans="3:3" x14ac:dyDescent="0.3">
      <c r="C754" s="298"/>
    </row>
    <row r="755" spans="3:3" x14ac:dyDescent="0.3">
      <c r="C755" s="298"/>
    </row>
    <row r="756" spans="3:3" x14ac:dyDescent="0.3">
      <c r="C756" s="298"/>
    </row>
    <row r="757" spans="3:3" x14ac:dyDescent="0.3">
      <c r="C757" s="298"/>
    </row>
    <row r="758" spans="3:3" x14ac:dyDescent="0.3">
      <c r="C758" s="298"/>
    </row>
    <row r="759" spans="3:3" x14ac:dyDescent="0.3">
      <c r="C759" s="298"/>
    </row>
    <row r="760" spans="3:3" x14ac:dyDescent="0.3">
      <c r="C760" s="298"/>
    </row>
    <row r="761" spans="3:3" x14ac:dyDescent="0.3">
      <c r="C761" s="298"/>
    </row>
    <row r="762" spans="3:3" x14ac:dyDescent="0.3">
      <c r="C762" s="298"/>
    </row>
    <row r="763" spans="3:3" x14ac:dyDescent="0.3">
      <c r="C763" s="298"/>
    </row>
    <row r="764" spans="3:3" x14ac:dyDescent="0.3">
      <c r="C764" s="298"/>
    </row>
    <row r="765" spans="3:3" x14ac:dyDescent="0.3">
      <c r="C765" s="298"/>
    </row>
    <row r="766" spans="3:3" x14ac:dyDescent="0.3">
      <c r="C766" s="298"/>
    </row>
    <row r="767" spans="3:3" x14ac:dyDescent="0.3">
      <c r="C767" s="298"/>
    </row>
    <row r="768" spans="3:3" x14ac:dyDescent="0.3">
      <c r="C768" s="298"/>
    </row>
    <row r="769" spans="3:3" x14ac:dyDescent="0.3">
      <c r="C769" s="298"/>
    </row>
    <row r="770" spans="3:3" x14ac:dyDescent="0.3">
      <c r="C770" s="298"/>
    </row>
    <row r="771" spans="3:3" x14ac:dyDescent="0.3">
      <c r="C771" s="298"/>
    </row>
    <row r="772" spans="3:3" x14ac:dyDescent="0.3">
      <c r="C772" s="298"/>
    </row>
    <row r="773" spans="3:3" x14ac:dyDescent="0.3">
      <c r="C773" s="298"/>
    </row>
    <row r="774" spans="3:3" x14ac:dyDescent="0.3">
      <c r="C774" s="298"/>
    </row>
    <row r="775" spans="3:3" x14ac:dyDescent="0.3">
      <c r="C775" s="298"/>
    </row>
    <row r="776" spans="3:3" x14ac:dyDescent="0.3">
      <c r="C776" s="298"/>
    </row>
    <row r="777" spans="3:3" x14ac:dyDescent="0.3">
      <c r="C777" s="298"/>
    </row>
    <row r="778" spans="3:3" x14ac:dyDescent="0.3">
      <c r="C778" s="298"/>
    </row>
    <row r="779" spans="3:3" x14ac:dyDescent="0.3">
      <c r="C779" s="298"/>
    </row>
    <row r="780" spans="3:3" x14ac:dyDescent="0.3">
      <c r="C780" s="298"/>
    </row>
    <row r="781" spans="3:3" x14ac:dyDescent="0.3">
      <c r="C781" s="298"/>
    </row>
    <row r="782" spans="3:3" x14ac:dyDescent="0.3">
      <c r="C782" s="298"/>
    </row>
    <row r="783" spans="3:3" x14ac:dyDescent="0.3">
      <c r="C783" s="298"/>
    </row>
    <row r="784" spans="3:3" x14ac:dyDescent="0.3">
      <c r="C784" s="298"/>
    </row>
    <row r="785" spans="3:3" x14ac:dyDescent="0.3">
      <c r="C785" s="298"/>
    </row>
    <row r="786" spans="3:3" x14ac:dyDescent="0.3">
      <c r="C786" s="298"/>
    </row>
    <row r="787" spans="3:3" x14ac:dyDescent="0.3">
      <c r="C787" s="298"/>
    </row>
    <row r="788" spans="3:3" x14ac:dyDescent="0.3">
      <c r="C788" s="298"/>
    </row>
    <row r="789" spans="3:3" x14ac:dyDescent="0.3">
      <c r="C789" s="298"/>
    </row>
    <row r="790" spans="3:3" x14ac:dyDescent="0.3">
      <c r="C790" s="298"/>
    </row>
    <row r="791" spans="3:3" x14ac:dyDescent="0.3">
      <c r="C791" s="298"/>
    </row>
    <row r="792" spans="3:3" x14ac:dyDescent="0.3">
      <c r="C792" s="298"/>
    </row>
    <row r="793" spans="3:3" x14ac:dyDescent="0.3">
      <c r="C793" s="298"/>
    </row>
    <row r="794" spans="3:3" x14ac:dyDescent="0.3">
      <c r="C794" s="298"/>
    </row>
    <row r="795" spans="3:3" x14ac:dyDescent="0.3">
      <c r="C795" s="298"/>
    </row>
    <row r="796" spans="3:3" x14ac:dyDescent="0.3">
      <c r="C796" s="298"/>
    </row>
    <row r="797" spans="3:3" x14ac:dyDescent="0.3">
      <c r="C797" s="298"/>
    </row>
    <row r="798" spans="3:3" x14ac:dyDescent="0.3">
      <c r="C798" s="298"/>
    </row>
    <row r="799" spans="3:3" x14ac:dyDescent="0.3">
      <c r="C799" s="298"/>
    </row>
    <row r="800" spans="3:3" x14ac:dyDescent="0.3">
      <c r="C800" s="298"/>
    </row>
    <row r="801" spans="3:3" x14ac:dyDescent="0.3">
      <c r="C801" s="298"/>
    </row>
    <row r="802" spans="3:3" x14ac:dyDescent="0.3">
      <c r="C802" s="298"/>
    </row>
    <row r="803" spans="3:3" x14ac:dyDescent="0.3">
      <c r="C803" s="298"/>
    </row>
    <row r="804" spans="3:3" x14ac:dyDescent="0.3">
      <c r="C804" s="298"/>
    </row>
    <row r="805" spans="3:3" x14ac:dyDescent="0.3">
      <c r="C805" s="298"/>
    </row>
    <row r="806" spans="3:3" x14ac:dyDescent="0.3">
      <c r="C806" s="298"/>
    </row>
    <row r="807" spans="3:3" x14ac:dyDescent="0.3">
      <c r="C807" s="298"/>
    </row>
    <row r="808" spans="3:3" x14ac:dyDescent="0.3">
      <c r="C808" s="298"/>
    </row>
    <row r="809" spans="3:3" x14ac:dyDescent="0.3">
      <c r="C809" s="298"/>
    </row>
    <row r="810" spans="3:3" x14ac:dyDescent="0.3">
      <c r="C810" s="298"/>
    </row>
    <row r="811" spans="3:3" x14ac:dyDescent="0.3">
      <c r="C811" s="298"/>
    </row>
    <row r="812" spans="3:3" x14ac:dyDescent="0.3">
      <c r="C812" s="298"/>
    </row>
    <row r="813" spans="3:3" x14ac:dyDescent="0.3">
      <c r="C813" s="298"/>
    </row>
    <row r="814" spans="3:3" x14ac:dyDescent="0.3">
      <c r="C814" s="298"/>
    </row>
    <row r="815" spans="3:3" x14ac:dyDescent="0.3">
      <c r="C815" s="298"/>
    </row>
    <row r="816" spans="3:3" x14ac:dyDescent="0.3">
      <c r="C816" s="298"/>
    </row>
    <row r="817" spans="3:3" x14ac:dyDescent="0.3">
      <c r="C817" s="298"/>
    </row>
    <row r="818" spans="3:3" x14ac:dyDescent="0.3">
      <c r="C818" s="298"/>
    </row>
    <row r="819" spans="3:3" x14ac:dyDescent="0.3">
      <c r="C819" s="298"/>
    </row>
    <row r="820" spans="3:3" x14ac:dyDescent="0.3">
      <c r="C820" s="298"/>
    </row>
    <row r="821" spans="3:3" x14ac:dyDescent="0.3">
      <c r="C821" s="298"/>
    </row>
    <row r="822" spans="3:3" x14ac:dyDescent="0.3">
      <c r="C822" s="298"/>
    </row>
    <row r="823" spans="3:3" x14ac:dyDescent="0.3">
      <c r="C823" s="298"/>
    </row>
    <row r="824" spans="3:3" x14ac:dyDescent="0.3">
      <c r="C824" s="298"/>
    </row>
    <row r="825" spans="3:3" x14ac:dyDescent="0.3">
      <c r="C825" s="298"/>
    </row>
    <row r="826" spans="3:3" x14ac:dyDescent="0.3">
      <c r="C826" s="298"/>
    </row>
    <row r="827" spans="3:3" x14ac:dyDescent="0.3">
      <c r="C827" s="298"/>
    </row>
    <row r="828" spans="3:3" x14ac:dyDescent="0.3">
      <c r="C828" s="298"/>
    </row>
    <row r="829" spans="3:3" x14ac:dyDescent="0.3">
      <c r="C829" s="298"/>
    </row>
    <row r="830" spans="3:3" x14ac:dyDescent="0.3">
      <c r="C830" s="298"/>
    </row>
    <row r="831" spans="3:3" x14ac:dyDescent="0.3">
      <c r="C831" s="298"/>
    </row>
    <row r="832" spans="3:3" x14ac:dyDescent="0.3">
      <c r="C832" s="298"/>
    </row>
    <row r="833" spans="3:3" x14ac:dyDescent="0.3">
      <c r="C833" s="298"/>
    </row>
    <row r="834" spans="3:3" x14ac:dyDescent="0.3">
      <c r="C834" s="298"/>
    </row>
    <row r="835" spans="3:3" x14ac:dyDescent="0.3">
      <c r="C835" s="298"/>
    </row>
    <row r="836" spans="3:3" x14ac:dyDescent="0.3">
      <c r="C836" s="298"/>
    </row>
    <row r="837" spans="3:3" x14ac:dyDescent="0.3">
      <c r="C837" s="298"/>
    </row>
    <row r="838" spans="3:3" x14ac:dyDescent="0.3">
      <c r="C838" s="298"/>
    </row>
    <row r="839" spans="3:3" x14ac:dyDescent="0.3">
      <c r="C839" s="298"/>
    </row>
    <row r="840" spans="3:3" x14ac:dyDescent="0.3">
      <c r="C840" s="298"/>
    </row>
    <row r="841" spans="3:3" x14ac:dyDescent="0.3">
      <c r="C841" s="298"/>
    </row>
    <row r="842" spans="3:3" x14ac:dyDescent="0.3">
      <c r="C842" s="298"/>
    </row>
    <row r="843" spans="3:3" x14ac:dyDescent="0.3">
      <c r="C843" s="298"/>
    </row>
    <row r="844" spans="3:3" x14ac:dyDescent="0.3">
      <c r="C844" s="298"/>
    </row>
    <row r="845" spans="3:3" x14ac:dyDescent="0.3">
      <c r="C845" s="298"/>
    </row>
    <row r="846" spans="3:3" x14ac:dyDescent="0.3">
      <c r="C846" s="298"/>
    </row>
    <row r="847" spans="3:3" x14ac:dyDescent="0.3">
      <c r="C847" s="298"/>
    </row>
    <row r="848" spans="3:3" x14ac:dyDescent="0.3">
      <c r="C848" s="298"/>
    </row>
    <row r="849" spans="3:3" x14ac:dyDescent="0.3">
      <c r="C849" s="298"/>
    </row>
    <row r="850" spans="3:3" x14ac:dyDescent="0.3">
      <c r="C850" s="298"/>
    </row>
    <row r="851" spans="3:3" x14ac:dyDescent="0.3">
      <c r="C851" s="298"/>
    </row>
    <row r="852" spans="3:3" x14ac:dyDescent="0.3">
      <c r="C852" s="298"/>
    </row>
    <row r="853" spans="3:3" x14ac:dyDescent="0.3">
      <c r="C853" s="298"/>
    </row>
    <row r="854" spans="3:3" x14ac:dyDescent="0.3">
      <c r="C854" s="298"/>
    </row>
    <row r="855" spans="3:3" x14ac:dyDescent="0.3">
      <c r="C855" s="298"/>
    </row>
    <row r="856" spans="3:3" x14ac:dyDescent="0.3">
      <c r="C856" s="298"/>
    </row>
    <row r="857" spans="3:3" x14ac:dyDescent="0.3">
      <c r="C857" s="298"/>
    </row>
    <row r="858" spans="3:3" x14ac:dyDescent="0.3">
      <c r="C858" s="298"/>
    </row>
    <row r="859" spans="3:3" x14ac:dyDescent="0.3">
      <c r="C859" s="298"/>
    </row>
    <row r="860" spans="3:3" x14ac:dyDescent="0.3">
      <c r="C860" s="298"/>
    </row>
    <row r="861" spans="3:3" x14ac:dyDescent="0.3">
      <c r="C861" s="298"/>
    </row>
    <row r="862" spans="3:3" x14ac:dyDescent="0.3">
      <c r="C862" s="298"/>
    </row>
    <row r="863" spans="3:3" x14ac:dyDescent="0.3">
      <c r="C863" s="298"/>
    </row>
    <row r="864" spans="3:3" x14ac:dyDescent="0.3">
      <c r="C864" s="298"/>
    </row>
    <row r="865" spans="3:3" x14ac:dyDescent="0.3">
      <c r="C865" s="298"/>
    </row>
    <row r="866" spans="3:3" x14ac:dyDescent="0.3">
      <c r="C866" s="298"/>
    </row>
    <row r="867" spans="3:3" x14ac:dyDescent="0.3">
      <c r="C867" s="298"/>
    </row>
    <row r="868" spans="3:3" x14ac:dyDescent="0.3">
      <c r="C868" s="298"/>
    </row>
    <row r="869" spans="3:3" x14ac:dyDescent="0.3">
      <c r="C869" s="298"/>
    </row>
    <row r="870" spans="3:3" x14ac:dyDescent="0.3">
      <c r="C870" s="298"/>
    </row>
    <row r="871" spans="3:3" x14ac:dyDescent="0.3">
      <c r="C871" s="298"/>
    </row>
    <row r="872" spans="3:3" x14ac:dyDescent="0.3">
      <c r="C872" s="298"/>
    </row>
    <row r="873" spans="3:3" x14ac:dyDescent="0.3">
      <c r="C873" s="298"/>
    </row>
    <row r="874" spans="3:3" x14ac:dyDescent="0.3">
      <c r="C874" s="298"/>
    </row>
    <row r="875" spans="3:3" x14ac:dyDescent="0.3">
      <c r="C875" s="298"/>
    </row>
    <row r="876" spans="3:3" x14ac:dyDescent="0.3">
      <c r="C876" s="298"/>
    </row>
    <row r="877" spans="3:3" x14ac:dyDescent="0.3">
      <c r="C877" s="298"/>
    </row>
    <row r="878" spans="3:3" x14ac:dyDescent="0.3">
      <c r="C878" s="298"/>
    </row>
    <row r="879" spans="3:3" x14ac:dyDescent="0.3">
      <c r="C879" s="298"/>
    </row>
    <row r="880" spans="3:3" x14ac:dyDescent="0.3">
      <c r="C880" s="298"/>
    </row>
    <row r="881" spans="3:3" x14ac:dyDescent="0.3">
      <c r="C881" s="298"/>
    </row>
    <row r="882" spans="3:3" x14ac:dyDescent="0.3">
      <c r="C882" s="298"/>
    </row>
    <row r="883" spans="3:3" x14ac:dyDescent="0.3">
      <c r="C883" s="298"/>
    </row>
    <row r="884" spans="3:3" x14ac:dyDescent="0.3">
      <c r="C884" s="298"/>
    </row>
    <row r="885" spans="3:3" x14ac:dyDescent="0.3">
      <c r="C885" s="298"/>
    </row>
    <row r="886" spans="3:3" x14ac:dyDescent="0.3">
      <c r="C886" s="298"/>
    </row>
    <row r="887" spans="3:3" x14ac:dyDescent="0.3">
      <c r="C887" s="298"/>
    </row>
    <row r="888" spans="3:3" x14ac:dyDescent="0.3">
      <c r="C888" s="298"/>
    </row>
    <row r="889" spans="3:3" x14ac:dyDescent="0.3">
      <c r="C889" s="298"/>
    </row>
    <row r="890" spans="3:3" x14ac:dyDescent="0.3">
      <c r="C890" s="298"/>
    </row>
    <row r="891" spans="3:3" x14ac:dyDescent="0.3">
      <c r="C891" s="298"/>
    </row>
    <row r="892" spans="3:3" x14ac:dyDescent="0.3">
      <c r="C892" s="298"/>
    </row>
    <row r="893" spans="3:3" x14ac:dyDescent="0.3">
      <c r="C893" s="298"/>
    </row>
    <row r="894" spans="3:3" x14ac:dyDescent="0.3">
      <c r="C894" s="298"/>
    </row>
    <row r="895" spans="3:3" x14ac:dyDescent="0.3">
      <c r="C895" s="298"/>
    </row>
    <row r="896" spans="3:3" x14ac:dyDescent="0.3">
      <c r="C896" s="298"/>
    </row>
    <row r="897" spans="3:3" x14ac:dyDescent="0.3">
      <c r="C897" s="298"/>
    </row>
    <row r="898" spans="3:3" x14ac:dyDescent="0.3">
      <c r="C898" s="298"/>
    </row>
    <row r="899" spans="3:3" x14ac:dyDescent="0.3">
      <c r="C899" s="298"/>
    </row>
    <row r="900" spans="3:3" x14ac:dyDescent="0.3">
      <c r="C900" s="298"/>
    </row>
    <row r="901" spans="3:3" x14ac:dyDescent="0.3">
      <c r="C901" s="298"/>
    </row>
    <row r="902" spans="3:3" x14ac:dyDescent="0.3">
      <c r="C902" s="298"/>
    </row>
    <row r="903" spans="3:3" x14ac:dyDescent="0.3">
      <c r="C903" s="298"/>
    </row>
    <row r="904" spans="3:3" x14ac:dyDescent="0.3">
      <c r="C904" s="298"/>
    </row>
    <row r="905" spans="3:3" x14ac:dyDescent="0.3">
      <c r="C905" s="298"/>
    </row>
    <row r="906" spans="3:3" x14ac:dyDescent="0.3">
      <c r="C906" s="298"/>
    </row>
    <row r="907" spans="3:3" x14ac:dyDescent="0.3">
      <c r="C907" s="298"/>
    </row>
    <row r="908" spans="3:3" x14ac:dyDescent="0.3">
      <c r="C908" s="298"/>
    </row>
    <row r="909" spans="3:3" x14ac:dyDescent="0.3">
      <c r="C909" s="298"/>
    </row>
    <row r="910" spans="3:3" x14ac:dyDescent="0.3">
      <c r="C910" s="298"/>
    </row>
    <row r="911" spans="3:3" x14ac:dyDescent="0.3">
      <c r="C911" s="298"/>
    </row>
    <row r="912" spans="3:3" x14ac:dyDescent="0.3">
      <c r="C912" s="298"/>
    </row>
    <row r="913" spans="3:3" x14ac:dyDescent="0.3">
      <c r="C913" s="298"/>
    </row>
    <row r="914" spans="3:3" x14ac:dyDescent="0.3">
      <c r="C914" s="298"/>
    </row>
    <row r="915" spans="3:3" x14ac:dyDescent="0.3">
      <c r="C915" s="298"/>
    </row>
    <row r="916" spans="3:3" x14ac:dyDescent="0.3">
      <c r="C916" s="298"/>
    </row>
    <row r="917" spans="3:3" x14ac:dyDescent="0.3">
      <c r="C917" s="298"/>
    </row>
    <row r="918" spans="3:3" x14ac:dyDescent="0.3">
      <c r="C918" s="298"/>
    </row>
    <row r="919" spans="3:3" x14ac:dyDescent="0.3">
      <c r="C919" s="298"/>
    </row>
    <row r="920" spans="3:3" x14ac:dyDescent="0.3">
      <c r="C920" s="298"/>
    </row>
    <row r="921" spans="3:3" x14ac:dyDescent="0.3">
      <c r="C921" s="298"/>
    </row>
    <row r="922" spans="3:3" x14ac:dyDescent="0.3">
      <c r="C922" s="298"/>
    </row>
    <row r="923" spans="3:3" x14ac:dyDescent="0.3">
      <c r="C923" s="298"/>
    </row>
    <row r="924" spans="3:3" x14ac:dyDescent="0.3">
      <c r="C924" s="298"/>
    </row>
    <row r="925" spans="3:3" x14ac:dyDescent="0.3">
      <c r="C925" s="298"/>
    </row>
    <row r="926" spans="3:3" x14ac:dyDescent="0.3">
      <c r="C926" s="298"/>
    </row>
    <row r="927" spans="3:3" x14ac:dyDescent="0.3">
      <c r="C927" s="298"/>
    </row>
    <row r="928" spans="3:3" x14ac:dyDescent="0.3">
      <c r="C928" s="298"/>
    </row>
    <row r="929" spans="3:3" x14ac:dyDescent="0.3">
      <c r="C929" s="298"/>
    </row>
    <row r="930" spans="3:3" x14ac:dyDescent="0.3">
      <c r="C930" s="298"/>
    </row>
    <row r="931" spans="3:3" x14ac:dyDescent="0.3">
      <c r="C931" s="298"/>
    </row>
    <row r="932" spans="3:3" x14ac:dyDescent="0.3">
      <c r="C932" s="298"/>
    </row>
    <row r="933" spans="3:3" x14ac:dyDescent="0.3">
      <c r="C933" s="298"/>
    </row>
    <row r="934" spans="3:3" x14ac:dyDescent="0.3">
      <c r="C934" s="298"/>
    </row>
    <row r="935" spans="3:3" x14ac:dyDescent="0.3">
      <c r="C935" s="298"/>
    </row>
    <row r="936" spans="3:3" x14ac:dyDescent="0.3">
      <c r="C936" s="298"/>
    </row>
    <row r="937" spans="3:3" x14ac:dyDescent="0.3">
      <c r="C937" s="298"/>
    </row>
    <row r="938" spans="3:3" x14ac:dyDescent="0.3">
      <c r="C938" s="298"/>
    </row>
    <row r="939" spans="3:3" x14ac:dyDescent="0.3">
      <c r="C939" s="298"/>
    </row>
    <row r="940" spans="3:3" x14ac:dyDescent="0.3">
      <c r="C940" s="298"/>
    </row>
    <row r="941" spans="3:3" x14ac:dyDescent="0.3">
      <c r="C941" s="298"/>
    </row>
    <row r="942" spans="3:3" x14ac:dyDescent="0.3">
      <c r="C942" s="298"/>
    </row>
    <row r="943" spans="3:3" x14ac:dyDescent="0.3">
      <c r="C943" s="298"/>
    </row>
    <row r="944" spans="3:3" x14ac:dyDescent="0.3">
      <c r="C944" s="298"/>
    </row>
    <row r="945" spans="3:3" x14ac:dyDescent="0.3">
      <c r="C945" s="298"/>
    </row>
    <row r="946" spans="3:3" x14ac:dyDescent="0.3">
      <c r="C946" s="298"/>
    </row>
    <row r="947" spans="3:3" x14ac:dyDescent="0.3">
      <c r="C947" s="298"/>
    </row>
    <row r="948" spans="3:3" x14ac:dyDescent="0.3">
      <c r="C948" s="298"/>
    </row>
    <row r="949" spans="3:3" x14ac:dyDescent="0.3">
      <c r="C949" s="298"/>
    </row>
    <row r="950" spans="3:3" x14ac:dyDescent="0.3">
      <c r="C950" s="298"/>
    </row>
    <row r="951" spans="3:3" x14ac:dyDescent="0.3">
      <c r="C951" s="298"/>
    </row>
    <row r="952" spans="3:3" x14ac:dyDescent="0.3">
      <c r="C952" s="298"/>
    </row>
    <row r="953" spans="3:3" x14ac:dyDescent="0.3">
      <c r="C953" s="298"/>
    </row>
    <row r="954" spans="3:3" x14ac:dyDescent="0.3">
      <c r="C954" s="298"/>
    </row>
    <row r="955" spans="3:3" x14ac:dyDescent="0.3">
      <c r="C955" s="298"/>
    </row>
    <row r="956" spans="3:3" x14ac:dyDescent="0.3">
      <c r="C956" s="298"/>
    </row>
    <row r="957" spans="3:3" x14ac:dyDescent="0.3">
      <c r="C957" s="298"/>
    </row>
    <row r="958" spans="3:3" x14ac:dyDescent="0.3">
      <c r="C958" s="298"/>
    </row>
    <row r="959" spans="3:3" x14ac:dyDescent="0.3">
      <c r="C959" s="298"/>
    </row>
    <row r="960" spans="3:3" x14ac:dyDescent="0.3">
      <c r="C960" s="298"/>
    </row>
    <row r="961" spans="3:3" x14ac:dyDescent="0.3">
      <c r="C961" s="298"/>
    </row>
    <row r="962" spans="3:3" x14ac:dyDescent="0.3">
      <c r="C962" s="298"/>
    </row>
    <row r="963" spans="3:3" x14ac:dyDescent="0.3">
      <c r="C963" s="298"/>
    </row>
    <row r="964" spans="3:3" x14ac:dyDescent="0.3">
      <c r="C964" s="298"/>
    </row>
    <row r="965" spans="3:3" x14ac:dyDescent="0.3">
      <c r="C965" s="298"/>
    </row>
    <row r="966" spans="3:3" x14ac:dyDescent="0.3">
      <c r="C966" s="298"/>
    </row>
    <row r="967" spans="3:3" x14ac:dyDescent="0.3">
      <c r="C967" s="298"/>
    </row>
    <row r="968" spans="3:3" x14ac:dyDescent="0.3">
      <c r="C968" s="298"/>
    </row>
    <row r="969" spans="3:3" x14ac:dyDescent="0.3">
      <c r="C969" s="298"/>
    </row>
    <row r="970" spans="3:3" x14ac:dyDescent="0.3">
      <c r="C970" s="298"/>
    </row>
    <row r="971" spans="3:3" x14ac:dyDescent="0.3">
      <c r="C971" s="298"/>
    </row>
    <row r="972" spans="3:3" x14ac:dyDescent="0.3">
      <c r="C972" s="298"/>
    </row>
    <row r="973" spans="3:3" x14ac:dyDescent="0.3">
      <c r="C973" s="298"/>
    </row>
    <row r="974" spans="3:3" x14ac:dyDescent="0.3">
      <c r="C974" s="298"/>
    </row>
    <row r="975" spans="3:3" x14ac:dyDescent="0.3">
      <c r="C975" s="298"/>
    </row>
    <row r="976" spans="3:3" x14ac:dyDescent="0.3">
      <c r="C976" s="298"/>
    </row>
    <row r="977" spans="3:3" x14ac:dyDescent="0.3">
      <c r="C977" s="298"/>
    </row>
    <row r="978" spans="3:3" x14ac:dyDescent="0.3">
      <c r="C978" s="298"/>
    </row>
    <row r="979" spans="3:3" x14ac:dyDescent="0.3">
      <c r="C979" s="298"/>
    </row>
    <row r="980" spans="3:3" x14ac:dyDescent="0.3">
      <c r="C980" s="298"/>
    </row>
    <row r="981" spans="3:3" x14ac:dyDescent="0.3">
      <c r="C981" s="298"/>
    </row>
    <row r="982" spans="3:3" x14ac:dyDescent="0.3">
      <c r="C982" s="298"/>
    </row>
    <row r="983" spans="3:3" x14ac:dyDescent="0.3">
      <c r="C983" s="298"/>
    </row>
    <row r="984" spans="3:3" x14ac:dyDescent="0.3">
      <c r="C984" s="298"/>
    </row>
    <row r="985" spans="3:3" x14ac:dyDescent="0.3">
      <c r="C985" s="298"/>
    </row>
    <row r="986" spans="3:3" x14ac:dyDescent="0.3">
      <c r="C986" s="298"/>
    </row>
    <row r="987" spans="3:3" x14ac:dyDescent="0.3">
      <c r="C987" s="298"/>
    </row>
    <row r="988" spans="3:3" x14ac:dyDescent="0.3">
      <c r="C988" s="298"/>
    </row>
    <row r="989" spans="3:3" x14ac:dyDescent="0.3">
      <c r="C989" s="298"/>
    </row>
    <row r="990" spans="3:3" x14ac:dyDescent="0.3">
      <c r="C990" s="298"/>
    </row>
    <row r="991" spans="3:3" x14ac:dyDescent="0.3">
      <c r="C991" s="298"/>
    </row>
    <row r="992" spans="3:3" x14ac:dyDescent="0.3">
      <c r="C992" s="298"/>
    </row>
    <row r="993" spans="3:3" x14ac:dyDescent="0.3">
      <c r="C993" s="298"/>
    </row>
    <row r="994" spans="3:3" x14ac:dyDescent="0.3">
      <c r="C994" s="298"/>
    </row>
    <row r="995" spans="3:3" x14ac:dyDescent="0.3">
      <c r="C995" s="298"/>
    </row>
    <row r="996" spans="3:3" x14ac:dyDescent="0.3">
      <c r="C996" s="298"/>
    </row>
    <row r="997" spans="3:3" x14ac:dyDescent="0.3">
      <c r="C997" s="298"/>
    </row>
    <row r="998" spans="3:3" x14ac:dyDescent="0.3">
      <c r="C998" s="298"/>
    </row>
    <row r="999" spans="3:3" x14ac:dyDescent="0.3">
      <c r="C999" s="298"/>
    </row>
  </sheetData>
  <autoFilter ref="A1:H249" xr:uid="{00000000-0009-0000-0000-000002000000}">
    <filterColumn colId="2">
      <filters>
        <filter val="Оборудование"/>
      </filters>
    </filterColumn>
    <filterColumn colId="6">
      <filters>
        <filter val="1"/>
        <filter val="2"/>
        <filter val="3"/>
      </filters>
    </filterColumn>
    <filterColumn colId="7">
      <filters>
        <filter val="Вариативная часть"/>
      </filters>
    </filterColumn>
    <sortState xmlns:xlrd2="http://schemas.microsoft.com/office/spreadsheetml/2017/richdata2" ref="A2:H249">
      <sortCondition ref="A1:A249"/>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
    <cfRule type="colorScale" priority="338">
      <colorScale>
        <cfvo type="min"/>
        <cfvo type="percentile" val="50"/>
        <cfvo type="max"/>
        <color rgb="FFF8696B"/>
        <color rgb="FFFFEB84"/>
        <color rgb="FF63BE7B"/>
      </colorScale>
    </cfRule>
  </conditionalFormatting>
  <conditionalFormatting sqref="G3:G249">
    <cfRule type="colorScale" priority="10">
      <colorScale>
        <cfvo type="min"/>
        <cfvo type="percentile" val="50"/>
        <cfvo type="max"/>
        <color rgb="FFF8696B"/>
        <color rgb="FFFFEB84"/>
        <color rgb="FF63BE7B"/>
      </colorScale>
    </cfRule>
  </conditionalFormatting>
  <conditionalFormatting sqref="H2:H249">
    <cfRule type="cellIs" dxfId="35" priority="8" operator="equal">
      <formula>"Вариативная часть"</formula>
    </cfRule>
    <cfRule type="cellIs" dxfId="34" priority="9" operator="equal">
      <formula>"Базовая часть"</formula>
    </cfRule>
  </conditionalFormatting>
  <dataValidations count="2">
    <dataValidation type="list" allowBlank="1" showInputMessage="1" showErrorMessage="1" sqref="H2:H249" xr:uid="{00000000-0002-0000-0200-000000000000}">
      <formula1>"Базовая часть, Вариативная часть"</formula1>
    </dataValidation>
    <dataValidation allowBlank="1" showErrorMessage="1" sqref="A2:B249" xr:uid="{00000000-0002-0000-02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filterMode="1"/>
  <dimension ref="A1:H999"/>
  <sheetViews>
    <sheetView workbookViewId="0">
      <pane ySplit="1" topLeftCell="A69" activePane="bottomLeft" state="frozen"/>
      <selection activeCell="A2" sqref="A2:C249"/>
      <selection pane="bottomLeft" activeCell="A2" sqref="A2:C249"/>
    </sheetView>
  </sheetViews>
  <sheetFormatPr defaultColWidth="8.88671875" defaultRowHeight="15.6" x14ac:dyDescent="0.3"/>
  <cols>
    <col min="1" max="1" width="32.6640625" style="297" customWidth="1"/>
    <col min="2" max="2" width="100.6640625" style="51" customWidth="1"/>
    <col min="3" max="3" width="25.6640625" style="309" bestFit="1" customWidth="1"/>
    <col min="4" max="4" width="14.44140625" style="309" customWidth="1"/>
    <col min="5" max="5" width="25.6640625" style="309" customWidth="1"/>
    <col min="6" max="6" width="14.33203125" style="309" customWidth="1"/>
    <col min="7" max="7" width="13.88671875" style="10" customWidth="1"/>
    <col min="8" max="8" width="20.88671875" style="10" customWidth="1"/>
    <col min="9" max="16384" width="8.88671875" style="51"/>
  </cols>
  <sheetData>
    <row r="1" spans="1:8" ht="31.2" x14ac:dyDescent="0.3">
      <c r="A1" s="286" t="s">
        <v>1</v>
      </c>
      <c r="B1" s="287" t="s">
        <v>10</v>
      </c>
      <c r="C1" s="288" t="s">
        <v>2</v>
      </c>
      <c r="D1" s="286" t="s">
        <v>4</v>
      </c>
      <c r="E1" s="286" t="s">
        <v>3</v>
      </c>
      <c r="F1" s="286" t="s">
        <v>8</v>
      </c>
      <c r="G1" s="286" t="s">
        <v>31</v>
      </c>
      <c r="H1" s="286" t="s">
        <v>32</v>
      </c>
    </row>
    <row r="2" spans="1:8" x14ac:dyDescent="0.3">
      <c r="A2" s="307" t="s">
        <v>1068</v>
      </c>
      <c r="B2" s="290" t="s">
        <v>1058</v>
      </c>
      <c r="C2" s="15" t="s">
        <v>11</v>
      </c>
      <c r="D2" s="300">
        <v>1</v>
      </c>
      <c r="E2" s="300" t="s">
        <v>132</v>
      </c>
      <c r="F2" s="52">
        <v>1</v>
      </c>
      <c r="G2" s="17">
        <f t="shared" ref="G2:G33" si="0">COUNTIF($A$2:$A$999,A2)</f>
        <v>1</v>
      </c>
      <c r="H2" s="17" t="s">
        <v>34</v>
      </c>
    </row>
    <row r="3" spans="1:8" x14ac:dyDescent="0.3">
      <c r="A3" s="326" t="s">
        <v>1212</v>
      </c>
      <c r="B3" s="291" t="s">
        <v>854</v>
      </c>
      <c r="C3" s="15" t="s">
        <v>11</v>
      </c>
      <c r="D3" s="319">
        <v>1</v>
      </c>
      <c r="E3" s="319" t="s">
        <v>640</v>
      </c>
      <c r="F3" s="15">
        <v>6</v>
      </c>
      <c r="G3" s="17">
        <f t="shared" si="0"/>
        <v>1</v>
      </c>
      <c r="H3" s="17" t="s">
        <v>34</v>
      </c>
    </row>
    <row r="4" spans="1:8" x14ac:dyDescent="0.3">
      <c r="A4" s="16" t="s">
        <v>1199</v>
      </c>
      <c r="B4" s="290" t="s">
        <v>332</v>
      </c>
      <c r="C4" s="15" t="s">
        <v>11</v>
      </c>
      <c r="D4" s="55">
        <v>1</v>
      </c>
      <c r="E4" s="55" t="s">
        <v>328</v>
      </c>
      <c r="F4" s="57">
        <v>1</v>
      </c>
      <c r="G4" s="17">
        <f t="shared" si="0"/>
        <v>1</v>
      </c>
      <c r="H4" s="17" t="s">
        <v>34</v>
      </c>
    </row>
    <row r="5" spans="1:8" ht="31.2" x14ac:dyDescent="0.3">
      <c r="A5" s="16" t="s">
        <v>1124</v>
      </c>
      <c r="B5" s="233" t="s">
        <v>334</v>
      </c>
      <c r="C5" s="15" t="s">
        <v>11</v>
      </c>
      <c r="D5" s="55">
        <v>1</v>
      </c>
      <c r="E5" s="55" t="s">
        <v>328</v>
      </c>
      <c r="F5" s="57">
        <v>1</v>
      </c>
      <c r="G5" s="17">
        <f t="shared" si="0"/>
        <v>1</v>
      </c>
      <c r="H5" s="17" t="s">
        <v>34</v>
      </c>
    </row>
    <row r="6" spans="1:8" x14ac:dyDescent="0.3">
      <c r="A6" s="16" t="s">
        <v>298</v>
      </c>
      <c r="B6" s="233" t="s">
        <v>299</v>
      </c>
      <c r="C6" s="15" t="s">
        <v>11</v>
      </c>
      <c r="D6" s="55">
        <v>1</v>
      </c>
      <c r="E6" s="55" t="s">
        <v>292</v>
      </c>
      <c r="F6" s="57">
        <v>1</v>
      </c>
      <c r="G6" s="17">
        <f t="shared" si="0"/>
        <v>1</v>
      </c>
      <c r="H6" s="17" t="s">
        <v>34</v>
      </c>
    </row>
    <row r="7" spans="1:8" ht="31.2" x14ac:dyDescent="0.3">
      <c r="A7" s="13" t="s">
        <v>1202</v>
      </c>
      <c r="B7" s="290" t="s">
        <v>201</v>
      </c>
      <c r="C7" s="15" t="s">
        <v>11</v>
      </c>
      <c r="D7" s="300">
        <v>1</v>
      </c>
      <c r="E7" s="300" t="s">
        <v>132</v>
      </c>
      <c r="F7" s="52">
        <v>1</v>
      </c>
      <c r="G7" s="17">
        <f t="shared" si="0"/>
        <v>1</v>
      </c>
      <c r="H7" s="17" t="s">
        <v>34</v>
      </c>
    </row>
    <row r="8" spans="1:8" ht="31.2" x14ac:dyDescent="0.3">
      <c r="A8" s="16" t="s">
        <v>1203</v>
      </c>
      <c r="B8" s="233" t="s">
        <v>294</v>
      </c>
      <c r="C8" s="15" t="s">
        <v>11</v>
      </c>
      <c r="D8" s="55">
        <v>1</v>
      </c>
      <c r="E8" s="55" t="s">
        <v>292</v>
      </c>
      <c r="F8" s="57">
        <v>1</v>
      </c>
      <c r="G8" s="17">
        <f t="shared" si="0"/>
        <v>1</v>
      </c>
      <c r="H8" s="17" t="s">
        <v>34</v>
      </c>
    </row>
    <row r="9" spans="1:8" x14ac:dyDescent="0.3">
      <c r="A9" s="337" t="s">
        <v>847</v>
      </c>
      <c r="B9" s="291" t="s">
        <v>848</v>
      </c>
      <c r="C9" s="15" t="s">
        <v>11</v>
      </c>
      <c r="D9" s="319">
        <v>1</v>
      </c>
      <c r="E9" s="319" t="s">
        <v>640</v>
      </c>
      <c r="F9" s="15">
        <v>6</v>
      </c>
      <c r="G9" s="17">
        <f t="shared" si="0"/>
        <v>1</v>
      </c>
      <c r="H9" s="17" t="s">
        <v>34</v>
      </c>
    </row>
    <row r="10" spans="1:8" ht="31.2" x14ac:dyDescent="0.3">
      <c r="A10" s="13" t="s">
        <v>136</v>
      </c>
      <c r="B10" s="290" t="s">
        <v>137</v>
      </c>
      <c r="C10" s="15" t="s">
        <v>11</v>
      </c>
      <c r="D10" s="300">
        <v>1</v>
      </c>
      <c r="E10" s="300" t="s">
        <v>132</v>
      </c>
      <c r="F10" s="52">
        <v>1</v>
      </c>
      <c r="G10" s="17">
        <f t="shared" si="0"/>
        <v>1</v>
      </c>
      <c r="H10" s="17" t="s">
        <v>34</v>
      </c>
    </row>
    <row r="11" spans="1:8" x14ac:dyDescent="0.3">
      <c r="A11" s="13" t="s">
        <v>215</v>
      </c>
      <c r="B11" s="290" t="s">
        <v>1057</v>
      </c>
      <c r="C11" s="15" t="s">
        <v>11</v>
      </c>
      <c r="D11" s="300">
        <v>1</v>
      </c>
      <c r="E11" s="300" t="s">
        <v>132</v>
      </c>
      <c r="F11" s="52">
        <v>1</v>
      </c>
      <c r="G11" s="17">
        <f t="shared" si="0"/>
        <v>1</v>
      </c>
      <c r="H11" s="17" t="s">
        <v>34</v>
      </c>
    </row>
    <row r="12" spans="1:8" x14ac:dyDescent="0.3">
      <c r="A12" s="13" t="s">
        <v>169</v>
      </c>
      <c r="B12" s="290" t="s">
        <v>170</v>
      </c>
      <c r="C12" s="15" t="s">
        <v>11</v>
      </c>
      <c r="D12" s="338">
        <v>1</v>
      </c>
      <c r="E12" s="300" t="s">
        <v>132</v>
      </c>
      <c r="F12" s="288">
        <v>1</v>
      </c>
      <c r="G12" s="17">
        <f t="shared" si="0"/>
        <v>1</v>
      </c>
      <c r="H12" s="17" t="s">
        <v>34</v>
      </c>
    </row>
    <row r="13" spans="1:8" x14ac:dyDescent="0.3">
      <c r="A13" s="13" t="s">
        <v>1067</v>
      </c>
      <c r="B13" s="290" t="s">
        <v>197</v>
      </c>
      <c r="C13" s="15" t="s">
        <v>11</v>
      </c>
      <c r="D13" s="52">
        <v>1</v>
      </c>
      <c r="E13" s="300" t="s">
        <v>132</v>
      </c>
      <c r="F13" s="52">
        <v>1</v>
      </c>
      <c r="G13" s="17">
        <f t="shared" si="0"/>
        <v>1</v>
      </c>
      <c r="H13" s="17" t="s">
        <v>34</v>
      </c>
    </row>
    <row r="14" spans="1:8" ht="31.2" x14ac:dyDescent="0.3">
      <c r="A14" s="328" t="s">
        <v>1208</v>
      </c>
      <c r="B14" s="291" t="s">
        <v>850</v>
      </c>
      <c r="C14" s="15" t="s">
        <v>11</v>
      </c>
      <c r="D14" s="15">
        <v>1</v>
      </c>
      <c r="E14" s="319" t="s">
        <v>640</v>
      </c>
      <c r="F14" s="15">
        <v>6</v>
      </c>
      <c r="G14" s="17">
        <f t="shared" si="0"/>
        <v>1</v>
      </c>
      <c r="H14" s="17" t="s">
        <v>34</v>
      </c>
    </row>
    <row r="15" spans="1:8" ht="31.2" x14ac:dyDescent="0.3">
      <c r="A15" s="13" t="s">
        <v>1200</v>
      </c>
      <c r="B15" s="291" t="s">
        <v>852</v>
      </c>
      <c r="C15" s="15" t="s">
        <v>11</v>
      </c>
      <c r="D15" s="15">
        <v>1</v>
      </c>
      <c r="E15" s="319" t="s">
        <v>640</v>
      </c>
      <c r="F15" s="15">
        <v>6</v>
      </c>
      <c r="G15" s="17">
        <f t="shared" si="0"/>
        <v>1</v>
      </c>
      <c r="H15" s="17" t="s">
        <v>34</v>
      </c>
    </row>
    <row r="16" spans="1:8" x14ac:dyDescent="0.3">
      <c r="A16" s="13" t="s">
        <v>198</v>
      </c>
      <c r="B16" s="290" t="s">
        <v>199</v>
      </c>
      <c r="C16" s="15" t="s">
        <v>11</v>
      </c>
      <c r="D16" s="52">
        <v>1</v>
      </c>
      <c r="E16" s="300" t="s">
        <v>132</v>
      </c>
      <c r="F16" s="52">
        <v>1</v>
      </c>
      <c r="G16" s="17">
        <f t="shared" si="0"/>
        <v>1</v>
      </c>
      <c r="H16" s="17" t="s">
        <v>34</v>
      </c>
    </row>
    <row r="17" spans="1:8" ht="31.2" x14ac:dyDescent="0.3">
      <c r="A17" s="339" t="s">
        <v>1204</v>
      </c>
      <c r="B17" s="290" t="s">
        <v>152</v>
      </c>
      <c r="C17" s="15" t="s">
        <v>11</v>
      </c>
      <c r="D17" s="288">
        <v>1</v>
      </c>
      <c r="E17" s="300" t="s">
        <v>132</v>
      </c>
      <c r="F17" s="288">
        <v>1</v>
      </c>
      <c r="G17" s="17">
        <f t="shared" si="0"/>
        <v>1</v>
      </c>
      <c r="H17" s="17" t="s">
        <v>34</v>
      </c>
    </row>
    <row r="18" spans="1:8" x14ac:dyDescent="0.3">
      <c r="A18" s="16" t="s">
        <v>300</v>
      </c>
      <c r="B18" s="233" t="s">
        <v>301</v>
      </c>
      <c r="C18" s="15" t="s">
        <v>11</v>
      </c>
      <c r="D18" s="57">
        <v>1</v>
      </c>
      <c r="E18" s="55" t="s">
        <v>292</v>
      </c>
      <c r="F18" s="57">
        <v>1</v>
      </c>
      <c r="G18" s="17">
        <f t="shared" si="0"/>
        <v>1</v>
      </c>
      <c r="H18" s="17" t="s">
        <v>34</v>
      </c>
    </row>
    <row r="19" spans="1:8" x14ac:dyDescent="0.3">
      <c r="A19" s="13" t="s">
        <v>1059</v>
      </c>
      <c r="B19" s="290" t="s">
        <v>150</v>
      </c>
      <c r="C19" s="15" t="s">
        <v>11</v>
      </c>
      <c r="D19" s="52">
        <v>1</v>
      </c>
      <c r="E19" s="300" t="s">
        <v>132</v>
      </c>
      <c r="F19" s="52">
        <v>1</v>
      </c>
      <c r="G19" s="17">
        <f t="shared" si="0"/>
        <v>1</v>
      </c>
      <c r="H19" s="17" t="s">
        <v>34</v>
      </c>
    </row>
    <row r="20" spans="1:8" ht="31.2" x14ac:dyDescent="0.3">
      <c r="A20" s="13" t="s">
        <v>1085</v>
      </c>
      <c r="B20" s="291" t="s">
        <v>864</v>
      </c>
      <c r="C20" s="15" t="s">
        <v>11</v>
      </c>
      <c r="D20" s="15">
        <v>1</v>
      </c>
      <c r="E20" s="319" t="s">
        <v>645</v>
      </c>
      <c r="F20" s="15">
        <v>12</v>
      </c>
      <c r="G20" s="17">
        <f t="shared" si="0"/>
        <v>1</v>
      </c>
      <c r="H20" s="17" t="s">
        <v>34</v>
      </c>
    </row>
    <row r="21" spans="1:8" x14ac:dyDescent="0.3">
      <c r="A21" s="13" t="s">
        <v>1207</v>
      </c>
      <c r="B21" s="291" t="s">
        <v>856</v>
      </c>
      <c r="C21" s="15" t="s">
        <v>11</v>
      </c>
      <c r="D21" s="15">
        <v>1</v>
      </c>
      <c r="E21" s="319" t="s">
        <v>640</v>
      </c>
      <c r="F21" s="15">
        <v>6</v>
      </c>
      <c r="G21" s="17">
        <f t="shared" si="0"/>
        <v>1</v>
      </c>
      <c r="H21" s="17" t="s">
        <v>34</v>
      </c>
    </row>
    <row r="22" spans="1:8" x14ac:dyDescent="0.3">
      <c r="A22" s="13" t="s">
        <v>166</v>
      </c>
      <c r="B22" s="290" t="s">
        <v>167</v>
      </c>
      <c r="C22" s="15" t="s">
        <v>11</v>
      </c>
      <c r="D22" s="52">
        <v>1</v>
      </c>
      <c r="E22" s="300" t="s">
        <v>168</v>
      </c>
      <c r="F22" s="52">
        <v>6</v>
      </c>
      <c r="G22" s="17">
        <f t="shared" si="0"/>
        <v>1</v>
      </c>
      <c r="H22" s="17" t="s">
        <v>34</v>
      </c>
    </row>
    <row r="23" spans="1:8" ht="31.2" x14ac:dyDescent="0.3">
      <c r="A23" s="13" t="s">
        <v>184</v>
      </c>
      <c r="B23" s="290" t="s">
        <v>185</v>
      </c>
      <c r="C23" s="15" t="s">
        <v>11</v>
      </c>
      <c r="D23" s="52">
        <v>1</v>
      </c>
      <c r="E23" s="300" t="s">
        <v>132</v>
      </c>
      <c r="F23" s="52">
        <v>1</v>
      </c>
      <c r="G23" s="17">
        <f t="shared" si="0"/>
        <v>1</v>
      </c>
      <c r="H23" s="17" t="s">
        <v>34</v>
      </c>
    </row>
    <row r="24" spans="1:8" x14ac:dyDescent="0.3">
      <c r="A24" s="13" t="s">
        <v>1062</v>
      </c>
      <c r="B24" s="290" t="s">
        <v>178</v>
      </c>
      <c r="C24" s="15" t="s">
        <v>11</v>
      </c>
      <c r="D24" s="288">
        <v>1</v>
      </c>
      <c r="E24" s="300" t="s">
        <v>128</v>
      </c>
      <c r="F24" s="288">
        <v>2</v>
      </c>
      <c r="G24" s="17">
        <f t="shared" si="0"/>
        <v>1</v>
      </c>
      <c r="H24" s="17" t="s">
        <v>34</v>
      </c>
    </row>
    <row r="25" spans="1:8" ht="31.2" x14ac:dyDescent="0.3">
      <c r="A25" s="16" t="s">
        <v>1198</v>
      </c>
      <c r="B25" s="290" t="s">
        <v>255</v>
      </c>
      <c r="C25" s="15" t="s">
        <v>11</v>
      </c>
      <c r="D25" s="57">
        <v>1</v>
      </c>
      <c r="E25" s="55" t="s">
        <v>253</v>
      </c>
      <c r="F25" s="57">
        <v>1</v>
      </c>
      <c r="G25" s="17">
        <f t="shared" si="0"/>
        <v>1</v>
      </c>
      <c r="H25" s="17" t="s">
        <v>34</v>
      </c>
    </row>
    <row r="26" spans="1:8" hidden="1" x14ac:dyDescent="0.3">
      <c r="A26" s="328" t="s">
        <v>1072</v>
      </c>
      <c r="B26" s="290" t="s">
        <v>218</v>
      </c>
      <c r="C26" s="15" t="s">
        <v>11</v>
      </c>
      <c r="D26" s="52">
        <v>1</v>
      </c>
      <c r="E26" s="300" t="s">
        <v>159</v>
      </c>
      <c r="F26" s="52">
        <v>4</v>
      </c>
      <c r="G26" s="17">
        <f t="shared" si="0"/>
        <v>1</v>
      </c>
      <c r="H26" s="17"/>
    </row>
    <row r="27" spans="1:8" ht="31.2" x14ac:dyDescent="0.3">
      <c r="A27" s="13" t="s">
        <v>1206</v>
      </c>
      <c r="B27" s="291" t="s">
        <v>874</v>
      </c>
      <c r="C27" s="15" t="s">
        <v>11</v>
      </c>
      <c r="D27" s="15">
        <v>1</v>
      </c>
      <c r="E27" s="319" t="s">
        <v>640</v>
      </c>
      <c r="F27" s="15">
        <v>6</v>
      </c>
      <c r="G27" s="17">
        <f t="shared" si="0"/>
        <v>1</v>
      </c>
      <c r="H27" s="17" t="s">
        <v>34</v>
      </c>
    </row>
    <row r="28" spans="1:8" ht="31.2" x14ac:dyDescent="0.3">
      <c r="A28" s="13" t="s">
        <v>869</v>
      </c>
      <c r="B28" s="291" t="s">
        <v>870</v>
      </c>
      <c r="C28" s="15" t="s">
        <v>11</v>
      </c>
      <c r="D28" s="15">
        <v>1</v>
      </c>
      <c r="E28" s="319" t="s">
        <v>645</v>
      </c>
      <c r="F28" s="15">
        <v>12</v>
      </c>
      <c r="G28" s="17">
        <f t="shared" si="0"/>
        <v>1</v>
      </c>
      <c r="H28" s="17" t="s">
        <v>34</v>
      </c>
    </row>
    <row r="29" spans="1:8" ht="31.2" x14ac:dyDescent="0.3">
      <c r="A29" s="13" t="s">
        <v>1082</v>
      </c>
      <c r="B29" s="291" t="s">
        <v>858</v>
      </c>
      <c r="C29" s="15" t="s">
        <v>11</v>
      </c>
      <c r="D29" s="15">
        <v>1</v>
      </c>
      <c r="E29" s="319" t="s">
        <v>645</v>
      </c>
      <c r="F29" s="15">
        <v>12</v>
      </c>
      <c r="G29" s="17">
        <f t="shared" si="0"/>
        <v>1</v>
      </c>
      <c r="H29" s="17" t="s">
        <v>34</v>
      </c>
    </row>
    <row r="30" spans="1:8" x14ac:dyDescent="0.3">
      <c r="A30" s="13" t="s">
        <v>865</v>
      </c>
      <c r="B30" s="291" t="s">
        <v>866</v>
      </c>
      <c r="C30" s="15" t="s">
        <v>11</v>
      </c>
      <c r="D30" s="15">
        <v>1</v>
      </c>
      <c r="E30" s="319" t="s">
        <v>640</v>
      </c>
      <c r="F30" s="15">
        <v>6</v>
      </c>
      <c r="G30" s="17">
        <f t="shared" si="0"/>
        <v>1</v>
      </c>
      <c r="H30" s="17" t="s">
        <v>34</v>
      </c>
    </row>
    <row r="31" spans="1:8" ht="46.8" x14ac:dyDescent="0.3">
      <c r="A31" s="16" t="s">
        <v>279</v>
      </c>
      <c r="B31" s="233" t="s">
        <v>280</v>
      </c>
      <c r="C31" s="15" t="s">
        <v>11</v>
      </c>
      <c r="D31" s="55">
        <v>2</v>
      </c>
      <c r="E31" s="55" t="s">
        <v>262</v>
      </c>
      <c r="F31" s="55">
        <v>2</v>
      </c>
      <c r="G31" s="17">
        <f t="shared" si="0"/>
        <v>1</v>
      </c>
      <c r="H31" s="17" t="s">
        <v>34</v>
      </c>
    </row>
    <row r="32" spans="1:8" ht="46.8" x14ac:dyDescent="0.3">
      <c r="A32" s="16" t="s">
        <v>256</v>
      </c>
      <c r="B32" s="233" t="s">
        <v>257</v>
      </c>
      <c r="C32" s="15" t="s">
        <v>11</v>
      </c>
      <c r="D32" s="57">
        <v>1</v>
      </c>
      <c r="E32" s="55" t="s">
        <v>253</v>
      </c>
      <c r="F32" s="57">
        <v>1</v>
      </c>
      <c r="G32" s="17">
        <f t="shared" si="0"/>
        <v>1</v>
      </c>
      <c r="H32" s="17" t="s">
        <v>34</v>
      </c>
    </row>
    <row r="33" spans="1:8" x14ac:dyDescent="0.3">
      <c r="A33" s="13" t="s">
        <v>188</v>
      </c>
      <c r="B33" s="290" t="s">
        <v>189</v>
      </c>
      <c r="C33" s="15" t="s">
        <v>11</v>
      </c>
      <c r="D33" s="52">
        <v>1</v>
      </c>
      <c r="E33" s="300" t="s">
        <v>132</v>
      </c>
      <c r="F33" s="52">
        <v>1</v>
      </c>
      <c r="G33" s="17">
        <f t="shared" si="0"/>
        <v>1</v>
      </c>
      <c r="H33" s="17" t="s">
        <v>34</v>
      </c>
    </row>
    <row r="34" spans="1:8" x14ac:dyDescent="0.3">
      <c r="A34" s="13" t="s">
        <v>1083</v>
      </c>
      <c r="B34" s="291" t="s">
        <v>860</v>
      </c>
      <c r="C34" s="15" t="s">
        <v>11</v>
      </c>
      <c r="D34" s="15">
        <v>1</v>
      </c>
      <c r="E34" s="319" t="s">
        <v>645</v>
      </c>
      <c r="F34" s="15">
        <v>12</v>
      </c>
      <c r="G34" s="17">
        <f t="shared" ref="G34:G65" si="1">COUNTIF($A$2:$A$999,A34)</f>
        <v>1</v>
      </c>
      <c r="H34" s="17" t="s">
        <v>34</v>
      </c>
    </row>
    <row r="35" spans="1:8" x14ac:dyDescent="0.3">
      <c r="A35" s="13" t="s">
        <v>443</v>
      </c>
      <c r="B35" s="290" t="s">
        <v>444</v>
      </c>
      <c r="C35" s="15" t="s">
        <v>11</v>
      </c>
      <c r="D35" s="52">
        <v>1</v>
      </c>
      <c r="E35" s="300" t="s">
        <v>445</v>
      </c>
      <c r="F35" s="52">
        <v>2</v>
      </c>
      <c r="G35" s="17">
        <f t="shared" si="1"/>
        <v>1</v>
      </c>
      <c r="H35" s="17" t="s">
        <v>34</v>
      </c>
    </row>
    <row r="36" spans="1:8" x14ac:dyDescent="0.3">
      <c r="A36" s="13" t="s">
        <v>1080</v>
      </c>
      <c r="B36" s="296" t="s">
        <v>644</v>
      </c>
      <c r="C36" s="15" t="s">
        <v>11</v>
      </c>
      <c r="D36" s="52">
        <v>1</v>
      </c>
      <c r="E36" s="300" t="s">
        <v>645</v>
      </c>
      <c r="F36" s="52">
        <v>12</v>
      </c>
      <c r="G36" s="17">
        <f t="shared" si="1"/>
        <v>2</v>
      </c>
      <c r="H36" s="17" t="s">
        <v>34</v>
      </c>
    </row>
    <row r="37" spans="1:8" x14ac:dyDescent="0.3">
      <c r="A37" s="16" t="s">
        <v>1080</v>
      </c>
      <c r="B37" s="291" t="s">
        <v>644</v>
      </c>
      <c r="C37" s="15" t="s">
        <v>11</v>
      </c>
      <c r="D37" s="57">
        <v>1</v>
      </c>
      <c r="E37" s="55" t="s">
        <v>755</v>
      </c>
      <c r="F37" s="57">
        <v>12</v>
      </c>
      <c r="G37" s="17">
        <f t="shared" si="1"/>
        <v>2</v>
      </c>
      <c r="H37" s="17" t="s">
        <v>34</v>
      </c>
    </row>
    <row r="38" spans="1:8" x14ac:dyDescent="0.3">
      <c r="A38" s="13" t="s">
        <v>939</v>
      </c>
      <c r="B38" s="291" t="s">
        <v>846</v>
      </c>
      <c r="C38" s="15" t="s">
        <v>11</v>
      </c>
      <c r="D38" s="15">
        <v>1</v>
      </c>
      <c r="E38" s="319" t="s">
        <v>640</v>
      </c>
      <c r="F38" s="15">
        <v>6</v>
      </c>
      <c r="G38" s="17">
        <f t="shared" si="1"/>
        <v>1</v>
      </c>
      <c r="H38" s="17" t="s">
        <v>34</v>
      </c>
    </row>
    <row r="39" spans="1:8" ht="31.2" x14ac:dyDescent="0.3">
      <c r="A39" s="16" t="s">
        <v>290</v>
      </c>
      <c r="B39" s="233" t="s">
        <v>291</v>
      </c>
      <c r="C39" s="15" t="s">
        <v>11</v>
      </c>
      <c r="D39" s="57">
        <v>1</v>
      </c>
      <c r="E39" s="55" t="s">
        <v>292</v>
      </c>
      <c r="F39" s="57">
        <v>1</v>
      </c>
      <c r="G39" s="17">
        <f t="shared" si="1"/>
        <v>1</v>
      </c>
      <c r="H39" s="17" t="s">
        <v>34</v>
      </c>
    </row>
    <row r="40" spans="1:8" ht="31.2" hidden="1" x14ac:dyDescent="0.3">
      <c r="A40" s="328" t="s">
        <v>213</v>
      </c>
      <c r="B40" s="290" t="s">
        <v>214</v>
      </c>
      <c r="C40" s="15" t="s">
        <v>11</v>
      </c>
      <c r="D40" s="52">
        <v>1</v>
      </c>
      <c r="E40" s="300" t="s">
        <v>132</v>
      </c>
      <c r="F40" s="52">
        <v>1</v>
      </c>
      <c r="G40" s="17">
        <f t="shared" si="1"/>
        <v>1</v>
      </c>
      <c r="H40" s="17"/>
    </row>
    <row r="41" spans="1:8" x14ac:dyDescent="0.3">
      <c r="A41" s="13" t="s">
        <v>145</v>
      </c>
      <c r="B41" s="290" t="s">
        <v>146</v>
      </c>
      <c r="C41" s="15" t="s">
        <v>11</v>
      </c>
      <c r="D41" s="52">
        <v>1</v>
      </c>
      <c r="E41" s="300" t="s">
        <v>132</v>
      </c>
      <c r="F41" s="52">
        <v>1</v>
      </c>
      <c r="G41" s="17">
        <f t="shared" si="1"/>
        <v>1</v>
      </c>
      <c r="H41" s="17" t="s">
        <v>34</v>
      </c>
    </row>
    <row r="42" spans="1:8" x14ac:dyDescent="0.3">
      <c r="A42" s="16" t="s">
        <v>267</v>
      </c>
      <c r="B42" s="233" t="s">
        <v>268</v>
      </c>
      <c r="C42" s="15" t="s">
        <v>11</v>
      </c>
      <c r="D42" s="57">
        <v>1</v>
      </c>
      <c r="E42" s="55" t="s">
        <v>253</v>
      </c>
      <c r="F42" s="57">
        <v>1</v>
      </c>
      <c r="G42" s="17">
        <f t="shared" si="1"/>
        <v>1</v>
      </c>
      <c r="H42" s="17" t="s">
        <v>34</v>
      </c>
    </row>
    <row r="43" spans="1:8" hidden="1" x14ac:dyDescent="0.3">
      <c r="A43" s="297" t="s">
        <v>305</v>
      </c>
      <c r="B43" s="290" t="s">
        <v>335</v>
      </c>
      <c r="C43" s="15" t="s">
        <v>5</v>
      </c>
      <c r="D43" s="57">
        <v>1</v>
      </c>
      <c r="E43" s="55" t="s">
        <v>336</v>
      </c>
      <c r="F43" s="57">
        <v>13</v>
      </c>
      <c r="G43" s="17">
        <f t="shared" si="1"/>
        <v>1</v>
      </c>
      <c r="H43" s="17" t="s">
        <v>34</v>
      </c>
    </row>
    <row r="44" spans="1:8" x14ac:dyDescent="0.3">
      <c r="A44" s="302" t="s">
        <v>296</v>
      </c>
      <c r="B44" s="292" t="s">
        <v>297</v>
      </c>
      <c r="C44" s="15" t="s">
        <v>11</v>
      </c>
      <c r="D44" s="304">
        <v>1</v>
      </c>
      <c r="E44" s="57" t="s">
        <v>276</v>
      </c>
      <c r="F44" s="306">
        <v>5</v>
      </c>
      <c r="G44" s="17">
        <f t="shared" si="1"/>
        <v>1</v>
      </c>
      <c r="H44" s="17" t="s">
        <v>34</v>
      </c>
    </row>
    <row r="45" spans="1:8" x14ac:dyDescent="0.3">
      <c r="A45" s="326" t="s">
        <v>1077</v>
      </c>
      <c r="B45" s="331" t="s">
        <v>442</v>
      </c>
      <c r="C45" s="15" t="s">
        <v>11</v>
      </c>
      <c r="D45" s="52">
        <v>1</v>
      </c>
      <c r="E45" s="52" t="s">
        <v>440</v>
      </c>
      <c r="F45" s="348">
        <v>1</v>
      </c>
      <c r="G45" s="17">
        <f t="shared" si="1"/>
        <v>1</v>
      </c>
      <c r="H45" s="17" t="s">
        <v>34</v>
      </c>
    </row>
    <row r="46" spans="1:8" ht="31.2" x14ac:dyDescent="0.3">
      <c r="A46" s="326" t="s">
        <v>1076</v>
      </c>
      <c r="B46" s="331" t="s">
        <v>439</v>
      </c>
      <c r="C46" s="15" t="s">
        <v>11</v>
      </c>
      <c r="D46" s="52">
        <v>1</v>
      </c>
      <c r="E46" s="52" t="s">
        <v>440</v>
      </c>
      <c r="F46" s="348">
        <v>1</v>
      </c>
      <c r="G46" s="17">
        <f t="shared" si="1"/>
        <v>1</v>
      </c>
      <c r="H46" s="17" t="s">
        <v>34</v>
      </c>
    </row>
    <row r="47" spans="1:8" ht="31.2" x14ac:dyDescent="0.3">
      <c r="A47" s="326" t="s">
        <v>182</v>
      </c>
      <c r="B47" s="331" t="s">
        <v>183</v>
      </c>
      <c r="C47" s="15" t="s">
        <v>11</v>
      </c>
      <c r="D47" s="52">
        <v>1</v>
      </c>
      <c r="E47" s="52" t="s">
        <v>132</v>
      </c>
      <c r="F47" s="348">
        <v>1</v>
      </c>
      <c r="G47" s="17">
        <f t="shared" si="1"/>
        <v>1</v>
      </c>
      <c r="H47" s="17" t="s">
        <v>34</v>
      </c>
    </row>
    <row r="48" spans="1:8" x14ac:dyDescent="0.3">
      <c r="A48" s="326" t="s">
        <v>141</v>
      </c>
      <c r="B48" s="331" t="s">
        <v>142</v>
      </c>
      <c r="C48" s="15" t="s">
        <v>11</v>
      </c>
      <c r="D48" s="52">
        <v>1</v>
      </c>
      <c r="E48" s="52" t="s">
        <v>135</v>
      </c>
      <c r="F48" s="348">
        <v>3</v>
      </c>
      <c r="G48" s="17">
        <f t="shared" si="1"/>
        <v>1</v>
      </c>
      <c r="H48" s="17" t="s">
        <v>34</v>
      </c>
    </row>
    <row r="49" spans="1:8" ht="31.2" x14ac:dyDescent="0.3">
      <c r="A49" s="326" t="s">
        <v>211</v>
      </c>
      <c r="B49" s="331" t="s">
        <v>212</v>
      </c>
      <c r="C49" s="15" t="s">
        <v>11</v>
      </c>
      <c r="D49" s="52">
        <v>1</v>
      </c>
      <c r="E49" s="52" t="s">
        <v>132</v>
      </c>
      <c r="F49" s="348">
        <v>1</v>
      </c>
      <c r="G49" s="17">
        <f t="shared" si="1"/>
        <v>1</v>
      </c>
      <c r="H49" s="17" t="s">
        <v>34</v>
      </c>
    </row>
    <row r="50" spans="1:8" ht="31.2" x14ac:dyDescent="0.3">
      <c r="A50" s="320" t="s">
        <v>260</v>
      </c>
      <c r="B50" s="321" t="s">
        <v>261</v>
      </c>
      <c r="C50" s="15" t="s">
        <v>11</v>
      </c>
      <c r="D50" s="57">
        <v>1</v>
      </c>
      <c r="E50" s="57" t="s">
        <v>262</v>
      </c>
      <c r="F50" s="340">
        <v>2</v>
      </c>
      <c r="G50" s="17">
        <f t="shared" si="1"/>
        <v>1</v>
      </c>
      <c r="H50" s="17" t="s">
        <v>34</v>
      </c>
    </row>
    <row r="51" spans="1:8" ht="31.2" x14ac:dyDescent="0.3">
      <c r="A51" s="326" t="s">
        <v>1205</v>
      </c>
      <c r="B51" s="331" t="s">
        <v>144</v>
      </c>
      <c r="C51" s="15" t="s">
        <v>11</v>
      </c>
      <c r="D51" s="52">
        <v>1</v>
      </c>
      <c r="E51" s="52" t="s">
        <v>128</v>
      </c>
      <c r="F51" s="348">
        <v>2</v>
      </c>
      <c r="G51" s="17">
        <f t="shared" si="1"/>
        <v>1</v>
      </c>
      <c r="H51" s="17" t="s">
        <v>34</v>
      </c>
    </row>
    <row r="52" spans="1:8" hidden="1" x14ac:dyDescent="0.3">
      <c r="A52" s="366" t="s">
        <v>27</v>
      </c>
      <c r="B52" s="341" t="s">
        <v>538</v>
      </c>
      <c r="C52" s="15" t="s">
        <v>5</v>
      </c>
      <c r="D52" s="288">
        <v>1</v>
      </c>
      <c r="E52" s="52" t="s">
        <v>336</v>
      </c>
      <c r="F52" s="348">
        <v>6</v>
      </c>
      <c r="G52" s="17">
        <f t="shared" si="1"/>
        <v>1</v>
      </c>
      <c r="H52" s="17" t="s">
        <v>34</v>
      </c>
    </row>
    <row r="53" spans="1:8" ht="31.2" x14ac:dyDescent="0.3">
      <c r="A53" s="13" t="s">
        <v>1211</v>
      </c>
      <c r="B53" s="290" t="s">
        <v>176</v>
      </c>
      <c r="C53" s="15" t="s">
        <v>11</v>
      </c>
      <c r="D53" s="52">
        <v>1</v>
      </c>
      <c r="E53" s="52" t="s">
        <v>132</v>
      </c>
      <c r="F53" s="52">
        <v>1</v>
      </c>
      <c r="G53" s="17">
        <f t="shared" si="1"/>
        <v>1</v>
      </c>
      <c r="H53" s="17" t="s">
        <v>34</v>
      </c>
    </row>
    <row r="54" spans="1:8" ht="31.2" x14ac:dyDescent="0.3">
      <c r="A54" s="13" t="s">
        <v>171</v>
      </c>
      <c r="B54" s="290" t="s">
        <v>172</v>
      </c>
      <c r="C54" s="15" t="s">
        <v>11</v>
      </c>
      <c r="D54" s="52">
        <v>1</v>
      </c>
      <c r="E54" s="52" t="s">
        <v>159</v>
      </c>
      <c r="F54" s="52">
        <v>4</v>
      </c>
      <c r="G54" s="17">
        <f t="shared" si="1"/>
        <v>1</v>
      </c>
      <c r="H54" s="17" t="s">
        <v>34</v>
      </c>
    </row>
    <row r="55" spans="1:8" x14ac:dyDescent="0.3">
      <c r="A55" s="13" t="s">
        <v>190</v>
      </c>
      <c r="B55" s="290" t="s">
        <v>191</v>
      </c>
      <c r="C55" s="15" t="s">
        <v>11</v>
      </c>
      <c r="D55" s="52">
        <v>1</v>
      </c>
      <c r="E55" s="52" t="s">
        <v>132</v>
      </c>
      <c r="F55" s="52">
        <v>1</v>
      </c>
      <c r="G55" s="17">
        <f t="shared" si="1"/>
        <v>1</v>
      </c>
      <c r="H55" s="17" t="s">
        <v>34</v>
      </c>
    </row>
    <row r="56" spans="1:8" x14ac:dyDescent="0.3">
      <c r="A56" s="16" t="s">
        <v>329</v>
      </c>
      <c r="B56" s="233" t="s">
        <v>330</v>
      </c>
      <c r="C56" s="15" t="s">
        <v>11</v>
      </c>
      <c r="D56" s="57">
        <v>1</v>
      </c>
      <c r="E56" s="57" t="s">
        <v>328</v>
      </c>
      <c r="F56" s="57">
        <v>1</v>
      </c>
      <c r="G56" s="17">
        <f t="shared" si="1"/>
        <v>1</v>
      </c>
      <c r="H56" s="17" t="s">
        <v>34</v>
      </c>
    </row>
    <row r="57" spans="1:8" x14ac:dyDescent="0.3">
      <c r="A57" s="343" t="s">
        <v>1065</v>
      </c>
      <c r="B57" s="290" t="s">
        <v>193</v>
      </c>
      <c r="C57" s="15" t="s">
        <v>11</v>
      </c>
      <c r="D57" s="52">
        <v>1</v>
      </c>
      <c r="E57" s="52" t="s">
        <v>132</v>
      </c>
      <c r="F57" s="52">
        <v>1</v>
      </c>
      <c r="G57" s="17">
        <f t="shared" si="1"/>
        <v>1</v>
      </c>
      <c r="H57" s="17" t="s">
        <v>34</v>
      </c>
    </row>
    <row r="58" spans="1:8" x14ac:dyDescent="0.3">
      <c r="A58" s="307" t="s">
        <v>1069</v>
      </c>
      <c r="B58" s="293" t="s">
        <v>205</v>
      </c>
      <c r="C58" s="15" t="s">
        <v>11</v>
      </c>
      <c r="D58" s="346">
        <v>1</v>
      </c>
      <c r="E58" s="52" t="s">
        <v>132</v>
      </c>
      <c r="F58" s="303">
        <v>1</v>
      </c>
      <c r="G58" s="17">
        <f t="shared" si="1"/>
        <v>1</v>
      </c>
      <c r="H58" s="17" t="s">
        <v>34</v>
      </c>
    </row>
    <row r="59" spans="1:8" ht="31.2" x14ac:dyDescent="0.3">
      <c r="A59" s="326" t="s">
        <v>1060</v>
      </c>
      <c r="B59" s="331" t="s">
        <v>161</v>
      </c>
      <c r="C59" s="15" t="s">
        <v>11</v>
      </c>
      <c r="D59" s="52">
        <v>1</v>
      </c>
      <c r="E59" s="52" t="s">
        <v>128</v>
      </c>
      <c r="F59" s="348">
        <v>2</v>
      </c>
      <c r="G59" s="17">
        <f t="shared" si="1"/>
        <v>1</v>
      </c>
      <c r="H59" s="17" t="s">
        <v>34</v>
      </c>
    </row>
    <row r="60" spans="1:8" ht="31.2" hidden="1" x14ac:dyDescent="0.3">
      <c r="A60" s="320" t="s">
        <v>337</v>
      </c>
      <c r="B60" s="331" t="s">
        <v>338</v>
      </c>
      <c r="C60" s="15" t="s">
        <v>18</v>
      </c>
      <c r="D60" s="57">
        <v>1</v>
      </c>
      <c r="E60" s="57" t="s">
        <v>336</v>
      </c>
      <c r="F60" s="340">
        <v>13</v>
      </c>
      <c r="G60" s="17">
        <f t="shared" si="1"/>
        <v>1</v>
      </c>
      <c r="H60" s="17" t="s">
        <v>34</v>
      </c>
    </row>
    <row r="61" spans="1:8" x14ac:dyDescent="0.3">
      <c r="A61" s="320" t="s">
        <v>1201</v>
      </c>
      <c r="B61" s="321" t="s">
        <v>270</v>
      </c>
      <c r="C61" s="15" t="s">
        <v>11</v>
      </c>
      <c r="D61" s="57">
        <v>1</v>
      </c>
      <c r="E61" s="57" t="s">
        <v>253</v>
      </c>
      <c r="F61" s="340">
        <v>1</v>
      </c>
      <c r="G61" s="17">
        <f t="shared" si="1"/>
        <v>1</v>
      </c>
      <c r="H61" s="17" t="s">
        <v>34</v>
      </c>
    </row>
    <row r="62" spans="1:8" x14ac:dyDescent="0.3">
      <c r="A62" s="320" t="s">
        <v>281</v>
      </c>
      <c r="B62" s="321" t="s">
        <v>282</v>
      </c>
      <c r="C62" s="15" t="s">
        <v>11</v>
      </c>
      <c r="D62" s="52">
        <v>1</v>
      </c>
      <c r="E62" s="52" t="s">
        <v>6</v>
      </c>
      <c r="F62" s="348">
        <v>1</v>
      </c>
      <c r="G62" s="17">
        <f t="shared" si="1"/>
        <v>1</v>
      </c>
      <c r="H62" s="17" t="s">
        <v>34</v>
      </c>
    </row>
    <row r="63" spans="1:8" x14ac:dyDescent="0.3">
      <c r="A63" s="326" t="s">
        <v>1086</v>
      </c>
      <c r="B63" s="344" t="s">
        <v>872</v>
      </c>
      <c r="C63" s="15" t="s">
        <v>11</v>
      </c>
      <c r="D63" s="15">
        <v>1</v>
      </c>
      <c r="E63" s="15" t="s">
        <v>645</v>
      </c>
      <c r="F63" s="347">
        <v>12</v>
      </c>
      <c r="G63" s="17">
        <f t="shared" si="1"/>
        <v>1</v>
      </c>
      <c r="H63" s="17" t="s">
        <v>34</v>
      </c>
    </row>
    <row r="64" spans="1:8" ht="31.2" x14ac:dyDescent="0.3">
      <c r="A64" s="326" t="s">
        <v>1209</v>
      </c>
      <c r="B64" s="331" t="s">
        <v>131</v>
      </c>
      <c r="C64" s="15" t="s">
        <v>11</v>
      </c>
      <c r="D64" s="52">
        <v>1</v>
      </c>
      <c r="E64" s="52" t="s">
        <v>132</v>
      </c>
      <c r="F64" s="348">
        <v>1</v>
      </c>
      <c r="G64" s="17">
        <f t="shared" si="1"/>
        <v>1</v>
      </c>
      <c r="H64" s="17" t="s">
        <v>34</v>
      </c>
    </row>
    <row r="65" spans="1:8" ht="31.2" x14ac:dyDescent="0.3">
      <c r="A65" s="326" t="s">
        <v>1064</v>
      </c>
      <c r="B65" s="331" t="s">
        <v>187</v>
      </c>
      <c r="C65" s="15" t="s">
        <v>11</v>
      </c>
      <c r="D65" s="52">
        <v>1</v>
      </c>
      <c r="E65" s="52" t="s">
        <v>132</v>
      </c>
      <c r="F65" s="348">
        <v>1</v>
      </c>
      <c r="G65" s="17">
        <f t="shared" si="1"/>
        <v>1</v>
      </c>
      <c r="H65" s="17" t="s">
        <v>34</v>
      </c>
    </row>
    <row r="66" spans="1:8" ht="31.2" x14ac:dyDescent="0.3">
      <c r="A66" s="320" t="s">
        <v>326</v>
      </c>
      <c r="B66" s="331" t="s">
        <v>327</v>
      </c>
      <c r="C66" s="15" t="s">
        <v>11</v>
      </c>
      <c r="D66" s="57">
        <v>1</v>
      </c>
      <c r="E66" s="57" t="s">
        <v>328</v>
      </c>
      <c r="F66" s="340">
        <v>1</v>
      </c>
      <c r="G66" s="17">
        <f t="shared" ref="G66:G97" si="2">COUNTIF($A$2:$A$999,A66)</f>
        <v>1</v>
      </c>
      <c r="H66" s="17" t="s">
        <v>34</v>
      </c>
    </row>
    <row r="67" spans="1:8" x14ac:dyDescent="0.3">
      <c r="A67" s="326" t="s">
        <v>1084</v>
      </c>
      <c r="B67" s="344" t="s">
        <v>862</v>
      </c>
      <c r="C67" s="15" t="s">
        <v>11</v>
      </c>
      <c r="D67" s="15">
        <v>1</v>
      </c>
      <c r="E67" s="15" t="s">
        <v>645</v>
      </c>
      <c r="F67" s="347">
        <v>12</v>
      </c>
      <c r="G67" s="17">
        <f t="shared" si="2"/>
        <v>1</v>
      </c>
      <c r="H67" s="17" t="s">
        <v>34</v>
      </c>
    </row>
    <row r="68" spans="1:8" ht="31.2" x14ac:dyDescent="0.3">
      <c r="A68" s="326" t="s">
        <v>1061</v>
      </c>
      <c r="B68" s="290" t="s">
        <v>174</v>
      </c>
      <c r="C68" s="15" t="s">
        <v>11</v>
      </c>
      <c r="D68" s="52">
        <v>1</v>
      </c>
      <c r="E68" s="52" t="s">
        <v>132</v>
      </c>
      <c r="F68" s="348">
        <v>1</v>
      </c>
      <c r="G68" s="17">
        <f t="shared" si="2"/>
        <v>1</v>
      </c>
      <c r="H68" s="17" t="s">
        <v>34</v>
      </c>
    </row>
    <row r="69" spans="1:8" x14ac:dyDescent="0.3">
      <c r="A69" s="326" t="s">
        <v>1063</v>
      </c>
      <c r="B69" s="329" t="s">
        <v>180</v>
      </c>
      <c r="C69" s="15" t="s">
        <v>11</v>
      </c>
      <c r="D69" s="52">
        <v>1</v>
      </c>
      <c r="E69" s="52" t="s">
        <v>132</v>
      </c>
      <c r="F69" s="348">
        <v>1</v>
      </c>
      <c r="G69" s="17">
        <f t="shared" si="2"/>
        <v>1</v>
      </c>
      <c r="H69" s="17" t="s">
        <v>34</v>
      </c>
    </row>
    <row r="70" spans="1:8" x14ac:dyDescent="0.3">
      <c r="A70" s="320" t="s">
        <v>1011</v>
      </c>
      <c r="B70" s="344" t="s">
        <v>652</v>
      </c>
      <c r="C70" s="15" t="s">
        <v>11</v>
      </c>
      <c r="D70" s="57">
        <v>1</v>
      </c>
      <c r="E70" s="57" t="s">
        <v>645</v>
      </c>
      <c r="F70" s="340">
        <v>12</v>
      </c>
      <c r="G70" s="17">
        <f t="shared" si="2"/>
        <v>1</v>
      </c>
      <c r="H70" s="17" t="s">
        <v>34</v>
      </c>
    </row>
    <row r="71" spans="1:8" ht="31.2" x14ac:dyDescent="0.3">
      <c r="A71" s="326" t="s">
        <v>147</v>
      </c>
      <c r="B71" s="331" t="s">
        <v>148</v>
      </c>
      <c r="C71" s="15" t="s">
        <v>11</v>
      </c>
      <c r="D71" s="52">
        <v>1</v>
      </c>
      <c r="E71" s="52" t="s">
        <v>128</v>
      </c>
      <c r="F71" s="348">
        <v>2</v>
      </c>
      <c r="G71" s="17">
        <f t="shared" si="2"/>
        <v>1</v>
      </c>
      <c r="H71" s="17" t="s">
        <v>34</v>
      </c>
    </row>
    <row r="72" spans="1:8" x14ac:dyDescent="0.3">
      <c r="A72" s="307" t="s">
        <v>164</v>
      </c>
      <c r="B72" s="293" t="s">
        <v>165</v>
      </c>
      <c r="C72" s="15" t="s">
        <v>11</v>
      </c>
      <c r="D72" s="305">
        <v>1</v>
      </c>
      <c r="E72" s="305" t="s">
        <v>135</v>
      </c>
      <c r="F72" s="303">
        <v>3</v>
      </c>
      <c r="G72" s="17">
        <f t="shared" si="2"/>
        <v>1</v>
      </c>
      <c r="H72" s="17" t="s">
        <v>34</v>
      </c>
    </row>
    <row r="73" spans="1:8" ht="31.2" x14ac:dyDescent="0.3">
      <c r="A73" s="307" t="s">
        <v>1070</v>
      </c>
      <c r="B73" s="293" t="s">
        <v>207</v>
      </c>
      <c r="C73" s="15" t="s">
        <v>11</v>
      </c>
      <c r="D73" s="305">
        <v>1</v>
      </c>
      <c r="E73" s="305" t="s">
        <v>132</v>
      </c>
      <c r="F73" s="303">
        <v>1</v>
      </c>
      <c r="G73" s="17">
        <f t="shared" si="2"/>
        <v>1</v>
      </c>
      <c r="H73" s="17" t="s">
        <v>34</v>
      </c>
    </row>
    <row r="74" spans="1:8" hidden="1" x14ac:dyDescent="0.3">
      <c r="A74" s="302" t="s">
        <v>277</v>
      </c>
      <c r="B74" s="292" t="s">
        <v>278</v>
      </c>
      <c r="C74" s="15" t="s">
        <v>7</v>
      </c>
      <c r="D74" s="306">
        <v>2</v>
      </c>
      <c r="E74" s="304" t="s">
        <v>262</v>
      </c>
      <c r="F74" s="306">
        <v>2</v>
      </c>
      <c r="G74" s="17">
        <f t="shared" si="2"/>
        <v>1</v>
      </c>
      <c r="H74" s="17" t="s">
        <v>34</v>
      </c>
    </row>
    <row r="75" spans="1:8" hidden="1" x14ac:dyDescent="0.3">
      <c r="A75" s="302" t="s">
        <v>251</v>
      </c>
      <c r="B75" s="292" t="s">
        <v>252</v>
      </c>
      <c r="C75" s="15" t="s">
        <v>7</v>
      </c>
      <c r="D75" s="306">
        <v>1</v>
      </c>
      <c r="E75" s="304" t="s">
        <v>253</v>
      </c>
      <c r="F75" s="306">
        <v>1</v>
      </c>
      <c r="G75" s="17">
        <f t="shared" si="2"/>
        <v>1</v>
      </c>
      <c r="H75" s="17" t="s">
        <v>34</v>
      </c>
    </row>
    <row r="76" spans="1:8" hidden="1" x14ac:dyDescent="0.3">
      <c r="A76" s="302" t="s">
        <v>1074</v>
      </c>
      <c r="B76" s="292" t="s">
        <v>955</v>
      </c>
      <c r="C76" s="15" t="s">
        <v>7</v>
      </c>
      <c r="D76" s="306">
        <v>1</v>
      </c>
      <c r="E76" s="304" t="s">
        <v>650</v>
      </c>
      <c r="F76" s="306">
        <v>13</v>
      </c>
      <c r="G76" s="17">
        <f t="shared" si="2"/>
        <v>5</v>
      </c>
      <c r="H76" s="17" t="s">
        <v>34</v>
      </c>
    </row>
    <row r="77" spans="1:8" hidden="1" x14ac:dyDescent="0.3">
      <c r="A77" s="302" t="s">
        <v>1074</v>
      </c>
      <c r="B77" s="292" t="s">
        <v>324</v>
      </c>
      <c r="C77" s="15" t="s">
        <v>7</v>
      </c>
      <c r="D77" s="306">
        <v>1</v>
      </c>
      <c r="E77" s="304" t="s">
        <v>325</v>
      </c>
      <c r="F77" s="306">
        <v>2</v>
      </c>
      <c r="G77" s="17">
        <f t="shared" si="2"/>
        <v>5</v>
      </c>
      <c r="H77" s="17" t="s">
        <v>34</v>
      </c>
    </row>
    <row r="78" spans="1:8" hidden="1" x14ac:dyDescent="0.3">
      <c r="A78" s="307" t="s">
        <v>1074</v>
      </c>
      <c r="B78" s="315" t="s">
        <v>639</v>
      </c>
      <c r="C78" s="15" t="s">
        <v>7</v>
      </c>
      <c r="D78" s="303">
        <v>1</v>
      </c>
      <c r="E78" s="305" t="s">
        <v>640</v>
      </c>
      <c r="F78" s="303">
        <v>6</v>
      </c>
      <c r="G78" s="17">
        <f t="shared" si="2"/>
        <v>5</v>
      </c>
      <c r="H78" s="17" t="s">
        <v>34</v>
      </c>
    </row>
    <row r="79" spans="1:8" hidden="1" x14ac:dyDescent="0.3">
      <c r="A79" s="13" t="s">
        <v>1074</v>
      </c>
      <c r="B79" s="296" t="s">
        <v>639</v>
      </c>
      <c r="C79" s="15" t="s">
        <v>7</v>
      </c>
      <c r="D79" s="52">
        <v>1</v>
      </c>
      <c r="E79" s="52" t="s">
        <v>640</v>
      </c>
      <c r="F79" s="52">
        <v>6</v>
      </c>
      <c r="G79" s="17">
        <f t="shared" si="2"/>
        <v>5</v>
      </c>
      <c r="H79" s="17" t="s">
        <v>34</v>
      </c>
    </row>
    <row r="80" spans="1:8" hidden="1" x14ac:dyDescent="0.3">
      <c r="A80" s="13" t="s">
        <v>1074</v>
      </c>
      <c r="B80" s="296" t="s">
        <v>639</v>
      </c>
      <c r="C80" s="15" t="s">
        <v>7</v>
      </c>
      <c r="D80" s="52">
        <v>1</v>
      </c>
      <c r="E80" s="52" t="s">
        <v>640</v>
      </c>
      <c r="F80" s="52">
        <v>6</v>
      </c>
      <c r="G80" s="17">
        <f t="shared" si="2"/>
        <v>5</v>
      </c>
      <c r="H80" s="17" t="s">
        <v>34</v>
      </c>
    </row>
    <row r="81" spans="1:8" ht="31.2" x14ac:dyDescent="0.3">
      <c r="A81" s="13" t="s">
        <v>126</v>
      </c>
      <c r="B81" s="290" t="s">
        <v>127</v>
      </c>
      <c r="C81" s="15" t="s">
        <v>11</v>
      </c>
      <c r="D81" s="52">
        <v>1</v>
      </c>
      <c r="E81" s="52" t="s">
        <v>128</v>
      </c>
      <c r="F81" s="52">
        <v>2</v>
      </c>
      <c r="G81" s="17">
        <f t="shared" si="2"/>
        <v>1</v>
      </c>
      <c r="H81" s="17" t="s">
        <v>34</v>
      </c>
    </row>
    <row r="82" spans="1:8" ht="31.2" hidden="1" x14ac:dyDescent="0.3">
      <c r="A82" s="326" t="s">
        <v>155</v>
      </c>
      <c r="B82" s="290" t="s">
        <v>156</v>
      </c>
      <c r="C82" s="15" t="s">
        <v>7</v>
      </c>
      <c r="D82" s="300">
        <v>1</v>
      </c>
      <c r="E82" s="300" t="s">
        <v>128</v>
      </c>
      <c r="F82" s="52">
        <v>2</v>
      </c>
      <c r="G82" s="17">
        <f t="shared" si="2"/>
        <v>1</v>
      </c>
      <c r="H82" s="17" t="s">
        <v>34</v>
      </c>
    </row>
    <row r="83" spans="1:8" hidden="1" x14ac:dyDescent="0.3">
      <c r="A83" s="320" t="s">
        <v>1075</v>
      </c>
      <c r="B83" s="290" t="s">
        <v>431</v>
      </c>
      <c r="C83" s="15" t="s">
        <v>7</v>
      </c>
      <c r="D83" s="300">
        <v>1</v>
      </c>
      <c r="E83" s="300" t="s">
        <v>432</v>
      </c>
      <c r="F83" s="52">
        <v>15</v>
      </c>
      <c r="G83" s="17">
        <f t="shared" si="2"/>
        <v>3</v>
      </c>
      <c r="H83" s="17" t="s">
        <v>34</v>
      </c>
    </row>
    <row r="84" spans="1:8" hidden="1" x14ac:dyDescent="0.3">
      <c r="A84" s="320" t="s">
        <v>1075</v>
      </c>
      <c r="B84" s="233" t="s">
        <v>341</v>
      </c>
      <c r="C84" s="15" t="s">
        <v>7</v>
      </c>
      <c r="D84" s="345">
        <v>1</v>
      </c>
      <c r="E84" s="345" t="s">
        <v>336</v>
      </c>
      <c r="F84" s="342">
        <v>13</v>
      </c>
      <c r="G84" s="17">
        <f t="shared" si="2"/>
        <v>3</v>
      </c>
      <c r="H84" s="17" t="s">
        <v>34</v>
      </c>
    </row>
    <row r="85" spans="1:8" hidden="1" x14ac:dyDescent="0.3">
      <c r="A85" s="16" t="s">
        <v>1075</v>
      </c>
      <c r="B85" s="233" t="s">
        <v>1042</v>
      </c>
      <c r="C85" s="15" t="s">
        <v>7</v>
      </c>
      <c r="D85" s="57">
        <v>1</v>
      </c>
      <c r="E85" s="57" t="s">
        <v>650</v>
      </c>
      <c r="F85" s="57">
        <v>13</v>
      </c>
      <c r="G85" s="17">
        <f t="shared" si="2"/>
        <v>3</v>
      </c>
      <c r="H85" s="17" t="s">
        <v>34</v>
      </c>
    </row>
    <row r="86" spans="1:8" ht="31.2" hidden="1" x14ac:dyDescent="0.3">
      <c r="A86" s="13" t="s">
        <v>1210</v>
      </c>
      <c r="B86" s="290" t="s">
        <v>134</v>
      </c>
      <c r="C86" s="15" t="s">
        <v>7</v>
      </c>
      <c r="D86" s="52">
        <v>1</v>
      </c>
      <c r="E86" s="52" t="s">
        <v>135</v>
      </c>
      <c r="F86" s="52">
        <v>3</v>
      </c>
      <c r="G86" s="17">
        <f t="shared" si="2"/>
        <v>2</v>
      </c>
      <c r="H86" s="17" t="s">
        <v>34</v>
      </c>
    </row>
    <row r="87" spans="1:8" ht="31.2" hidden="1" x14ac:dyDescent="0.3">
      <c r="A87" s="13" t="s">
        <v>1210</v>
      </c>
      <c r="B87" s="290" t="s">
        <v>534</v>
      </c>
      <c r="C87" s="15" t="s">
        <v>7</v>
      </c>
      <c r="D87" s="52">
        <v>1</v>
      </c>
      <c r="E87" s="52" t="s">
        <v>336</v>
      </c>
      <c r="F87" s="52">
        <v>6</v>
      </c>
      <c r="G87" s="17">
        <f t="shared" si="2"/>
        <v>2</v>
      </c>
      <c r="H87" s="17" t="s">
        <v>34</v>
      </c>
    </row>
    <row r="88" spans="1:8" ht="31.2" x14ac:dyDescent="0.3">
      <c r="A88" s="302" t="s">
        <v>756</v>
      </c>
      <c r="B88" s="291" t="s">
        <v>757</v>
      </c>
      <c r="C88" s="15" t="s">
        <v>11</v>
      </c>
      <c r="D88" s="55">
        <v>1</v>
      </c>
      <c r="E88" s="55" t="s">
        <v>645</v>
      </c>
      <c r="F88" s="57">
        <v>12</v>
      </c>
      <c r="G88" s="17">
        <f t="shared" si="2"/>
        <v>1</v>
      </c>
      <c r="H88" s="17" t="s">
        <v>34</v>
      </c>
    </row>
    <row r="89" spans="1:8" hidden="1" x14ac:dyDescent="0.3">
      <c r="A89" s="326" t="s">
        <v>153</v>
      </c>
      <c r="B89" s="290" t="s">
        <v>154</v>
      </c>
      <c r="C89" s="15" t="s">
        <v>7</v>
      </c>
      <c r="D89" s="300">
        <v>1</v>
      </c>
      <c r="E89" s="300" t="s">
        <v>128</v>
      </c>
      <c r="F89" s="52">
        <v>2</v>
      </c>
      <c r="G89" s="17">
        <f t="shared" si="2"/>
        <v>1</v>
      </c>
      <c r="H89" s="17" t="s">
        <v>34</v>
      </c>
    </row>
    <row r="90" spans="1:8" ht="31.2" hidden="1" x14ac:dyDescent="0.3">
      <c r="A90" s="320" t="s">
        <v>271</v>
      </c>
      <c r="B90" s="233" t="s">
        <v>272</v>
      </c>
      <c r="C90" s="15" t="s">
        <v>7</v>
      </c>
      <c r="D90" s="345">
        <v>1</v>
      </c>
      <c r="E90" s="345" t="s">
        <v>253</v>
      </c>
      <c r="F90" s="342">
        <v>1</v>
      </c>
      <c r="G90" s="17">
        <f t="shared" si="2"/>
        <v>1</v>
      </c>
      <c r="H90" s="17" t="s">
        <v>34</v>
      </c>
    </row>
    <row r="91" spans="1:8" hidden="1" x14ac:dyDescent="0.3">
      <c r="A91" s="13" t="s">
        <v>24</v>
      </c>
      <c r="B91" s="290" t="s">
        <v>434</v>
      </c>
      <c r="C91" s="15" t="s">
        <v>7</v>
      </c>
      <c r="D91" s="52">
        <v>1</v>
      </c>
      <c r="E91" s="52" t="s">
        <v>432</v>
      </c>
      <c r="F91" s="52">
        <v>15</v>
      </c>
      <c r="G91" s="17">
        <f t="shared" si="2"/>
        <v>1</v>
      </c>
      <c r="H91" s="17" t="s">
        <v>34</v>
      </c>
    </row>
    <row r="92" spans="1:8" hidden="1" x14ac:dyDescent="0.3">
      <c r="A92" s="13" t="s">
        <v>157</v>
      </c>
      <c r="B92" s="290" t="s">
        <v>158</v>
      </c>
      <c r="C92" s="15" t="s">
        <v>7</v>
      </c>
      <c r="D92" s="52">
        <v>1</v>
      </c>
      <c r="E92" s="52" t="s">
        <v>159</v>
      </c>
      <c r="F92" s="52">
        <v>4</v>
      </c>
      <c r="G92" s="17">
        <f t="shared" si="2"/>
        <v>1</v>
      </c>
      <c r="H92" s="17" t="s">
        <v>34</v>
      </c>
    </row>
    <row r="93" spans="1:8" hidden="1" x14ac:dyDescent="0.3">
      <c r="A93" s="302" t="s">
        <v>1055</v>
      </c>
      <c r="B93" s="233" t="s">
        <v>957</v>
      </c>
      <c r="C93" s="15" t="s">
        <v>7</v>
      </c>
      <c r="D93" s="55">
        <v>1</v>
      </c>
      <c r="E93" s="55" t="s">
        <v>958</v>
      </c>
      <c r="F93" s="57">
        <v>25</v>
      </c>
      <c r="G93" s="17">
        <f t="shared" si="2"/>
        <v>4</v>
      </c>
      <c r="H93" s="17" t="s">
        <v>34</v>
      </c>
    </row>
    <row r="94" spans="1:8" hidden="1" x14ac:dyDescent="0.3">
      <c r="A94" s="13" t="s">
        <v>1055</v>
      </c>
      <c r="B94" s="296" t="s">
        <v>641</v>
      </c>
      <c r="C94" s="15" t="s">
        <v>7</v>
      </c>
      <c r="D94" s="52">
        <v>1</v>
      </c>
      <c r="E94" s="52" t="s">
        <v>642</v>
      </c>
      <c r="F94" s="52">
        <v>12</v>
      </c>
      <c r="G94" s="17">
        <f t="shared" si="2"/>
        <v>4</v>
      </c>
      <c r="H94" s="17" t="s">
        <v>34</v>
      </c>
    </row>
    <row r="95" spans="1:8" hidden="1" x14ac:dyDescent="0.3">
      <c r="A95" s="13" t="s">
        <v>1055</v>
      </c>
      <c r="B95" s="296" t="s">
        <v>753</v>
      </c>
      <c r="C95" s="15" t="s">
        <v>7</v>
      </c>
      <c r="D95" s="52">
        <v>1</v>
      </c>
      <c r="E95" s="52" t="s">
        <v>645</v>
      </c>
      <c r="F95" s="52">
        <v>12</v>
      </c>
      <c r="G95" s="17">
        <f t="shared" si="2"/>
        <v>4</v>
      </c>
      <c r="H95" s="17" t="s">
        <v>34</v>
      </c>
    </row>
    <row r="96" spans="1:8" hidden="1" x14ac:dyDescent="0.3">
      <c r="A96" s="13" t="s">
        <v>1055</v>
      </c>
      <c r="B96" s="291" t="s">
        <v>844</v>
      </c>
      <c r="C96" s="15" t="s">
        <v>7</v>
      </c>
      <c r="D96" s="15">
        <v>1</v>
      </c>
      <c r="E96" s="15" t="s">
        <v>645</v>
      </c>
      <c r="F96" s="52">
        <v>12</v>
      </c>
      <c r="G96" s="17">
        <f t="shared" si="2"/>
        <v>4</v>
      </c>
      <c r="H96" s="17" t="s">
        <v>34</v>
      </c>
    </row>
    <row r="97" spans="1:8" hidden="1" x14ac:dyDescent="0.3">
      <c r="A97" s="16" t="s">
        <v>342</v>
      </c>
      <c r="B97" s="233" t="s">
        <v>343</v>
      </c>
      <c r="C97" s="15" t="s">
        <v>7</v>
      </c>
      <c r="D97" s="57">
        <v>1</v>
      </c>
      <c r="E97" s="57" t="s">
        <v>344</v>
      </c>
      <c r="F97" s="57">
        <v>26</v>
      </c>
      <c r="G97" s="17">
        <f t="shared" si="2"/>
        <v>2</v>
      </c>
      <c r="H97" s="17" t="s">
        <v>34</v>
      </c>
    </row>
    <row r="98" spans="1:8" hidden="1" x14ac:dyDescent="0.3">
      <c r="A98" s="16" t="s">
        <v>342</v>
      </c>
      <c r="B98" s="233" t="s">
        <v>1044</v>
      </c>
      <c r="C98" s="15" t="s">
        <v>7</v>
      </c>
      <c r="D98" s="57">
        <v>1</v>
      </c>
      <c r="E98" s="57" t="s">
        <v>1045</v>
      </c>
      <c r="F98" s="57">
        <v>25</v>
      </c>
      <c r="G98" s="17">
        <f t="shared" ref="G98:G115" si="3">COUNTIF($A$2:$A$999,A98)</f>
        <v>2</v>
      </c>
      <c r="H98" s="17" t="s">
        <v>34</v>
      </c>
    </row>
    <row r="99" spans="1:8" hidden="1" x14ac:dyDescent="0.3">
      <c r="A99" s="13" t="s">
        <v>1079</v>
      </c>
      <c r="B99" s="290" t="s">
        <v>536</v>
      </c>
      <c r="C99" s="15" t="s">
        <v>7</v>
      </c>
      <c r="D99" s="52">
        <v>1</v>
      </c>
      <c r="E99" s="52" t="s">
        <v>537</v>
      </c>
      <c r="F99" s="52">
        <v>12</v>
      </c>
      <c r="G99" s="17">
        <f t="shared" si="3"/>
        <v>1</v>
      </c>
      <c r="H99" s="17" t="s">
        <v>34</v>
      </c>
    </row>
    <row r="100" spans="1:8" x14ac:dyDescent="0.3">
      <c r="A100" s="16" t="s">
        <v>1081</v>
      </c>
      <c r="B100" s="291" t="s">
        <v>647</v>
      </c>
      <c r="C100" s="15" t="s">
        <v>11</v>
      </c>
      <c r="D100" s="57">
        <v>1</v>
      </c>
      <c r="E100" s="57" t="s">
        <v>640</v>
      </c>
      <c r="F100" s="57">
        <v>6</v>
      </c>
      <c r="G100" s="17">
        <f t="shared" si="3"/>
        <v>2</v>
      </c>
      <c r="H100" s="17" t="s">
        <v>34</v>
      </c>
    </row>
    <row r="101" spans="1:8" x14ac:dyDescent="0.3">
      <c r="A101" s="13" t="s">
        <v>1081</v>
      </c>
      <c r="B101" s="296" t="s">
        <v>754</v>
      </c>
      <c r="C101" s="15" t="s">
        <v>11</v>
      </c>
      <c r="D101" s="52">
        <v>1</v>
      </c>
      <c r="E101" s="52" t="s">
        <v>640</v>
      </c>
      <c r="F101" s="52">
        <v>6</v>
      </c>
      <c r="G101" s="17">
        <f t="shared" si="3"/>
        <v>2</v>
      </c>
      <c r="H101" s="17" t="s">
        <v>34</v>
      </c>
    </row>
    <row r="102" spans="1:8" ht="78" x14ac:dyDescent="0.3">
      <c r="A102" s="16" t="s">
        <v>648</v>
      </c>
      <c r="B102" s="291" t="s">
        <v>649</v>
      </c>
      <c r="C102" s="15" t="s">
        <v>11</v>
      </c>
      <c r="D102" s="57">
        <v>1</v>
      </c>
      <c r="E102" s="57" t="s">
        <v>650</v>
      </c>
      <c r="F102" s="57">
        <v>6</v>
      </c>
      <c r="G102" s="17">
        <f t="shared" si="3"/>
        <v>1</v>
      </c>
      <c r="H102" s="17" t="s">
        <v>34</v>
      </c>
    </row>
    <row r="103" spans="1:8" ht="31.2" x14ac:dyDescent="0.3">
      <c r="A103" s="16" t="s">
        <v>265</v>
      </c>
      <c r="B103" s="233" t="s">
        <v>266</v>
      </c>
      <c r="C103" s="15" t="s">
        <v>11</v>
      </c>
      <c r="D103" s="57">
        <v>1</v>
      </c>
      <c r="E103" s="57" t="s">
        <v>253</v>
      </c>
      <c r="F103" s="57">
        <v>1</v>
      </c>
      <c r="G103" s="17">
        <f t="shared" si="3"/>
        <v>1</v>
      </c>
      <c r="H103" s="17" t="s">
        <v>34</v>
      </c>
    </row>
    <row r="104" spans="1:8" x14ac:dyDescent="0.3">
      <c r="A104" s="13" t="s">
        <v>1078</v>
      </c>
      <c r="B104" s="290" t="s">
        <v>447</v>
      </c>
      <c r="C104" s="15" t="s">
        <v>11</v>
      </c>
      <c r="D104" s="52">
        <v>1</v>
      </c>
      <c r="E104" s="52" t="s">
        <v>440</v>
      </c>
      <c r="F104" s="52">
        <v>1</v>
      </c>
      <c r="G104" s="17">
        <f t="shared" si="3"/>
        <v>1</v>
      </c>
      <c r="H104" s="17" t="s">
        <v>34</v>
      </c>
    </row>
    <row r="105" spans="1:8" x14ac:dyDescent="0.3">
      <c r="A105" s="13" t="s">
        <v>1087</v>
      </c>
      <c r="B105" s="291" t="s">
        <v>876</v>
      </c>
      <c r="C105" s="15" t="s">
        <v>11</v>
      </c>
      <c r="D105" s="15">
        <v>1</v>
      </c>
      <c r="E105" s="15" t="s">
        <v>645</v>
      </c>
      <c r="F105" s="15">
        <v>12</v>
      </c>
      <c r="G105" s="17">
        <f t="shared" si="3"/>
        <v>1</v>
      </c>
      <c r="H105" s="17" t="s">
        <v>34</v>
      </c>
    </row>
    <row r="106" spans="1:8" ht="31.2" x14ac:dyDescent="0.3">
      <c r="A106" s="16" t="s">
        <v>263</v>
      </c>
      <c r="B106" s="233" t="s">
        <v>264</v>
      </c>
      <c r="C106" s="15" t="s">
        <v>11</v>
      </c>
      <c r="D106" s="57">
        <v>1</v>
      </c>
      <c r="E106" s="57" t="s">
        <v>253</v>
      </c>
      <c r="F106" s="57">
        <v>1</v>
      </c>
      <c r="G106" s="17">
        <f t="shared" si="3"/>
        <v>1</v>
      </c>
      <c r="H106" s="17" t="s">
        <v>34</v>
      </c>
    </row>
    <row r="107" spans="1:8" x14ac:dyDescent="0.3">
      <c r="A107" s="295" t="s">
        <v>435</v>
      </c>
      <c r="B107" s="290" t="s">
        <v>436</v>
      </c>
      <c r="C107" s="15" t="s">
        <v>11</v>
      </c>
      <c r="D107" s="52">
        <v>1</v>
      </c>
      <c r="E107" s="52" t="s">
        <v>437</v>
      </c>
      <c r="F107" s="52">
        <v>5</v>
      </c>
      <c r="G107" s="17">
        <f t="shared" si="3"/>
        <v>1</v>
      </c>
      <c r="H107" s="17" t="s">
        <v>34</v>
      </c>
    </row>
    <row r="108" spans="1:8" x14ac:dyDescent="0.3">
      <c r="A108" s="13" t="s">
        <v>1066</v>
      </c>
      <c r="B108" s="290" t="s">
        <v>195</v>
      </c>
      <c r="C108" s="15" t="s">
        <v>11</v>
      </c>
      <c r="D108" s="52">
        <v>1</v>
      </c>
      <c r="E108" s="52" t="s">
        <v>132</v>
      </c>
      <c r="F108" s="52">
        <v>1</v>
      </c>
      <c r="G108" s="17">
        <f t="shared" si="3"/>
        <v>1</v>
      </c>
      <c r="H108" s="17" t="s">
        <v>34</v>
      </c>
    </row>
    <row r="109" spans="1:8" x14ac:dyDescent="0.3">
      <c r="A109" s="13" t="s">
        <v>1071</v>
      </c>
      <c r="B109" s="290" t="s">
        <v>209</v>
      </c>
      <c r="C109" s="15" t="s">
        <v>11</v>
      </c>
      <c r="D109" s="52">
        <v>1</v>
      </c>
      <c r="E109" s="52" t="s">
        <v>132</v>
      </c>
      <c r="F109" s="52">
        <v>1</v>
      </c>
      <c r="G109" s="17">
        <f t="shared" si="3"/>
        <v>1</v>
      </c>
      <c r="H109" s="17" t="s">
        <v>34</v>
      </c>
    </row>
    <row r="110" spans="1:8" hidden="1" x14ac:dyDescent="0.3">
      <c r="A110" s="16" t="s">
        <v>1073</v>
      </c>
      <c r="B110" s="233" t="s">
        <v>275</v>
      </c>
      <c r="C110" s="15" t="s">
        <v>7</v>
      </c>
      <c r="D110" s="57">
        <v>3</v>
      </c>
      <c r="E110" s="57" t="s">
        <v>276</v>
      </c>
      <c r="F110" s="57">
        <v>3</v>
      </c>
      <c r="G110" s="17">
        <f t="shared" si="3"/>
        <v>1</v>
      </c>
      <c r="H110" s="17" t="s">
        <v>34</v>
      </c>
    </row>
    <row r="111" spans="1:8" ht="62.4" x14ac:dyDescent="0.3">
      <c r="A111" s="13" t="s">
        <v>162</v>
      </c>
      <c r="B111" s="290" t="s">
        <v>163</v>
      </c>
      <c r="C111" s="15" t="s">
        <v>11</v>
      </c>
      <c r="D111" s="52">
        <v>1</v>
      </c>
      <c r="E111" s="52" t="s">
        <v>132</v>
      </c>
      <c r="F111" s="52">
        <v>1</v>
      </c>
      <c r="G111" s="17">
        <f t="shared" si="3"/>
        <v>1</v>
      </c>
      <c r="H111" s="17" t="s">
        <v>34</v>
      </c>
    </row>
    <row r="112" spans="1:8" x14ac:dyDescent="0.3">
      <c r="A112" s="13" t="s">
        <v>867</v>
      </c>
      <c r="B112" s="291" t="s">
        <v>868</v>
      </c>
      <c r="C112" s="15" t="s">
        <v>11</v>
      </c>
      <c r="D112" s="15">
        <v>1</v>
      </c>
      <c r="E112" s="15" t="s">
        <v>640</v>
      </c>
      <c r="F112" s="15">
        <v>6</v>
      </c>
      <c r="G112" s="17">
        <f t="shared" si="3"/>
        <v>2</v>
      </c>
      <c r="H112" s="17" t="s">
        <v>34</v>
      </c>
    </row>
    <row r="113" spans="1:8" x14ac:dyDescent="0.3">
      <c r="A113" s="13" t="s">
        <v>867</v>
      </c>
      <c r="B113" s="291" t="s">
        <v>878</v>
      </c>
      <c r="C113" s="15" t="s">
        <v>11</v>
      </c>
      <c r="D113" s="15">
        <v>1</v>
      </c>
      <c r="E113" s="15" t="s">
        <v>645</v>
      </c>
      <c r="F113" s="15">
        <v>12</v>
      </c>
      <c r="G113" s="17">
        <f t="shared" si="3"/>
        <v>2</v>
      </c>
      <c r="H113" s="17" t="s">
        <v>34</v>
      </c>
    </row>
    <row r="114" spans="1:8" x14ac:dyDescent="0.3">
      <c r="A114" s="16" t="s">
        <v>258</v>
      </c>
      <c r="B114" s="233" t="s">
        <v>259</v>
      </c>
      <c r="C114" s="15" t="s">
        <v>11</v>
      </c>
      <c r="D114" s="57">
        <v>1</v>
      </c>
      <c r="E114" s="57" t="s">
        <v>253</v>
      </c>
      <c r="F114" s="57">
        <v>1</v>
      </c>
      <c r="G114" s="17">
        <f t="shared" si="3"/>
        <v>2</v>
      </c>
      <c r="H114" s="17" t="s">
        <v>34</v>
      </c>
    </row>
    <row r="115" spans="1:8" x14ac:dyDescent="0.3">
      <c r="A115" s="16" t="s">
        <v>258</v>
      </c>
      <c r="B115" s="290" t="s">
        <v>140</v>
      </c>
      <c r="C115" s="15" t="s">
        <v>11</v>
      </c>
      <c r="D115" s="52">
        <v>1</v>
      </c>
      <c r="E115" s="52" t="s">
        <v>132</v>
      </c>
      <c r="F115" s="52">
        <v>1</v>
      </c>
      <c r="G115" s="17">
        <f t="shared" si="3"/>
        <v>2</v>
      </c>
      <c r="H115" s="17" t="s">
        <v>34</v>
      </c>
    </row>
    <row r="116" spans="1:8" x14ac:dyDescent="0.3">
      <c r="C116" s="298"/>
    </row>
    <row r="117" spans="1:8" x14ac:dyDescent="0.3">
      <c r="C117" s="298"/>
    </row>
    <row r="118" spans="1:8" x14ac:dyDescent="0.3">
      <c r="C118" s="298"/>
    </row>
    <row r="119" spans="1:8" x14ac:dyDescent="0.3">
      <c r="C119" s="298"/>
    </row>
    <row r="120" spans="1:8" x14ac:dyDescent="0.3">
      <c r="C120" s="298"/>
    </row>
    <row r="121" spans="1:8" x14ac:dyDescent="0.3">
      <c r="C121" s="298"/>
    </row>
    <row r="122" spans="1:8" x14ac:dyDescent="0.3">
      <c r="C122" s="298"/>
    </row>
    <row r="123" spans="1:8" x14ac:dyDescent="0.3">
      <c r="C123" s="298"/>
    </row>
    <row r="124" spans="1:8" x14ac:dyDescent="0.3">
      <c r="C124" s="298"/>
    </row>
    <row r="125" spans="1:8" x14ac:dyDescent="0.3">
      <c r="C125" s="298"/>
    </row>
    <row r="126" spans="1:8" x14ac:dyDescent="0.3">
      <c r="C126" s="298"/>
    </row>
    <row r="127" spans="1:8" x14ac:dyDescent="0.3">
      <c r="C127" s="298"/>
    </row>
    <row r="128" spans="1:8" x14ac:dyDescent="0.3">
      <c r="C128" s="298"/>
    </row>
    <row r="129" spans="3:3" x14ac:dyDescent="0.3">
      <c r="C129" s="298"/>
    </row>
    <row r="130" spans="3:3" x14ac:dyDescent="0.3">
      <c r="C130" s="298"/>
    </row>
    <row r="131" spans="3:3" x14ac:dyDescent="0.3">
      <c r="C131" s="298"/>
    </row>
    <row r="132" spans="3:3" x14ac:dyDescent="0.3">
      <c r="C132" s="298"/>
    </row>
    <row r="133" spans="3:3" x14ac:dyDescent="0.3">
      <c r="C133" s="298"/>
    </row>
    <row r="134" spans="3:3" x14ac:dyDescent="0.3">
      <c r="C134" s="298"/>
    </row>
    <row r="135" spans="3:3" x14ac:dyDescent="0.3">
      <c r="C135" s="298"/>
    </row>
    <row r="136" spans="3:3" x14ac:dyDescent="0.3">
      <c r="C136" s="298"/>
    </row>
    <row r="137" spans="3:3" x14ac:dyDescent="0.3">
      <c r="C137" s="298"/>
    </row>
    <row r="138" spans="3:3" x14ac:dyDescent="0.3">
      <c r="C138" s="298"/>
    </row>
    <row r="139" spans="3:3" x14ac:dyDescent="0.3">
      <c r="C139" s="298"/>
    </row>
    <row r="140" spans="3:3" x14ac:dyDescent="0.3">
      <c r="C140" s="298"/>
    </row>
    <row r="141" spans="3:3" x14ac:dyDescent="0.3">
      <c r="C141" s="298"/>
    </row>
    <row r="142" spans="3:3" x14ac:dyDescent="0.3">
      <c r="C142" s="298"/>
    </row>
    <row r="143" spans="3:3" x14ac:dyDescent="0.3">
      <c r="C143" s="298"/>
    </row>
    <row r="144" spans="3:3" x14ac:dyDescent="0.3">
      <c r="C144" s="298"/>
    </row>
    <row r="145" spans="3:3" x14ac:dyDescent="0.3">
      <c r="C145" s="298"/>
    </row>
    <row r="146" spans="3:3" x14ac:dyDescent="0.3">
      <c r="C146" s="298"/>
    </row>
    <row r="147" spans="3:3" x14ac:dyDescent="0.3">
      <c r="C147" s="298"/>
    </row>
    <row r="148" spans="3:3" x14ac:dyDescent="0.3">
      <c r="C148" s="298"/>
    </row>
    <row r="149" spans="3:3" x14ac:dyDescent="0.3">
      <c r="C149" s="298"/>
    </row>
    <row r="150" spans="3:3" x14ac:dyDescent="0.3">
      <c r="C150" s="298"/>
    </row>
    <row r="151" spans="3:3" x14ac:dyDescent="0.3">
      <c r="C151" s="298"/>
    </row>
    <row r="152" spans="3:3" x14ac:dyDescent="0.3">
      <c r="C152" s="298"/>
    </row>
    <row r="153" spans="3:3" x14ac:dyDescent="0.3">
      <c r="C153" s="298"/>
    </row>
    <row r="154" spans="3:3" x14ac:dyDescent="0.3">
      <c r="C154" s="298"/>
    </row>
    <row r="155" spans="3:3" x14ac:dyDescent="0.3">
      <c r="C155" s="298"/>
    </row>
    <row r="156" spans="3:3" x14ac:dyDescent="0.3">
      <c r="C156" s="298"/>
    </row>
    <row r="157" spans="3:3" x14ac:dyDescent="0.3">
      <c r="C157" s="298"/>
    </row>
    <row r="158" spans="3:3" x14ac:dyDescent="0.3">
      <c r="C158" s="298"/>
    </row>
    <row r="159" spans="3:3" x14ac:dyDescent="0.3">
      <c r="C159" s="298"/>
    </row>
    <row r="160" spans="3:3" x14ac:dyDescent="0.3">
      <c r="C160" s="298"/>
    </row>
    <row r="161" spans="3:3" x14ac:dyDescent="0.3">
      <c r="C161" s="298"/>
    </row>
    <row r="162" spans="3:3" x14ac:dyDescent="0.3">
      <c r="C162" s="298"/>
    </row>
    <row r="163" spans="3:3" x14ac:dyDescent="0.3">
      <c r="C163" s="298"/>
    </row>
    <row r="164" spans="3:3" x14ac:dyDescent="0.3">
      <c r="C164" s="298"/>
    </row>
    <row r="165" spans="3:3" x14ac:dyDescent="0.3">
      <c r="C165" s="298"/>
    </row>
    <row r="166" spans="3:3" x14ac:dyDescent="0.3">
      <c r="C166" s="298"/>
    </row>
    <row r="167" spans="3:3" x14ac:dyDescent="0.3">
      <c r="C167" s="298"/>
    </row>
    <row r="168" spans="3:3" x14ac:dyDescent="0.3">
      <c r="C168" s="298"/>
    </row>
    <row r="169" spans="3:3" x14ac:dyDescent="0.3">
      <c r="C169" s="298"/>
    </row>
    <row r="170" spans="3:3" x14ac:dyDescent="0.3">
      <c r="C170" s="298"/>
    </row>
    <row r="171" spans="3:3" x14ac:dyDescent="0.3">
      <c r="C171" s="298"/>
    </row>
    <row r="172" spans="3:3" x14ac:dyDescent="0.3">
      <c r="C172" s="298"/>
    </row>
    <row r="173" spans="3:3" x14ac:dyDescent="0.3">
      <c r="C173" s="298"/>
    </row>
    <row r="174" spans="3:3" x14ac:dyDescent="0.3">
      <c r="C174" s="298"/>
    </row>
    <row r="175" spans="3:3" x14ac:dyDescent="0.3">
      <c r="C175" s="298"/>
    </row>
    <row r="176" spans="3:3" x14ac:dyDescent="0.3">
      <c r="C176" s="298"/>
    </row>
    <row r="177" spans="3:3" x14ac:dyDescent="0.3">
      <c r="C177" s="298"/>
    </row>
    <row r="178" spans="3:3" x14ac:dyDescent="0.3">
      <c r="C178" s="298"/>
    </row>
    <row r="179" spans="3:3" x14ac:dyDescent="0.3">
      <c r="C179" s="298"/>
    </row>
    <row r="180" spans="3:3" x14ac:dyDescent="0.3">
      <c r="C180" s="298"/>
    </row>
    <row r="181" spans="3:3" x14ac:dyDescent="0.3">
      <c r="C181" s="298"/>
    </row>
    <row r="182" spans="3:3" x14ac:dyDescent="0.3">
      <c r="C182" s="298"/>
    </row>
    <row r="183" spans="3:3" x14ac:dyDescent="0.3">
      <c r="C183" s="298"/>
    </row>
    <row r="184" spans="3:3" x14ac:dyDescent="0.3">
      <c r="C184" s="298"/>
    </row>
    <row r="185" spans="3:3" x14ac:dyDescent="0.3">
      <c r="C185" s="298"/>
    </row>
    <row r="186" spans="3:3" x14ac:dyDescent="0.3">
      <c r="C186" s="298"/>
    </row>
    <row r="187" spans="3:3" x14ac:dyDescent="0.3">
      <c r="C187" s="298"/>
    </row>
    <row r="188" spans="3:3" x14ac:dyDescent="0.3">
      <c r="C188" s="298"/>
    </row>
    <row r="189" spans="3:3" x14ac:dyDescent="0.3">
      <c r="C189" s="298"/>
    </row>
    <row r="190" spans="3:3" x14ac:dyDescent="0.3">
      <c r="C190" s="298"/>
    </row>
    <row r="191" spans="3:3" x14ac:dyDescent="0.3">
      <c r="C191" s="298"/>
    </row>
    <row r="192" spans="3:3" x14ac:dyDescent="0.3">
      <c r="C192" s="298"/>
    </row>
    <row r="193" spans="3:3" x14ac:dyDescent="0.3">
      <c r="C193" s="298"/>
    </row>
    <row r="194" spans="3:3" x14ac:dyDescent="0.3">
      <c r="C194" s="298"/>
    </row>
    <row r="195" spans="3:3" x14ac:dyDescent="0.3">
      <c r="C195" s="298"/>
    </row>
    <row r="196" spans="3:3" x14ac:dyDescent="0.3">
      <c r="C196" s="298"/>
    </row>
    <row r="197" spans="3:3" x14ac:dyDescent="0.3">
      <c r="C197" s="298"/>
    </row>
    <row r="198" spans="3:3" x14ac:dyDescent="0.3">
      <c r="C198" s="298"/>
    </row>
    <row r="199" spans="3:3" x14ac:dyDescent="0.3">
      <c r="C199" s="298"/>
    </row>
    <row r="200" spans="3:3" x14ac:dyDescent="0.3">
      <c r="C200" s="298"/>
    </row>
    <row r="201" spans="3:3" x14ac:dyDescent="0.3">
      <c r="C201" s="298"/>
    </row>
    <row r="202" spans="3:3" x14ac:dyDescent="0.3">
      <c r="C202" s="298"/>
    </row>
    <row r="203" spans="3:3" x14ac:dyDescent="0.3">
      <c r="C203" s="298"/>
    </row>
    <row r="204" spans="3:3" x14ac:dyDescent="0.3">
      <c r="C204" s="298"/>
    </row>
    <row r="205" spans="3:3" x14ac:dyDescent="0.3">
      <c r="C205" s="298"/>
    </row>
    <row r="206" spans="3:3" x14ac:dyDescent="0.3">
      <c r="C206" s="298"/>
    </row>
    <row r="207" spans="3:3" x14ac:dyDescent="0.3">
      <c r="C207" s="298"/>
    </row>
    <row r="208" spans="3:3" x14ac:dyDescent="0.3">
      <c r="C208" s="298"/>
    </row>
    <row r="209" spans="3:3" x14ac:dyDescent="0.3">
      <c r="C209" s="298"/>
    </row>
    <row r="210" spans="3:3" x14ac:dyDescent="0.3">
      <c r="C210" s="298"/>
    </row>
    <row r="211" spans="3:3" x14ac:dyDescent="0.3">
      <c r="C211" s="298"/>
    </row>
    <row r="212" spans="3:3" x14ac:dyDescent="0.3">
      <c r="C212" s="298"/>
    </row>
    <row r="213" spans="3:3" x14ac:dyDescent="0.3">
      <c r="C213" s="298"/>
    </row>
    <row r="214" spans="3:3" x14ac:dyDescent="0.3">
      <c r="C214" s="298"/>
    </row>
    <row r="215" spans="3:3" x14ac:dyDescent="0.3">
      <c r="C215" s="298"/>
    </row>
    <row r="216" spans="3:3" x14ac:dyDescent="0.3">
      <c r="C216" s="298"/>
    </row>
    <row r="217" spans="3:3" x14ac:dyDescent="0.3">
      <c r="C217" s="298"/>
    </row>
    <row r="218" spans="3:3" x14ac:dyDescent="0.3">
      <c r="C218" s="298"/>
    </row>
    <row r="219" spans="3:3" x14ac:dyDescent="0.3">
      <c r="C219" s="298"/>
    </row>
    <row r="220" spans="3:3" x14ac:dyDescent="0.3">
      <c r="C220" s="298"/>
    </row>
    <row r="221" spans="3:3" x14ac:dyDescent="0.3">
      <c r="C221" s="298"/>
    </row>
    <row r="222" spans="3:3" x14ac:dyDescent="0.3">
      <c r="C222" s="298"/>
    </row>
    <row r="223" spans="3:3" x14ac:dyDescent="0.3">
      <c r="C223" s="298"/>
    </row>
    <row r="224" spans="3:3" x14ac:dyDescent="0.3">
      <c r="C224" s="298"/>
    </row>
    <row r="225" spans="3:3" x14ac:dyDescent="0.3">
      <c r="C225" s="298"/>
    </row>
    <row r="226" spans="3:3" x14ac:dyDescent="0.3">
      <c r="C226" s="298"/>
    </row>
    <row r="227" spans="3:3" x14ac:dyDescent="0.3">
      <c r="C227" s="298"/>
    </row>
    <row r="228" spans="3:3" x14ac:dyDescent="0.3">
      <c r="C228" s="298"/>
    </row>
    <row r="229" spans="3:3" x14ac:dyDescent="0.3">
      <c r="C229" s="298"/>
    </row>
    <row r="230" spans="3:3" x14ac:dyDescent="0.3">
      <c r="C230" s="298"/>
    </row>
    <row r="231" spans="3:3" x14ac:dyDescent="0.3">
      <c r="C231" s="298"/>
    </row>
    <row r="232" spans="3:3" x14ac:dyDescent="0.3">
      <c r="C232" s="298"/>
    </row>
    <row r="233" spans="3:3" x14ac:dyDescent="0.3">
      <c r="C233" s="298"/>
    </row>
    <row r="234" spans="3:3" x14ac:dyDescent="0.3">
      <c r="C234" s="298"/>
    </row>
    <row r="235" spans="3:3" x14ac:dyDescent="0.3">
      <c r="C235" s="298"/>
    </row>
    <row r="236" spans="3:3" x14ac:dyDescent="0.3">
      <c r="C236" s="298"/>
    </row>
    <row r="237" spans="3:3" x14ac:dyDescent="0.3">
      <c r="C237" s="298"/>
    </row>
    <row r="238" spans="3:3" x14ac:dyDescent="0.3">
      <c r="C238" s="298"/>
    </row>
    <row r="239" spans="3:3" x14ac:dyDescent="0.3">
      <c r="C239" s="298"/>
    </row>
    <row r="240" spans="3:3" x14ac:dyDescent="0.3">
      <c r="C240" s="298"/>
    </row>
    <row r="241" spans="3:3" x14ac:dyDescent="0.3">
      <c r="C241" s="298"/>
    </row>
    <row r="242" spans="3:3" x14ac:dyDescent="0.3">
      <c r="C242" s="298"/>
    </row>
    <row r="243" spans="3:3" x14ac:dyDescent="0.3">
      <c r="C243" s="298"/>
    </row>
    <row r="244" spans="3:3" x14ac:dyDescent="0.3">
      <c r="C244" s="298"/>
    </row>
    <row r="245" spans="3:3" x14ac:dyDescent="0.3">
      <c r="C245" s="298"/>
    </row>
    <row r="246" spans="3:3" x14ac:dyDescent="0.3">
      <c r="C246" s="298"/>
    </row>
    <row r="247" spans="3:3" x14ac:dyDescent="0.3">
      <c r="C247" s="298"/>
    </row>
    <row r="248" spans="3:3" x14ac:dyDescent="0.3">
      <c r="C248" s="298"/>
    </row>
    <row r="249" spans="3:3" x14ac:dyDescent="0.3">
      <c r="C249" s="298"/>
    </row>
    <row r="250" spans="3:3" x14ac:dyDescent="0.3">
      <c r="C250" s="298"/>
    </row>
    <row r="251" spans="3:3" x14ac:dyDescent="0.3">
      <c r="C251" s="298"/>
    </row>
    <row r="252" spans="3:3" x14ac:dyDescent="0.3">
      <c r="C252" s="298"/>
    </row>
    <row r="253" spans="3:3" x14ac:dyDescent="0.3">
      <c r="C253" s="298"/>
    </row>
    <row r="254" spans="3:3" x14ac:dyDescent="0.3">
      <c r="C254" s="298"/>
    </row>
    <row r="255" spans="3:3" x14ac:dyDescent="0.3">
      <c r="C255" s="298"/>
    </row>
    <row r="256" spans="3:3" x14ac:dyDescent="0.3">
      <c r="C256" s="298"/>
    </row>
    <row r="257" spans="3:3" x14ac:dyDescent="0.3">
      <c r="C257" s="298"/>
    </row>
    <row r="258" spans="3:3" x14ac:dyDescent="0.3">
      <c r="C258" s="298"/>
    </row>
    <row r="259" spans="3:3" x14ac:dyDescent="0.3">
      <c r="C259" s="298"/>
    </row>
    <row r="260" spans="3:3" x14ac:dyDescent="0.3">
      <c r="C260" s="298"/>
    </row>
    <row r="261" spans="3:3" x14ac:dyDescent="0.3">
      <c r="C261" s="298"/>
    </row>
    <row r="262" spans="3:3" x14ac:dyDescent="0.3">
      <c r="C262" s="298"/>
    </row>
    <row r="263" spans="3:3" x14ac:dyDescent="0.3">
      <c r="C263" s="298"/>
    </row>
    <row r="264" spans="3:3" x14ac:dyDescent="0.3">
      <c r="C264" s="298"/>
    </row>
    <row r="265" spans="3:3" x14ac:dyDescent="0.3">
      <c r="C265" s="298"/>
    </row>
    <row r="266" spans="3:3" x14ac:dyDescent="0.3">
      <c r="C266" s="298"/>
    </row>
    <row r="267" spans="3:3" x14ac:dyDescent="0.3">
      <c r="C267" s="298"/>
    </row>
    <row r="268" spans="3:3" x14ac:dyDescent="0.3">
      <c r="C268" s="298"/>
    </row>
    <row r="269" spans="3:3" x14ac:dyDescent="0.3">
      <c r="C269" s="298"/>
    </row>
    <row r="270" spans="3:3" x14ac:dyDescent="0.3">
      <c r="C270" s="298"/>
    </row>
    <row r="271" spans="3:3" x14ac:dyDescent="0.3">
      <c r="C271" s="298"/>
    </row>
    <row r="272" spans="3:3" x14ac:dyDescent="0.3">
      <c r="C272" s="298"/>
    </row>
    <row r="273" spans="3:3" x14ac:dyDescent="0.3">
      <c r="C273" s="298"/>
    </row>
    <row r="274" spans="3:3" x14ac:dyDescent="0.3">
      <c r="C274" s="298"/>
    </row>
    <row r="275" spans="3:3" x14ac:dyDescent="0.3">
      <c r="C275" s="298"/>
    </row>
    <row r="276" spans="3:3" x14ac:dyDescent="0.3">
      <c r="C276" s="298"/>
    </row>
    <row r="277" spans="3:3" x14ac:dyDescent="0.3">
      <c r="C277" s="298"/>
    </row>
    <row r="278" spans="3:3" x14ac:dyDescent="0.3">
      <c r="C278" s="298"/>
    </row>
    <row r="279" spans="3:3" x14ac:dyDescent="0.3">
      <c r="C279" s="298"/>
    </row>
    <row r="280" spans="3:3" x14ac:dyDescent="0.3">
      <c r="C280" s="298"/>
    </row>
    <row r="281" spans="3:3" x14ac:dyDescent="0.3">
      <c r="C281" s="298"/>
    </row>
    <row r="282" spans="3:3" x14ac:dyDescent="0.3">
      <c r="C282" s="298"/>
    </row>
    <row r="283" spans="3:3" x14ac:dyDescent="0.3">
      <c r="C283" s="298"/>
    </row>
    <row r="284" spans="3:3" x14ac:dyDescent="0.3">
      <c r="C284" s="298"/>
    </row>
    <row r="285" spans="3:3" x14ac:dyDescent="0.3">
      <c r="C285" s="298"/>
    </row>
    <row r="286" spans="3:3" x14ac:dyDescent="0.3">
      <c r="C286" s="298"/>
    </row>
    <row r="287" spans="3:3" x14ac:dyDescent="0.3">
      <c r="C287" s="298"/>
    </row>
    <row r="288" spans="3:3" x14ac:dyDescent="0.3">
      <c r="C288" s="298"/>
    </row>
    <row r="289" spans="3:3" x14ac:dyDescent="0.3">
      <c r="C289" s="298"/>
    </row>
    <row r="290" spans="3:3" x14ac:dyDescent="0.3">
      <c r="C290" s="298"/>
    </row>
    <row r="291" spans="3:3" x14ac:dyDescent="0.3">
      <c r="C291" s="298"/>
    </row>
    <row r="292" spans="3:3" x14ac:dyDescent="0.3">
      <c r="C292" s="298"/>
    </row>
    <row r="293" spans="3:3" x14ac:dyDescent="0.3">
      <c r="C293" s="298"/>
    </row>
    <row r="294" spans="3:3" x14ac:dyDescent="0.3">
      <c r="C294" s="298"/>
    </row>
    <row r="295" spans="3:3" x14ac:dyDescent="0.3">
      <c r="C295" s="298"/>
    </row>
    <row r="296" spans="3:3" x14ac:dyDescent="0.3">
      <c r="C296" s="298"/>
    </row>
    <row r="297" spans="3:3" x14ac:dyDescent="0.3">
      <c r="C297" s="298"/>
    </row>
    <row r="298" spans="3:3" x14ac:dyDescent="0.3">
      <c r="C298" s="298"/>
    </row>
    <row r="299" spans="3:3" x14ac:dyDescent="0.3">
      <c r="C299" s="298"/>
    </row>
    <row r="300" spans="3:3" x14ac:dyDescent="0.3">
      <c r="C300" s="298"/>
    </row>
    <row r="301" spans="3:3" x14ac:dyDescent="0.3">
      <c r="C301" s="298"/>
    </row>
    <row r="302" spans="3:3" x14ac:dyDescent="0.3">
      <c r="C302" s="298"/>
    </row>
    <row r="303" spans="3:3" x14ac:dyDescent="0.3">
      <c r="C303" s="298"/>
    </row>
    <row r="304" spans="3:3" x14ac:dyDescent="0.3">
      <c r="C304" s="298"/>
    </row>
    <row r="305" spans="3:3" x14ac:dyDescent="0.3">
      <c r="C305" s="298"/>
    </row>
    <row r="306" spans="3:3" x14ac:dyDescent="0.3">
      <c r="C306" s="298"/>
    </row>
    <row r="307" spans="3:3" x14ac:dyDescent="0.3">
      <c r="C307" s="298"/>
    </row>
    <row r="308" spans="3:3" x14ac:dyDescent="0.3">
      <c r="C308" s="298"/>
    </row>
    <row r="309" spans="3:3" x14ac:dyDescent="0.3">
      <c r="C309" s="298"/>
    </row>
    <row r="310" spans="3:3" x14ac:dyDescent="0.3">
      <c r="C310" s="298"/>
    </row>
    <row r="311" spans="3:3" x14ac:dyDescent="0.3">
      <c r="C311" s="298"/>
    </row>
    <row r="312" spans="3:3" x14ac:dyDescent="0.3">
      <c r="C312" s="298"/>
    </row>
    <row r="313" spans="3:3" x14ac:dyDescent="0.3">
      <c r="C313" s="298"/>
    </row>
    <row r="314" spans="3:3" x14ac:dyDescent="0.3">
      <c r="C314" s="298"/>
    </row>
    <row r="315" spans="3:3" x14ac:dyDescent="0.3">
      <c r="C315" s="298"/>
    </row>
    <row r="316" spans="3:3" x14ac:dyDescent="0.3">
      <c r="C316" s="298"/>
    </row>
    <row r="317" spans="3:3" x14ac:dyDescent="0.3">
      <c r="C317" s="298"/>
    </row>
    <row r="318" spans="3:3" x14ac:dyDescent="0.3">
      <c r="C318" s="298"/>
    </row>
    <row r="319" spans="3:3" x14ac:dyDescent="0.3">
      <c r="C319" s="298"/>
    </row>
    <row r="320" spans="3:3" x14ac:dyDescent="0.3">
      <c r="C320" s="298"/>
    </row>
    <row r="321" spans="3:3" x14ac:dyDescent="0.3">
      <c r="C321" s="298"/>
    </row>
    <row r="322" spans="3:3" x14ac:dyDescent="0.3">
      <c r="C322" s="298"/>
    </row>
    <row r="323" spans="3:3" x14ac:dyDescent="0.3">
      <c r="C323" s="298"/>
    </row>
    <row r="324" spans="3:3" x14ac:dyDescent="0.3">
      <c r="C324" s="298"/>
    </row>
    <row r="325" spans="3:3" x14ac:dyDescent="0.3">
      <c r="C325" s="298"/>
    </row>
    <row r="326" spans="3:3" x14ac:dyDescent="0.3">
      <c r="C326" s="298"/>
    </row>
    <row r="327" spans="3:3" x14ac:dyDescent="0.3">
      <c r="C327" s="298"/>
    </row>
    <row r="328" spans="3:3" x14ac:dyDescent="0.3">
      <c r="C328" s="298"/>
    </row>
    <row r="329" spans="3:3" x14ac:dyDescent="0.3">
      <c r="C329" s="298"/>
    </row>
    <row r="330" spans="3:3" x14ac:dyDescent="0.3">
      <c r="C330" s="298"/>
    </row>
    <row r="331" spans="3:3" x14ac:dyDescent="0.3">
      <c r="C331" s="298"/>
    </row>
    <row r="332" spans="3:3" x14ac:dyDescent="0.3">
      <c r="C332" s="298"/>
    </row>
    <row r="333" spans="3:3" x14ac:dyDescent="0.3">
      <c r="C333" s="298"/>
    </row>
    <row r="334" spans="3:3" x14ac:dyDescent="0.3">
      <c r="C334" s="298"/>
    </row>
    <row r="335" spans="3:3" x14ac:dyDescent="0.3">
      <c r="C335" s="298"/>
    </row>
    <row r="336" spans="3:3" x14ac:dyDescent="0.3">
      <c r="C336" s="298"/>
    </row>
    <row r="337" spans="3:3" x14ac:dyDescent="0.3">
      <c r="C337" s="298"/>
    </row>
    <row r="338" spans="3:3" x14ac:dyDescent="0.3">
      <c r="C338" s="298"/>
    </row>
    <row r="339" spans="3:3" x14ac:dyDescent="0.3">
      <c r="C339" s="298"/>
    </row>
    <row r="340" spans="3:3" x14ac:dyDescent="0.3">
      <c r="C340" s="298"/>
    </row>
    <row r="341" spans="3:3" x14ac:dyDescent="0.3">
      <c r="C341" s="298"/>
    </row>
    <row r="342" spans="3:3" x14ac:dyDescent="0.3">
      <c r="C342" s="298"/>
    </row>
    <row r="343" spans="3:3" x14ac:dyDescent="0.3">
      <c r="C343" s="298"/>
    </row>
    <row r="344" spans="3:3" x14ac:dyDescent="0.3">
      <c r="C344" s="298"/>
    </row>
    <row r="345" spans="3:3" x14ac:dyDescent="0.3">
      <c r="C345" s="298"/>
    </row>
    <row r="346" spans="3:3" x14ac:dyDescent="0.3">
      <c r="C346" s="298"/>
    </row>
    <row r="347" spans="3:3" x14ac:dyDescent="0.3">
      <c r="C347" s="298"/>
    </row>
    <row r="348" spans="3:3" x14ac:dyDescent="0.3">
      <c r="C348" s="298"/>
    </row>
    <row r="349" spans="3:3" x14ac:dyDescent="0.3">
      <c r="C349" s="298"/>
    </row>
    <row r="350" spans="3:3" x14ac:dyDescent="0.3">
      <c r="C350" s="298"/>
    </row>
    <row r="351" spans="3:3" x14ac:dyDescent="0.3">
      <c r="C351" s="298"/>
    </row>
    <row r="352" spans="3:3" x14ac:dyDescent="0.3">
      <c r="C352" s="298"/>
    </row>
    <row r="353" spans="3:3" x14ac:dyDescent="0.3">
      <c r="C353" s="298"/>
    </row>
    <row r="354" spans="3:3" x14ac:dyDescent="0.3">
      <c r="C354" s="298"/>
    </row>
    <row r="355" spans="3:3" x14ac:dyDescent="0.3">
      <c r="C355" s="298"/>
    </row>
    <row r="356" spans="3:3" x14ac:dyDescent="0.3">
      <c r="C356" s="298"/>
    </row>
    <row r="357" spans="3:3" x14ac:dyDescent="0.3">
      <c r="C357" s="298"/>
    </row>
    <row r="358" spans="3:3" x14ac:dyDescent="0.3">
      <c r="C358" s="298"/>
    </row>
    <row r="359" spans="3:3" x14ac:dyDescent="0.3">
      <c r="C359" s="298"/>
    </row>
    <row r="360" spans="3:3" x14ac:dyDescent="0.3">
      <c r="C360" s="298"/>
    </row>
    <row r="361" spans="3:3" x14ac:dyDescent="0.3">
      <c r="C361" s="298"/>
    </row>
    <row r="362" spans="3:3" x14ac:dyDescent="0.3">
      <c r="C362" s="298"/>
    </row>
    <row r="363" spans="3:3" x14ac:dyDescent="0.3">
      <c r="C363" s="298"/>
    </row>
    <row r="364" spans="3:3" x14ac:dyDescent="0.3">
      <c r="C364" s="298"/>
    </row>
    <row r="365" spans="3:3" x14ac:dyDescent="0.3">
      <c r="C365" s="298"/>
    </row>
    <row r="366" spans="3:3" x14ac:dyDescent="0.3">
      <c r="C366" s="298"/>
    </row>
    <row r="367" spans="3:3" x14ac:dyDescent="0.3">
      <c r="C367" s="298"/>
    </row>
    <row r="368" spans="3:3" x14ac:dyDescent="0.3">
      <c r="C368" s="298"/>
    </row>
    <row r="369" spans="3:3" x14ac:dyDescent="0.3">
      <c r="C369" s="298"/>
    </row>
    <row r="370" spans="3:3" x14ac:dyDescent="0.3">
      <c r="C370" s="298"/>
    </row>
    <row r="371" spans="3:3" x14ac:dyDescent="0.3">
      <c r="C371" s="298"/>
    </row>
    <row r="372" spans="3:3" x14ac:dyDescent="0.3">
      <c r="C372" s="298"/>
    </row>
    <row r="373" spans="3:3" x14ac:dyDescent="0.3">
      <c r="C373" s="298"/>
    </row>
    <row r="374" spans="3:3" x14ac:dyDescent="0.3">
      <c r="C374" s="298"/>
    </row>
    <row r="375" spans="3:3" x14ac:dyDescent="0.3">
      <c r="C375" s="298"/>
    </row>
    <row r="376" spans="3:3" x14ac:dyDescent="0.3">
      <c r="C376" s="298"/>
    </row>
    <row r="377" spans="3:3" x14ac:dyDescent="0.3">
      <c r="C377" s="298"/>
    </row>
    <row r="378" spans="3:3" x14ac:dyDescent="0.3">
      <c r="C378" s="298"/>
    </row>
    <row r="379" spans="3:3" x14ac:dyDescent="0.3">
      <c r="C379" s="298"/>
    </row>
    <row r="380" spans="3:3" x14ac:dyDescent="0.3">
      <c r="C380" s="298"/>
    </row>
    <row r="381" spans="3:3" x14ac:dyDescent="0.3">
      <c r="C381" s="298"/>
    </row>
    <row r="382" spans="3:3" x14ac:dyDescent="0.3">
      <c r="C382" s="298"/>
    </row>
    <row r="383" spans="3:3" x14ac:dyDescent="0.3">
      <c r="C383" s="298"/>
    </row>
    <row r="384" spans="3:3" x14ac:dyDescent="0.3">
      <c r="C384" s="298"/>
    </row>
    <row r="385" spans="3:3" x14ac:dyDescent="0.3">
      <c r="C385" s="298"/>
    </row>
    <row r="386" spans="3:3" x14ac:dyDescent="0.3">
      <c r="C386" s="298"/>
    </row>
    <row r="387" spans="3:3" x14ac:dyDescent="0.3">
      <c r="C387" s="298"/>
    </row>
    <row r="388" spans="3:3" x14ac:dyDescent="0.3">
      <c r="C388" s="298"/>
    </row>
    <row r="389" spans="3:3" x14ac:dyDescent="0.3">
      <c r="C389" s="298"/>
    </row>
    <row r="390" spans="3:3" x14ac:dyDescent="0.3">
      <c r="C390" s="298"/>
    </row>
    <row r="391" spans="3:3" x14ac:dyDescent="0.3">
      <c r="C391" s="298"/>
    </row>
    <row r="392" spans="3:3" x14ac:dyDescent="0.3">
      <c r="C392" s="298"/>
    </row>
    <row r="393" spans="3:3" x14ac:dyDescent="0.3">
      <c r="C393" s="298"/>
    </row>
    <row r="394" spans="3:3" x14ac:dyDescent="0.3">
      <c r="C394" s="298"/>
    </row>
    <row r="395" spans="3:3" x14ac:dyDescent="0.3">
      <c r="C395" s="298"/>
    </row>
    <row r="396" spans="3:3" x14ac:dyDescent="0.3">
      <c r="C396" s="298"/>
    </row>
    <row r="397" spans="3:3" x14ac:dyDescent="0.3">
      <c r="C397" s="298"/>
    </row>
    <row r="398" spans="3:3" x14ac:dyDescent="0.3">
      <c r="C398" s="298"/>
    </row>
    <row r="399" spans="3:3" x14ac:dyDescent="0.3">
      <c r="C399" s="298"/>
    </row>
    <row r="400" spans="3:3" x14ac:dyDescent="0.3">
      <c r="C400" s="298"/>
    </row>
    <row r="401" spans="3:3" x14ac:dyDescent="0.3">
      <c r="C401" s="298"/>
    </row>
    <row r="402" spans="3:3" x14ac:dyDescent="0.3">
      <c r="C402" s="298"/>
    </row>
    <row r="403" spans="3:3" x14ac:dyDescent="0.3">
      <c r="C403" s="298"/>
    </row>
    <row r="404" spans="3:3" x14ac:dyDescent="0.3">
      <c r="C404" s="298"/>
    </row>
    <row r="405" spans="3:3" x14ac:dyDescent="0.3">
      <c r="C405" s="298"/>
    </row>
    <row r="406" spans="3:3" x14ac:dyDescent="0.3">
      <c r="C406" s="298"/>
    </row>
    <row r="407" spans="3:3" x14ac:dyDescent="0.3">
      <c r="C407" s="298"/>
    </row>
    <row r="408" spans="3:3" x14ac:dyDescent="0.3">
      <c r="C408" s="298"/>
    </row>
    <row r="409" spans="3:3" x14ac:dyDescent="0.3">
      <c r="C409" s="298"/>
    </row>
    <row r="410" spans="3:3" x14ac:dyDescent="0.3">
      <c r="C410" s="298"/>
    </row>
    <row r="411" spans="3:3" x14ac:dyDescent="0.3">
      <c r="C411" s="298"/>
    </row>
    <row r="412" spans="3:3" x14ac:dyDescent="0.3">
      <c r="C412" s="298"/>
    </row>
    <row r="413" spans="3:3" x14ac:dyDescent="0.3">
      <c r="C413" s="298"/>
    </row>
    <row r="414" spans="3:3" x14ac:dyDescent="0.3">
      <c r="C414" s="298"/>
    </row>
    <row r="415" spans="3:3" x14ac:dyDescent="0.3">
      <c r="C415" s="298"/>
    </row>
    <row r="416" spans="3:3" x14ac:dyDescent="0.3">
      <c r="C416" s="298"/>
    </row>
    <row r="417" spans="3:3" x14ac:dyDescent="0.3">
      <c r="C417" s="298"/>
    </row>
    <row r="418" spans="3:3" x14ac:dyDescent="0.3">
      <c r="C418" s="298"/>
    </row>
    <row r="419" spans="3:3" x14ac:dyDescent="0.3">
      <c r="C419" s="298"/>
    </row>
    <row r="420" spans="3:3" x14ac:dyDescent="0.3">
      <c r="C420" s="298"/>
    </row>
    <row r="421" spans="3:3" x14ac:dyDescent="0.3">
      <c r="C421" s="298"/>
    </row>
    <row r="422" spans="3:3" x14ac:dyDescent="0.3">
      <c r="C422" s="298"/>
    </row>
    <row r="423" spans="3:3" x14ac:dyDescent="0.3">
      <c r="C423" s="298"/>
    </row>
    <row r="424" spans="3:3" x14ac:dyDescent="0.3">
      <c r="C424" s="298"/>
    </row>
    <row r="425" spans="3:3" x14ac:dyDescent="0.3">
      <c r="C425" s="298"/>
    </row>
    <row r="426" spans="3:3" x14ac:dyDescent="0.3">
      <c r="C426" s="298"/>
    </row>
    <row r="427" spans="3:3" x14ac:dyDescent="0.3">
      <c r="C427" s="298"/>
    </row>
    <row r="428" spans="3:3" x14ac:dyDescent="0.3">
      <c r="C428" s="298"/>
    </row>
    <row r="429" spans="3:3" x14ac:dyDescent="0.3">
      <c r="C429" s="298"/>
    </row>
    <row r="430" spans="3:3" x14ac:dyDescent="0.3">
      <c r="C430" s="298"/>
    </row>
    <row r="431" spans="3:3" x14ac:dyDescent="0.3">
      <c r="C431" s="298"/>
    </row>
    <row r="432" spans="3:3" x14ac:dyDescent="0.3">
      <c r="C432" s="298"/>
    </row>
    <row r="433" spans="3:3" x14ac:dyDescent="0.3">
      <c r="C433" s="298"/>
    </row>
    <row r="434" spans="3:3" x14ac:dyDescent="0.3">
      <c r="C434" s="298"/>
    </row>
    <row r="435" spans="3:3" x14ac:dyDescent="0.3">
      <c r="C435" s="298"/>
    </row>
    <row r="436" spans="3:3" x14ac:dyDescent="0.3">
      <c r="C436" s="298"/>
    </row>
    <row r="437" spans="3:3" x14ac:dyDescent="0.3">
      <c r="C437" s="298"/>
    </row>
    <row r="438" spans="3:3" x14ac:dyDescent="0.3">
      <c r="C438" s="298"/>
    </row>
    <row r="439" spans="3:3" x14ac:dyDescent="0.3">
      <c r="C439" s="298"/>
    </row>
    <row r="440" spans="3:3" x14ac:dyDescent="0.3">
      <c r="C440" s="298"/>
    </row>
    <row r="441" spans="3:3" x14ac:dyDescent="0.3">
      <c r="C441" s="298"/>
    </row>
    <row r="442" spans="3:3" x14ac:dyDescent="0.3">
      <c r="C442" s="298"/>
    </row>
    <row r="443" spans="3:3" x14ac:dyDescent="0.3">
      <c r="C443" s="298"/>
    </row>
    <row r="444" spans="3:3" x14ac:dyDescent="0.3">
      <c r="C444" s="298"/>
    </row>
    <row r="445" spans="3:3" x14ac:dyDescent="0.3">
      <c r="C445" s="298"/>
    </row>
    <row r="446" spans="3:3" x14ac:dyDescent="0.3">
      <c r="C446" s="298"/>
    </row>
    <row r="447" spans="3:3" x14ac:dyDescent="0.3">
      <c r="C447" s="298"/>
    </row>
    <row r="448" spans="3:3" x14ac:dyDescent="0.3">
      <c r="C448" s="298"/>
    </row>
    <row r="449" spans="3:3" x14ac:dyDescent="0.3">
      <c r="C449" s="298"/>
    </row>
    <row r="450" spans="3:3" x14ac:dyDescent="0.3">
      <c r="C450" s="298"/>
    </row>
    <row r="451" spans="3:3" x14ac:dyDescent="0.3">
      <c r="C451" s="298"/>
    </row>
    <row r="452" spans="3:3" x14ac:dyDescent="0.3">
      <c r="C452" s="298"/>
    </row>
    <row r="453" spans="3:3" x14ac:dyDescent="0.3">
      <c r="C453" s="298"/>
    </row>
    <row r="454" spans="3:3" x14ac:dyDescent="0.3">
      <c r="C454" s="298"/>
    </row>
    <row r="455" spans="3:3" x14ac:dyDescent="0.3">
      <c r="C455" s="298"/>
    </row>
    <row r="456" spans="3:3" x14ac:dyDescent="0.3">
      <c r="C456" s="298"/>
    </row>
    <row r="457" spans="3:3" x14ac:dyDescent="0.3">
      <c r="C457" s="298"/>
    </row>
    <row r="458" spans="3:3" x14ac:dyDescent="0.3">
      <c r="C458" s="298"/>
    </row>
    <row r="459" spans="3:3" x14ac:dyDescent="0.3">
      <c r="C459" s="298"/>
    </row>
    <row r="460" spans="3:3" x14ac:dyDescent="0.3">
      <c r="C460" s="298"/>
    </row>
    <row r="461" spans="3:3" x14ac:dyDescent="0.3">
      <c r="C461" s="298"/>
    </row>
    <row r="462" spans="3:3" x14ac:dyDescent="0.3">
      <c r="C462" s="298"/>
    </row>
    <row r="463" spans="3:3" x14ac:dyDescent="0.3">
      <c r="C463" s="298"/>
    </row>
    <row r="464" spans="3:3" x14ac:dyDescent="0.3">
      <c r="C464" s="298"/>
    </row>
    <row r="465" spans="3:3" x14ac:dyDescent="0.3">
      <c r="C465" s="298"/>
    </row>
    <row r="466" spans="3:3" x14ac:dyDescent="0.3">
      <c r="C466" s="298"/>
    </row>
    <row r="467" spans="3:3" x14ac:dyDescent="0.3">
      <c r="C467" s="298"/>
    </row>
    <row r="468" spans="3:3" x14ac:dyDescent="0.3">
      <c r="C468" s="298"/>
    </row>
    <row r="469" spans="3:3" x14ac:dyDescent="0.3">
      <c r="C469" s="298"/>
    </row>
    <row r="470" spans="3:3" x14ac:dyDescent="0.3">
      <c r="C470" s="298"/>
    </row>
    <row r="471" spans="3:3" x14ac:dyDescent="0.3">
      <c r="C471" s="298"/>
    </row>
    <row r="472" spans="3:3" x14ac:dyDescent="0.3">
      <c r="C472" s="298"/>
    </row>
    <row r="473" spans="3:3" x14ac:dyDescent="0.3">
      <c r="C473" s="298"/>
    </row>
    <row r="474" spans="3:3" x14ac:dyDescent="0.3">
      <c r="C474" s="298"/>
    </row>
    <row r="475" spans="3:3" x14ac:dyDescent="0.3">
      <c r="C475" s="298"/>
    </row>
    <row r="476" spans="3:3" x14ac:dyDescent="0.3">
      <c r="C476" s="298"/>
    </row>
    <row r="477" spans="3:3" x14ac:dyDescent="0.3">
      <c r="C477" s="298"/>
    </row>
    <row r="478" spans="3:3" x14ac:dyDescent="0.3">
      <c r="C478" s="298"/>
    </row>
    <row r="479" spans="3:3" x14ac:dyDescent="0.3">
      <c r="C479" s="298"/>
    </row>
    <row r="480" spans="3:3" x14ac:dyDescent="0.3">
      <c r="C480" s="298"/>
    </row>
    <row r="481" spans="3:3" x14ac:dyDescent="0.3">
      <c r="C481" s="298"/>
    </row>
    <row r="482" spans="3:3" x14ac:dyDescent="0.3">
      <c r="C482" s="298"/>
    </row>
    <row r="483" spans="3:3" x14ac:dyDescent="0.3">
      <c r="C483" s="298"/>
    </row>
    <row r="484" spans="3:3" x14ac:dyDescent="0.3">
      <c r="C484" s="298"/>
    </row>
    <row r="485" spans="3:3" x14ac:dyDescent="0.3">
      <c r="C485" s="298"/>
    </row>
    <row r="486" spans="3:3" x14ac:dyDescent="0.3">
      <c r="C486" s="298"/>
    </row>
    <row r="487" spans="3:3" x14ac:dyDescent="0.3">
      <c r="C487" s="298"/>
    </row>
    <row r="488" spans="3:3" x14ac:dyDescent="0.3">
      <c r="C488" s="298"/>
    </row>
    <row r="489" spans="3:3" x14ac:dyDescent="0.3">
      <c r="C489" s="298"/>
    </row>
    <row r="490" spans="3:3" x14ac:dyDescent="0.3">
      <c r="C490" s="298"/>
    </row>
    <row r="491" spans="3:3" x14ac:dyDescent="0.3">
      <c r="C491" s="298"/>
    </row>
    <row r="492" spans="3:3" x14ac:dyDescent="0.3">
      <c r="C492" s="298"/>
    </row>
    <row r="493" spans="3:3" x14ac:dyDescent="0.3">
      <c r="C493" s="298"/>
    </row>
    <row r="494" spans="3:3" x14ac:dyDescent="0.3">
      <c r="C494" s="298"/>
    </row>
    <row r="495" spans="3:3" x14ac:dyDescent="0.3">
      <c r="C495" s="298"/>
    </row>
    <row r="496" spans="3:3" x14ac:dyDescent="0.3">
      <c r="C496" s="298"/>
    </row>
    <row r="497" spans="3:3" x14ac:dyDescent="0.3">
      <c r="C497" s="298"/>
    </row>
    <row r="498" spans="3:3" x14ac:dyDescent="0.3">
      <c r="C498" s="298"/>
    </row>
    <row r="499" spans="3:3" x14ac:dyDescent="0.3">
      <c r="C499" s="298"/>
    </row>
    <row r="500" spans="3:3" x14ac:dyDescent="0.3">
      <c r="C500" s="298"/>
    </row>
    <row r="501" spans="3:3" x14ac:dyDescent="0.3">
      <c r="C501" s="298"/>
    </row>
    <row r="502" spans="3:3" x14ac:dyDescent="0.3">
      <c r="C502" s="298"/>
    </row>
    <row r="503" spans="3:3" x14ac:dyDescent="0.3">
      <c r="C503" s="298"/>
    </row>
    <row r="504" spans="3:3" x14ac:dyDescent="0.3">
      <c r="C504" s="298"/>
    </row>
    <row r="505" spans="3:3" x14ac:dyDescent="0.3">
      <c r="C505" s="298"/>
    </row>
    <row r="506" spans="3:3" x14ac:dyDescent="0.3">
      <c r="C506" s="298"/>
    </row>
    <row r="507" spans="3:3" x14ac:dyDescent="0.3">
      <c r="C507" s="298"/>
    </row>
    <row r="508" spans="3:3" x14ac:dyDescent="0.3">
      <c r="C508" s="298"/>
    </row>
    <row r="509" spans="3:3" x14ac:dyDescent="0.3">
      <c r="C509" s="298"/>
    </row>
    <row r="510" spans="3:3" x14ac:dyDescent="0.3">
      <c r="C510" s="298"/>
    </row>
    <row r="511" spans="3:3" x14ac:dyDescent="0.3">
      <c r="C511" s="298"/>
    </row>
    <row r="512" spans="3:3" x14ac:dyDescent="0.3">
      <c r="C512" s="298"/>
    </row>
    <row r="513" spans="3:3" x14ac:dyDescent="0.3">
      <c r="C513" s="298"/>
    </row>
    <row r="514" spans="3:3" x14ac:dyDescent="0.3">
      <c r="C514" s="298"/>
    </row>
    <row r="515" spans="3:3" x14ac:dyDescent="0.3">
      <c r="C515" s="298"/>
    </row>
    <row r="516" spans="3:3" x14ac:dyDescent="0.3">
      <c r="C516" s="298"/>
    </row>
    <row r="517" spans="3:3" x14ac:dyDescent="0.3">
      <c r="C517" s="298"/>
    </row>
    <row r="518" spans="3:3" x14ac:dyDescent="0.3">
      <c r="C518" s="298"/>
    </row>
    <row r="519" spans="3:3" x14ac:dyDescent="0.3">
      <c r="C519" s="298"/>
    </row>
    <row r="520" spans="3:3" x14ac:dyDescent="0.3">
      <c r="C520" s="298"/>
    </row>
    <row r="521" spans="3:3" x14ac:dyDescent="0.3">
      <c r="C521" s="298"/>
    </row>
    <row r="522" spans="3:3" x14ac:dyDescent="0.3">
      <c r="C522" s="298"/>
    </row>
    <row r="523" spans="3:3" x14ac:dyDescent="0.3">
      <c r="C523" s="298"/>
    </row>
    <row r="524" spans="3:3" x14ac:dyDescent="0.3">
      <c r="C524" s="298"/>
    </row>
    <row r="525" spans="3:3" x14ac:dyDescent="0.3">
      <c r="C525" s="298"/>
    </row>
    <row r="526" spans="3:3" x14ac:dyDescent="0.3">
      <c r="C526" s="298"/>
    </row>
    <row r="527" spans="3:3" x14ac:dyDescent="0.3">
      <c r="C527" s="298"/>
    </row>
    <row r="528" spans="3:3" x14ac:dyDescent="0.3">
      <c r="C528" s="298"/>
    </row>
    <row r="529" spans="3:3" x14ac:dyDescent="0.3">
      <c r="C529" s="298"/>
    </row>
    <row r="530" spans="3:3" x14ac:dyDescent="0.3">
      <c r="C530" s="298"/>
    </row>
    <row r="531" spans="3:3" x14ac:dyDescent="0.3">
      <c r="C531" s="298"/>
    </row>
    <row r="532" spans="3:3" x14ac:dyDescent="0.3">
      <c r="C532" s="298"/>
    </row>
    <row r="533" spans="3:3" x14ac:dyDescent="0.3">
      <c r="C533" s="298"/>
    </row>
    <row r="534" spans="3:3" x14ac:dyDescent="0.3">
      <c r="C534" s="298"/>
    </row>
    <row r="535" spans="3:3" x14ac:dyDescent="0.3">
      <c r="C535" s="298"/>
    </row>
    <row r="536" spans="3:3" x14ac:dyDescent="0.3">
      <c r="C536" s="298"/>
    </row>
    <row r="537" spans="3:3" x14ac:dyDescent="0.3">
      <c r="C537" s="298"/>
    </row>
    <row r="538" spans="3:3" x14ac:dyDescent="0.3">
      <c r="C538" s="298"/>
    </row>
    <row r="539" spans="3:3" x14ac:dyDescent="0.3">
      <c r="C539" s="298"/>
    </row>
    <row r="540" spans="3:3" x14ac:dyDescent="0.3">
      <c r="C540" s="298"/>
    </row>
    <row r="541" spans="3:3" x14ac:dyDescent="0.3">
      <c r="C541" s="298"/>
    </row>
    <row r="542" spans="3:3" x14ac:dyDescent="0.3">
      <c r="C542" s="298"/>
    </row>
    <row r="543" spans="3:3" x14ac:dyDescent="0.3">
      <c r="C543" s="298"/>
    </row>
    <row r="544" spans="3:3" x14ac:dyDescent="0.3">
      <c r="C544" s="298"/>
    </row>
    <row r="545" spans="3:3" x14ac:dyDescent="0.3">
      <c r="C545" s="298"/>
    </row>
    <row r="546" spans="3:3" x14ac:dyDescent="0.3">
      <c r="C546" s="298"/>
    </row>
    <row r="547" spans="3:3" x14ac:dyDescent="0.3">
      <c r="C547" s="298"/>
    </row>
    <row r="548" spans="3:3" x14ac:dyDescent="0.3">
      <c r="C548" s="298"/>
    </row>
    <row r="549" spans="3:3" x14ac:dyDescent="0.3">
      <c r="C549" s="298"/>
    </row>
    <row r="550" spans="3:3" x14ac:dyDescent="0.3">
      <c r="C550" s="298"/>
    </row>
    <row r="551" spans="3:3" x14ac:dyDescent="0.3">
      <c r="C551" s="298"/>
    </row>
    <row r="552" spans="3:3" x14ac:dyDescent="0.3">
      <c r="C552" s="298"/>
    </row>
    <row r="553" spans="3:3" x14ac:dyDescent="0.3">
      <c r="C553" s="298"/>
    </row>
    <row r="554" spans="3:3" x14ac:dyDescent="0.3">
      <c r="C554" s="298"/>
    </row>
    <row r="555" spans="3:3" x14ac:dyDescent="0.3">
      <c r="C555" s="298"/>
    </row>
    <row r="556" spans="3:3" x14ac:dyDescent="0.3">
      <c r="C556" s="298"/>
    </row>
    <row r="557" spans="3:3" x14ac:dyDescent="0.3">
      <c r="C557" s="298"/>
    </row>
    <row r="558" spans="3:3" x14ac:dyDescent="0.3">
      <c r="C558" s="298"/>
    </row>
    <row r="559" spans="3:3" x14ac:dyDescent="0.3">
      <c r="C559" s="298"/>
    </row>
    <row r="560" spans="3:3" x14ac:dyDescent="0.3">
      <c r="C560" s="298"/>
    </row>
    <row r="561" spans="3:3" x14ac:dyDescent="0.3">
      <c r="C561" s="298"/>
    </row>
    <row r="562" spans="3:3" x14ac:dyDescent="0.3">
      <c r="C562" s="298"/>
    </row>
    <row r="563" spans="3:3" x14ac:dyDescent="0.3">
      <c r="C563" s="298"/>
    </row>
    <row r="564" spans="3:3" x14ac:dyDescent="0.3">
      <c r="C564" s="298"/>
    </row>
    <row r="565" spans="3:3" x14ac:dyDescent="0.3">
      <c r="C565" s="298"/>
    </row>
    <row r="566" spans="3:3" x14ac:dyDescent="0.3">
      <c r="C566" s="298"/>
    </row>
    <row r="567" spans="3:3" x14ac:dyDescent="0.3">
      <c r="C567" s="298"/>
    </row>
    <row r="568" spans="3:3" x14ac:dyDescent="0.3">
      <c r="C568" s="298"/>
    </row>
    <row r="569" spans="3:3" x14ac:dyDescent="0.3">
      <c r="C569" s="298"/>
    </row>
    <row r="570" spans="3:3" x14ac:dyDescent="0.3">
      <c r="C570" s="298"/>
    </row>
    <row r="571" spans="3:3" x14ac:dyDescent="0.3">
      <c r="C571" s="298"/>
    </row>
    <row r="572" spans="3:3" x14ac:dyDescent="0.3">
      <c r="C572" s="298"/>
    </row>
    <row r="573" spans="3:3" x14ac:dyDescent="0.3">
      <c r="C573" s="298"/>
    </row>
    <row r="574" spans="3:3" x14ac:dyDescent="0.3">
      <c r="C574" s="298"/>
    </row>
    <row r="575" spans="3:3" x14ac:dyDescent="0.3">
      <c r="C575" s="298"/>
    </row>
    <row r="576" spans="3:3" x14ac:dyDescent="0.3">
      <c r="C576" s="298"/>
    </row>
    <row r="577" spans="3:3" x14ac:dyDescent="0.3">
      <c r="C577" s="298"/>
    </row>
    <row r="578" spans="3:3" x14ac:dyDescent="0.3">
      <c r="C578" s="298"/>
    </row>
    <row r="579" spans="3:3" x14ac:dyDescent="0.3">
      <c r="C579" s="298"/>
    </row>
    <row r="580" spans="3:3" x14ac:dyDescent="0.3">
      <c r="C580" s="298"/>
    </row>
    <row r="581" spans="3:3" x14ac:dyDescent="0.3">
      <c r="C581" s="298"/>
    </row>
    <row r="582" spans="3:3" x14ac:dyDescent="0.3">
      <c r="C582" s="298"/>
    </row>
    <row r="583" spans="3:3" x14ac:dyDescent="0.3">
      <c r="C583" s="298"/>
    </row>
    <row r="584" spans="3:3" x14ac:dyDescent="0.3">
      <c r="C584" s="298"/>
    </row>
    <row r="585" spans="3:3" x14ac:dyDescent="0.3">
      <c r="C585" s="298"/>
    </row>
    <row r="586" spans="3:3" x14ac:dyDescent="0.3">
      <c r="C586" s="298"/>
    </row>
    <row r="587" spans="3:3" x14ac:dyDescent="0.3">
      <c r="C587" s="298"/>
    </row>
    <row r="588" spans="3:3" x14ac:dyDescent="0.3">
      <c r="C588" s="298"/>
    </row>
    <row r="589" spans="3:3" x14ac:dyDescent="0.3">
      <c r="C589" s="298"/>
    </row>
    <row r="590" spans="3:3" x14ac:dyDescent="0.3">
      <c r="C590" s="298"/>
    </row>
    <row r="591" spans="3:3" x14ac:dyDescent="0.3">
      <c r="C591" s="298"/>
    </row>
    <row r="592" spans="3:3" x14ac:dyDescent="0.3">
      <c r="C592" s="298"/>
    </row>
    <row r="593" spans="3:3" x14ac:dyDescent="0.3">
      <c r="C593" s="298"/>
    </row>
    <row r="594" spans="3:3" x14ac:dyDescent="0.3">
      <c r="C594" s="298"/>
    </row>
    <row r="595" spans="3:3" x14ac:dyDescent="0.3">
      <c r="C595" s="298"/>
    </row>
    <row r="596" spans="3:3" x14ac:dyDescent="0.3">
      <c r="C596" s="298"/>
    </row>
    <row r="597" spans="3:3" x14ac:dyDescent="0.3">
      <c r="C597" s="298"/>
    </row>
    <row r="598" spans="3:3" x14ac:dyDescent="0.3">
      <c r="C598" s="298"/>
    </row>
    <row r="599" spans="3:3" x14ac:dyDescent="0.3">
      <c r="C599" s="298"/>
    </row>
    <row r="600" spans="3:3" x14ac:dyDescent="0.3">
      <c r="C600" s="298"/>
    </row>
    <row r="601" spans="3:3" x14ac:dyDescent="0.3">
      <c r="C601" s="298"/>
    </row>
    <row r="602" spans="3:3" x14ac:dyDescent="0.3">
      <c r="C602" s="298"/>
    </row>
    <row r="603" spans="3:3" x14ac:dyDescent="0.3">
      <c r="C603" s="298"/>
    </row>
    <row r="604" spans="3:3" x14ac:dyDescent="0.3">
      <c r="C604" s="298"/>
    </row>
    <row r="605" spans="3:3" x14ac:dyDescent="0.3">
      <c r="C605" s="298"/>
    </row>
    <row r="606" spans="3:3" x14ac:dyDescent="0.3">
      <c r="C606" s="298"/>
    </row>
    <row r="607" spans="3:3" x14ac:dyDescent="0.3">
      <c r="C607" s="298"/>
    </row>
    <row r="608" spans="3:3" x14ac:dyDescent="0.3">
      <c r="C608" s="298"/>
    </row>
    <row r="609" spans="3:3" x14ac:dyDescent="0.3">
      <c r="C609" s="298"/>
    </row>
    <row r="610" spans="3:3" x14ac:dyDescent="0.3">
      <c r="C610" s="298"/>
    </row>
    <row r="611" spans="3:3" x14ac:dyDescent="0.3">
      <c r="C611" s="298"/>
    </row>
    <row r="612" spans="3:3" x14ac:dyDescent="0.3">
      <c r="C612" s="298"/>
    </row>
    <row r="613" spans="3:3" x14ac:dyDescent="0.3">
      <c r="C613" s="298"/>
    </row>
    <row r="614" spans="3:3" x14ac:dyDescent="0.3">
      <c r="C614" s="298"/>
    </row>
    <row r="615" spans="3:3" x14ac:dyDescent="0.3">
      <c r="C615" s="298"/>
    </row>
    <row r="616" spans="3:3" x14ac:dyDescent="0.3">
      <c r="C616" s="298"/>
    </row>
    <row r="617" spans="3:3" x14ac:dyDescent="0.3">
      <c r="C617" s="298"/>
    </row>
    <row r="618" spans="3:3" x14ac:dyDescent="0.3">
      <c r="C618" s="298"/>
    </row>
    <row r="619" spans="3:3" x14ac:dyDescent="0.3">
      <c r="C619" s="298"/>
    </row>
    <row r="620" spans="3:3" x14ac:dyDescent="0.3">
      <c r="C620" s="298"/>
    </row>
    <row r="621" spans="3:3" x14ac:dyDescent="0.3">
      <c r="C621" s="298"/>
    </row>
    <row r="622" spans="3:3" x14ac:dyDescent="0.3">
      <c r="C622" s="298"/>
    </row>
    <row r="623" spans="3:3" x14ac:dyDescent="0.3">
      <c r="C623" s="298"/>
    </row>
    <row r="624" spans="3:3" x14ac:dyDescent="0.3">
      <c r="C624" s="298"/>
    </row>
    <row r="625" spans="3:3" x14ac:dyDescent="0.3">
      <c r="C625" s="298"/>
    </row>
    <row r="626" spans="3:3" x14ac:dyDescent="0.3">
      <c r="C626" s="298"/>
    </row>
    <row r="627" spans="3:3" x14ac:dyDescent="0.3">
      <c r="C627" s="298"/>
    </row>
    <row r="628" spans="3:3" x14ac:dyDescent="0.3">
      <c r="C628" s="298"/>
    </row>
    <row r="629" spans="3:3" x14ac:dyDescent="0.3">
      <c r="C629" s="298"/>
    </row>
    <row r="630" spans="3:3" x14ac:dyDescent="0.3">
      <c r="C630" s="298"/>
    </row>
    <row r="631" spans="3:3" x14ac:dyDescent="0.3">
      <c r="C631" s="298"/>
    </row>
    <row r="632" spans="3:3" x14ac:dyDescent="0.3">
      <c r="C632" s="298"/>
    </row>
    <row r="633" spans="3:3" x14ac:dyDescent="0.3">
      <c r="C633" s="298"/>
    </row>
    <row r="634" spans="3:3" x14ac:dyDescent="0.3">
      <c r="C634" s="298"/>
    </row>
    <row r="635" spans="3:3" x14ac:dyDescent="0.3">
      <c r="C635" s="298"/>
    </row>
    <row r="636" spans="3:3" x14ac:dyDescent="0.3">
      <c r="C636" s="298"/>
    </row>
    <row r="637" spans="3:3" x14ac:dyDescent="0.3">
      <c r="C637" s="298"/>
    </row>
    <row r="638" spans="3:3" x14ac:dyDescent="0.3">
      <c r="C638" s="298"/>
    </row>
    <row r="639" spans="3:3" x14ac:dyDescent="0.3">
      <c r="C639" s="298"/>
    </row>
    <row r="640" spans="3:3" x14ac:dyDescent="0.3">
      <c r="C640" s="298"/>
    </row>
    <row r="641" spans="3:3" x14ac:dyDescent="0.3">
      <c r="C641" s="298"/>
    </row>
    <row r="642" spans="3:3" x14ac:dyDescent="0.3">
      <c r="C642" s="298"/>
    </row>
    <row r="643" spans="3:3" x14ac:dyDescent="0.3">
      <c r="C643" s="298"/>
    </row>
    <row r="644" spans="3:3" x14ac:dyDescent="0.3">
      <c r="C644" s="298"/>
    </row>
    <row r="645" spans="3:3" x14ac:dyDescent="0.3">
      <c r="C645" s="298"/>
    </row>
    <row r="646" spans="3:3" x14ac:dyDescent="0.3">
      <c r="C646" s="298"/>
    </row>
    <row r="647" spans="3:3" x14ac:dyDescent="0.3">
      <c r="C647" s="298"/>
    </row>
    <row r="648" spans="3:3" x14ac:dyDescent="0.3">
      <c r="C648" s="298"/>
    </row>
    <row r="649" spans="3:3" x14ac:dyDescent="0.3">
      <c r="C649" s="298"/>
    </row>
    <row r="650" spans="3:3" x14ac:dyDescent="0.3">
      <c r="C650" s="298"/>
    </row>
    <row r="651" spans="3:3" x14ac:dyDescent="0.3">
      <c r="C651" s="298"/>
    </row>
    <row r="652" spans="3:3" x14ac:dyDescent="0.3">
      <c r="C652" s="298"/>
    </row>
    <row r="653" spans="3:3" x14ac:dyDescent="0.3">
      <c r="C653" s="298"/>
    </row>
    <row r="654" spans="3:3" x14ac:dyDescent="0.3">
      <c r="C654" s="298"/>
    </row>
    <row r="655" spans="3:3" x14ac:dyDescent="0.3">
      <c r="C655" s="298"/>
    </row>
    <row r="656" spans="3:3" x14ac:dyDescent="0.3">
      <c r="C656" s="298"/>
    </row>
    <row r="657" spans="3:3" x14ac:dyDescent="0.3">
      <c r="C657" s="298"/>
    </row>
    <row r="658" spans="3:3" x14ac:dyDescent="0.3">
      <c r="C658" s="298"/>
    </row>
    <row r="659" spans="3:3" x14ac:dyDescent="0.3">
      <c r="C659" s="298"/>
    </row>
    <row r="660" spans="3:3" x14ac:dyDescent="0.3">
      <c r="C660" s="298"/>
    </row>
    <row r="661" spans="3:3" x14ac:dyDescent="0.3">
      <c r="C661" s="298"/>
    </row>
    <row r="662" spans="3:3" x14ac:dyDescent="0.3">
      <c r="C662" s="298"/>
    </row>
    <row r="663" spans="3:3" x14ac:dyDescent="0.3">
      <c r="C663" s="298"/>
    </row>
    <row r="664" spans="3:3" x14ac:dyDescent="0.3">
      <c r="C664" s="298"/>
    </row>
    <row r="665" spans="3:3" x14ac:dyDescent="0.3">
      <c r="C665" s="298"/>
    </row>
    <row r="666" spans="3:3" x14ac:dyDescent="0.3">
      <c r="C666" s="298"/>
    </row>
    <row r="667" spans="3:3" x14ac:dyDescent="0.3">
      <c r="C667" s="298"/>
    </row>
    <row r="668" spans="3:3" x14ac:dyDescent="0.3">
      <c r="C668" s="298"/>
    </row>
    <row r="669" spans="3:3" x14ac:dyDescent="0.3">
      <c r="C669" s="298"/>
    </row>
    <row r="670" spans="3:3" x14ac:dyDescent="0.3">
      <c r="C670" s="298"/>
    </row>
    <row r="671" spans="3:3" x14ac:dyDescent="0.3">
      <c r="C671" s="298"/>
    </row>
    <row r="672" spans="3:3" x14ac:dyDescent="0.3">
      <c r="C672" s="298"/>
    </row>
    <row r="673" spans="3:3" x14ac:dyDescent="0.3">
      <c r="C673" s="298"/>
    </row>
    <row r="674" spans="3:3" x14ac:dyDescent="0.3">
      <c r="C674" s="298"/>
    </row>
    <row r="675" spans="3:3" x14ac:dyDescent="0.3">
      <c r="C675" s="298"/>
    </row>
    <row r="676" spans="3:3" x14ac:dyDescent="0.3">
      <c r="C676" s="298"/>
    </row>
    <row r="677" spans="3:3" x14ac:dyDescent="0.3">
      <c r="C677" s="298"/>
    </row>
    <row r="678" spans="3:3" x14ac:dyDescent="0.3">
      <c r="C678" s="298"/>
    </row>
    <row r="679" spans="3:3" x14ac:dyDescent="0.3">
      <c r="C679" s="298"/>
    </row>
    <row r="680" spans="3:3" x14ac:dyDescent="0.3">
      <c r="C680" s="298"/>
    </row>
    <row r="681" spans="3:3" x14ac:dyDescent="0.3">
      <c r="C681" s="298"/>
    </row>
    <row r="682" spans="3:3" x14ac:dyDescent="0.3">
      <c r="C682" s="298"/>
    </row>
    <row r="683" spans="3:3" x14ac:dyDescent="0.3">
      <c r="C683" s="298"/>
    </row>
    <row r="684" spans="3:3" x14ac:dyDescent="0.3">
      <c r="C684" s="298"/>
    </row>
    <row r="685" spans="3:3" x14ac:dyDescent="0.3">
      <c r="C685" s="298"/>
    </row>
    <row r="686" spans="3:3" x14ac:dyDescent="0.3">
      <c r="C686" s="298"/>
    </row>
    <row r="687" spans="3:3" x14ac:dyDescent="0.3">
      <c r="C687" s="298"/>
    </row>
    <row r="688" spans="3:3" x14ac:dyDescent="0.3">
      <c r="C688" s="298"/>
    </row>
    <row r="689" spans="3:3" x14ac:dyDescent="0.3">
      <c r="C689" s="298"/>
    </row>
    <row r="690" spans="3:3" x14ac:dyDescent="0.3">
      <c r="C690" s="298"/>
    </row>
    <row r="691" spans="3:3" x14ac:dyDescent="0.3">
      <c r="C691" s="298"/>
    </row>
    <row r="692" spans="3:3" x14ac:dyDescent="0.3">
      <c r="C692" s="298"/>
    </row>
    <row r="693" spans="3:3" x14ac:dyDescent="0.3">
      <c r="C693" s="298"/>
    </row>
    <row r="694" spans="3:3" x14ac:dyDescent="0.3">
      <c r="C694" s="298"/>
    </row>
    <row r="695" spans="3:3" x14ac:dyDescent="0.3">
      <c r="C695" s="298"/>
    </row>
    <row r="696" spans="3:3" x14ac:dyDescent="0.3">
      <c r="C696" s="298"/>
    </row>
    <row r="697" spans="3:3" x14ac:dyDescent="0.3">
      <c r="C697" s="298"/>
    </row>
    <row r="698" spans="3:3" x14ac:dyDescent="0.3">
      <c r="C698" s="298"/>
    </row>
    <row r="699" spans="3:3" x14ac:dyDescent="0.3">
      <c r="C699" s="298"/>
    </row>
    <row r="700" spans="3:3" x14ac:dyDescent="0.3">
      <c r="C700" s="298"/>
    </row>
    <row r="701" spans="3:3" x14ac:dyDescent="0.3">
      <c r="C701" s="298"/>
    </row>
    <row r="702" spans="3:3" x14ac:dyDescent="0.3">
      <c r="C702" s="298"/>
    </row>
    <row r="703" spans="3:3" x14ac:dyDescent="0.3">
      <c r="C703" s="298"/>
    </row>
    <row r="704" spans="3:3" x14ac:dyDescent="0.3">
      <c r="C704" s="298"/>
    </row>
    <row r="705" spans="3:3" x14ac:dyDescent="0.3">
      <c r="C705" s="298"/>
    </row>
    <row r="706" spans="3:3" x14ac:dyDescent="0.3">
      <c r="C706" s="298"/>
    </row>
    <row r="707" spans="3:3" x14ac:dyDescent="0.3">
      <c r="C707" s="298"/>
    </row>
    <row r="708" spans="3:3" x14ac:dyDescent="0.3">
      <c r="C708" s="298"/>
    </row>
    <row r="709" spans="3:3" x14ac:dyDescent="0.3">
      <c r="C709" s="298"/>
    </row>
    <row r="710" spans="3:3" x14ac:dyDescent="0.3">
      <c r="C710" s="298"/>
    </row>
    <row r="711" spans="3:3" x14ac:dyDescent="0.3">
      <c r="C711" s="298"/>
    </row>
    <row r="712" spans="3:3" x14ac:dyDescent="0.3">
      <c r="C712" s="298"/>
    </row>
    <row r="713" spans="3:3" x14ac:dyDescent="0.3">
      <c r="C713" s="298"/>
    </row>
    <row r="714" spans="3:3" x14ac:dyDescent="0.3">
      <c r="C714" s="298"/>
    </row>
    <row r="715" spans="3:3" x14ac:dyDescent="0.3">
      <c r="C715" s="298"/>
    </row>
    <row r="716" spans="3:3" x14ac:dyDescent="0.3">
      <c r="C716" s="298"/>
    </row>
    <row r="717" spans="3:3" x14ac:dyDescent="0.3">
      <c r="C717" s="298"/>
    </row>
    <row r="718" spans="3:3" x14ac:dyDescent="0.3">
      <c r="C718" s="298"/>
    </row>
    <row r="719" spans="3:3" x14ac:dyDescent="0.3">
      <c r="C719" s="298"/>
    </row>
    <row r="720" spans="3:3" x14ac:dyDescent="0.3">
      <c r="C720" s="298"/>
    </row>
    <row r="721" spans="3:3" x14ac:dyDescent="0.3">
      <c r="C721" s="298"/>
    </row>
    <row r="722" spans="3:3" x14ac:dyDescent="0.3">
      <c r="C722" s="298"/>
    </row>
    <row r="723" spans="3:3" x14ac:dyDescent="0.3">
      <c r="C723" s="298"/>
    </row>
    <row r="724" spans="3:3" x14ac:dyDescent="0.3">
      <c r="C724" s="298"/>
    </row>
    <row r="725" spans="3:3" x14ac:dyDescent="0.3">
      <c r="C725" s="298"/>
    </row>
    <row r="726" spans="3:3" x14ac:dyDescent="0.3">
      <c r="C726" s="298"/>
    </row>
    <row r="727" spans="3:3" x14ac:dyDescent="0.3">
      <c r="C727" s="298"/>
    </row>
    <row r="728" spans="3:3" x14ac:dyDescent="0.3">
      <c r="C728" s="298"/>
    </row>
    <row r="729" spans="3:3" x14ac:dyDescent="0.3">
      <c r="C729" s="298"/>
    </row>
    <row r="730" spans="3:3" x14ac:dyDescent="0.3">
      <c r="C730" s="298"/>
    </row>
    <row r="731" spans="3:3" x14ac:dyDescent="0.3">
      <c r="C731" s="298"/>
    </row>
    <row r="732" spans="3:3" x14ac:dyDescent="0.3">
      <c r="C732" s="298"/>
    </row>
    <row r="733" spans="3:3" x14ac:dyDescent="0.3">
      <c r="C733" s="298"/>
    </row>
    <row r="734" spans="3:3" x14ac:dyDescent="0.3">
      <c r="C734" s="298"/>
    </row>
    <row r="735" spans="3:3" x14ac:dyDescent="0.3">
      <c r="C735" s="298"/>
    </row>
    <row r="736" spans="3:3" x14ac:dyDescent="0.3">
      <c r="C736" s="298"/>
    </row>
    <row r="737" spans="3:3" x14ac:dyDescent="0.3">
      <c r="C737" s="298"/>
    </row>
    <row r="738" spans="3:3" x14ac:dyDescent="0.3">
      <c r="C738" s="298"/>
    </row>
    <row r="739" spans="3:3" x14ac:dyDescent="0.3">
      <c r="C739" s="298"/>
    </row>
    <row r="740" spans="3:3" x14ac:dyDescent="0.3">
      <c r="C740" s="298"/>
    </row>
    <row r="741" spans="3:3" x14ac:dyDescent="0.3">
      <c r="C741" s="298"/>
    </row>
    <row r="742" spans="3:3" x14ac:dyDescent="0.3">
      <c r="C742" s="298"/>
    </row>
    <row r="743" spans="3:3" x14ac:dyDescent="0.3">
      <c r="C743" s="298"/>
    </row>
    <row r="744" spans="3:3" x14ac:dyDescent="0.3">
      <c r="C744" s="298"/>
    </row>
    <row r="745" spans="3:3" x14ac:dyDescent="0.3">
      <c r="C745" s="298"/>
    </row>
    <row r="746" spans="3:3" x14ac:dyDescent="0.3">
      <c r="C746" s="298"/>
    </row>
    <row r="747" spans="3:3" x14ac:dyDescent="0.3">
      <c r="C747" s="298"/>
    </row>
    <row r="748" spans="3:3" x14ac:dyDescent="0.3">
      <c r="C748" s="298"/>
    </row>
    <row r="749" spans="3:3" x14ac:dyDescent="0.3">
      <c r="C749" s="298"/>
    </row>
    <row r="750" spans="3:3" x14ac:dyDescent="0.3">
      <c r="C750" s="298"/>
    </row>
    <row r="751" spans="3:3" x14ac:dyDescent="0.3">
      <c r="C751" s="298"/>
    </row>
    <row r="752" spans="3:3" x14ac:dyDescent="0.3">
      <c r="C752" s="298"/>
    </row>
    <row r="753" spans="3:3" x14ac:dyDescent="0.3">
      <c r="C753" s="298"/>
    </row>
    <row r="754" spans="3:3" x14ac:dyDescent="0.3">
      <c r="C754" s="298"/>
    </row>
    <row r="755" spans="3:3" x14ac:dyDescent="0.3">
      <c r="C755" s="298"/>
    </row>
    <row r="756" spans="3:3" x14ac:dyDescent="0.3">
      <c r="C756" s="298"/>
    </row>
    <row r="757" spans="3:3" x14ac:dyDescent="0.3">
      <c r="C757" s="298"/>
    </row>
    <row r="758" spans="3:3" x14ac:dyDescent="0.3">
      <c r="C758" s="298"/>
    </row>
    <row r="759" spans="3:3" x14ac:dyDescent="0.3">
      <c r="C759" s="298"/>
    </row>
    <row r="760" spans="3:3" x14ac:dyDescent="0.3">
      <c r="C760" s="298"/>
    </row>
    <row r="761" spans="3:3" x14ac:dyDescent="0.3">
      <c r="C761" s="298"/>
    </row>
    <row r="762" spans="3:3" x14ac:dyDescent="0.3">
      <c r="C762" s="298"/>
    </row>
    <row r="763" spans="3:3" x14ac:dyDescent="0.3">
      <c r="C763" s="298"/>
    </row>
    <row r="764" spans="3:3" x14ac:dyDescent="0.3">
      <c r="C764" s="298"/>
    </row>
    <row r="765" spans="3:3" x14ac:dyDescent="0.3">
      <c r="C765" s="298"/>
    </row>
    <row r="766" spans="3:3" x14ac:dyDescent="0.3">
      <c r="C766" s="298"/>
    </row>
    <row r="767" spans="3:3" x14ac:dyDescent="0.3">
      <c r="C767" s="298"/>
    </row>
    <row r="768" spans="3:3" x14ac:dyDescent="0.3">
      <c r="C768" s="298"/>
    </row>
    <row r="769" spans="3:3" x14ac:dyDescent="0.3">
      <c r="C769" s="298"/>
    </row>
    <row r="770" spans="3:3" x14ac:dyDescent="0.3">
      <c r="C770" s="298"/>
    </row>
    <row r="771" spans="3:3" x14ac:dyDescent="0.3">
      <c r="C771" s="298"/>
    </row>
    <row r="772" spans="3:3" x14ac:dyDescent="0.3">
      <c r="C772" s="298"/>
    </row>
    <row r="773" spans="3:3" x14ac:dyDescent="0.3">
      <c r="C773" s="298"/>
    </row>
    <row r="774" spans="3:3" x14ac:dyDescent="0.3">
      <c r="C774" s="298"/>
    </row>
    <row r="775" spans="3:3" x14ac:dyDescent="0.3">
      <c r="C775" s="298"/>
    </row>
    <row r="776" spans="3:3" x14ac:dyDescent="0.3">
      <c r="C776" s="298"/>
    </row>
    <row r="777" spans="3:3" x14ac:dyDescent="0.3">
      <c r="C777" s="298"/>
    </row>
    <row r="778" spans="3:3" x14ac:dyDescent="0.3">
      <c r="C778" s="298"/>
    </row>
    <row r="779" spans="3:3" x14ac:dyDescent="0.3">
      <c r="C779" s="298"/>
    </row>
    <row r="780" spans="3:3" x14ac:dyDescent="0.3">
      <c r="C780" s="298"/>
    </row>
    <row r="781" spans="3:3" x14ac:dyDescent="0.3">
      <c r="C781" s="298"/>
    </row>
    <row r="782" spans="3:3" x14ac:dyDescent="0.3">
      <c r="C782" s="298"/>
    </row>
    <row r="783" spans="3:3" x14ac:dyDescent="0.3">
      <c r="C783" s="298"/>
    </row>
    <row r="784" spans="3:3" x14ac:dyDescent="0.3">
      <c r="C784" s="298"/>
    </row>
    <row r="785" spans="3:3" x14ac:dyDescent="0.3">
      <c r="C785" s="298"/>
    </row>
    <row r="786" spans="3:3" x14ac:dyDescent="0.3">
      <c r="C786" s="298"/>
    </row>
    <row r="787" spans="3:3" x14ac:dyDescent="0.3">
      <c r="C787" s="298"/>
    </row>
    <row r="788" spans="3:3" x14ac:dyDescent="0.3">
      <c r="C788" s="298"/>
    </row>
    <row r="789" spans="3:3" x14ac:dyDescent="0.3">
      <c r="C789" s="298"/>
    </row>
    <row r="790" spans="3:3" x14ac:dyDescent="0.3">
      <c r="C790" s="298"/>
    </row>
    <row r="791" spans="3:3" x14ac:dyDescent="0.3">
      <c r="C791" s="298"/>
    </row>
    <row r="792" spans="3:3" x14ac:dyDescent="0.3">
      <c r="C792" s="298"/>
    </row>
    <row r="793" spans="3:3" x14ac:dyDescent="0.3">
      <c r="C793" s="298"/>
    </row>
    <row r="794" spans="3:3" x14ac:dyDescent="0.3">
      <c r="C794" s="298"/>
    </row>
    <row r="795" spans="3:3" x14ac:dyDescent="0.3">
      <c r="C795" s="298"/>
    </row>
    <row r="796" spans="3:3" x14ac:dyDescent="0.3">
      <c r="C796" s="298"/>
    </row>
    <row r="797" spans="3:3" x14ac:dyDescent="0.3">
      <c r="C797" s="298"/>
    </row>
    <row r="798" spans="3:3" x14ac:dyDescent="0.3">
      <c r="C798" s="298"/>
    </row>
    <row r="799" spans="3:3" x14ac:dyDescent="0.3">
      <c r="C799" s="298"/>
    </row>
    <row r="800" spans="3:3" x14ac:dyDescent="0.3">
      <c r="C800" s="298"/>
    </row>
    <row r="801" spans="3:3" x14ac:dyDescent="0.3">
      <c r="C801" s="298"/>
    </row>
    <row r="802" spans="3:3" x14ac:dyDescent="0.3">
      <c r="C802" s="298"/>
    </row>
    <row r="803" spans="3:3" x14ac:dyDescent="0.3">
      <c r="C803" s="298"/>
    </row>
    <row r="804" spans="3:3" x14ac:dyDescent="0.3">
      <c r="C804" s="298"/>
    </row>
    <row r="805" spans="3:3" x14ac:dyDescent="0.3">
      <c r="C805" s="298"/>
    </row>
    <row r="806" spans="3:3" x14ac:dyDescent="0.3">
      <c r="C806" s="298"/>
    </row>
    <row r="807" spans="3:3" x14ac:dyDescent="0.3">
      <c r="C807" s="298"/>
    </row>
    <row r="808" spans="3:3" x14ac:dyDescent="0.3">
      <c r="C808" s="298"/>
    </row>
    <row r="809" spans="3:3" x14ac:dyDescent="0.3">
      <c r="C809" s="298"/>
    </row>
    <row r="810" spans="3:3" x14ac:dyDescent="0.3">
      <c r="C810" s="298"/>
    </row>
    <row r="811" spans="3:3" x14ac:dyDescent="0.3">
      <c r="C811" s="298"/>
    </row>
    <row r="812" spans="3:3" x14ac:dyDescent="0.3">
      <c r="C812" s="298"/>
    </row>
    <row r="813" spans="3:3" x14ac:dyDescent="0.3">
      <c r="C813" s="298"/>
    </row>
    <row r="814" spans="3:3" x14ac:dyDescent="0.3">
      <c r="C814" s="298"/>
    </row>
    <row r="815" spans="3:3" x14ac:dyDescent="0.3">
      <c r="C815" s="298"/>
    </row>
    <row r="816" spans="3:3" x14ac:dyDescent="0.3">
      <c r="C816" s="298"/>
    </row>
    <row r="817" spans="3:3" x14ac:dyDescent="0.3">
      <c r="C817" s="298"/>
    </row>
    <row r="818" spans="3:3" x14ac:dyDescent="0.3">
      <c r="C818" s="298"/>
    </row>
    <row r="819" spans="3:3" x14ac:dyDescent="0.3">
      <c r="C819" s="298"/>
    </row>
    <row r="820" spans="3:3" x14ac:dyDescent="0.3">
      <c r="C820" s="298"/>
    </row>
    <row r="821" spans="3:3" x14ac:dyDescent="0.3">
      <c r="C821" s="298"/>
    </row>
    <row r="822" spans="3:3" x14ac:dyDescent="0.3">
      <c r="C822" s="298"/>
    </row>
    <row r="823" spans="3:3" x14ac:dyDescent="0.3">
      <c r="C823" s="298"/>
    </row>
    <row r="824" spans="3:3" x14ac:dyDescent="0.3">
      <c r="C824" s="298"/>
    </row>
    <row r="825" spans="3:3" x14ac:dyDescent="0.3">
      <c r="C825" s="298"/>
    </row>
    <row r="826" spans="3:3" x14ac:dyDescent="0.3">
      <c r="C826" s="298"/>
    </row>
    <row r="827" spans="3:3" x14ac:dyDescent="0.3">
      <c r="C827" s="298"/>
    </row>
    <row r="828" spans="3:3" x14ac:dyDescent="0.3">
      <c r="C828" s="298"/>
    </row>
    <row r="829" spans="3:3" x14ac:dyDescent="0.3">
      <c r="C829" s="298"/>
    </row>
    <row r="830" spans="3:3" x14ac:dyDescent="0.3">
      <c r="C830" s="298"/>
    </row>
    <row r="831" spans="3:3" x14ac:dyDescent="0.3">
      <c r="C831" s="298"/>
    </row>
    <row r="832" spans="3:3" x14ac:dyDescent="0.3">
      <c r="C832" s="298"/>
    </row>
    <row r="833" spans="3:3" x14ac:dyDescent="0.3">
      <c r="C833" s="298"/>
    </row>
    <row r="834" spans="3:3" x14ac:dyDescent="0.3">
      <c r="C834" s="298"/>
    </row>
    <row r="835" spans="3:3" x14ac:dyDescent="0.3">
      <c r="C835" s="298"/>
    </row>
    <row r="836" spans="3:3" x14ac:dyDescent="0.3">
      <c r="C836" s="298"/>
    </row>
    <row r="837" spans="3:3" x14ac:dyDescent="0.3">
      <c r="C837" s="298"/>
    </row>
    <row r="838" spans="3:3" x14ac:dyDescent="0.3">
      <c r="C838" s="298"/>
    </row>
    <row r="839" spans="3:3" x14ac:dyDescent="0.3">
      <c r="C839" s="298"/>
    </row>
    <row r="840" spans="3:3" x14ac:dyDescent="0.3">
      <c r="C840" s="298"/>
    </row>
    <row r="841" spans="3:3" x14ac:dyDescent="0.3">
      <c r="C841" s="298"/>
    </row>
    <row r="842" spans="3:3" x14ac:dyDescent="0.3">
      <c r="C842" s="298"/>
    </row>
    <row r="843" spans="3:3" x14ac:dyDescent="0.3">
      <c r="C843" s="298"/>
    </row>
    <row r="844" spans="3:3" x14ac:dyDescent="0.3">
      <c r="C844" s="298"/>
    </row>
    <row r="845" spans="3:3" x14ac:dyDescent="0.3">
      <c r="C845" s="298"/>
    </row>
    <row r="846" spans="3:3" x14ac:dyDescent="0.3">
      <c r="C846" s="298"/>
    </row>
    <row r="847" spans="3:3" x14ac:dyDescent="0.3">
      <c r="C847" s="298"/>
    </row>
    <row r="848" spans="3:3" x14ac:dyDescent="0.3">
      <c r="C848" s="298"/>
    </row>
    <row r="849" spans="3:3" x14ac:dyDescent="0.3">
      <c r="C849" s="298"/>
    </row>
    <row r="850" spans="3:3" x14ac:dyDescent="0.3">
      <c r="C850" s="298"/>
    </row>
    <row r="851" spans="3:3" x14ac:dyDescent="0.3">
      <c r="C851" s="298"/>
    </row>
    <row r="852" spans="3:3" x14ac:dyDescent="0.3">
      <c r="C852" s="298"/>
    </row>
    <row r="853" spans="3:3" x14ac:dyDescent="0.3">
      <c r="C853" s="298"/>
    </row>
    <row r="854" spans="3:3" x14ac:dyDescent="0.3">
      <c r="C854" s="298"/>
    </row>
    <row r="855" spans="3:3" x14ac:dyDescent="0.3">
      <c r="C855" s="298"/>
    </row>
    <row r="856" spans="3:3" x14ac:dyDescent="0.3">
      <c r="C856" s="298"/>
    </row>
    <row r="857" spans="3:3" x14ac:dyDescent="0.3">
      <c r="C857" s="298"/>
    </row>
    <row r="858" spans="3:3" x14ac:dyDescent="0.3">
      <c r="C858" s="298"/>
    </row>
    <row r="859" spans="3:3" x14ac:dyDescent="0.3">
      <c r="C859" s="298"/>
    </row>
    <row r="860" spans="3:3" x14ac:dyDescent="0.3">
      <c r="C860" s="298"/>
    </row>
    <row r="861" spans="3:3" x14ac:dyDescent="0.3">
      <c r="C861" s="298"/>
    </row>
    <row r="862" spans="3:3" x14ac:dyDescent="0.3">
      <c r="C862" s="298"/>
    </row>
    <row r="863" spans="3:3" x14ac:dyDescent="0.3">
      <c r="C863" s="298"/>
    </row>
    <row r="864" spans="3:3" x14ac:dyDescent="0.3">
      <c r="C864" s="298"/>
    </row>
    <row r="865" spans="3:3" x14ac:dyDescent="0.3">
      <c r="C865" s="298"/>
    </row>
    <row r="866" spans="3:3" x14ac:dyDescent="0.3">
      <c r="C866" s="298"/>
    </row>
    <row r="867" spans="3:3" x14ac:dyDescent="0.3">
      <c r="C867" s="298"/>
    </row>
    <row r="868" spans="3:3" x14ac:dyDescent="0.3">
      <c r="C868" s="298"/>
    </row>
    <row r="869" spans="3:3" x14ac:dyDescent="0.3">
      <c r="C869" s="298"/>
    </row>
    <row r="870" spans="3:3" x14ac:dyDescent="0.3">
      <c r="C870" s="298"/>
    </row>
    <row r="871" spans="3:3" x14ac:dyDescent="0.3">
      <c r="C871" s="298"/>
    </row>
    <row r="872" spans="3:3" x14ac:dyDescent="0.3">
      <c r="C872" s="298"/>
    </row>
    <row r="873" spans="3:3" x14ac:dyDescent="0.3">
      <c r="C873" s="298"/>
    </row>
    <row r="874" spans="3:3" x14ac:dyDescent="0.3">
      <c r="C874" s="298"/>
    </row>
    <row r="875" spans="3:3" x14ac:dyDescent="0.3">
      <c r="C875" s="298"/>
    </row>
    <row r="876" spans="3:3" x14ac:dyDescent="0.3">
      <c r="C876" s="298"/>
    </row>
    <row r="877" spans="3:3" x14ac:dyDescent="0.3">
      <c r="C877" s="298"/>
    </row>
    <row r="878" spans="3:3" x14ac:dyDescent="0.3">
      <c r="C878" s="298"/>
    </row>
    <row r="879" spans="3:3" x14ac:dyDescent="0.3">
      <c r="C879" s="298"/>
    </row>
    <row r="880" spans="3:3" x14ac:dyDescent="0.3">
      <c r="C880" s="298"/>
    </row>
    <row r="881" spans="3:3" x14ac:dyDescent="0.3">
      <c r="C881" s="298"/>
    </row>
    <row r="882" spans="3:3" x14ac:dyDescent="0.3">
      <c r="C882" s="298"/>
    </row>
    <row r="883" spans="3:3" x14ac:dyDescent="0.3">
      <c r="C883" s="298"/>
    </row>
    <row r="884" spans="3:3" x14ac:dyDescent="0.3">
      <c r="C884" s="298"/>
    </row>
    <row r="885" spans="3:3" x14ac:dyDescent="0.3">
      <c r="C885" s="298"/>
    </row>
    <row r="886" spans="3:3" x14ac:dyDescent="0.3">
      <c r="C886" s="298"/>
    </row>
    <row r="887" spans="3:3" x14ac:dyDescent="0.3">
      <c r="C887" s="298"/>
    </row>
    <row r="888" spans="3:3" x14ac:dyDescent="0.3">
      <c r="C888" s="298"/>
    </row>
    <row r="889" spans="3:3" x14ac:dyDescent="0.3">
      <c r="C889" s="298"/>
    </row>
    <row r="890" spans="3:3" x14ac:dyDescent="0.3">
      <c r="C890" s="298"/>
    </row>
    <row r="891" spans="3:3" x14ac:dyDescent="0.3">
      <c r="C891" s="298"/>
    </row>
    <row r="892" spans="3:3" x14ac:dyDescent="0.3">
      <c r="C892" s="298"/>
    </row>
    <row r="893" spans="3:3" x14ac:dyDescent="0.3">
      <c r="C893" s="298"/>
    </row>
    <row r="894" spans="3:3" x14ac:dyDescent="0.3">
      <c r="C894" s="298"/>
    </row>
    <row r="895" spans="3:3" x14ac:dyDescent="0.3">
      <c r="C895" s="298"/>
    </row>
    <row r="896" spans="3:3" x14ac:dyDescent="0.3">
      <c r="C896" s="298"/>
    </row>
    <row r="897" spans="3:3" x14ac:dyDescent="0.3">
      <c r="C897" s="298"/>
    </row>
    <row r="898" spans="3:3" x14ac:dyDescent="0.3">
      <c r="C898" s="298"/>
    </row>
    <row r="899" spans="3:3" x14ac:dyDescent="0.3">
      <c r="C899" s="298"/>
    </row>
    <row r="900" spans="3:3" x14ac:dyDescent="0.3">
      <c r="C900" s="298"/>
    </row>
    <row r="901" spans="3:3" x14ac:dyDescent="0.3">
      <c r="C901" s="298"/>
    </row>
    <row r="902" spans="3:3" x14ac:dyDescent="0.3">
      <c r="C902" s="298"/>
    </row>
    <row r="903" spans="3:3" x14ac:dyDescent="0.3">
      <c r="C903" s="298"/>
    </row>
    <row r="904" spans="3:3" x14ac:dyDescent="0.3">
      <c r="C904" s="298"/>
    </row>
    <row r="905" spans="3:3" x14ac:dyDescent="0.3">
      <c r="C905" s="298"/>
    </row>
    <row r="906" spans="3:3" x14ac:dyDescent="0.3">
      <c r="C906" s="298"/>
    </row>
    <row r="907" spans="3:3" x14ac:dyDescent="0.3">
      <c r="C907" s="298"/>
    </row>
    <row r="908" spans="3:3" x14ac:dyDescent="0.3">
      <c r="C908" s="298"/>
    </row>
    <row r="909" spans="3:3" x14ac:dyDescent="0.3">
      <c r="C909" s="298"/>
    </row>
    <row r="910" spans="3:3" x14ac:dyDescent="0.3">
      <c r="C910" s="298"/>
    </row>
    <row r="911" spans="3:3" x14ac:dyDescent="0.3">
      <c r="C911" s="298"/>
    </row>
    <row r="912" spans="3:3" x14ac:dyDescent="0.3">
      <c r="C912" s="298"/>
    </row>
    <row r="913" spans="3:3" x14ac:dyDescent="0.3">
      <c r="C913" s="298"/>
    </row>
    <row r="914" spans="3:3" x14ac:dyDescent="0.3">
      <c r="C914" s="298"/>
    </row>
    <row r="915" spans="3:3" x14ac:dyDescent="0.3">
      <c r="C915" s="298"/>
    </row>
    <row r="916" spans="3:3" x14ac:dyDescent="0.3">
      <c r="C916" s="298"/>
    </row>
    <row r="917" spans="3:3" x14ac:dyDescent="0.3">
      <c r="C917" s="298"/>
    </row>
    <row r="918" spans="3:3" x14ac:dyDescent="0.3">
      <c r="C918" s="298"/>
    </row>
    <row r="919" spans="3:3" x14ac:dyDescent="0.3">
      <c r="C919" s="298"/>
    </row>
    <row r="920" spans="3:3" x14ac:dyDescent="0.3">
      <c r="C920" s="298"/>
    </row>
    <row r="921" spans="3:3" x14ac:dyDescent="0.3">
      <c r="C921" s="298"/>
    </row>
    <row r="922" spans="3:3" x14ac:dyDescent="0.3">
      <c r="C922" s="298"/>
    </row>
    <row r="923" spans="3:3" x14ac:dyDescent="0.3">
      <c r="C923" s="298"/>
    </row>
    <row r="924" spans="3:3" x14ac:dyDescent="0.3">
      <c r="C924" s="298"/>
    </row>
    <row r="925" spans="3:3" x14ac:dyDescent="0.3">
      <c r="C925" s="298"/>
    </row>
    <row r="926" spans="3:3" x14ac:dyDescent="0.3">
      <c r="C926" s="298"/>
    </row>
    <row r="927" spans="3:3" x14ac:dyDescent="0.3">
      <c r="C927" s="298"/>
    </row>
    <row r="928" spans="3:3" x14ac:dyDescent="0.3">
      <c r="C928" s="298"/>
    </row>
    <row r="929" spans="3:3" x14ac:dyDescent="0.3">
      <c r="C929" s="298"/>
    </row>
    <row r="930" spans="3:3" x14ac:dyDescent="0.3">
      <c r="C930" s="298"/>
    </row>
    <row r="931" spans="3:3" x14ac:dyDescent="0.3">
      <c r="C931" s="298"/>
    </row>
    <row r="932" spans="3:3" x14ac:dyDescent="0.3">
      <c r="C932" s="298"/>
    </row>
    <row r="933" spans="3:3" x14ac:dyDescent="0.3">
      <c r="C933" s="298"/>
    </row>
    <row r="934" spans="3:3" x14ac:dyDescent="0.3">
      <c r="C934" s="298"/>
    </row>
    <row r="935" spans="3:3" x14ac:dyDescent="0.3">
      <c r="C935" s="298"/>
    </row>
    <row r="936" spans="3:3" x14ac:dyDescent="0.3">
      <c r="C936" s="298"/>
    </row>
    <row r="937" spans="3:3" x14ac:dyDescent="0.3">
      <c r="C937" s="298"/>
    </row>
    <row r="938" spans="3:3" x14ac:dyDescent="0.3">
      <c r="C938" s="298"/>
    </row>
    <row r="939" spans="3:3" x14ac:dyDescent="0.3">
      <c r="C939" s="298"/>
    </row>
    <row r="940" spans="3:3" x14ac:dyDescent="0.3">
      <c r="C940" s="298"/>
    </row>
    <row r="941" spans="3:3" x14ac:dyDescent="0.3">
      <c r="C941" s="298"/>
    </row>
    <row r="942" spans="3:3" x14ac:dyDescent="0.3">
      <c r="C942" s="298"/>
    </row>
    <row r="943" spans="3:3" x14ac:dyDescent="0.3">
      <c r="C943" s="298"/>
    </row>
    <row r="944" spans="3:3" x14ac:dyDescent="0.3">
      <c r="C944" s="298"/>
    </row>
    <row r="945" spans="3:3" x14ac:dyDescent="0.3">
      <c r="C945" s="298"/>
    </row>
    <row r="946" spans="3:3" x14ac:dyDescent="0.3">
      <c r="C946" s="298"/>
    </row>
    <row r="947" spans="3:3" x14ac:dyDescent="0.3">
      <c r="C947" s="298"/>
    </row>
    <row r="948" spans="3:3" x14ac:dyDescent="0.3">
      <c r="C948" s="298"/>
    </row>
    <row r="949" spans="3:3" x14ac:dyDescent="0.3">
      <c r="C949" s="298"/>
    </row>
    <row r="950" spans="3:3" x14ac:dyDescent="0.3">
      <c r="C950" s="298"/>
    </row>
    <row r="951" spans="3:3" x14ac:dyDescent="0.3">
      <c r="C951" s="298"/>
    </row>
    <row r="952" spans="3:3" x14ac:dyDescent="0.3">
      <c r="C952" s="298"/>
    </row>
    <row r="953" spans="3:3" x14ac:dyDescent="0.3">
      <c r="C953" s="298"/>
    </row>
    <row r="954" spans="3:3" x14ac:dyDescent="0.3">
      <c r="C954" s="298"/>
    </row>
    <row r="955" spans="3:3" x14ac:dyDescent="0.3">
      <c r="C955" s="298"/>
    </row>
    <row r="956" spans="3:3" x14ac:dyDescent="0.3">
      <c r="C956" s="298"/>
    </row>
    <row r="957" spans="3:3" x14ac:dyDescent="0.3">
      <c r="C957" s="298"/>
    </row>
    <row r="958" spans="3:3" x14ac:dyDescent="0.3">
      <c r="C958" s="298"/>
    </row>
    <row r="959" spans="3:3" x14ac:dyDescent="0.3">
      <c r="C959" s="298"/>
    </row>
    <row r="960" spans="3:3" x14ac:dyDescent="0.3">
      <c r="C960" s="298"/>
    </row>
    <row r="961" spans="3:3" x14ac:dyDescent="0.3">
      <c r="C961" s="298"/>
    </row>
    <row r="962" spans="3:3" x14ac:dyDescent="0.3">
      <c r="C962" s="298"/>
    </row>
    <row r="963" spans="3:3" x14ac:dyDescent="0.3">
      <c r="C963" s="298"/>
    </row>
    <row r="964" spans="3:3" x14ac:dyDescent="0.3">
      <c r="C964" s="298"/>
    </row>
    <row r="965" spans="3:3" x14ac:dyDescent="0.3">
      <c r="C965" s="298"/>
    </row>
    <row r="966" spans="3:3" x14ac:dyDescent="0.3">
      <c r="C966" s="298"/>
    </row>
    <row r="967" spans="3:3" x14ac:dyDescent="0.3">
      <c r="C967" s="298"/>
    </row>
    <row r="968" spans="3:3" x14ac:dyDescent="0.3">
      <c r="C968" s="298"/>
    </row>
    <row r="969" spans="3:3" x14ac:dyDescent="0.3">
      <c r="C969" s="298"/>
    </row>
    <row r="970" spans="3:3" x14ac:dyDescent="0.3">
      <c r="C970" s="298"/>
    </row>
    <row r="971" spans="3:3" x14ac:dyDescent="0.3">
      <c r="C971" s="298"/>
    </row>
    <row r="972" spans="3:3" x14ac:dyDescent="0.3">
      <c r="C972" s="298"/>
    </row>
    <row r="973" spans="3:3" x14ac:dyDescent="0.3">
      <c r="C973" s="298"/>
    </row>
    <row r="974" spans="3:3" x14ac:dyDescent="0.3">
      <c r="C974" s="298"/>
    </row>
    <row r="975" spans="3:3" x14ac:dyDescent="0.3">
      <c r="C975" s="298"/>
    </row>
    <row r="976" spans="3:3" x14ac:dyDescent="0.3">
      <c r="C976" s="298"/>
    </row>
    <row r="977" spans="3:3" x14ac:dyDescent="0.3">
      <c r="C977" s="298"/>
    </row>
    <row r="978" spans="3:3" x14ac:dyDescent="0.3">
      <c r="C978" s="298"/>
    </row>
    <row r="979" spans="3:3" x14ac:dyDescent="0.3">
      <c r="C979" s="298"/>
    </row>
    <row r="980" spans="3:3" x14ac:dyDescent="0.3">
      <c r="C980" s="298"/>
    </row>
    <row r="981" spans="3:3" x14ac:dyDescent="0.3">
      <c r="C981" s="298"/>
    </row>
    <row r="982" spans="3:3" x14ac:dyDescent="0.3">
      <c r="C982" s="298"/>
    </row>
    <row r="983" spans="3:3" x14ac:dyDescent="0.3">
      <c r="C983" s="298"/>
    </row>
    <row r="984" spans="3:3" x14ac:dyDescent="0.3">
      <c r="C984" s="298"/>
    </row>
    <row r="985" spans="3:3" x14ac:dyDescent="0.3">
      <c r="C985" s="298"/>
    </row>
    <row r="986" spans="3:3" x14ac:dyDescent="0.3">
      <c r="C986" s="298"/>
    </row>
    <row r="987" spans="3:3" x14ac:dyDescent="0.3">
      <c r="C987" s="298"/>
    </row>
    <row r="988" spans="3:3" x14ac:dyDescent="0.3">
      <c r="C988" s="298"/>
    </row>
    <row r="989" spans="3:3" x14ac:dyDescent="0.3">
      <c r="C989" s="298"/>
    </row>
    <row r="990" spans="3:3" x14ac:dyDescent="0.3">
      <c r="C990" s="298"/>
    </row>
    <row r="991" spans="3:3" x14ac:dyDescent="0.3">
      <c r="C991" s="298"/>
    </row>
    <row r="992" spans="3:3" x14ac:dyDescent="0.3">
      <c r="C992" s="298"/>
    </row>
    <row r="993" spans="3:3" x14ac:dyDescent="0.3">
      <c r="C993" s="298"/>
    </row>
    <row r="994" spans="3:3" x14ac:dyDescent="0.3">
      <c r="C994" s="298"/>
    </row>
    <row r="995" spans="3:3" x14ac:dyDescent="0.3">
      <c r="C995" s="298"/>
    </row>
    <row r="996" spans="3:3" x14ac:dyDescent="0.3">
      <c r="C996" s="298"/>
    </row>
    <row r="997" spans="3:3" x14ac:dyDescent="0.3">
      <c r="C997" s="298"/>
    </row>
    <row r="998" spans="3:3" x14ac:dyDescent="0.3">
      <c r="C998" s="298"/>
    </row>
    <row r="999" spans="3:3" x14ac:dyDescent="0.3">
      <c r="C999" s="298"/>
    </row>
  </sheetData>
  <autoFilter ref="A1:H115" xr:uid="{00000000-0009-0000-0000-000003000000}">
    <filterColumn colId="2">
      <filters>
        <filter val="Оборудование"/>
      </filters>
    </filterColumn>
    <filterColumn colId="7">
      <customFilters>
        <customFilter operator="notEqual" val=" "/>
      </customFilters>
    </filterColumn>
    <sortState xmlns:xlrd2="http://schemas.microsoft.com/office/spreadsheetml/2017/richdata2" ref="A2:H115">
      <sortCondition ref="A1:A11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
    <cfRule type="colorScale" priority="338">
      <colorScale>
        <cfvo type="min"/>
        <cfvo type="percentile" val="50"/>
        <cfvo type="max"/>
        <color rgb="FFF8696B"/>
        <color rgb="FFFFEB84"/>
        <color rgb="FF63BE7B"/>
      </colorScale>
    </cfRule>
  </conditionalFormatting>
  <conditionalFormatting sqref="G3:G115">
    <cfRule type="colorScale" priority="10">
      <colorScale>
        <cfvo type="min"/>
        <cfvo type="percentile" val="50"/>
        <cfvo type="max"/>
        <color rgb="FFF8696B"/>
        <color rgb="FFFFEB84"/>
        <color rgb="FF63BE7B"/>
      </colorScale>
    </cfRule>
  </conditionalFormatting>
  <conditionalFormatting sqref="H2:H115">
    <cfRule type="cellIs" dxfId="26" priority="8" operator="equal">
      <formula>"Вариативная часть"</formula>
    </cfRule>
    <cfRule type="cellIs" dxfId="25" priority="9" operator="equal">
      <formula>"Базовая часть"</formula>
    </cfRule>
  </conditionalFormatting>
  <dataValidations count="2">
    <dataValidation type="list" allowBlank="1" showInputMessage="1" showErrorMessage="1" sqref="H2:H115" xr:uid="{00000000-0002-0000-0300-000000000000}">
      <formula1>"Базовая часть, Вариативная часть"</formula1>
    </dataValidation>
    <dataValidation allowBlank="1" showErrorMessage="1" sqref="A2:B115" xr:uid="{00000000-0002-0000-03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filterMode="1"/>
  <dimension ref="A1:H999"/>
  <sheetViews>
    <sheetView workbookViewId="0">
      <pane ySplit="1" topLeftCell="A2" activePane="bottomLeft" state="frozen"/>
      <selection activeCell="A2" sqref="A2:C249"/>
      <selection pane="bottomLeft" activeCell="A2" sqref="A2:C249"/>
    </sheetView>
  </sheetViews>
  <sheetFormatPr defaultColWidth="8.88671875" defaultRowHeight="15.6" x14ac:dyDescent="0.3"/>
  <cols>
    <col min="1" max="1" width="32.6640625" style="297" customWidth="1"/>
    <col min="2" max="2" width="100.6640625" style="51" customWidth="1"/>
    <col min="3" max="3" width="20.44140625" style="309" customWidth="1"/>
    <col min="4" max="4" width="14.44140625" style="309" customWidth="1"/>
    <col min="5" max="5" width="25.6640625" style="309" customWidth="1"/>
    <col min="6" max="6" width="14.33203125" style="309" customWidth="1"/>
    <col min="7" max="7" width="13.88671875" style="10" customWidth="1"/>
    <col min="8" max="8" width="20.88671875" style="10" customWidth="1"/>
    <col min="9" max="16384" width="8.88671875" style="51"/>
  </cols>
  <sheetData>
    <row r="1" spans="1:8" ht="31.2" x14ac:dyDescent="0.3">
      <c r="A1" s="286" t="s">
        <v>1</v>
      </c>
      <c r="B1" s="287" t="s">
        <v>10</v>
      </c>
      <c r="C1" s="288" t="s">
        <v>2</v>
      </c>
      <c r="D1" s="286" t="s">
        <v>4</v>
      </c>
      <c r="E1" s="286" t="s">
        <v>3</v>
      </c>
      <c r="F1" s="286" t="s">
        <v>8</v>
      </c>
      <c r="G1" s="287" t="s">
        <v>31</v>
      </c>
      <c r="H1" s="286" t="s">
        <v>32</v>
      </c>
    </row>
    <row r="2" spans="1:8" hidden="1" x14ac:dyDescent="0.3">
      <c r="A2" s="302" t="s">
        <v>351</v>
      </c>
      <c r="B2" s="292" t="s">
        <v>352</v>
      </c>
      <c r="C2" s="15" t="s">
        <v>5</v>
      </c>
      <c r="D2" s="304">
        <v>1</v>
      </c>
      <c r="E2" s="304" t="s">
        <v>6</v>
      </c>
      <c r="F2" s="306">
        <f>D2</f>
        <v>1</v>
      </c>
      <c r="G2" s="10">
        <f t="shared" ref="G2:G33" si="0">COUNTIF($A$2:$A$999,A2)</f>
        <v>1</v>
      </c>
      <c r="H2" s="10" t="s">
        <v>34</v>
      </c>
    </row>
    <row r="3" spans="1:8" ht="31.2" hidden="1" x14ac:dyDescent="0.3">
      <c r="A3" s="326" t="s">
        <v>1056</v>
      </c>
      <c r="B3" s="331" t="s">
        <v>965</v>
      </c>
      <c r="C3" s="15" t="s">
        <v>7</v>
      </c>
      <c r="D3" s="303">
        <v>1</v>
      </c>
      <c r="E3" s="303" t="s">
        <v>551</v>
      </c>
      <c r="F3" s="303">
        <v>1</v>
      </c>
      <c r="G3" s="10">
        <f t="shared" si="0"/>
        <v>2</v>
      </c>
      <c r="H3" s="10" t="s">
        <v>34</v>
      </c>
    </row>
    <row r="4" spans="1:8" ht="31.2" hidden="1" x14ac:dyDescent="0.3">
      <c r="A4" s="326" t="s">
        <v>1056</v>
      </c>
      <c r="B4" s="333" t="s">
        <v>1046</v>
      </c>
      <c r="C4" s="15" t="s">
        <v>7</v>
      </c>
      <c r="D4" s="327">
        <v>1</v>
      </c>
      <c r="E4" s="327" t="s">
        <v>551</v>
      </c>
      <c r="F4" s="327">
        <v>1</v>
      </c>
      <c r="G4" s="10">
        <f t="shared" si="0"/>
        <v>2</v>
      </c>
      <c r="H4" s="10" t="s">
        <v>34</v>
      </c>
    </row>
    <row r="5" spans="1:8" hidden="1" x14ac:dyDescent="0.3">
      <c r="A5" s="320" t="s">
        <v>349</v>
      </c>
      <c r="B5" s="322" t="s">
        <v>350</v>
      </c>
      <c r="C5" s="15" t="s">
        <v>5</v>
      </c>
      <c r="D5" s="325">
        <v>1</v>
      </c>
      <c r="E5" s="325" t="s">
        <v>6</v>
      </c>
      <c r="F5" s="325">
        <f>D5</f>
        <v>1</v>
      </c>
      <c r="G5" s="10">
        <f t="shared" si="0"/>
        <v>1</v>
      </c>
      <c r="H5" s="10" t="s">
        <v>34</v>
      </c>
    </row>
    <row r="6" spans="1:8" hidden="1" x14ac:dyDescent="0.3">
      <c r="A6" s="326" t="s">
        <v>969</v>
      </c>
      <c r="B6" s="333" t="s">
        <v>970</v>
      </c>
      <c r="C6" s="15" t="s">
        <v>5</v>
      </c>
      <c r="D6" s="327">
        <v>1</v>
      </c>
      <c r="E6" s="327" t="s">
        <v>551</v>
      </c>
      <c r="F6" s="327">
        <v>1</v>
      </c>
      <c r="G6" s="10">
        <f t="shared" si="0"/>
        <v>2</v>
      </c>
      <c r="H6" s="10" t="s">
        <v>34</v>
      </c>
    </row>
    <row r="7" spans="1:8" hidden="1" x14ac:dyDescent="0.3">
      <c r="A7" s="326" t="s">
        <v>969</v>
      </c>
      <c r="B7" s="323" t="s">
        <v>1049</v>
      </c>
      <c r="C7" s="15" t="s">
        <v>5</v>
      </c>
      <c r="D7" s="327">
        <v>1</v>
      </c>
      <c r="E7" s="327" t="s">
        <v>551</v>
      </c>
      <c r="F7" s="327">
        <v>1</v>
      </c>
      <c r="G7" s="10">
        <f t="shared" si="0"/>
        <v>2</v>
      </c>
      <c r="H7" s="10" t="s">
        <v>34</v>
      </c>
    </row>
    <row r="8" spans="1:8" hidden="1" x14ac:dyDescent="0.3">
      <c r="A8" s="324" t="s">
        <v>759</v>
      </c>
      <c r="B8" s="291" t="s">
        <v>760</v>
      </c>
      <c r="C8" s="15" t="s">
        <v>5</v>
      </c>
      <c r="D8" s="57">
        <v>1</v>
      </c>
      <c r="E8" s="57" t="s">
        <v>551</v>
      </c>
      <c r="F8" s="57">
        <v>1</v>
      </c>
      <c r="G8" s="10">
        <f t="shared" si="0"/>
        <v>1</v>
      </c>
      <c r="H8" s="10" t="s">
        <v>34</v>
      </c>
    </row>
    <row r="9" spans="1:8" ht="31.2" hidden="1" x14ac:dyDescent="0.3">
      <c r="A9" s="307" t="s">
        <v>962</v>
      </c>
      <c r="B9" s="293" t="s">
        <v>963</v>
      </c>
      <c r="C9" s="15" t="s">
        <v>7</v>
      </c>
      <c r="D9" s="305">
        <v>1</v>
      </c>
      <c r="E9" s="305" t="s">
        <v>551</v>
      </c>
      <c r="F9" s="303">
        <v>1</v>
      </c>
      <c r="G9" s="10">
        <f t="shared" si="0"/>
        <v>2</v>
      </c>
      <c r="H9" s="10" t="s">
        <v>34</v>
      </c>
    </row>
    <row r="10" spans="1:8" ht="31.2" hidden="1" x14ac:dyDescent="0.3">
      <c r="A10" s="307" t="s">
        <v>962</v>
      </c>
      <c r="B10" s="293" t="s">
        <v>963</v>
      </c>
      <c r="C10" s="15" t="s">
        <v>7</v>
      </c>
      <c r="D10" s="305">
        <v>1</v>
      </c>
      <c r="E10" s="305" t="s">
        <v>551</v>
      </c>
      <c r="F10" s="303">
        <v>1</v>
      </c>
      <c r="G10" s="10">
        <f t="shared" si="0"/>
        <v>2</v>
      </c>
      <c r="H10" s="10" t="s">
        <v>34</v>
      </c>
    </row>
    <row r="11" spans="1:8" hidden="1" x14ac:dyDescent="0.3">
      <c r="A11" s="302" t="s">
        <v>1052</v>
      </c>
      <c r="B11" s="292" t="s">
        <v>308</v>
      </c>
      <c r="C11" s="15" t="s">
        <v>7</v>
      </c>
      <c r="D11" s="304">
        <v>1</v>
      </c>
      <c r="E11" s="304" t="s">
        <v>6</v>
      </c>
      <c r="F11" s="306">
        <v>1</v>
      </c>
      <c r="G11" s="10">
        <f t="shared" si="0"/>
        <v>1</v>
      </c>
      <c r="H11" s="10" t="s">
        <v>34</v>
      </c>
    </row>
    <row r="12" spans="1:8" ht="31.2" hidden="1" x14ac:dyDescent="0.3">
      <c r="A12" s="302" t="s">
        <v>572</v>
      </c>
      <c r="B12" s="313" t="s">
        <v>573</v>
      </c>
      <c r="C12" s="15" t="s">
        <v>5</v>
      </c>
      <c r="D12" s="335">
        <v>1</v>
      </c>
      <c r="E12" s="335" t="s">
        <v>551</v>
      </c>
      <c r="F12" s="336">
        <v>1</v>
      </c>
      <c r="G12" s="10">
        <f t="shared" si="0"/>
        <v>2</v>
      </c>
      <c r="H12" s="10" t="s">
        <v>34</v>
      </c>
    </row>
    <row r="13" spans="1:8" ht="31.2" hidden="1" x14ac:dyDescent="0.3">
      <c r="A13" s="307" t="s">
        <v>572</v>
      </c>
      <c r="B13" s="315" t="s">
        <v>573</v>
      </c>
      <c r="C13" s="15" t="s">
        <v>5</v>
      </c>
      <c r="D13" s="335">
        <v>1</v>
      </c>
      <c r="E13" s="335" t="s">
        <v>551</v>
      </c>
      <c r="F13" s="336">
        <v>1</v>
      </c>
      <c r="G13" s="10">
        <f t="shared" si="0"/>
        <v>2</v>
      </c>
      <c r="H13" s="10" t="s">
        <v>34</v>
      </c>
    </row>
    <row r="14" spans="1:8" hidden="1" x14ac:dyDescent="0.3">
      <c r="A14" s="302" t="s">
        <v>305</v>
      </c>
      <c r="B14" s="292" t="s">
        <v>306</v>
      </c>
      <c r="C14" s="15" t="s">
        <v>5</v>
      </c>
      <c r="D14" s="306">
        <v>1</v>
      </c>
      <c r="E14" s="306" t="s">
        <v>6</v>
      </c>
      <c r="F14" s="306">
        <f>D14</f>
        <v>1</v>
      </c>
      <c r="G14" s="10">
        <f t="shared" si="0"/>
        <v>4</v>
      </c>
      <c r="H14" s="10" t="s">
        <v>34</v>
      </c>
    </row>
    <row r="15" spans="1:8" hidden="1" x14ac:dyDescent="0.3">
      <c r="A15" s="320" t="s">
        <v>305</v>
      </c>
      <c r="B15" s="330" t="s">
        <v>306</v>
      </c>
      <c r="C15" s="15" t="s">
        <v>5</v>
      </c>
      <c r="D15" s="325">
        <v>1</v>
      </c>
      <c r="E15" s="325" t="s">
        <v>6</v>
      </c>
      <c r="F15" s="325">
        <f>D15</f>
        <v>1</v>
      </c>
      <c r="G15" s="10">
        <f t="shared" si="0"/>
        <v>4</v>
      </c>
      <c r="H15" s="10" t="s">
        <v>34</v>
      </c>
    </row>
    <row r="16" spans="1:8" hidden="1" x14ac:dyDescent="0.3">
      <c r="A16" s="13" t="s">
        <v>305</v>
      </c>
      <c r="B16" s="290" t="s">
        <v>967</v>
      </c>
      <c r="C16" s="15" t="s">
        <v>5</v>
      </c>
      <c r="D16" s="52">
        <v>1</v>
      </c>
      <c r="E16" s="52" t="s">
        <v>551</v>
      </c>
      <c r="F16" s="52">
        <v>1</v>
      </c>
      <c r="G16" s="10">
        <f t="shared" si="0"/>
        <v>4</v>
      </c>
      <c r="H16" s="10" t="s">
        <v>34</v>
      </c>
    </row>
    <row r="17" spans="1:8" hidden="1" x14ac:dyDescent="0.3">
      <c r="A17" s="307" t="s">
        <v>305</v>
      </c>
      <c r="B17" s="329" t="s">
        <v>1047</v>
      </c>
      <c r="C17" s="15" t="s">
        <v>5</v>
      </c>
      <c r="D17" s="303">
        <v>1</v>
      </c>
      <c r="E17" s="303" t="s">
        <v>551</v>
      </c>
      <c r="F17" s="303">
        <v>1</v>
      </c>
      <c r="G17" s="10">
        <f t="shared" si="0"/>
        <v>4</v>
      </c>
      <c r="H17" s="10" t="s">
        <v>34</v>
      </c>
    </row>
    <row r="18" spans="1:8" hidden="1" x14ac:dyDescent="0.3">
      <c r="A18" s="307" t="s">
        <v>28</v>
      </c>
      <c r="B18" s="315" t="s">
        <v>882</v>
      </c>
      <c r="C18" s="15" t="s">
        <v>5</v>
      </c>
      <c r="D18" s="303">
        <v>1</v>
      </c>
      <c r="E18" s="336" t="s">
        <v>551</v>
      </c>
      <c r="F18" s="303">
        <f>D18</f>
        <v>1</v>
      </c>
      <c r="G18" s="10">
        <f t="shared" si="0"/>
        <v>3</v>
      </c>
      <c r="H18" s="10" t="s">
        <v>34</v>
      </c>
    </row>
    <row r="19" spans="1:8" hidden="1" x14ac:dyDescent="0.3">
      <c r="A19" s="307" t="s">
        <v>28</v>
      </c>
      <c r="B19" s="293" t="s">
        <v>968</v>
      </c>
      <c r="C19" s="15" t="s">
        <v>5</v>
      </c>
      <c r="D19" s="303">
        <v>1</v>
      </c>
      <c r="E19" s="303" t="s">
        <v>551</v>
      </c>
      <c r="F19" s="303">
        <v>1</v>
      </c>
      <c r="G19" s="10">
        <f t="shared" si="0"/>
        <v>3</v>
      </c>
      <c r="H19" s="10" t="s">
        <v>34</v>
      </c>
    </row>
    <row r="20" spans="1:8" hidden="1" x14ac:dyDescent="0.3">
      <c r="A20" s="307" t="s">
        <v>28</v>
      </c>
      <c r="B20" s="293" t="s">
        <v>1048</v>
      </c>
      <c r="C20" s="15" t="s">
        <v>5</v>
      </c>
      <c r="D20" s="303">
        <v>1</v>
      </c>
      <c r="E20" s="303" t="s">
        <v>551</v>
      </c>
      <c r="F20" s="303">
        <v>1</v>
      </c>
      <c r="G20" s="10">
        <f t="shared" si="0"/>
        <v>3</v>
      </c>
      <c r="H20" s="10" t="s">
        <v>34</v>
      </c>
    </row>
    <row r="21" spans="1:8" hidden="1" x14ac:dyDescent="0.3">
      <c r="A21" s="302" t="s">
        <v>313</v>
      </c>
      <c r="B21" s="334" t="s">
        <v>314</v>
      </c>
      <c r="C21" s="15" t="s">
        <v>7</v>
      </c>
      <c r="D21" s="306">
        <v>2</v>
      </c>
      <c r="E21" s="306" t="s">
        <v>6</v>
      </c>
      <c r="F21" s="306">
        <v>2</v>
      </c>
      <c r="G21" s="10">
        <f t="shared" si="0"/>
        <v>1</v>
      </c>
      <c r="H21" s="10" t="s">
        <v>34</v>
      </c>
    </row>
    <row r="22" spans="1:8" hidden="1" x14ac:dyDescent="0.3">
      <c r="A22" s="16" t="s">
        <v>353</v>
      </c>
      <c r="B22" s="233" t="s">
        <v>354</v>
      </c>
      <c r="C22" s="15" t="s">
        <v>5</v>
      </c>
      <c r="D22" s="57">
        <v>1</v>
      </c>
      <c r="E22" s="57" t="s">
        <v>6</v>
      </c>
      <c r="F22" s="57">
        <f>D22</f>
        <v>1</v>
      </c>
      <c r="G22" s="10">
        <f t="shared" si="0"/>
        <v>1</v>
      </c>
      <c r="H22" s="10" t="s">
        <v>34</v>
      </c>
    </row>
    <row r="23" spans="1:8" hidden="1" x14ac:dyDescent="0.3">
      <c r="A23" s="13" t="s">
        <v>27</v>
      </c>
      <c r="B23" s="290" t="s">
        <v>454</v>
      </c>
      <c r="C23" s="15" t="s">
        <v>5</v>
      </c>
      <c r="D23" s="52">
        <v>1</v>
      </c>
      <c r="E23" s="52" t="s">
        <v>6</v>
      </c>
      <c r="F23" s="52">
        <v>1</v>
      </c>
      <c r="G23" s="10">
        <f t="shared" si="0"/>
        <v>3</v>
      </c>
      <c r="H23" s="10" t="s">
        <v>34</v>
      </c>
    </row>
    <row r="24" spans="1:8" hidden="1" x14ac:dyDescent="0.3">
      <c r="A24" s="16" t="s">
        <v>27</v>
      </c>
      <c r="B24" s="291" t="s">
        <v>758</v>
      </c>
      <c r="C24" s="15" t="s">
        <v>5</v>
      </c>
      <c r="D24" s="57">
        <v>1</v>
      </c>
      <c r="E24" s="57" t="s">
        <v>551</v>
      </c>
      <c r="F24" s="57">
        <v>1</v>
      </c>
      <c r="G24" s="10">
        <f t="shared" si="0"/>
        <v>3</v>
      </c>
      <c r="H24" s="10" t="s">
        <v>34</v>
      </c>
    </row>
    <row r="25" spans="1:8" hidden="1" x14ac:dyDescent="0.3">
      <c r="A25" s="13" t="s">
        <v>27</v>
      </c>
      <c r="B25" s="296" t="s">
        <v>758</v>
      </c>
      <c r="C25" s="15" t="s">
        <v>5</v>
      </c>
      <c r="D25" s="52">
        <v>1</v>
      </c>
      <c r="E25" s="15" t="s">
        <v>551</v>
      </c>
      <c r="F25" s="52">
        <f>D25</f>
        <v>1</v>
      </c>
      <c r="G25" s="10">
        <f t="shared" si="0"/>
        <v>3</v>
      </c>
      <c r="H25" s="10" t="s">
        <v>34</v>
      </c>
    </row>
    <row r="26" spans="1:8" hidden="1" x14ac:dyDescent="0.3">
      <c r="A26" s="13" t="s">
        <v>455</v>
      </c>
      <c r="B26" s="290" t="s">
        <v>456</v>
      </c>
      <c r="C26" s="15" t="s">
        <v>5</v>
      </c>
      <c r="D26" s="52">
        <v>1</v>
      </c>
      <c r="E26" s="52" t="s">
        <v>6</v>
      </c>
      <c r="F26" s="52">
        <v>1</v>
      </c>
      <c r="G26" s="10">
        <f t="shared" si="0"/>
        <v>1</v>
      </c>
      <c r="H26" s="10" t="s">
        <v>34</v>
      </c>
    </row>
    <row r="27" spans="1:8" hidden="1" x14ac:dyDescent="0.3">
      <c r="A27" s="295" t="s">
        <v>547</v>
      </c>
      <c r="B27" s="294" t="s">
        <v>548</v>
      </c>
      <c r="C27" s="15" t="s">
        <v>5</v>
      </c>
      <c r="D27" s="57">
        <v>1</v>
      </c>
      <c r="E27" s="57" t="s">
        <v>6</v>
      </c>
      <c r="F27" s="57">
        <v>1</v>
      </c>
      <c r="G27" s="10">
        <f t="shared" si="0"/>
        <v>1</v>
      </c>
      <c r="H27" s="10" t="s">
        <v>34</v>
      </c>
    </row>
    <row r="28" spans="1:8" hidden="1" x14ac:dyDescent="0.3">
      <c r="A28" s="13" t="s">
        <v>1054</v>
      </c>
      <c r="B28" s="296" t="s">
        <v>656</v>
      </c>
      <c r="C28" s="15" t="s">
        <v>7</v>
      </c>
      <c r="D28" s="52">
        <v>1</v>
      </c>
      <c r="E28" s="15" t="s">
        <v>574</v>
      </c>
      <c r="F28" s="52">
        <f>D28</f>
        <v>1</v>
      </c>
      <c r="G28" s="10">
        <f t="shared" si="0"/>
        <v>3</v>
      </c>
      <c r="H28" s="10" t="s">
        <v>34</v>
      </c>
    </row>
    <row r="29" spans="1:8" hidden="1" x14ac:dyDescent="0.3">
      <c r="A29" s="13" t="s">
        <v>1054</v>
      </c>
      <c r="B29" s="332" t="s">
        <v>656</v>
      </c>
      <c r="C29" s="15" t="s">
        <v>7</v>
      </c>
      <c r="D29" s="52">
        <v>1</v>
      </c>
      <c r="E29" s="15" t="s">
        <v>551</v>
      </c>
      <c r="F29" s="52">
        <f>D29</f>
        <v>1</v>
      </c>
      <c r="G29" s="10">
        <f t="shared" si="0"/>
        <v>3</v>
      </c>
      <c r="H29" s="10" t="s">
        <v>34</v>
      </c>
    </row>
    <row r="30" spans="1:8" hidden="1" x14ac:dyDescent="0.3">
      <c r="A30" s="299" t="s">
        <v>1054</v>
      </c>
      <c r="B30" s="296" t="s">
        <v>885</v>
      </c>
      <c r="C30" s="15" t="s">
        <v>7</v>
      </c>
      <c r="D30" s="300">
        <v>1</v>
      </c>
      <c r="E30" s="15" t="s">
        <v>551</v>
      </c>
      <c r="F30" s="57">
        <v>1</v>
      </c>
      <c r="G30" s="10">
        <f t="shared" si="0"/>
        <v>3</v>
      </c>
      <c r="H30" s="10" t="s">
        <v>34</v>
      </c>
    </row>
    <row r="31" spans="1:8" ht="31.2" hidden="1" x14ac:dyDescent="0.3">
      <c r="A31" s="295" t="s">
        <v>18</v>
      </c>
      <c r="B31" s="294" t="s">
        <v>549</v>
      </c>
      <c r="C31" s="15" t="s">
        <v>18</v>
      </c>
      <c r="D31" s="57">
        <v>1</v>
      </c>
      <c r="E31" s="57" t="s">
        <v>6</v>
      </c>
      <c r="F31" s="57">
        <v>1</v>
      </c>
      <c r="G31" s="10">
        <f t="shared" si="0"/>
        <v>1</v>
      </c>
      <c r="H31" s="10" t="s">
        <v>34</v>
      </c>
    </row>
    <row r="32" spans="1:8" ht="46.8" hidden="1" x14ac:dyDescent="0.3">
      <c r="A32" s="13" t="s">
        <v>452</v>
      </c>
      <c r="B32" s="290" t="s">
        <v>453</v>
      </c>
      <c r="C32" s="15" t="s">
        <v>18</v>
      </c>
      <c r="D32" s="52">
        <v>1</v>
      </c>
      <c r="E32" s="52" t="s">
        <v>6</v>
      </c>
      <c r="F32" s="52">
        <f>D32</f>
        <v>1</v>
      </c>
      <c r="G32" s="10">
        <f t="shared" si="0"/>
        <v>1</v>
      </c>
      <c r="H32" s="10" t="s">
        <v>34</v>
      </c>
    </row>
    <row r="33" spans="1:8" hidden="1" x14ac:dyDescent="0.3">
      <c r="A33" s="16" t="s">
        <v>41</v>
      </c>
      <c r="B33" s="312" t="s">
        <v>348</v>
      </c>
      <c r="C33" s="15" t="s">
        <v>5</v>
      </c>
      <c r="D33" s="57">
        <v>1</v>
      </c>
      <c r="E33" s="57" t="s">
        <v>6</v>
      </c>
      <c r="F33" s="57">
        <f>D33</f>
        <v>1</v>
      </c>
      <c r="G33" s="10">
        <f t="shared" si="0"/>
        <v>2</v>
      </c>
      <c r="H33" s="10" t="s">
        <v>34</v>
      </c>
    </row>
    <row r="34" spans="1:8" hidden="1" x14ac:dyDescent="0.3">
      <c r="A34" s="295" t="s">
        <v>41</v>
      </c>
      <c r="B34" s="312" t="s">
        <v>543</v>
      </c>
      <c r="C34" s="15" t="s">
        <v>5</v>
      </c>
      <c r="D34" s="57">
        <v>1</v>
      </c>
      <c r="E34" s="57" t="s">
        <v>6</v>
      </c>
      <c r="F34" s="57">
        <v>1</v>
      </c>
      <c r="G34" s="10">
        <f t="shared" ref="G34:G53" si="1">COUNTIF($A$2:$A$999,A34)</f>
        <v>2</v>
      </c>
      <c r="H34" s="10" t="s">
        <v>34</v>
      </c>
    </row>
    <row r="35" spans="1:8" ht="31.2" hidden="1" x14ac:dyDescent="0.3">
      <c r="A35" s="299" t="s">
        <v>960</v>
      </c>
      <c r="B35" s="290" t="s">
        <v>961</v>
      </c>
      <c r="C35" s="15" t="s">
        <v>7</v>
      </c>
      <c r="D35" s="300">
        <v>1</v>
      </c>
      <c r="E35" s="52" t="s">
        <v>551</v>
      </c>
      <c r="F35" s="52">
        <v>1</v>
      </c>
      <c r="G35" s="10">
        <f t="shared" si="1"/>
        <v>2</v>
      </c>
      <c r="H35" s="10" t="s">
        <v>34</v>
      </c>
    </row>
    <row r="36" spans="1:8" ht="31.2" hidden="1" x14ac:dyDescent="0.3">
      <c r="A36" s="328" t="s">
        <v>960</v>
      </c>
      <c r="B36" s="290" t="s">
        <v>961</v>
      </c>
      <c r="C36" s="15" t="s">
        <v>7</v>
      </c>
      <c r="D36" s="52">
        <v>1</v>
      </c>
      <c r="E36" s="52" t="s">
        <v>551</v>
      </c>
      <c r="F36" s="52">
        <v>1</v>
      </c>
      <c r="G36" s="10">
        <f t="shared" si="1"/>
        <v>2</v>
      </c>
      <c r="H36" s="10" t="s">
        <v>34</v>
      </c>
    </row>
    <row r="37" spans="1:8" x14ac:dyDescent="0.3">
      <c r="A37" s="16" t="s">
        <v>281</v>
      </c>
      <c r="B37" s="233" t="s">
        <v>282</v>
      </c>
      <c r="C37" s="15" t="s">
        <v>11</v>
      </c>
      <c r="D37" s="52">
        <v>1</v>
      </c>
      <c r="E37" s="52" t="s">
        <v>6</v>
      </c>
      <c r="F37" s="52">
        <v>1</v>
      </c>
      <c r="G37" s="10">
        <f t="shared" si="1"/>
        <v>1</v>
      </c>
      <c r="H37" s="10" t="s">
        <v>34</v>
      </c>
    </row>
    <row r="38" spans="1:8" hidden="1" x14ac:dyDescent="0.3">
      <c r="A38" s="13" t="s">
        <v>38</v>
      </c>
      <c r="B38" s="290" t="s">
        <v>431</v>
      </c>
      <c r="C38" s="15" t="s">
        <v>7</v>
      </c>
      <c r="D38" s="52">
        <v>1</v>
      </c>
      <c r="E38" s="52" t="s">
        <v>6</v>
      </c>
      <c r="F38" s="52">
        <v>1</v>
      </c>
      <c r="G38" s="10">
        <f t="shared" si="1"/>
        <v>1</v>
      </c>
      <c r="H38" s="10" t="s">
        <v>34</v>
      </c>
    </row>
    <row r="39" spans="1:8" hidden="1" x14ac:dyDescent="0.3">
      <c r="A39" s="16" t="s">
        <v>355</v>
      </c>
      <c r="B39" s="233" t="s">
        <v>356</v>
      </c>
      <c r="C39" s="15" t="s">
        <v>7</v>
      </c>
      <c r="D39" s="57">
        <v>1</v>
      </c>
      <c r="E39" s="57" t="s">
        <v>6</v>
      </c>
      <c r="F39" s="57">
        <f>D39</f>
        <v>1</v>
      </c>
      <c r="G39" s="10">
        <f t="shared" si="1"/>
        <v>2</v>
      </c>
      <c r="H39" s="10" t="s">
        <v>34</v>
      </c>
    </row>
    <row r="40" spans="1:8" hidden="1" x14ac:dyDescent="0.3">
      <c r="A40" s="295" t="s">
        <v>355</v>
      </c>
      <c r="B40" s="233" t="s">
        <v>541</v>
      </c>
      <c r="C40" s="15" t="s">
        <v>7</v>
      </c>
      <c r="D40" s="57">
        <v>1</v>
      </c>
      <c r="E40" s="57" t="s">
        <v>6</v>
      </c>
      <c r="F40" s="57">
        <v>1</v>
      </c>
      <c r="G40" s="10">
        <f t="shared" si="1"/>
        <v>2</v>
      </c>
      <c r="H40" s="10" t="s">
        <v>34</v>
      </c>
    </row>
    <row r="41" spans="1:8" hidden="1" x14ac:dyDescent="0.3">
      <c r="A41" s="16" t="s">
        <v>1053</v>
      </c>
      <c r="B41" s="233" t="s">
        <v>312</v>
      </c>
      <c r="C41" s="15" t="s">
        <v>7</v>
      </c>
      <c r="D41" s="57">
        <v>1</v>
      </c>
      <c r="E41" s="57" t="s">
        <v>6</v>
      </c>
      <c r="F41" s="57">
        <v>1</v>
      </c>
      <c r="G41" s="10">
        <f t="shared" si="1"/>
        <v>1</v>
      </c>
      <c r="H41" s="10" t="s">
        <v>34</v>
      </c>
    </row>
    <row r="42" spans="1:8" hidden="1" x14ac:dyDescent="0.3">
      <c r="A42" s="13" t="s">
        <v>24</v>
      </c>
      <c r="B42" s="290" t="s">
        <v>434</v>
      </c>
      <c r="C42" s="15" t="s">
        <v>7</v>
      </c>
      <c r="D42" s="52">
        <v>1</v>
      </c>
      <c r="E42" s="52" t="s">
        <v>6</v>
      </c>
      <c r="F42" s="52">
        <v>1</v>
      </c>
      <c r="G42" s="10">
        <f t="shared" si="1"/>
        <v>1</v>
      </c>
      <c r="H42" s="10" t="s">
        <v>34</v>
      </c>
    </row>
    <row r="43" spans="1:8" hidden="1" x14ac:dyDescent="0.3">
      <c r="A43" s="13" t="s">
        <v>1055</v>
      </c>
      <c r="B43" s="291" t="s">
        <v>657</v>
      </c>
      <c r="C43" s="15" t="s">
        <v>7</v>
      </c>
      <c r="D43" s="52">
        <v>1</v>
      </c>
      <c r="E43" s="52" t="s">
        <v>574</v>
      </c>
      <c r="F43" s="52">
        <v>1</v>
      </c>
      <c r="G43" s="10">
        <f t="shared" si="1"/>
        <v>3</v>
      </c>
      <c r="H43" s="10" t="s">
        <v>34</v>
      </c>
    </row>
    <row r="44" spans="1:8" hidden="1" x14ac:dyDescent="0.3">
      <c r="A44" s="13" t="s">
        <v>1055</v>
      </c>
      <c r="B44" s="296" t="s">
        <v>753</v>
      </c>
      <c r="C44" s="15" t="s">
        <v>7</v>
      </c>
      <c r="D44" s="52">
        <v>1</v>
      </c>
      <c r="E44" s="15" t="s">
        <v>551</v>
      </c>
      <c r="F44" s="52">
        <f>D44</f>
        <v>1</v>
      </c>
      <c r="G44" s="10">
        <f t="shared" si="1"/>
        <v>3</v>
      </c>
      <c r="H44" s="10" t="s">
        <v>34</v>
      </c>
    </row>
    <row r="45" spans="1:8" hidden="1" x14ac:dyDescent="0.3">
      <c r="A45" s="13" t="s">
        <v>1055</v>
      </c>
      <c r="B45" s="291" t="s">
        <v>884</v>
      </c>
      <c r="C45" s="15" t="s">
        <v>7</v>
      </c>
      <c r="D45" s="15">
        <v>1</v>
      </c>
      <c r="E45" s="15" t="s">
        <v>551</v>
      </c>
      <c r="F45" s="57">
        <v>1</v>
      </c>
      <c r="G45" s="10">
        <f t="shared" si="1"/>
        <v>3</v>
      </c>
      <c r="H45" s="10" t="s">
        <v>34</v>
      </c>
    </row>
    <row r="46" spans="1:8" hidden="1" x14ac:dyDescent="0.3">
      <c r="A46" s="295" t="s">
        <v>528</v>
      </c>
      <c r="B46" s="233" t="s">
        <v>542</v>
      </c>
      <c r="C46" s="15" t="s">
        <v>7</v>
      </c>
      <c r="D46" s="57">
        <v>1</v>
      </c>
      <c r="E46" s="57" t="s">
        <v>6</v>
      </c>
      <c r="F46" s="57">
        <v>1</v>
      </c>
      <c r="G46" s="10">
        <f t="shared" si="1"/>
        <v>1</v>
      </c>
      <c r="H46" s="10" t="s">
        <v>34</v>
      </c>
    </row>
    <row r="47" spans="1:8" hidden="1" x14ac:dyDescent="0.3">
      <c r="A47" s="13" t="s">
        <v>315</v>
      </c>
      <c r="B47" s="290" t="s">
        <v>316</v>
      </c>
      <c r="C47" s="15" t="s">
        <v>7</v>
      </c>
      <c r="D47" s="52">
        <v>1</v>
      </c>
      <c r="E47" s="52" t="s">
        <v>6</v>
      </c>
      <c r="F47" s="52">
        <v>1</v>
      </c>
      <c r="G47" s="10">
        <f t="shared" si="1"/>
        <v>2</v>
      </c>
      <c r="H47" s="10" t="s">
        <v>34</v>
      </c>
    </row>
    <row r="48" spans="1:8" hidden="1" x14ac:dyDescent="0.3">
      <c r="A48" s="13" t="s">
        <v>315</v>
      </c>
      <c r="B48" s="290" t="s">
        <v>316</v>
      </c>
      <c r="C48" s="15" t="s">
        <v>7</v>
      </c>
      <c r="D48" s="52">
        <v>1</v>
      </c>
      <c r="E48" s="52" t="s">
        <v>6</v>
      </c>
      <c r="F48" s="52">
        <v>1</v>
      </c>
      <c r="G48" s="10">
        <f t="shared" si="1"/>
        <v>2</v>
      </c>
      <c r="H48" s="10" t="s">
        <v>34</v>
      </c>
    </row>
    <row r="49" spans="1:8" hidden="1" x14ac:dyDescent="0.3">
      <c r="A49" s="13" t="s">
        <v>971</v>
      </c>
      <c r="B49" s="290" t="s">
        <v>972</v>
      </c>
      <c r="C49" s="15" t="s">
        <v>5</v>
      </c>
      <c r="D49" s="52">
        <v>1</v>
      </c>
      <c r="E49" s="52" t="s">
        <v>551</v>
      </c>
      <c r="F49" s="52">
        <v>1</v>
      </c>
      <c r="G49" s="10">
        <f t="shared" si="1"/>
        <v>2</v>
      </c>
      <c r="H49" s="10" t="s">
        <v>34</v>
      </c>
    </row>
    <row r="50" spans="1:8" hidden="1" x14ac:dyDescent="0.3">
      <c r="A50" s="13" t="s">
        <v>971</v>
      </c>
      <c r="B50" s="290" t="s">
        <v>972</v>
      </c>
      <c r="C50" s="15" t="s">
        <v>5</v>
      </c>
      <c r="D50" s="52">
        <v>1</v>
      </c>
      <c r="E50" s="52" t="s">
        <v>551</v>
      </c>
      <c r="F50" s="52">
        <v>1</v>
      </c>
      <c r="G50" s="10">
        <f t="shared" si="1"/>
        <v>2</v>
      </c>
      <c r="H50" s="10" t="s">
        <v>34</v>
      </c>
    </row>
    <row r="51" spans="1:8" hidden="1" x14ac:dyDescent="0.3">
      <c r="A51" s="13" t="s">
        <v>57</v>
      </c>
      <c r="B51" s="290" t="s">
        <v>358</v>
      </c>
      <c r="C51" s="15" t="s">
        <v>7</v>
      </c>
      <c r="D51" s="52">
        <v>1</v>
      </c>
      <c r="E51" s="52" t="s">
        <v>6</v>
      </c>
      <c r="F51" s="52">
        <v>1</v>
      </c>
      <c r="G51" s="10">
        <f t="shared" si="1"/>
        <v>1</v>
      </c>
      <c r="H51" s="10" t="s">
        <v>34</v>
      </c>
    </row>
    <row r="52" spans="1:8" ht="31.2" hidden="1" x14ac:dyDescent="0.3">
      <c r="A52" s="16" t="s">
        <v>309</v>
      </c>
      <c r="B52" s="233" t="s">
        <v>310</v>
      </c>
      <c r="C52" s="15" t="s">
        <v>7</v>
      </c>
      <c r="D52" s="57">
        <v>1</v>
      </c>
      <c r="E52" s="57" t="s">
        <v>6</v>
      </c>
      <c r="F52" s="57">
        <v>1</v>
      </c>
      <c r="G52" s="10">
        <f t="shared" si="1"/>
        <v>1</v>
      </c>
      <c r="H52" s="10" t="s">
        <v>34</v>
      </c>
    </row>
    <row r="53" spans="1:8" hidden="1" x14ac:dyDescent="0.3">
      <c r="A53" s="295" t="s">
        <v>545</v>
      </c>
      <c r="B53" s="233" t="s">
        <v>546</v>
      </c>
      <c r="C53" s="15" t="s">
        <v>5</v>
      </c>
      <c r="D53" s="57">
        <v>1</v>
      </c>
      <c r="E53" s="57" t="s">
        <v>6</v>
      </c>
      <c r="F53" s="57">
        <v>1</v>
      </c>
      <c r="G53" s="10">
        <f t="shared" si="1"/>
        <v>1</v>
      </c>
      <c r="H53" s="10" t="s">
        <v>34</v>
      </c>
    </row>
    <row r="54" spans="1:8" x14ac:dyDescent="0.3">
      <c r="C54" s="298"/>
    </row>
    <row r="55" spans="1:8" x14ac:dyDescent="0.3">
      <c r="C55" s="298"/>
    </row>
    <row r="56" spans="1:8" x14ac:dyDescent="0.3">
      <c r="C56" s="298"/>
    </row>
    <row r="57" spans="1:8" x14ac:dyDescent="0.3">
      <c r="C57" s="298"/>
    </row>
    <row r="58" spans="1:8" x14ac:dyDescent="0.3">
      <c r="C58" s="298"/>
    </row>
    <row r="59" spans="1:8" x14ac:dyDescent="0.3">
      <c r="C59" s="298"/>
    </row>
    <row r="60" spans="1:8" x14ac:dyDescent="0.3">
      <c r="C60" s="298"/>
    </row>
    <row r="61" spans="1:8" x14ac:dyDescent="0.3">
      <c r="C61" s="298"/>
    </row>
    <row r="62" spans="1:8" x14ac:dyDescent="0.3">
      <c r="C62" s="298"/>
    </row>
    <row r="63" spans="1:8" x14ac:dyDescent="0.3">
      <c r="C63" s="298"/>
    </row>
    <row r="64" spans="1:8" x14ac:dyDescent="0.3">
      <c r="C64" s="298"/>
    </row>
    <row r="65" spans="3:3" x14ac:dyDescent="0.3">
      <c r="C65" s="298"/>
    </row>
    <row r="66" spans="3:3" x14ac:dyDescent="0.3">
      <c r="C66" s="298"/>
    </row>
    <row r="67" spans="3:3" x14ac:dyDescent="0.3">
      <c r="C67" s="298"/>
    </row>
    <row r="68" spans="3:3" x14ac:dyDescent="0.3">
      <c r="C68" s="298"/>
    </row>
    <row r="69" spans="3:3" x14ac:dyDescent="0.3">
      <c r="C69" s="298"/>
    </row>
    <row r="70" spans="3:3" x14ac:dyDescent="0.3">
      <c r="C70" s="298"/>
    </row>
    <row r="71" spans="3:3" x14ac:dyDescent="0.3">
      <c r="C71" s="298"/>
    </row>
    <row r="72" spans="3:3" x14ac:dyDescent="0.3">
      <c r="C72" s="298"/>
    </row>
    <row r="73" spans="3:3" x14ac:dyDescent="0.3">
      <c r="C73" s="298"/>
    </row>
    <row r="74" spans="3:3" x14ac:dyDescent="0.3">
      <c r="C74" s="298"/>
    </row>
    <row r="75" spans="3:3" x14ac:dyDescent="0.3">
      <c r="C75" s="298"/>
    </row>
    <row r="76" spans="3:3" x14ac:dyDescent="0.3">
      <c r="C76" s="298"/>
    </row>
    <row r="77" spans="3:3" x14ac:dyDescent="0.3">
      <c r="C77" s="298"/>
    </row>
    <row r="78" spans="3:3" x14ac:dyDescent="0.3">
      <c r="C78" s="298"/>
    </row>
    <row r="79" spans="3:3" x14ac:dyDescent="0.3">
      <c r="C79" s="298"/>
    </row>
    <row r="80" spans="3:3" x14ac:dyDescent="0.3">
      <c r="C80" s="298"/>
    </row>
    <row r="81" spans="3:3" x14ac:dyDescent="0.3">
      <c r="C81" s="298"/>
    </row>
    <row r="82" spans="3:3" x14ac:dyDescent="0.3">
      <c r="C82" s="298"/>
    </row>
    <row r="83" spans="3:3" x14ac:dyDescent="0.3">
      <c r="C83" s="298"/>
    </row>
    <row r="84" spans="3:3" x14ac:dyDescent="0.3">
      <c r="C84" s="298"/>
    </row>
    <row r="85" spans="3:3" x14ac:dyDescent="0.3">
      <c r="C85" s="298"/>
    </row>
    <row r="86" spans="3:3" x14ac:dyDescent="0.3">
      <c r="C86" s="298"/>
    </row>
    <row r="87" spans="3:3" x14ac:dyDescent="0.3">
      <c r="C87" s="298"/>
    </row>
    <row r="88" spans="3:3" x14ac:dyDescent="0.3">
      <c r="C88" s="298"/>
    </row>
    <row r="89" spans="3:3" x14ac:dyDescent="0.3">
      <c r="C89" s="298"/>
    </row>
    <row r="90" spans="3:3" x14ac:dyDescent="0.3">
      <c r="C90" s="298"/>
    </row>
    <row r="91" spans="3:3" x14ac:dyDescent="0.3">
      <c r="C91" s="298"/>
    </row>
    <row r="92" spans="3:3" x14ac:dyDescent="0.3">
      <c r="C92" s="298"/>
    </row>
    <row r="93" spans="3:3" x14ac:dyDescent="0.3">
      <c r="C93" s="298"/>
    </row>
    <row r="94" spans="3:3" x14ac:dyDescent="0.3">
      <c r="C94" s="298"/>
    </row>
    <row r="95" spans="3:3" x14ac:dyDescent="0.3">
      <c r="C95" s="298"/>
    </row>
    <row r="96" spans="3:3" x14ac:dyDescent="0.3">
      <c r="C96" s="298"/>
    </row>
    <row r="97" spans="3:3" x14ac:dyDescent="0.3">
      <c r="C97" s="298"/>
    </row>
    <row r="98" spans="3:3" x14ac:dyDescent="0.3">
      <c r="C98" s="298"/>
    </row>
    <row r="99" spans="3:3" x14ac:dyDescent="0.3">
      <c r="C99" s="298"/>
    </row>
    <row r="100" spans="3:3" x14ac:dyDescent="0.3">
      <c r="C100" s="298"/>
    </row>
    <row r="101" spans="3:3" x14ac:dyDescent="0.3">
      <c r="C101" s="298"/>
    </row>
    <row r="102" spans="3:3" x14ac:dyDescent="0.3">
      <c r="C102" s="298"/>
    </row>
    <row r="103" spans="3:3" x14ac:dyDescent="0.3">
      <c r="C103" s="298"/>
    </row>
    <row r="104" spans="3:3" x14ac:dyDescent="0.3">
      <c r="C104" s="298"/>
    </row>
    <row r="105" spans="3:3" x14ac:dyDescent="0.3">
      <c r="C105" s="298"/>
    </row>
    <row r="106" spans="3:3" x14ac:dyDescent="0.3">
      <c r="C106" s="298"/>
    </row>
    <row r="107" spans="3:3" x14ac:dyDescent="0.3">
      <c r="C107" s="298"/>
    </row>
    <row r="108" spans="3:3" x14ac:dyDescent="0.3">
      <c r="C108" s="298"/>
    </row>
    <row r="109" spans="3:3" x14ac:dyDescent="0.3">
      <c r="C109" s="298"/>
    </row>
    <row r="110" spans="3:3" x14ac:dyDescent="0.3">
      <c r="C110" s="298"/>
    </row>
    <row r="111" spans="3:3" x14ac:dyDescent="0.3">
      <c r="C111" s="298"/>
    </row>
    <row r="112" spans="3:3" x14ac:dyDescent="0.3">
      <c r="C112" s="298"/>
    </row>
    <row r="113" spans="3:3" x14ac:dyDescent="0.3">
      <c r="C113" s="298"/>
    </row>
    <row r="114" spans="3:3" x14ac:dyDescent="0.3">
      <c r="C114" s="298"/>
    </row>
    <row r="115" spans="3:3" x14ac:dyDescent="0.3">
      <c r="C115" s="298"/>
    </row>
    <row r="116" spans="3:3" x14ac:dyDescent="0.3">
      <c r="C116" s="298"/>
    </row>
    <row r="117" spans="3:3" x14ac:dyDescent="0.3">
      <c r="C117" s="298"/>
    </row>
    <row r="118" spans="3:3" x14ac:dyDescent="0.3">
      <c r="C118" s="298"/>
    </row>
    <row r="119" spans="3:3" x14ac:dyDescent="0.3">
      <c r="C119" s="298"/>
    </row>
    <row r="120" spans="3:3" x14ac:dyDescent="0.3">
      <c r="C120" s="298"/>
    </row>
    <row r="121" spans="3:3" x14ac:dyDescent="0.3">
      <c r="C121" s="298"/>
    </row>
    <row r="122" spans="3:3" x14ac:dyDescent="0.3">
      <c r="C122" s="298"/>
    </row>
    <row r="123" spans="3:3" x14ac:dyDescent="0.3">
      <c r="C123" s="298"/>
    </row>
    <row r="124" spans="3:3" x14ac:dyDescent="0.3">
      <c r="C124" s="298"/>
    </row>
    <row r="125" spans="3:3" x14ac:dyDescent="0.3">
      <c r="C125" s="298"/>
    </row>
    <row r="126" spans="3:3" x14ac:dyDescent="0.3">
      <c r="C126" s="298"/>
    </row>
    <row r="127" spans="3:3" x14ac:dyDescent="0.3">
      <c r="C127" s="298"/>
    </row>
    <row r="128" spans="3:3" x14ac:dyDescent="0.3">
      <c r="C128" s="298"/>
    </row>
    <row r="129" spans="3:3" x14ac:dyDescent="0.3">
      <c r="C129" s="298"/>
    </row>
    <row r="130" spans="3:3" x14ac:dyDescent="0.3">
      <c r="C130" s="298"/>
    </row>
    <row r="131" spans="3:3" x14ac:dyDescent="0.3">
      <c r="C131" s="298"/>
    </row>
    <row r="132" spans="3:3" x14ac:dyDescent="0.3">
      <c r="C132" s="298"/>
    </row>
    <row r="133" spans="3:3" x14ac:dyDescent="0.3">
      <c r="C133" s="298"/>
    </row>
    <row r="134" spans="3:3" x14ac:dyDescent="0.3">
      <c r="C134" s="298"/>
    </row>
    <row r="135" spans="3:3" x14ac:dyDescent="0.3">
      <c r="C135" s="298"/>
    </row>
    <row r="136" spans="3:3" x14ac:dyDescent="0.3">
      <c r="C136" s="298"/>
    </row>
    <row r="137" spans="3:3" x14ac:dyDescent="0.3">
      <c r="C137" s="298"/>
    </row>
    <row r="138" spans="3:3" x14ac:dyDescent="0.3">
      <c r="C138" s="298"/>
    </row>
    <row r="139" spans="3:3" x14ac:dyDescent="0.3">
      <c r="C139" s="298"/>
    </row>
    <row r="140" spans="3:3" x14ac:dyDescent="0.3">
      <c r="C140" s="298"/>
    </row>
    <row r="141" spans="3:3" x14ac:dyDescent="0.3">
      <c r="C141" s="298"/>
    </row>
    <row r="142" spans="3:3" x14ac:dyDescent="0.3">
      <c r="C142" s="298"/>
    </row>
    <row r="143" spans="3:3" x14ac:dyDescent="0.3">
      <c r="C143" s="298"/>
    </row>
    <row r="144" spans="3:3" x14ac:dyDescent="0.3">
      <c r="C144" s="298"/>
    </row>
    <row r="145" spans="3:3" x14ac:dyDescent="0.3">
      <c r="C145" s="298"/>
    </row>
    <row r="146" spans="3:3" x14ac:dyDescent="0.3">
      <c r="C146" s="298"/>
    </row>
    <row r="147" spans="3:3" x14ac:dyDescent="0.3">
      <c r="C147" s="298"/>
    </row>
    <row r="148" spans="3:3" x14ac:dyDescent="0.3">
      <c r="C148" s="298"/>
    </row>
    <row r="149" spans="3:3" x14ac:dyDescent="0.3">
      <c r="C149" s="298"/>
    </row>
    <row r="150" spans="3:3" x14ac:dyDescent="0.3">
      <c r="C150" s="298"/>
    </row>
    <row r="151" spans="3:3" x14ac:dyDescent="0.3">
      <c r="C151" s="298"/>
    </row>
    <row r="152" spans="3:3" x14ac:dyDescent="0.3">
      <c r="C152" s="298"/>
    </row>
    <row r="153" spans="3:3" x14ac:dyDescent="0.3">
      <c r="C153" s="298"/>
    </row>
    <row r="154" spans="3:3" x14ac:dyDescent="0.3">
      <c r="C154" s="298"/>
    </row>
    <row r="155" spans="3:3" x14ac:dyDescent="0.3">
      <c r="C155" s="298"/>
    </row>
    <row r="156" spans="3:3" x14ac:dyDescent="0.3">
      <c r="C156" s="298"/>
    </row>
    <row r="157" spans="3:3" x14ac:dyDescent="0.3">
      <c r="C157" s="298"/>
    </row>
    <row r="158" spans="3:3" x14ac:dyDescent="0.3">
      <c r="C158" s="298"/>
    </row>
    <row r="159" spans="3:3" x14ac:dyDescent="0.3">
      <c r="C159" s="298"/>
    </row>
    <row r="160" spans="3:3" x14ac:dyDescent="0.3">
      <c r="C160" s="298"/>
    </row>
    <row r="161" spans="3:3" x14ac:dyDescent="0.3">
      <c r="C161" s="298"/>
    </row>
    <row r="162" spans="3:3" x14ac:dyDescent="0.3">
      <c r="C162" s="298"/>
    </row>
    <row r="163" spans="3:3" x14ac:dyDescent="0.3">
      <c r="C163" s="298"/>
    </row>
    <row r="164" spans="3:3" x14ac:dyDescent="0.3">
      <c r="C164" s="298"/>
    </row>
    <row r="165" spans="3:3" x14ac:dyDescent="0.3">
      <c r="C165" s="298"/>
    </row>
    <row r="166" spans="3:3" x14ac:dyDescent="0.3">
      <c r="C166" s="298"/>
    </row>
    <row r="167" spans="3:3" x14ac:dyDescent="0.3">
      <c r="C167" s="298"/>
    </row>
    <row r="168" spans="3:3" x14ac:dyDescent="0.3">
      <c r="C168" s="298"/>
    </row>
    <row r="169" spans="3:3" x14ac:dyDescent="0.3">
      <c r="C169" s="298"/>
    </row>
    <row r="170" spans="3:3" x14ac:dyDescent="0.3">
      <c r="C170" s="298"/>
    </row>
    <row r="171" spans="3:3" x14ac:dyDescent="0.3">
      <c r="C171" s="298"/>
    </row>
    <row r="172" spans="3:3" x14ac:dyDescent="0.3">
      <c r="C172" s="298"/>
    </row>
    <row r="173" spans="3:3" x14ac:dyDescent="0.3">
      <c r="C173" s="298"/>
    </row>
    <row r="174" spans="3:3" x14ac:dyDescent="0.3">
      <c r="C174" s="298"/>
    </row>
    <row r="175" spans="3:3" x14ac:dyDescent="0.3">
      <c r="C175" s="298"/>
    </row>
    <row r="176" spans="3:3" x14ac:dyDescent="0.3">
      <c r="C176" s="298"/>
    </row>
    <row r="177" spans="3:3" x14ac:dyDescent="0.3">
      <c r="C177" s="298"/>
    </row>
    <row r="178" spans="3:3" x14ac:dyDescent="0.3">
      <c r="C178" s="298"/>
    </row>
    <row r="179" spans="3:3" x14ac:dyDescent="0.3">
      <c r="C179" s="298"/>
    </row>
    <row r="180" spans="3:3" x14ac:dyDescent="0.3">
      <c r="C180" s="298"/>
    </row>
    <row r="181" spans="3:3" x14ac:dyDescent="0.3">
      <c r="C181" s="298"/>
    </row>
    <row r="182" spans="3:3" x14ac:dyDescent="0.3">
      <c r="C182" s="298"/>
    </row>
    <row r="183" spans="3:3" x14ac:dyDescent="0.3">
      <c r="C183" s="298"/>
    </row>
    <row r="184" spans="3:3" x14ac:dyDescent="0.3">
      <c r="C184" s="298"/>
    </row>
    <row r="185" spans="3:3" x14ac:dyDescent="0.3">
      <c r="C185" s="298"/>
    </row>
    <row r="186" spans="3:3" x14ac:dyDescent="0.3">
      <c r="C186" s="298"/>
    </row>
    <row r="187" spans="3:3" x14ac:dyDescent="0.3">
      <c r="C187" s="298"/>
    </row>
    <row r="188" spans="3:3" x14ac:dyDescent="0.3">
      <c r="C188" s="298"/>
    </row>
    <row r="189" spans="3:3" x14ac:dyDescent="0.3">
      <c r="C189" s="298"/>
    </row>
    <row r="190" spans="3:3" x14ac:dyDescent="0.3">
      <c r="C190" s="298"/>
    </row>
    <row r="191" spans="3:3" x14ac:dyDescent="0.3">
      <c r="C191" s="298"/>
    </row>
    <row r="192" spans="3:3" x14ac:dyDescent="0.3">
      <c r="C192" s="298"/>
    </row>
    <row r="193" spans="3:3" x14ac:dyDescent="0.3">
      <c r="C193" s="298"/>
    </row>
    <row r="194" spans="3:3" x14ac:dyDescent="0.3">
      <c r="C194" s="298"/>
    </row>
    <row r="195" spans="3:3" x14ac:dyDescent="0.3">
      <c r="C195" s="298"/>
    </row>
    <row r="196" spans="3:3" x14ac:dyDescent="0.3">
      <c r="C196" s="298"/>
    </row>
    <row r="197" spans="3:3" x14ac:dyDescent="0.3">
      <c r="C197" s="298"/>
    </row>
    <row r="198" spans="3:3" x14ac:dyDescent="0.3">
      <c r="C198" s="298"/>
    </row>
    <row r="199" spans="3:3" x14ac:dyDescent="0.3">
      <c r="C199" s="298"/>
    </row>
    <row r="200" spans="3:3" x14ac:dyDescent="0.3">
      <c r="C200" s="298"/>
    </row>
    <row r="201" spans="3:3" x14ac:dyDescent="0.3">
      <c r="C201" s="298"/>
    </row>
    <row r="202" spans="3:3" x14ac:dyDescent="0.3">
      <c r="C202" s="298"/>
    </row>
    <row r="203" spans="3:3" x14ac:dyDescent="0.3">
      <c r="C203" s="298"/>
    </row>
    <row r="204" spans="3:3" x14ac:dyDescent="0.3">
      <c r="C204" s="298"/>
    </row>
    <row r="205" spans="3:3" x14ac:dyDescent="0.3">
      <c r="C205" s="298"/>
    </row>
    <row r="206" spans="3:3" x14ac:dyDescent="0.3">
      <c r="C206" s="298"/>
    </row>
    <row r="207" spans="3:3" x14ac:dyDescent="0.3">
      <c r="C207" s="298"/>
    </row>
    <row r="208" spans="3:3" x14ac:dyDescent="0.3">
      <c r="C208" s="298"/>
    </row>
    <row r="209" spans="3:3" x14ac:dyDescent="0.3">
      <c r="C209" s="298"/>
    </row>
    <row r="210" spans="3:3" x14ac:dyDescent="0.3">
      <c r="C210" s="298"/>
    </row>
    <row r="211" spans="3:3" x14ac:dyDescent="0.3">
      <c r="C211" s="298"/>
    </row>
    <row r="212" spans="3:3" x14ac:dyDescent="0.3">
      <c r="C212" s="298"/>
    </row>
    <row r="213" spans="3:3" x14ac:dyDescent="0.3">
      <c r="C213" s="298"/>
    </row>
    <row r="214" spans="3:3" x14ac:dyDescent="0.3">
      <c r="C214" s="298"/>
    </row>
    <row r="215" spans="3:3" x14ac:dyDescent="0.3">
      <c r="C215" s="298"/>
    </row>
    <row r="216" spans="3:3" x14ac:dyDescent="0.3">
      <c r="C216" s="298"/>
    </row>
    <row r="217" spans="3:3" x14ac:dyDescent="0.3">
      <c r="C217" s="298"/>
    </row>
    <row r="218" spans="3:3" x14ac:dyDescent="0.3">
      <c r="C218" s="298"/>
    </row>
    <row r="219" spans="3:3" x14ac:dyDescent="0.3">
      <c r="C219" s="298"/>
    </row>
    <row r="220" spans="3:3" x14ac:dyDescent="0.3">
      <c r="C220" s="298"/>
    </row>
    <row r="221" spans="3:3" x14ac:dyDescent="0.3">
      <c r="C221" s="298"/>
    </row>
    <row r="222" spans="3:3" x14ac:dyDescent="0.3">
      <c r="C222" s="298"/>
    </row>
    <row r="223" spans="3:3" x14ac:dyDescent="0.3">
      <c r="C223" s="298"/>
    </row>
    <row r="224" spans="3:3" x14ac:dyDescent="0.3">
      <c r="C224" s="298"/>
    </row>
    <row r="225" spans="3:3" x14ac:dyDescent="0.3">
      <c r="C225" s="298"/>
    </row>
    <row r="226" spans="3:3" x14ac:dyDescent="0.3">
      <c r="C226" s="298"/>
    </row>
    <row r="227" spans="3:3" x14ac:dyDescent="0.3">
      <c r="C227" s="298"/>
    </row>
    <row r="228" spans="3:3" x14ac:dyDescent="0.3">
      <c r="C228" s="298"/>
    </row>
    <row r="229" spans="3:3" x14ac:dyDescent="0.3">
      <c r="C229" s="298"/>
    </row>
    <row r="230" spans="3:3" x14ac:dyDescent="0.3">
      <c r="C230" s="298"/>
    </row>
    <row r="231" spans="3:3" x14ac:dyDescent="0.3">
      <c r="C231" s="298"/>
    </row>
    <row r="232" spans="3:3" x14ac:dyDescent="0.3">
      <c r="C232" s="298"/>
    </row>
    <row r="233" spans="3:3" x14ac:dyDescent="0.3">
      <c r="C233" s="298"/>
    </row>
    <row r="234" spans="3:3" x14ac:dyDescent="0.3">
      <c r="C234" s="298"/>
    </row>
    <row r="235" spans="3:3" x14ac:dyDescent="0.3">
      <c r="C235" s="298"/>
    </row>
    <row r="236" spans="3:3" x14ac:dyDescent="0.3">
      <c r="C236" s="298"/>
    </row>
    <row r="237" spans="3:3" x14ac:dyDescent="0.3">
      <c r="C237" s="298"/>
    </row>
    <row r="238" spans="3:3" x14ac:dyDescent="0.3">
      <c r="C238" s="298"/>
    </row>
    <row r="239" spans="3:3" x14ac:dyDescent="0.3">
      <c r="C239" s="298"/>
    </row>
    <row r="240" spans="3:3" x14ac:dyDescent="0.3">
      <c r="C240" s="298"/>
    </row>
    <row r="241" spans="3:3" x14ac:dyDescent="0.3">
      <c r="C241" s="298"/>
    </row>
    <row r="242" spans="3:3" x14ac:dyDescent="0.3">
      <c r="C242" s="298"/>
    </row>
    <row r="243" spans="3:3" x14ac:dyDescent="0.3">
      <c r="C243" s="298"/>
    </row>
    <row r="244" spans="3:3" x14ac:dyDescent="0.3">
      <c r="C244" s="298"/>
    </row>
    <row r="245" spans="3:3" x14ac:dyDescent="0.3">
      <c r="C245" s="298"/>
    </row>
    <row r="246" spans="3:3" x14ac:dyDescent="0.3">
      <c r="C246" s="298"/>
    </row>
    <row r="247" spans="3:3" x14ac:dyDescent="0.3">
      <c r="C247" s="298"/>
    </row>
    <row r="248" spans="3:3" x14ac:dyDescent="0.3">
      <c r="C248" s="298"/>
    </row>
    <row r="249" spans="3:3" x14ac:dyDescent="0.3">
      <c r="C249" s="298"/>
    </row>
    <row r="250" spans="3:3" x14ac:dyDescent="0.3">
      <c r="C250" s="298"/>
    </row>
    <row r="251" spans="3:3" x14ac:dyDescent="0.3">
      <c r="C251" s="298"/>
    </row>
    <row r="252" spans="3:3" x14ac:dyDescent="0.3">
      <c r="C252" s="298"/>
    </row>
    <row r="253" spans="3:3" x14ac:dyDescent="0.3">
      <c r="C253" s="298"/>
    </row>
    <row r="254" spans="3:3" x14ac:dyDescent="0.3">
      <c r="C254" s="298"/>
    </row>
    <row r="255" spans="3:3" x14ac:dyDescent="0.3">
      <c r="C255" s="298"/>
    </row>
    <row r="256" spans="3:3" x14ac:dyDescent="0.3">
      <c r="C256" s="298"/>
    </row>
    <row r="257" spans="3:3" x14ac:dyDescent="0.3">
      <c r="C257" s="298"/>
    </row>
    <row r="258" spans="3:3" x14ac:dyDescent="0.3">
      <c r="C258" s="298"/>
    </row>
    <row r="259" spans="3:3" x14ac:dyDescent="0.3">
      <c r="C259" s="298"/>
    </row>
    <row r="260" spans="3:3" x14ac:dyDescent="0.3">
      <c r="C260" s="298"/>
    </row>
    <row r="261" spans="3:3" x14ac:dyDescent="0.3">
      <c r="C261" s="298"/>
    </row>
    <row r="262" spans="3:3" x14ac:dyDescent="0.3">
      <c r="C262" s="298"/>
    </row>
    <row r="263" spans="3:3" x14ac:dyDescent="0.3">
      <c r="C263" s="298"/>
    </row>
    <row r="264" spans="3:3" x14ac:dyDescent="0.3">
      <c r="C264" s="298"/>
    </row>
    <row r="265" spans="3:3" x14ac:dyDescent="0.3">
      <c r="C265" s="298"/>
    </row>
    <row r="266" spans="3:3" x14ac:dyDescent="0.3">
      <c r="C266" s="298"/>
    </row>
    <row r="267" spans="3:3" x14ac:dyDescent="0.3">
      <c r="C267" s="298"/>
    </row>
    <row r="268" spans="3:3" x14ac:dyDescent="0.3">
      <c r="C268" s="298"/>
    </row>
    <row r="269" spans="3:3" x14ac:dyDescent="0.3">
      <c r="C269" s="298"/>
    </row>
    <row r="270" spans="3:3" x14ac:dyDescent="0.3">
      <c r="C270" s="298"/>
    </row>
    <row r="271" spans="3:3" x14ac:dyDescent="0.3">
      <c r="C271" s="298"/>
    </row>
    <row r="272" spans="3:3" x14ac:dyDescent="0.3">
      <c r="C272" s="298"/>
    </row>
    <row r="273" spans="3:3" x14ac:dyDescent="0.3">
      <c r="C273" s="298"/>
    </row>
    <row r="274" spans="3:3" x14ac:dyDescent="0.3">
      <c r="C274" s="298"/>
    </row>
    <row r="275" spans="3:3" x14ac:dyDescent="0.3">
      <c r="C275" s="298"/>
    </row>
    <row r="276" spans="3:3" x14ac:dyDescent="0.3">
      <c r="C276" s="298"/>
    </row>
    <row r="277" spans="3:3" x14ac:dyDescent="0.3">
      <c r="C277" s="298"/>
    </row>
    <row r="278" spans="3:3" x14ac:dyDescent="0.3">
      <c r="C278" s="298"/>
    </row>
    <row r="279" spans="3:3" x14ac:dyDescent="0.3">
      <c r="C279" s="298"/>
    </row>
    <row r="280" spans="3:3" x14ac:dyDescent="0.3">
      <c r="C280" s="298"/>
    </row>
    <row r="281" spans="3:3" x14ac:dyDescent="0.3">
      <c r="C281" s="298"/>
    </row>
    <row r="282" spans="3:3" x14ac:dyDescent="0.3">
      <c r="C282" s="298"/>
    </row>
    <row r="283" spans="3:3" x14ac:dyDescent="0.3">
      <c r="C283" s="298"/>
    </row>
    <row r="284" spans="3:3" x14ac:dyDescent="0.3">
      <c r="C284" s="298"/>
    </row>
    <row r="285" spans="3:3" x14ac:dyDescent="0.3">
      <c r="C285" s="298"/>
    </row>
    <row r="286" spans="3:3" x14ac:dyDescent="0.3">
      <c r="C286" s="298"/>
    </row>
    <row r="287" spans="3:3" x14ac:dyDescent="0.3">
      <c r="C287" s="298"/>
    </row>
    <row r="288" spans="3:3" x14ac:dyDescent="0.3">
      <c r="C288" s="298"/>
    </row>
    <row r="289" spans="3:3" x14ac:dyDescent="0.3">
      <c r="C289" s="298"/>
    </row>
    <row r="290" spans="3:3" x14ac:dyDescent="0.3">
      <c r="C290" s="298"/>
    </row>
    <row r="291" spans="3:3" x14ac:dyDescent="0.3">
      <c r="C291" s="298"/>
    </row>
    <row r="292" spans="3:3" x14ac:dyDescent="0.3">
      <c r="C292" s="298"/>
    </row>
    <row r="293" spans="3:3" x14ac:dyDescent="0.3">
      <c r="C293" s="298"/>
    </row>
    <row r="294" spans="3:3" x14ac:dyDescent="0.3">
      <c r="C294" s="298"/>
    </row>
    <row r="295" spans="3:3" x14ac:dyDescent="0.3">
      <c r="C295" s="298"/>
    </row>
    <row r="296" spans="3:3" x14ac:dyDescent="0.3">
      <c r="C296" s="298"/>
    </row>
    <row r="297" spans="3:3" x14ac:dyDescent="0.3">
      <c r="C297" s="298"/>
    </row>
    <row r="298" spans="3:3" x14ac:dyDescent="0.3">
      <c r="C298" s="298"/>
    </row>
    <row r="299" spans="3:3" x14ac:dyDescent="0.3">
      <c r="C299" s="298"/>
    </row>
    <row r="300" spans="3:3" x14ac:dyDescent="0.3">
      <c r="C300" s="298"/>
    </row>
    <row r="301" spans="3:3" x14ac:dyDescent="0.3">
      <c r="C301" s="298"/>
    </row>
    <row r="302" spans="3:3" x14ac:dyDescent="0.3">
      <c r="C302" s="298"/>
    </row>
    <row r="303" spans="3:3" x14ac:dyDescent="0.3">
      <c r="C303" s="298"/>
    </row>
    <row r="304" spans="3:3" x14ac:dyDescent="0.3">
      <c r="C304" s="298"/>
    </row>
    <row r="305" spans="3:3" x14ac:dyDescent="0.3">
      <c r="C305" s="298"/>
    </row>
    <row r="306" spans="3:3" x14ac:dyDescent="0.3">
      <c r="C306" s="298"/>
    </row>
    <row r="307" spans="3:3" x14ac:dyDescent="0.3">
      <c r="C307" s="298"/>
    </row>
    <row r="308" spans="3:3" x14ac:dyDescent="0.3">
      <c r="C308" s="298"/>
    </row>
    <row r="309" spans="3:3" x14ac:dyDescent="0.3">
      <c r="C309" s="298"/>
    </row>
    <row r="310" spans="3:3" x14ac:dyDescent="0.3">
      <c r="C310" s="298"/>
    </row>
    <row r="311" spans="3:3" x14ac:dyDescent="0.3">
      <c r="C311" s="298"/>
    </row>
    <row r="312" spans="3:3" x14ac:dyDescent="0.3">
      <c r="C312" s="298"/>
    </row>
    <row r="313" spans="3:3" x14ac:dyDescent="0.3">
      <c r="C313" s="298"/>
    </row>
    <row r="314" spans="3:3" x14ac:dyDescent="0.3">
      <c r="C314" s="298"/>
    </row>
    <row r="315" spans="3:3" x14ac:dyDescent="0.3">
      <c r="C315" s="298"/>
    </row>
    <row r="316" spans="3:3" x14ac:dyDescent="0.3">
      <c r="C316" s="298"/>
    </row>
    <row r="317" spans="3:3" x14ac:dyDescent="0.3">
      <c r="C317" s="298"/>
    </row>
    <row r="318" spans="3:3" x14ac:dyDescent="0.3">
      <c r="C318" s="298"/>
    </row>
    <row r="319" spans="3:3" x14ac:dyDescent="0.3">
      <c r="C319" s="298"/>
    </row>
    <row r="320" spans="3:3" x14ac:dyDescent="0.3">
      <c r="C320" s="298"/>
    </row>
    <row r="321" spans="3:3" x14ac:dyDescent="0.3">
      <c r="C321" s="298"/>
    </row>
    <row r="322" spans="3:3" x14ac:dyDescent="0.3">
      <c r="C322" s="298"/>
    </row>
    <row r="323" spans="3:3" x14ac:dyDescent="0.3">
      <c r="C323" s="298"/>
    </row>
    <row r="324" spans="3:3" x14ac:dyDescent="0.3">
      <c r="C324" s="298"/>
    </row>
    <row r="325" spans="3:3" x14ac:dyDescent="0.3">
      <c r="C325" s="298"/>
    </row>
    <row r="326" spans="3:3" x14ac:dyDescent="0.3">
      <c r="C326" s="298"/>
    </row>
    <row r="327" spans="3:3" x14ac:dyDescent="0.3">
      <c r="C327" s="298"/>
    </row>
    <row r="328" spans="3:3" x14ac:dyDescent="0.3">
      <c r="C328" s="298"/>
    </row>
    <row r="329" spans="3:3" x14ac:dyDescent="0.3">
      <c r="C329" s="298"/>
    </row>
    <row r="330" spans="3:3" x14ac:dyDescent="0.3">
      <c r="C330" s="298"/>
    </row>
    <row r="331" spans="3:3" x14ac:dyDescent="0.3">
      <c r="C331" s="298"/>
    </row>
    <row r="332" spans="3:3" x14ac:dyDescent="0.3">
      <c r="C332" s="298"/>
    </row>
    <row r="333" spans="3:3" x14ac:dyDescent="0.3">
      <c r="C333" s="298"/>
    </row>
    <row r="334" spans="3:3" x14ac:dyDescent="0.3">
      <c r="C334" s="298"/>
    </row>
    <row r="335" spans="3:3" x14ac:dyDescent="0.3">
      <c r="C335" s="298"/>
    </row>
    <row r="336" spans="3:3" x14ac:dyDescent="0.3">
      <c r="C336" s="298"/>
    </row>
    <row r="337" spans="3:3" x14ac:dyDescent="0.3">
      <c r="C337" s="298"/>
    </row>
    <row r="338" spans="3:3" x14ac:dyDescent="0.3">
      <c r="C338" s="298"/>
    </row>
    <row r="339" spans="3:3" x14ac:dyDescent="0.3">
      <c r="C339" s="298"/>
    </row>
    <row r="340" spans="3:3" x14ac:dyDescent="0.3">
      <c r="C340" s="298"/>
    </row>
    <row r="341" spans="3:3" x14ac:dyDescent="0.3">
      <c r="C341" s="298"/>
    </row>
    <row r="342" spans="3:3" x14ac:dyDescent="0.3">
      <c r="C342" s="298"/>
    </row>
    <row r="343" spans="3:3" x14ac:dyDescent="0.3">
      <c r="C343" s="298"/>
    </row>
    <row r="344" spans="3:3" x14ac:dyDescent="0.3">
      <c r="C344" s="298"/>
    </row>
    <row r="345" spans="3:3" x14ac:dyDescent="0.3">
      <c r="C345" s="298"/>
    </row>
    <row r="346" spans="3:3" x14ac:dyDescent="0.3">
      <c r="C346" s="298"/>
    </row>
    <row r="347" spans="3:3" x14ac:dyDescent="0.3">
      <c r="C347" s="298"/>
    </row>
    <row r="348" spans="3:3" x14ac:dyDescent="0.3">
      <c r="C348" s="298"/>
    </row>
    <row r="349" spans="3:3" x14ac:dyDescent="0.3">
      <c r="C349" s="298"/>
    </row>
    <row r="350" spans="3:3" x14ac:dyDescent="0.3">
      <c r="C350" s="298"/>
    </row>
    <row r="351" spans="3:3" x14ac:dyDescent="0.3">
      <c r="C351" s="298"/>
    </row>
    <row r="352" spans="3:3" x14ac:dyDescent="0.3">
      <c r="C352" s="298"/>
    </row>
    <row r="353" spans="3:3" x14ac:dyDescent="0.3">
      <c r="C353" s="298"/>
    </row>
    <row r="354" spans="3:3" x14ac:dyDescent="0.3">
      <c r="C354" s="298"/>
    </row>
    <row r="355" spans="3:3" x14ac:dyDescent="0.3">
      <c r="C355" s="298"/>
    </row>
    <row r="356" spans="3:3" x14ac:dyDescent="0.3">
      <c r="C356" s="298"/>
    </row>
    <row r="357" spans="3:3" x14ac:dyDescent="0.3">
      <c r="C357" s="298"/>
    </row>
    <row r="358" spans="3:3" x14ac:dyDescent="0.3">
      <c r="C358" s="298"/>
    </row>
    <row r="359" spans="3:3" x14ac:dyDescent="0.3">
      <c r="C359" s="298"/>
    </row>
    <row r="360" spans="3:3" x14ac:dyDescent="0.3">
      <c r="C360" s="298"/>
    </row>
    <row r="361" spans="3:3" x14ac:dyDescent="0.3">
      <c r="C361" s="298"/>
    </row>
    <row r="362" spans="3:3" x14ac:dyDescent="0.3">
      <c r="C362" s="298"/>
    </row>
    <row r="363" spans="3:3" x14ac:dyDescent="0.3">
      <c r="C363" s="298"/>
    </row>
    <row r="364" spans="3:3" x14ac:dyDescent="0.3">
      <c r="C364" s="298"/>
    </row>
    <row r="365" spans="3:3" x14ac:dyDescent="0.3">
      <c r="C365" s="298"/>
    </row>
    <row r="366" spans="3:3" x14ac:dyDescent="0.3">
      <c r="C366" s="298"/>
    </row>
    <row r="367" spans="3:3" x14ac:dyDescent="0.3">
      <c r="C367" s="298"/>
    </row>
    <row r="368" spans="3:3" x14ac:dyDescent="0.3">
      <c r="C368" s="298"/>
    </row>
    <row r="369" spans="3:3" x14ac:dyDescent="0.3">
      <c r="C369" s="298"/>
    </row>
    <row r="370" spans="3:3" x14ac:dyDescent="0.3">
      <c r="C370" s="298"/>
    </row>
    <row r="371" spans="3:3" x14ac:dyDescent="0.3">
      <c r="C371" s="298"/>
    </row>
    <row r="372" spans="3:3" x14ac:dyDescent="0.3">
      <c r="C372" s="298"/>
    </row>
    <row r="373" spans="3:3" x14ac:dyDescent="0.3">
      <c r="C373" s="298"/>
    </row>
    <row r="374" spans="3:3" x14ac:dyDescent="0.3">
      <c r="C374" s="298"/>
    </row>
    <row r="375" spans="3:3" x14ac:dyDescent="0.3">
      <c r="C375" s="298"/>
    </row>
    <row r="376" spans="3:3" x14ac:dyDescent="0.3">
      <c r="C376" s="298"/>
    </row>
    <row r="377" spans="3:3" x14ac:dyDescent="0.3">
      <c r="C377" s="298"/>
    </row>
    <row r="378" spans="3:3" x14ac:dyDescent="0.3">
      <c r="C378" s="298"/>
    </row>
    <row r="379" spans="3:3" x14ac:dyDescent="0.3">
      <c r="C379" s="298"/>
    </row>
    <row r="380" spans="3:3" x14ac:dyDescent="0.3">
      <c r="C380" s="298"/>
    </row>
    <row r="381" spans="3:3" x14ac:dyDescent="0.3">
      <c r="C381" s="298"/>
    </row>
    <row r="382" spans="3:3" x14ac:dyDescent="0.3">
      <c r="C382" s="298"/>
    </row>
    <row r="383" spans="3:3" x14ac:dyDescent="0.3">
      <c r="C383" s="298"/>
    </row>
    <row r="384" spans="3:3" x14ac:dyDescent="0.3">
      <c r="C384" s="298"/>
    </row>
    <row r="385" spans="3:3" x14ac:dyDescent="0.3">
      <c r="C385" s="298"/>
    </row>
    <row r="386" spans="3:3" x14ac:dyDescent="0.3">
      <c r="C386" s="298"/>
    </row>
    <row r="387" spans="3:3" x14ac:dyDescent="0.3">
      <c r="C387" s="298"/>
    </row>
    <row r="388" spans="3:3" x14ac:dyDescent="0.3">
      <c r="C388" s="298"/>
    </row>
    <row r="389" spans="3:3" x14ac:dyDescent="0.3">
      <c r="C389" s="298"/>
    </row>
    <row r="390" spans="3:3" x14ac:dyDescent="0.3">
      <c r="C390" s="298"/>
    </row>
    <row r="391" spans="3:3" x14ac:dyDescent="0.3">
      <c r="C391" s="298"/>
    </row>
    <row r="392" spans="3:3" x14ac:dyDescent="0.3">
      <c r="C392" s="298"/>
    </row>
    <row r="393" spans="3:3" x14ac:dyDescent="0.3">
      <c r="C393" s="298"/>
    </row>
    <row r="394" spans="3:3" x14ac:dyDescent="0.3">
      <c r="C394" s="298"/>
    </row>
    <row r="395" spans="3:3" x14ac:dyDescent="0.3">
      <c r="C395" s="298"/>
    </row>
    <row r="396" spans="3:3" x14ac:dyDescent="0.3">
      <c r="C396" s="298"/>
    </row>
    <row r="397" spans="3:3" x14ac:dyDescent="0.3">
      <c r="C397" s="298"/>
    </row>
    <row r="398" spans="3:3" x14ac:dyDescent="0.3">
      <c r="C398" s="298"/>
    </row>
    <row r="399" spans="3:3" x14ac:dyDescent="0.3">
      <c r="C399" s="298"/>
    </row>
    <row r="400" spans="3:3" x14ac:dyDescent="0.3">
      <c r="C400" s="298"/>
    </row>
    <row r="401" spans="3:3" x14ac:dyDescent="0.3">
      <c r="C401" s="298"/>
    </row>
    <row r="402" spans="3:3" x14ac:dyDescent="0.3">
      <c r="C402" s="298"/>
    </row>
    <row r="403" spans="3:3" x14ac:dyDescent="0.3">
      <c r="C403" s="298"/>
    </row>
    <row r="404" spans="3:3" x14ac:dyDescent="0.3">
      <c r="C404" s="298"/>
    </row>
    <row r="405" spans="3:3" x14ac:dyDescent="0.3">
      <c r="C405" s="298"/>
    </row>
    <row r="406" spans="3:3" x14ac:dyDescent="0.3">
      <c r="C406" s="298"/>
    </row>
    <row r="407" spans="3:3" x14ac:dyDescent="0.3">
      <c r="C407" s="298"/>
    </row>
    <row r="408" spans="3:3" x14ac:dyDescent="0.3">
      <c r="C408" s="298"/>
    </row>
    <row r="409" spans="3:3" x14ac:dyDescent="0.3">
      <c r="C409" s="298"/>
    </row>
    <row r="410" spans="3:3" x14ac:dyDescent="0.3">
      <c r="C410" s="298"/>
    </row>
    <row r="411" spans="3:3" x14ac:dyDescent="0.3">
      <c r="C411" s="298"/>
    </row>
    <row r="412" spans="3:3" x14ac:dyDescent="0.3">
      <c r="C412" s="298"/>
    </row>
    <row r="413" spans="3:3" x14ac:dyDescent="0.3">
      <c r="C413" s="298"/>
    </row>
    <row r="414" spans="3:3" x14ac:dyDescent="0.3">
      <c r="C414" s="298"/>
    </row>
    <row r="415" spans="3:3" x14ac:dyDescent="0.3">
      <c r="C415" s="298"/>
    </row>
    <row r="416" spans="3:3" x14ac:dyDescent="0.3">
      <c r="C416" s="298"/>
    </row>
    <row r="417" spans="3:3" x14ac:dyDescent="0.3">
      <c r="C417" s="298"/>
    </row>
    <row r="418" spans="3:3" x14ac:dyDescent="0.3">
      <c r="C418" s="298"/>
    </row>
    <row r="419" spans="3:3" x14ac:dyDescent="0.3">
      <c r="C419" s="298"/>
    </row>
    <row r="420" spans="3:3" x14ac:dyDescent="0.3">
      <c r="C420" s="298"/>
    </row>
    <row r="421" spans="3:3" x14ac:dyDescent="0.3">
      <c r="C421" s="298"/>
    </row>
    <row r="422" spans="3:3" x14ac:dyDescent="0.3">
      <c r="C422" s="298"/>
    </row>
    <row r="423" spans="3:3" x14ac:dyDescent="0.3">
      <c r="C423" s="298"/>
    </row>
    <row r="424" spans="3:3" x14ac:dyDescent="0.3">
      <c r="C424" s="298"/>
    </row>
    <row r="425" spans="3:3" x14ac:dyDescent="0.3">
      <c r="C425" s="298"/>
    </row>
    <row r="426" spans="3:3" x14ac:dyDescent="0.3">
      <c r="C426" s="298"/>
    </row>
    <row r="427" spans="3:3" x14ac:dyDescent="0.3">
      <c r="C427" s="298"/>
    </row>
    <row r="428" spans="3:3" x14ac:dyDescent="0.3">
      <c r="C428" s="298"/>
    </row>
    <row r="429" spans="3:3" x14ac:dyDescent="0.3">
      <c r="C429" s="298"/>
    </row>
    <row r="430" spans="3:3" x14ac:dyDescent="0.3">
      <c r="C430" s="298"/>
    </row>
    <row r="431" spans="3:3" x14ac:dyDescent="0.3">
      <c r="C431" s="298"/>
    </row>
    <row r="432" spans="3:3" x14ac:dyDescent="0.3">
      <c r="C432" s="298"/>
    </row>
    <row r="433" spans="3:3" x14ac:dyDescent="0.3">
      <c r="C433" s="298"/>
    </row>
    <row r="434" spans="3:3" x14ac:dyDescent="0.3">
      <c r="C434" s="298"/>
    </row>
    <row r="435" spans="3:3" x14ac:dyDescent="0.3">
      <c r="C435" s="298"/>
    </row>
    <row r="436" spans="3:3" x14ac:dyDescent="0.3">
      <c r="C436" s="298"/>
    </row>
    <row r="437" spans="3:3" x14ac:dyDescent="0.3">
      <c r="C437" s="298"/>
    </row>
    <row r="438" spans="3:3" x14ac:dyDescent="0.3">
      <c r="C438" s="298"/>
    </row>
    <row r="439" spans="3:3" x14ac:dyDescent="0.3">
      <c r="C439" s="298"/>
    </row>
    <row r="440" spans="3:3" x14ac:dyDescent="0.3">
      <c r="C440" s="298"/>
    </row>
    <row r="441" spans="3:3" x14ac:dyDescent="0.3">
      <c r="C441" s="298"/>
    </row>
    <row r="442" spans="3:3" x14ac:dyDescent="0.3">
      <c r="C442" s="298"/>
    </row>
    <row r="443" spans="3:3" x14ac:dyDescent="0.3">
      <c r="C443" s="298"/>
    </row>
    <row r="444" spans="3:3" x14ac:dyDescent="0.3">
      <c r="C444" s="298"/>
    </row>
    <row r="445" spans="3:3" x14ac:dyDescent="0.3">
      <c r="C445" s="298"/>
    </row>
    <row r="446" spans="3:3" x14ac:dyDescent="0.3">
      <c r="C446" s="298"/>
    </row>
    <row r="447" spans="3:3" x14ac:dyDescent="0.3">
      <c r="C447" s="298"/>
    </row>
    <row r="448" spans="3:3" x14ac:dyDescent="0.3">
      <c r="C448" s="298"/>
    </row>
    <row r="449" spans="3:3" x14ac:dyDescent="0.3">
      <c r="C449" s="298"/>
    </row>
    <row r="450" spans="3:3" x14ac:dyDescent="0.3">
      <c r="C450" s="298"/>
    </row>
    <row r="451" spans="3:3" x14ac:dyDescent="0.3">
      <c r="C451" s="298"/>
    </row>
    <row r="452" spans="3:3" x14ac:dyDescent="0.3">
      <c r="C452" s="298"/>
    </row>
    <row r="453" spans="3:3" x14ac:dyDescent="0.3">
      <c r="C453" s="298"/>
    </row>
    <row r="454" spans="3:3" x14ac:dyDescent="0.3">
      <c r="C454" s="298"/>
    </row>
    <row r="455" spans="3:3" x14ac:dyDescent="0.3">
      <c r="C455" s="298"/>
    </row>
    <row r="456" spans="3:3" x14ac:dyDescent="0.3">
      <c r="C456" s="298"/>
    </row>
    <row r="457" spans="3:3" x14ac:dyDescent="0.3">
      <c r="C457" s="298"/>
    </row>
    <row r="458" spans="3:3" x14ac:dyDescent="0.3">
      <c r="C458" s="298"/>
    </row>
    <row r="459" spans="3:3" x14ac:dyDescent="0.3">
      <c r="C459" s="298"/>
    </row>
    <row r="460" spans="3:3" x14ac:dyDescent="0.3">
      <c r="C460" s="298"/>
    </row>
    <row r="461" spans="3:3" x14ac:dyDescent="0.3">
      <c r="C461" s="298"/>
    </row>
    <row r="462" spans="3:3" x14ac:dyDescent="0.3">
      <c r="C462" s="298"/>
    </row>
    <row r="463" spans="3:3" x14ac:dyDescent="0.3">
      <c r="C463" s="298"/>
    </row>
    <row r="464" spans="3:3" x14ac:dyDescent="0.3">
      <c r="C464" s="298"/>
    </row>
    <row r="465" spans="3:3" x14ac:dyDescent="0.3">
      <c r="C465" s="298"/>
    </row>
    <row r="466" spans="3:3" x14ac:dyDescent="0.3">
      <c r="C466" s="298"/>
    </row>
    <row r="467" spans="3:3" x14ac:dyDescent="0.3">
      <c r="C467" s="298"/>
    </row>
    <row r="468" spans="3:3" x14ac:dyDescent="0.3">
      <c r="C468" s="298"/>
    </row>
    <row r="469" spans="3:3" x14ac:dyDescent="0.3">
      <c r="C469" s="298"/>
    </row>
    <row r="470" spans="3:3" x14ac:dyDescent="0.3">
      <c r="C470" s="298"/>
    </row>
    <row r="471" spans="3:3" x14ac:dyDescent="0.3">
      <c r="C471" s="298"/>
    </row>
    <row r="472" spans="3:3" x14ac:dyDescent="0.3">
      <c r="C472" s="298"/>
    </row>
    <row r="473" spans="3:3" x14ac:dyDescent="0.3">
      <c r="C473" s="298"/>
    </row>
    <row r="474" spans="3:3" x14ac:dyDescent="0.3">
      <c r="C474" s="298"/>
    </row>
    <row r="475" spans="3:3" x14ac:dyDescent="0.3">
      <c r="C475" s="298"/>
    </row>
    <row r="476" spans="3:3" x14ac:dyDescent="0.3">
      <c r="C476" s="298"/>
    </row>
    <row r="477" spans="3:3" x14ac:dyDescent="0.3">
      <c r="C477" s="298"/>
    </row>
    <row r="478" spans="3:3" x14ac:dyDescent="0.3">
      <c r="C478" s="298"/>
    </row>
    <row r="479" spans="3:3" x14ac:dyDescent="0.3">
      <c r="C479" s="298"/>
    </row>
    <row r="480" spans="3:3" x14ac:dyDescent="0.3">
      <c r="C480" s="298"/>
    </row>
    <row r="481" spans="3:3" x14ac:dyDescent="0.3">
      <c r="C481" s="298"/>
    </row>
    <row r="482" spans="3:3" x14ac:dyDescent="0.3">
      <c r="C482" s="298"/>
    </row>
    <row r="483" spans="3:3" x14ac:dyDescent="0.3">
      <c r="C483" s="298"/>
    </row>
    <row r="484" spans="3:3" x14ac:dyDescent="0.3">
      <c r="C484" s="298"/>
    </row>
    <row r="485" spans="3:3" x14ac:dyDescent="0.3">
      <c r="C485" s="298"/>
    </row>
    <row r="486" spans="3:3" x14ac:dyDescent="0.3">
      <c r="C486" s="298"/>
    </row>
    <row r="487" spans="3:3" x14ac:dyDescent="0.3">
      <c r="C487" s="298"/>
    </row>
    <row r="488" spans="3:3" x14ac:dyDescent="0.3">
      <c r="C488" s="298"/>
    </row>
    <row r="489" spans="3:3" x14ac:dyDescent="0.3">
      <c r="C489" s="298"/>
    </row>
    <row r="490" spans="3:3" x14ac:dyDescent="0.3">
      <c r="C490" s="298"/>
    </row>
    <row r="491" spans="3:3" x14ac:dyDescent="0.3">
      <c r="C491" s="298"/>
    </row>
    <row r="492" spans="3:3" x14ac:dyDescent="0.3">
      <c r="C492" s="298"/>
    </row>
    <row r="493" spans="3:3" x14ac:dyDescent="0.3">
      <c r="C493" s="298"/>
    </row>
    <row r="494" spans="3:3" x14ac:dyDescent="0.3">
      <c r="C494" s="298"/>
    </row>
    <row r="495" spans="3:3" x14ac:dyDescent="0.3">
      <c r="C495" s="298"/>
    </row>
    <row r="496" spans="3:3" x14ac:dyDescent="0.3">
      <c r="C496" s="298"/>
    </row>
    <row r="497" spans="3:3" x14ac:dyDescent="0.3">
      <c r="C497" s="298"/>
    </row>
    <row r="498" spans="3:3" x14ac:dyDescent="0.3">
      <c r="C498" s="298"/>
    </row>
    <row r="499" spans="3:3" x14ac:dyDescent="0.3">
      <c r="C499" s="298"/>
    </row>
    <row r="500" spans="3:3" x14ac:dyDescent="0.3">
      <c r="C500" s="298"/>
    </row>
    <row r="501" spans="3:3" x14ac:dyDescent="0.3">
      <c r="C501" s="298"/>
    </row>
    <row r="502" spans="3:3" x14ac:dyDescent="0.3">
      <c r="C502" s="298"/>
    </row>
    <row r="503" spans="3:3" x14ac:dyDescent="0.3">
      <c r="C503" s="298"/>
    </row>
    <row r="504" spans="3:3" x14ac:dyDescent="0.3">
      <c r="C504" s="298"/>
    </row>
    <row r="505" spans="3:3" x14ac:dyDescent="0.3">
      <c r="C505" s="298"/>
    </row>
    <row r="506" spans="3:3" x14ac:dyDescent="0.3">
      <c r="C506" s="298"/>
    </row>
    <row r="507" spans="3:3" x14ac:dyDescent="0.3">
      <c r="C507" s="298"/>
    </row>
    <row r="508" spans="3:3" x14ac:dyDescent="0.3">
      <c r="C508" s="298"/>
    </row>
    <row r="509" spans="3:3" x14ac:dyDescent="0.3">
      <c r="C509" s="298"/>
    </row>
    <row r="510" spans="3:3" x14ac:dyDescent="0.3">
      <c r="C510" s="298"/>
    </row>
    <row r="511" spans="3:3" x14ac:dyDescent="0.3">
      <c r="C511" s="298"/>
    </row>
    <row r="512" spans="3:3" x14ac:dyDescent="0.3">
      <c r="C512" s="298"/>
    </row>
    <row r="513" spans="3:3" x14ac:dyDescent="0.3">
      <c r="C513" s="298"/>
    </row>
    <row r="514" spans="3:3" x14ac:dyDescent="0.3">
      <c r="C514" s="298"/>
    </row>
    <row r="515" spans="3:3" x14ac:dyDescent="0.3">
      <c r="C515" s="298"/>
    </row>
    <row r="516" spans="3:3" x14ac:dyDescent="0.3">
      <c r="C516" s="298"/>
    </row>
    <row r="517" spans="3:3" x14ac:dyDescent="0.3">
      <c r="C517" s="298"/>
    </row>
    <row r="518" spans="3:3" x14ac:dyDescent="0.3">
      <c r="C518" s="298"/>
    </row>
    <row r="519" spans="3:3" x14ac:dyDescent="0.3">
      <c r="C519" s="298"/>
    </row>
    <row r="520" spans="3:3" x14ac:dyDescent="0.3">
      <c r="C520" s="298"/>
    </row>
    <row r="521" spans="3:3" x14ac:dyDescent="0.3">
      <c r="C521" s="298"/>
    </row>
    <row r="522" spans="3:3" x14ac:dyDescent="0.3">
      <c r="C522" s="298"/>
    </row>
    <row r="523" spans="3:3" x14ac:dyDescent="0.3">
      <c r="C523" s="298"/>
    </row>
    <row r="524" spans="3:3" x14ac:dyDescent="0.3">
      <c r="C524" s="298"/>
    </row>
    <row r="525" spans="3:3" x14ac:dyDescent="0.3">
      <c r="C525" s="298"/>
    </row>
    <row r="526" spans="3:3" x14ac:dyDescent="0.3">
      <c r="C526" s="298"/>
    </row>
    <row r="527" spans="3:3" x14ac:dyDescent="0.3">
      <c r="C527" s="298"/>
    </row>
    <row r="528" spans="3:3" x14ac:dyDescent="0.3">
      <c r="C528" s="298"/>
    </row>
    <row r="529" spans="3:3" x14ac:dyDescent="0.3">
      <c r="C529" s="298"/>
    </row>
    <row r="530" spans="3:3" x14ac:dyDescent="0.3">
      <c r="C530" s="298"/>
    </row>
    <row r="531" spans="3:3" x14ac:dyDescent="0.3">
      <c r="C531" s="298"/>
    </row>
    <row r="532" spans="3:3" x14ac:dyDescent="0.3">
      <c r="C532" s="298"/>
    </row>
    <row r="533" spans="3:3" x14ac:dyDescent="0.3">
      <c r="C533" s="298"/>
    </row>
    <row r="534" spans="3:3" x14ac:dyDescent="0.3">
      <c r="C534" s="298"/>
    </row>
    <row r="535" spans="3:3" x14ac:dyDescent="0.3">
      <c r="C535" s="298"/>
    </row>
    <row r="536" spans="3:3" x14ac:dyDescent="0.3">
      <c r="C536" s="298"/>
    </row>
    <row r="537" spans="3:3" x14ac:dyDescent="0.3">
      <c r="C537" s="298"/>
    </row>
    <row r="538" spans="3:3" x14ac:dyDescent="0.3">
      <c r="C538" s="298"/>
    </row>
    <row r="539" spans="3:3" x14ac:dyDescent="0.3">
      <c r="C539" s="298"/>
    </row>
    <row r="540" spans="3:3" x14ac:dyDescent="0.3">
      <c r="C540" s="298"/>
    </row>
    <row r="541" spans="3:3" x14ac:dyDescent="0.3">
      <c r="C541" s="298"/>
    </row>
    <row r="542" spans="3:3" x14ac:dyDescent="0.3">
      <c r="C542" s="298"/>
    </row>
    <row r="543" spans="3:3" x14ac:dyDescent="0.3">
      <c r="C543" s="298"/>
    </row>
    <row r="544" spans="3:3" x14ac:dyDescent="0.3">
      <c r="C544" s="298"/>
    </row>
    <row r="545" spans="3:3" x14ac:dyDescent="0.3">
      <c r="C545" s="298"/>
    </row>
    <row r="546" spans="3:3" x14ac:dyDescent="0.3">
      <c r="C546" s="298"/>
    </row>
    <row r="547" spans="3:3" x14ac:dyDescent="0.3">
      <c r="C547" s="298"/>
    </row>
    <row r="548" spans="3:3" x14ac:dyDescent="0.3">
      <c r="C548" s="298"/>
    </row>
    <row r="549" spans="3:3" x14ac:dyDescent="0.3">
      <c r="C549" s="298"/>
    </row>
    <row r="550" spans="3:3" x14ac:dyDescent="0.3">
      <c r="C550" s="298"/>
    </row>
    <row r="551" spans="3:3" x14ac:dyDescent="0.3">
      <c r="C551" s="298"/>
    </row>
    <row r="552" spans="3:3" x14ac:dyDescent="0.3">
      <c r="C552" s="298"/>
    </row>
    <row r="553" spans="3:3" x14ac:dyDescent="0.3">
      <c r="C553" s="298"/>
    </row>
    <row r="554" spans="3:3" x14ac:dyDescent="0.3">
      <c r="C554" s="298"/>
    </row>
    <row r="555" spans="3:3" x14ac:dyDescent="0.3">
      <c r="C555" s="298"/>
    </row>
    <row r="556" spans="3:3" x14ac:dyDescent="0.3">
      <c r="C556" s="298"/>
    </row>
    <row r="557" spans="3:3" x14ac:dyDescent="0.3">
      <c r="C557" s="298"/>
    </row>
    <row r="558" spans="3:3" x14ac:dyDescent="0.3">
      <c r="C558" s="298"/>
    </row>
    <row r="559" spans="3:3" x14ac:dyDescent="0.3">
      <c r="C559" s="298"/>
    </row>
    <row r="560" spans="3:3" x14ac:dyDescent="0.3">
      <c r="C560" s="298"/>
    </row>
    <row r="561" spans="3:3" x14ac:dyDescent="0.3">
      <c r="C561" s="298"/>
    </row>
    <row r="562" spans="3:3" x14ac:dyDescent="0.3">
      <c r="C562" s="298"/>
    </row>
    <row r="563" spans="3:3" x14ac:dyDescent="0.3">
      <c r="C563" s="298"/>
    </row>
    <row r="564" spans="3:3" x14ac:dyDescent="0.3">
      <c r="C564" s="298"/>
    </row>
    <row r="565" spans="3:3" x14ac:dyDescent="0.3">
      <c r="C565" s="298"/>
    </row>
    <row r="566" spans="3:3" x14ac:dyDescent="0.3">
      <c r="C566" s="298"/>
    </row>
    <row r="567" spans="3:3" x14ac:dyDescent="0.3">
      <c r="C567" s="298"/>
    </row>
    <row r="568" spans="3:3" x14ac:dyDescent="0.3">
      <c r="C568" s="298"/>
    </row>
    <row r="569" spans="3:3" x14ac:dyDescent="0.3">
      <c r="C569" s="298"/>
    </row>
    <row r="570" spans="3:3" x14ac:dyDescent="0.3">
      <c r="C570" s="298"/>
    </row>
    <row r="571" spans="3:3" x14ac:dyDescent="0.3">
      <c r="C571" s="298"/>
    </row>
    <row r="572" spans="3:3" x14ac:dyDescent="0.3">
      <c r="C572" s="298"/>
    </row>
    <row r="573" spans="3:3" x14ac:dyDescent="0.3">
      <c r="C573" s="298"/>
    </row>
    <row r="574" spans="3:3" x14ac:dyDescent="0.3">
      <c r="C574" s="298"/>
    </row>
    <row r="575" spans="3:3" x14ac:dyDescent="0.3">
      <c r="C575" s="298"/>
    </row>
    <row r="576" spans="3:3" x14ac:dyDescent="0.3">
      <c r="C576" s="298"/>
    </row>
    <row r="577" spans="3:3" x14ac:dyDescent="0.3">
      <c r="C577" s="298"/>
    </row>
    <row r="578" spans="3:3" x14ac:dyDescent="0.3">
      <c r="C578" s="298"/>
    </row>
    <row r="579" spans="3:3" x14ac:dyDescent="0.3">
      <c r="C579" s="298"/>
    </row>
    <row r="580" spans="3:3" x14ac:dyDescent="0.3">
      <c r="C580" s="298"/>
    </row>
    <row r="581" spans="3:3" x14ac:dyDescent="0.3">
      <c r="C581" s="298"/>
    </row>
    <row r="582" spans="3:3" x14ac:dyDescent="0.3">
      <c r="C582" s="298"/>
    </row>
    <row r="583" spans="3:3" x14ac:dyDescent="0.3">
      <c r="C583" s="298"/>
    </row>
    <row r="584" spans="3:3" x14ac:dyDescent="0.3">
      <c r="C584" s="298"/>
    </row>
    <row r="585" spans="3:3" x14ac:dyDescent="0.3">
      <c r="C585" s="298"/>
    </row>
    <row r="586" spans="3:3" x14ac:dyDescent="0.3">
      <c r="C586" s="298"/>
    </row>
    <row r="587" spans="3:3" x14ac:dyDescent="0.3">
      <c r="C587" s="298"/>
    </row>
    <row r="588" spans="3:3" x14ac:dyDescent="0.3">
      <c r="C588" s="298"/>
    </row>
    <row r="589" spans="3:3" x14ac:dyDescent="0.3">
      <c r="C589" s="298"/>
    </row>
    <row r="590" spans="3:3" x14ac:dyDescent="0.3">
      <c r="C590" s="298"/>
    </row>
    <row r="591" spans="3:3" x14ac:dyDescent="0.3">
      <c r="C591" s="298"/>
    </row>
    <row r="592" spans="3:3" x14ac:dyDescent="0.3">
      <c r="C592" s="298"/>
    </row>
    <row r="593" spans="3:3" x14ac:dyDescent="0.3">
      <c r="C593" s="298"/>
    </row>
    <row r="594" spans="3:3" x14ac:dyDescent="0.3">
      <c r="C594" s="298"/>
    </row>
    <row r="595" spans="3:3" x14ac:dyDescent="0.3">
      <c r="C595" s="298"/>
    </row>
    <row r="596" spans="3:3" x14ac:dyDescent="0.3">
      <c r="C596" s="298"/>
    </row>
    <row r="597" spans="3:3" x14ac:dyDescent="0.3">
      <c r="C597" s="298"/>
    </row>
    <row r="598" spans="3:3" x14ac:dyDescent="0.3">
      <c r="C598" s="298"/>
    </row>
    <row r="599" spans="3:3" x14ac:dyDescent="0.3">
      <c r="C599" s="298"/>
    </row>
    <row r="600" spans="3:3" x14ac:dyDescent="0.3">
      <c r="C600" s="298"/>
    </row>
    <row r="601" spans="3:3" x14ac:dyDescent="0.3">
      <c r="C601" s="298"/>
    </row>
    <row r="602" spans="3:3" x14ac:dyDescent="0.3">
      <c r="C602" s="298"/>
    </row>
    <row r="603" spans="3:3" x14ac:dyDescent="0.3">
      <c r="C603" s="298"/>
    </row>
    <row r="604" spans="3:3" x14ac:dyDescent="0.3">
      <c r="C604" s="298"/>
    </row>
    <row r="605" spans="3:3" x14ac:dyDescent="0.3">
      <c r="C605" s="298"/>
    </row>
    <row r="606" spans="3:3" x14ac:dyDescent="0.3">
      <c r="C606" s="298"/>
    </row>
    <row r="607" spans="3:3" x14ac:dyDescent="0.3">
      <c r="C607" s="298"/>
    </row>
    <row r="608" spans="3:3" x14ac:dyDescent="0.3">
      <c r="C608" s="298"/>
    </row>
    <row r="609" spans="3:3" x14ac:dyDescent="0.3">
      <c r="C609" s="298"/>
    </row>
    <row r="610" spans="3:3" x14ac:dyDescent="0.3">
      <c r="C610" s="298"/>
    </row>
    <row r="611" spans="3:3" x14ac:dyDescent="0.3">
      <c r="C611" s="298"/>
    </row>
    <row r="612" spans="3:3" x14ac:dyDescent="0.3">
      <c r="C612" s="298"/>
    </row>
    <row r="613" spans="3:3" x14ac:dyDescent="0.3">
      <c r="C613" s="298"/>
    </row>
    <row r="614" spans="3:3" x14ac:dyDescent="0.3">
      <c r="C614" s="298"/>
    </row>
    <row r="615" spans="3:3" x14ac:dyDescent="0.3">
      <c r="C615" s="298"/>
    </row>
    <row r="616" spans="3:3" x14ac:dyDescent="0.3">
      <c r="C616" s="298"/>
    </row>
    <row r="617" spans="3:3" x14ac:dyDescent="0.3">
      <c r="C617" s="298"/>
    </row>
    <row r="618" spans="3:3" x14ac:dyDescent="0.3">
      <c r="C618" s="298"/>
    </row>
    <row r="619" spans="3:3" x14ac:dyDescent="0.3">
      <c r="C619" s="298"/>
    </row>
    <row r="620" spans="3:3" x14ac:dyDescent="0.3">
      <c r="C620" s="298"/>
    </row>
    <row r="621" spans="3:3" x14ac:dyDescent="0.3">
      <c r="C621" s="298"/>
    </row>
    <row r="622" spans="3:3" x14ac:dyDescent="0.3">
      <c r="C622" s="298"/>
    </row>
    <row r="623" spans="3:3" x14ac:dyDescent="0.3">
      <c r="C623" s="298"/>
    </row>
    <row r="624" spans="3:3" x14ac:dyDescent="0.3">
      <c r="C624" s="298"/>
    </row>
    <row r="625" spans="3:3" x14ac:dyDescent="0.3">
      <c r="C625" s="298"/>
    </row>
    <row r="626" spans="3:3" x14ac:dyDescent="0.3">
      <c r="C626" s="298"/>
    </row>
    <row r="627" spans="3:3" x14ac:dyDescent="0.3">
      <c r="C627" s="298"/>
    </row>
    <row r="628" spans="3:3" x14ac:dyDescent="0.3">
      <c r="C628" s="298"/>
    </row>
    <row r="629" spans="3:3" x14ac:dyDescent="0.3">
      <c r="C629" s="298"/>
    </row>
    <row r="630" spans="3:3" x14ac:dyDescent="0.3">
      <c r="C630" s="298"/>
    </row>
    <row r="631" spans="3:3" x14ac:dyDescent="0.3">
      <c r="C631" s="298"/>
    </row>
    <row r="632" spans="3:3" x14ac:dyDescent="0.3">
      <c r="C632" s="298"/>
    </row>
    <row r="633" spans="3:3" x14ac:dyDescent="0.3">
      <c r="C633" s="298"/>
    </row>
    <row r="634" spans="3:3" x14ac:dyDescent="0.3">
      <c r="C634" s="298"/>
    </row>
    <row r="635" spans="3:3" x14ac:dyDescent="0.3">
      <c r="C635" s="298"/>
    </row>
    <row r="636" spans="3:3" x14ac:dyDescent="0.3">
      <c r="C636" s="298"/>
    </row>
    <row r="637" spans="3:3" x14ac:dyDescent="0.3">
      <c r="C637" s="298"/>
    </row>
    <row r="638" spans="3:3" x14ac:dyDescent="0.3">
      <c r="C638" s="298"/>
    </row>
    <row r="639" spans="3:3" x14ac:dyDescent="0.3">
      <c r="C639" s="298"/>
    </row>
    <row r="640" spans="3:3" x14ac:dyDescent="0.3">
      <c r="C640" s="298"/>
    </row>
    <row r="641" spans="3:3" x14ac:dyDescent="0.3">
      <c r="C641" s="298"/>
    </row>
    <row r="642" spans="3:3" x14ac:dyDescent="0.3">
      <c r="C642" s="298"/>
    </row>
    <row r="643" spans="3:3" x14ac:dyDescent="0.3">
      <c r="C643" s="298"/>
    </row>
    <row r="644" spans="3:3" x14ac:dyDescent="0.3">
      <c r="C644" s="298"/>
    </row>
    <row r="645" spans="3:3" x14ac:dyDescent="0.3">
      <c r="C645" s="298"/>
    </row>
    <row r="646" spans="3:3" x14ac:dyDescent="0.3">
      <c r="C646" s="298"/>
    </row>
    <row r="647" spans="3:3" x14ac:dyDescent="0.3">
      <c r="C647" s="298"/>
    </row>
    <row r="648" spans="3:3" x14ac:dyDescent="0.3">
      <c r="C648" s="298"/>
    </row>
    <row r="649" spans="3:3" x14ac:dyDescent="0.3">
      <c r="C649" s="298"/>
    </row>
    <row r="650" spans="3:3" x14ac:dyDescent="0.3">
      <c r="C650" s="298"/>
    </row>
    <row r="651" spans="3:3" x14ac:dyDescent="0.3">
      <c r="C651" s="298"/>
    </row>
    <row r="652" spans="3:3" x14ac:dyDescent="0.3">
      <c r="C652" s="298"/>
    </row>
    <row r="653" spans="3:3" x14ac:dyDescent="0.3">
      <c r="C653" s="298"/>
    </row>
    <row r="654" spans="3:3" x14ac:dyDescent="0.3">
      <c r="C654" s="298"/>
    </row>
    <row r="655" spans="3:3" x14ac:dyDescent="0.3">
      <c r="C655" s="298"/>
    </row>
    <row r="656" spans="3:3" x14ac:dyDescent="0.3">
      <c r="C656" s="298"/>
    </row>
    <row r="657" spans="3:3" x14ac:dyDescent="0.3">
      <c r="C657" s="298"/>
    </row>
    <row r="658" spans="3:3" x14ac:dyDescent="0.3">
      <c r="C658" s="298"/>
    </row>
    <row r="659" spans="3:3" x14ac:dyDescent="0.3">
      <c r="C659" s="298"/>
    </row>
    <row r="660" spans="3:3" x14ac:dyDescent="0.3">
      <c r="C660" s="298"/>
    </row>
    <row r="661" spans="3:3" x14ac:dyDescent="0.3">
      <c r="C661" s="298"/>
    </row>
    <row r="662" spans="3:3" x14ac:dyDescent="0.3">
      <c r="C662" s="298"/>
    </row>
    <row r="663" spans="3:3" x14ac:dyDescent="0.3">
      <c r="C663" s="298"/>
    </row>
    <row r="664" spans="3:3" x14ac:dyDescent="0.3">
      <c r="C664" s="298"/>
    </row>
    <row r="665" spans="3:3" x14ac:dyDescent="0.3">
      <c r="C665" s="298"/>
    </row>
    <row r="666" spans="3:3" x14ac:dyDescent="0.3">
      <c r="C666" s="298"/>
    </row>
    <row r="667" spans="3:3" x14ac:dyDescent="0.3">
      <c r="C667" s="298"/>
    </row>
    <row r="668" spans="3:3" x14ac:dyDescent="0.3">
      <c r="C668" s="298"/>
    </row>
    <row r="669" spans="3:3" x14ac:dyDescent="0.3">
      <c r="C669" s="298"/>
    </row>
    <row r="670" spans="3:3" x14ac:dyDescent="0.3">
      <c r="C670" s="298"/>
    </row>
    <row r="671" spans="3:3" x14ac:dyDescent="0.3">
      <c r="C671" s="298"/>
    </row>
    <row r="672" spans="3:3" x14ac:dyDescent="0.3">
      <c r="C672" s="298"/>
    </row>
    <row r="673" spans="3:3" x14ac:dyDescent="0.3">
      <c r="C673" s="298"/>
    </row>
    <row r="674" spans="3:3" x14ac:dyDescent="0.3">
      <c r="C674" s="298"/>
    </row>
    <row r="675" spans="3:3" x14ac:dyDescent="0.3">
      <c r="C675" s="298"/>
    </row>
    <row r="676" spans="3:3" x14ac:dyDescent="0.3">
      <c r="C676" s="298"/>
    </row>
    <row r="677" spans="3:3" x14ac:dyDescent="0.3">
      <c r="C677" s="298"/>
    </row>
    <row r="678" spans="3:3" x14ac:dyDescent="0.3">
      <c r="C678" s="298"/>
    </row>
    <row r="679" spans="3:3" x14ac:dyDescent="0.3">
      <c r="C679" s="298"/>
    </row>
    <row r="680" spans="3:3" x14ac:dyDescent="0.3">
      <c r="C680" s="298"/>
    </row>
    <row r="681" spans="3:3" x14ac:dyDescent="0.3">
      <c r="C681" s="298"/>
    </row>
    <row r="682" spans="3:3" x14ac:dyDescent="0.3">
      <c r="C682" s="298"/>
    </row>
    <row r="683" spans="3:3" x14ac:dyDescent="0.3">
      <c r="C683" s="298"/>
    </row>
    <row r="684" spans="3:3" x14ac:dyDescent="0.3">
      <c r="C684" s="298"/>
    </row>
    <row r="685" spans="3:3" x14ac:dyDescent="0.3">
      <c r="C685" s="298"/>
    </row>
    <row r="686" spans="3:3" x14ac:dyDescent="0.3">
      <c r="C686" s="298"/>
    </row>
    <row r="687" spans="3:3" x14ac:dyDescent="0.3">
      <c r="C687" s="298"/>
    </row>
    <row r="688" spans="3:3" x14ac:dyDescent="0.3">
      <c r="C688" s="298"/>
    </row>
    <row r="689" spans="3:3" x14ac:dyDescent="0.3">
      <c r="C689" s="298"/>
    </row>
    <row r="690" spans="3:3" x14ac:dyDescent="0.3">
      <c r="C690" s="298"/>
    </row>
    <row r="691" spans="3:3" x14ac:dyDescent="0.3">
      <c r="C691" s="298"/>
    </row>
    <row r="692" spans="3:3" x14ac:dyDescent="0.3">
      <c r="C692" s="298"/>
    </row>
    <row r="693" spans="3:3" x14ac:dyDescent="0.3">
      <c r="C693" s="298"/>
    </row>
    <row r="694" spans="3:3" x14ac:dyDescent="0.3">
      <c r="C694" s="298"/>
    </row>
    <row r="695" spans="3:3" x14ac:dyDescent="0.3">
      <c r="C695" s="298"/>
    </row>
    <row r="696" spans="3:3" x14ac:dyDescent="0.3">
      <c r="C696" s="298"/>
    </row>
    <row r="697" spans="3:3" x14ac:dyDescent="0.3">
      <c r="C697" s="298"/>
    </row>
    <row r="698" spans="3:3" x14ac:dyDescent="0.3">
      <c r="C698" s="298"/>
    </row>
    <row r="699" spans="3:3" x14ac:dyDescent="0.3">
      <c r="C699" s="298"/>
    </row>
    <row r="700" spans="3:3" x14ac:dyDescent="0.3">
      <c r="C700" s="298"/>
    </row>
    <row r="701" spans="3:3" x14ac:dyDescent="0.3">
      <c r="C701" s="298"/>
    </row>
    <row r="702" spans="3:3" x14ac:dyDescent="0.3">
      <c r="C702" s="298"/>
    </row>
    <row r="703" spans="3:3" x14ac:dyDescent="0.3">
      <c r="C703" s="298"/>
    </row>
    <row r="704" spans="3:3" x14ac:dyDescent="0.3">
      <c r="C704" s="298"/>
    </row>
    <row r="705" spans="3:3" x14ac:dyDescent="0.3">
      <c r="C705" s="298"/>
    </row>
    <row r="706" spans="3:3" x14ac:dyDescent="0.3">
      <c r="C706" s="298"/>
    </row>
    <row r="707" spans="3:3" x14ac:dyDescent="0.3">
      <c r="C707" s="298"/>
    </row>
    <row r="708" spans="3:3" x14ac:dyDescent="0.3">
      <c r="C708" s="298"/>
    </row>
    <row r="709" spans="3:3" x14ac:dyDescent="0.3">
      <c r="C709" s="298"/>
    </row>
    <row r="710" spans="3:3" x14ac:dyDescent="0.3">
      <c r="C710" s="298"/>
    </row>
    <row r="711" spans="3:3" x14ac:dyDescent="0.3">
      <c r="C711" s="298"/>
    </row>
    <row r="712" spans="3:3" x14ac:dyDescent="0.3">
      <c r="C712" s="298"/>
    </row>
    <row r="713" spans="3:3" x14ac:dyDescent="0.3">
      <c r="C713" s="298"/>
    </row>
    <row r="714" spans="3:3" x14ac:dyDescent="0.3">
      <c r="C714" s="298"/>
    </row>
    <row r="715" spans="3:3" x14ac:dyDescent="0.3">
      <c r="C715" s="298"/>
    </row>
    <row r="716" spans="3:3" x14ac:dyDescent="0.3">
      <c r="C716" s="298"/>
    </row>
    <row r="717" spans="3:3" x14ac:dyDescent="0.3">
      <c r="C717" s="298"/>
    </row>
    <row r="718" spans="3:3" x14ac:dyDescent="0.3">
      <c r="C718" s="298"/>
    </row>
    <row r="719" spans="3:3" x14ac:dyDescent="0.3">
      <c r="C719" s="298"/>
    </row>
    <row r="720" spans="3:3" x14ac:dyDescent="0.3">
      <c r="C720" s="298"/>
    </row>
    <row r="721" spans="3:3" x14ac:dyDescent="0.3">
      <c r="C721" s="298"/>
    </row>
    <row r="722" spans="3:3" x14ac:dyDescent="0.3">
      <c r="C722" s="298"/>
    </row>
    <row r="723" spans="3:3" x14ac:dyDescent="0.3">
      <c r="C723" s="298"/>
    </row>
    <row r="724" spans="3:3" x14ac:dyDescent="0.3">
      <c r="C724" s="298"/>
    </row>
    <row r="725" spans="3:3" x14ac:dyDescent="0.3">
      <c r="C725" s="298"/>
    </row>
    <row r="726" spans="3:3" x14ac:dyDescent="0.3">
      <c r="C726" s="298"/>
    </row>
    <row r="727" spans="3:3" x14ac:dyDescent="0.3">
      <c r="C727" s="298"/>
    </row>
    <row r="728" spans="3:3" x14ac:dyDescent="0.3">
      <c r="C728" s="298"/>
    </row>
    <row r="729" spans="3:3" x14ac:dyDescent="0.3">
      <c r="C729" s="298"/>
    </row>
    <row r="730" spans="3:3" x14ac:dyDescent="0.3">
      <c r="C730" s="298"/>
    </row>
    <row r="731" spans="3:3" x14ac:dyDescent="0.3">
      <c r="C731" s="298"/>
    </row>
    <row r="732" spans="3:3" x14ac:dyDescent="0.3">
      <c r="C732" s="298"/>
    </row>
    <row r="733" spans="3:3" x14ac:dyDescent="0.3">
      <c r="C733" s="298"/>
    </row>
    <row r="734" spans="3:3" x14ac:dyDescent="0.3">
      <c r="C734" s="298"/>
    </row>
    <row r="735" spans="3:3" x14ac:dyDescent="0.3">
      <c r="C735" s="298"/>
    </row>
    <row r="736" spans="3:3" x14ac:dyDescent="0.3">
      <c r="C736" s="298"/>
    </row>
    <row r="737" spans="3:3" x14ac:dyDescent="0.3">
      <c r="C737" s="298"/>
    </row>
    <row r="738" spans="3:3" x14ac:dyDescent="0.3">
      <c r="C738" s="298"/>
    </row>
    <row r="739" spans="3:3" x14ac:dyDescent="0.3">
      <c r="C739" s="298"/>
    </row>
    <row r="740" spans="3:3" x14ac:dyDescent="0.3">
      <c r="C740" s="298"/>
    </row>
    <row r="741" spans="3:3" x14ac:dyDescent="0.3">
      <c r="C741" s="298"/>
    </row>
    <row r="742" spans="3:3" x14ac:dyDescent="0.3">
      <c r="C742" s="298"/>
    </row>
    <row r="743" spans="3:3" x14ac:dyDescent="0.3">
      <c r="C743" s="298"/>
    </row>
    <row r="744" spans="3:3" x14ac:dyDescent="0.3">
      <c r="C744" s="298"/>
    </row>
    <row r="745" spans="3:3" x14ac:dyDescent="0.3">
      <c r="C745" s="298"/>
    </row>
    <row r="746" spans="3:3" x14ac:dyDescent="0.3">
      <c r="C746" s="298"/>
    </row>
    <row r="747" spans="3:3" x14ac:dyDescent="0.3">
      <c r="C747" s="298"/>
    </row>
    <row r="748" spans="3:3" x14ac:dyDescent="0.3">
      <c r="C748" s="298"/>
    </row>
    <row r="749" spans="3:3" x14ac:dyDescent="0.3">
      <c r="C749" s="298"/>
    </row>
    <row r="750" spans="3:3" x14ac:dyDescent="0.3">
      <c r="C750" s="298"/>
    </row>
    <row r="751" spans="3:3" x14ac:dyDescent="0.3">
      <c r="C751" s="298"/>
    </row>
    <row r="752" spans="3:3" x14ac:dyDescent="0.3">
      <c r="C752" s="298"/>
    </row>
    <row r="753" spans="3:3" x14ac:dyDescent="0.3">
      <c r="C753" s="298"/>
    </row>
    <row r="754" spans="3:3" x14ac:dyDescent="0.3">
      <c r="C754" s="298"/>
    </row>
    <row r="755" spans="3:3" x14ac:dyDescent="0.3">
      <c r="C755" s="298"/>
    </row>
    <row r="756" spans="3:3" x14ac:dyDescent="0.3">
      <c r="C756" s="298"/>
    </row>
    <row r="757" spans="3:3" x14ac:dyDescent="0.3">
      <c r="C757" s="298"/>
    </row>
    <row r="758" spans="3:3" x14ac:dyDescent="0.3">
      <c r="C758" s="298"/>
    </row>
    <row r="759" spans="3:3" x14ac:dyDescent="0.3">
      <c r="C759" s="298"/>
    </row>
    <row r="760" spans="3:3" x14ac:dyDescent="0.3">
      <c r="C760" s="298"/>
    </row>
    <row r="761" spans="3:3" x14ac:dyDescent="0.3">
      <c r="C761" s="298"/>
    </row>
    <row r="762" spans="3:3" x14ac:dyDescent="0.3">
      <c r="C762" s="298"/>
    </row>
    <row r="763" spans="3:3" x14ac:dyDescent="0.3">
      <c r="C763" s="298"/>
    </row>
    <row r="764" spans="3:3" x14ac:dyDescent="0.3">
      <c r="C764" s="298"/>
    </row>
    <row r="765" spans="3:3" x14ac:dyDescent="0.3">
      <c r="C765" s="298"/>
    </row>
    <row r="766" spans="3:3" x14ac:dyDescent="0.3">
      <c r="C766" s="298"/>
    </row>
    <row r="767" spans="3:3" x14ac:dyDescent="0.3">
      <c r="C767" s="298"/>
    </row>
    <row r="768" spans="3:3" x14ac:dyDescent="0.3">
      <c r="C768" s="298"/>
    </row>
    <row r="769" spans="3:3" x14ac:dyDescent="0.3">
      <c r="C769" s="298"/>
    </row>
    <row r="770" spans="3:3" x14ac:dyDescent="0.3">
      <c r="C770" s="298"/>
    </row>
    <row r="771" spans="3:3" x14ac:dyDescent="0.3">
      <c r="C771" s="298"/>
    </row>
    <row r="772" spans="3:3" x14ac:dyDescent="0.3">
      <c r="C772" s="298"/>
    </row>
    <row r="773" spans="3:3" x14ac:dyDescent="0.3">
      <c r="C773" s="298"/>
    </row>
    <row r="774" spans="3:3" x14ac:dyDescent="0.3">
      <c r="C774" s="298"/>
    </row>
    <row r="775" spans="3:3" x14ac:dyDescent="0.3">
      <c r="C775" s="298"/>
    </row>
    <row r="776" spans="3:3" x14ac:dyDescent="0.3">
      <c r="C776" s="298"/>
    </row>
    <row r="777" spans="3:3" x14ac:dyDescent="0.3">
      <c r="C777" s="298"/>
    </row>
    <row r="778" spans="3:3" x14ac:dyDescent="0.3">
      <c r="C778" s="298"/>
    </row>
    <row r="779" spans="3:3" x14ac:dyDescent="0.3">
      <c r="C779" s="298"/>
    </row>
    <row r="780" spans="3:3" x14ac:dyDescent="0.3">
      <c r="C780" s="298"/>
    </row>
    <row r="781" spans="3:3" x14ac:dyDescent="0.3">
      <c r="C781" s="298"/>
    </row>
    <row r="782" spans="3:3" x14ac:dyDescent="0.3">
      <c r="C782" s="298"/>
    </row>
    <row r="783" spans="3:3" x14ac:dyDescent="0.3">
      <c r="C783" s="298"/>
    </row>
    <row r="784" spans="3:3" x14ac:dyDescent="0.3">
      <c r="C784" s="298"/>
    </row>
    <row r="785" spans="3:3" x14ac:dyDescent="0.3">
      <c r="C785" s="298"/>
    </row>
    <row r="786" spans="3:3" x14ac:dyDescent="0.3">
      <c r="C786" s="298"/>
    </row>
    <row r="787" spans="3:3" x14ac:dyDescent="0.3">
      <c r="C787" s="298"/>
    </row>
    <row r="788" spans="3:3" x14ac:dyDescent="0.3">
      <c r="C788" s="298"/>
    </row>
    <row r="789" spans="3:3" x14ac:dyDescent="0.3">
      <c r="C789" s="298"/>
    </row>
    <row r="790" spans="3:3" x14ac:dyDescent="0.3">
      <c r="C790" s="298"/>
    </row>
    <row r="791" spans="3:3" x14ac:dyDescent="0.3">
      <c r="C791" s="298"/>
    </row>
    <row r="792" spans="3:3" x14ac:dyDescent="0.3">
      <c r="C792" s="298"/>
    </row>
    <row r="793" spans="3:3" x14ac:dyDescent="0.3">
      <c r="C793" s="298"/>
    </row>
    <row r="794" spans="3:3" x14ac:dyDescent="0.3">
      <c r="C794" s="298"/>
    </row>
    <row r="795" spans="3:3" x14ac:dyDescent="0.3">
      <c r="C795" s="298"/>
    </row>
    <row r="796" spans="3:3" x14ac:dyDescent="0.3">
      <c r="C796" s="298"/>
    </row>
    <row r="797" spans="3:3" x14ac:dyDescent="0.3">
      <c r="C797" s="298"/>
    </row>
    <row r="798" spans="3:3" x14ac:dyDescent="0.3">
      <c r="C798" s="298"/>
    </row>
    <row r="799" spans="3:3" x14ac:dyDescent="0.3">
      <c r="C799" s="298"/>
    </row>
    <row r="800" spans="3:3" x14ac:dyDescent="0.3">
      <c r="C800" s="298"/>
    </row>
    <row r="801" spans="3:3" x14ac:dyDescent="0.3">
      <c r="C801" s="298"/>
    </row>
    <row r="802" spans="3:3" x14ac:dyDescent="0.3">
      <c r="C802" s="298"/>
    </row>
    <row r="803" spans="3:3" x14ac:dyDescent="0.3">
      <c r="C803" s="298"/>
    </row>
    <row r="804" spans="3:3" x14ac:dyDescent="0.3">
      <c r="C804" s="298"/>
    </row>
    <row r="805" spans="3:3" x14ac:dyDescent="0.3">
      <c r="C805" s="298"/>
    </row>
    <row r="806" spans="3:3" x14ac:dyDescent="0.3">
      <c r="C806" s="298"/>
    </row>
    <row r="807" spans="3:3" x14ac:dyDescent="0.3">
      <c r="C807" s="298"/>
    </row>
    <row r="808" spans="3:3" x14ac:dyDescent="0.3">
      <c r="C808" s="298"/>
    </row>
    <row r="809" spans="3:3" x14ac:dyDescent="0.3">
      <c r="C809" s="298"/>
    </row>
    <row r="810" spans="3:3" x14ac:dyDescent="0.3">
      <c r="C810" s="298"/>
    </row>
    <row r="811" spans="3:3" x14ac:dyDescent="0.3">
      <c r="C811" s="298"/>
    </row>
    <row r="812" spans="3:3" x14ac:dyDescent="0.3">
      <c r="C812" s="298"/>
    </row>
    <row r="813" spans="3:3" x14ac:dyDescent="0.3">
      <c r="C813" s="298"/>
    </row>
    <row r="814" spans="3:3" x14ac:dyDescent="0.3">
      <c r="C814" s="298"/>
    </row>
    <row r="815" spans="3:3" x14ac:dyDescent="0.3">
      <c r="C815" s="298"/>
    </row>
    <row r="816" spans="3:3" x14ac:dyDescent="0.3">
      <c r="C816" s="298"/>
    </row>
    <row r="817" spans="3:3" x14ac:dyDescent="0.3">
      <c r="C817" s="298"/>
    </row>
    <row r="818" spans="3:3" x14ac:dyDescent="0.3">
      <c r="C818" s="298"/>
    </row>
    <row r="819" spans="3:3" x14ac:dyDescent="0.3">
      <c r="C819" s="298"/>
    </row>
    <row r="820" spans="3:3" x14ac:dyDescent="0.3">
      <c r="C820" s="298"/>
    </row>
    <row r="821" spans="3:3" x14ac:dyDescent="0.3">
      <c r="C821" s="298"/>
    </row>
    <row r="822" spans="3:3" x14ac:dyDescent="0.3">
      <c r="C822" s="298"/>
    </row>
    <row r="823" spans="3:3" x14ac:dyDescent="0.3">
      <c r="C823" s="298"/>
    </row>
    <row r="824" spans="3:3" x14ac:dyDescent="0.3">
      <c r="C824" s="298"/>
    </row>
    <row r="825" spans="3:3" x14ac:dyDescent="0.3">
      <c r="C825" s="298"/>
    </row>
    <row r="826" spans="3:3" x14ac:dyDescent="0.3">
      <c r="C826" s="298"/>
    </row>
    <row r="827" spans="3:3" x14ac:dyDescent="0.3">
      <c r="C827" s="298"/>
    </row>
    <row r="828" spans="3:3" x14ac:dyDescent="0.3">
      <c r="C828" s="298"/>
    </row>
    <row r="829" spans="3:3" x14ac:dyDescent="0.3">
      <c r="C829" s="298"/>
    </row>
    <row r="830" spans="3:3" x14ac:dyDescent="0.3">
      <c r="C830" s="298"/>
    </row>
    <row r="831" spans="3:3" x14ac:dyDescent="0.3">
      <c r="C831" s="298"/>
    </row>
    <row r="832" spans="3:3" x14ac:dyDescent="0.3">
      <c r="C832" s="298"/>
    </row>
    <row r="833" spans="3:3" x14ac:dyDescent="0.3">
      <c r="C833" s="298"/>
    </row>
    <row r="834" spans="3:3" x14ac:dyDescent="0.3">
      <c r="C834" s="298"/>
    </row>
    <row r="835" spans="3:3" x14ac:dyDescent="0.3">
      <c r="C835" s="298"/>
    </row>
    <row r="836" spans="3:3" x14ac:dyDescent="0.3">
      <c r="C836" s="298"/>
    </row>
    <row r="837" spans="3:3" x14ac:dyDescent="0.3">
      <c r="C837" s="298"/>
    </row>
    <row r="838" spans="3:3" x14ac:dyDescent="0.3">
      <c r="C838" s="298"/>
    </row>
    <row r="839" spans="3:3" x14ac:dyDescent="0.3">
      <c r="C839" s="298"/>
    </row>
    <row r="840" spans="3:3" x14ac:dyDescent="0.3">
      <c r="C840" s="298"/>
    </row>
    <row r="841" spans="3:3" x14ac:dyDescent="0.3">
      <c r="C841" s="298"/>
    </row>
    <row r="842" spans="3:3" x14ac:dyDescent="0.3">
      <c r="C842" s="298"/>
    </row>
    <row r="843" spans="3:3" x14ac:dyDescent="0.3">
      <c r="C843" s="298"/>
    </row>
    <row r="844" spans="3:3" x14ac:dyDescent="0.3">
      <c r="C844" s="298"/>
    </row>
    <row r="845" spans="3:3" x14ac:dyDescent="0.3">
      <c r="C845" s="298"/>
    </row>
    <row r="846" spans="3:3" x14ac:dyDescent="0.3">
      <c r="C846" s="298"/>
    </row>
    <row r="847" spans="3:3" x14ac:dyDescent="0.3">
      <c r="C847" s="298"/>
    </row>
    <row r="848" spans="3:3" x14ac:dyDescent="0.3">
      <c r="C848" s="298"/>
    </row>
    <row r="849" spans="3:3" x14ac:dyDescent="0.3">
      <c r="C849" s="298"/>
    </row>
    <row r="850" spans="3:3" x14ac:dyDescent="0.3">
      <c r="C850" s="298"/>
    </row>
    <row r="851" spans="3:3" x14ac:dyDescent="0.3">
      <c r="C851" s="298"/>
    </row>
    <row r="852" spans="3:3" x14ac:dyDescent="0.3">
      <c r="C852" s="298"/>
    </row>
    <row r="853" spans="3:3" x14ac:dyDescent="0.3">
      <c r="C853" s="298"/>
    </row>
    <row r="854" spans="3:3" x14ac:dyDescent="0.3">
      <c r="C854" s="298"/>
    </row>
    <row r="855" spans="3:3" x14ac:dyDescent="0.3">
      <c r="C855" s="298"/>
    </row>
    <row r="856" spans="3:3" x14ac:dyDescent="0.3">
      <c r="C856" s="298"/>
    </row>
    <row r="857" spans="3:3" x14ac:dyDescent="0.3">
      <c r="C857" s="298"/>
    </row>
    <row r="858" spans="3:3" x14ac:dyDescent="0.3">
      <c r="C858" s="298"/>
    </row>
    <row r="859" spans="3:3" x14ac:dyDescent="0.3">
      <c r="C859" s="298"/>
    </row>
    <row r="860" spans="3:3" x14ac:dyDescent="0.3">
      <c r="C860" s="298"/>
    </row>
    <row r="861" spans="3:3" x14ac:dyDescent="0.3">
      <c r="C861" s="298"/>
    </row>
    <row r="862" spans="3:3" x14ac:dyDescent="0.3">
      <c r="C862" s="298"/>
    </row>
    <row r="863" spans="3:3" x14ac:dyDescent="0.3">
      <c r="C863" s="298"/>
    </row>
    <row r="864" spans="3:3" x14ac:dyDescent="0.3">
      <c r="C864" s="298"/>
    </row>
    <row r="865" spans="3:3" x14ac:dyDescent="0.3">
      <c r="C865" s="298"/>
    </row>
    <row r="866" spans="3:3" x14ac:dyDescent="0.3">
      <c r="C866" s="298"/>
    </row>
    <row r="867" spans="3:3" x14ac:dyDescent="0.3">
      <c r="C867" s="298"/>
    </row>
    <row r="868" spans="3:3" x14ac:dyDescent="0.3">
      <c r="C868" s="298"/>
    </row>
    <row r="869" spans="3:3" x14ac:dyDescent="0.3">
      <c r="C869" s="298"/>
    </row>
    <row r="870" spans="3:3" x14ac:dyDescent="0.3">
      <c r="C870" s="298"/>
    </row>
    <row r="871" spans="3:3" x14ac:dyDescent="0.3">
      <c r="C871" s="298"/>
    </row>
    <row r="872" spans="3:3" x14ac:dyDescent="0.3">
      <c r="C872" s="298"/>
    </row>
    <row r="873" spans="3:3" x14ac:dyDescent="0.3">
      <c r="C873" s="298"/>
    </row>
    <row r="874" spans="3:3" x14ac:dyDescent="0.3">
      <c r="C874" s="298"/>
    </row>
    <row r="875" spans="3:3" x14ac:dyDescent="0.3">
      <c r="C875" s="298"/>
    </row>
    <row r="876" spans="3:3" x14ac:dyDescent="0.3">
      <c r="C876" s="298"/>
    </row>
    <row r="877" spans="3:3" x14ac:dyDescent="0.3">
      <c r="C877" s="298"/>
    </row>
    <row r="878" spans="3:3" x14ac:dyDescent="0.3">
      <c r="C878" s="298"/>
    </row>
    <row r="879" spans="3:3" x14ac:dyDescent="0.3">
      <c r="C879" s="298"/>
    </row>
    <row r="880" spans="3:3" x14ac:dyDescent="0.3">
      <c r="C880" s="298"/>
    </row>
    <row r="881" spans="3:3" x14ac:dyDescent="0.3">
      <c r="C881" s="298"/>
    </row>
    <row r="882" spans="3:3" x14ac:dyDescent="0.3">
      <c r="C882" s="298"/>
    </row>
    <row r="883" spans="3:3" x14ac:dyDescent="0.3">
      <c r="C883" s="298"/>
    </row>
    <row r="884" spans="3:3" x14ac:dyDescent="0.3">
      <c r="C884" s="298"/>
    </row>
    <row r="885" spans="3:3" x14ac:dyDescent="0.3">
      <c r="C885" s="298"/>
    </row>
    <row r="886" spans="3:3" x14ac:dyDescent="0.3">
      <c r="C886" s="298"/>
    </row>
    <row r="887" spans="3:3" x14ac:dyDescent="0.3">
      <c r="C887" s="298"/>
    </row>
    <row r="888" spans="3:3" x14ac:dyDescent="0.3">
      <c r="C888" s="298"/>
    </row>
    <row r="889" spans="3:3" x14ac:dyDescent="0.3">
      <c r="C889" s="298"/>
    </row>
    <row r="890" spans="3:3" x14ac:dyDescent="0.3">
      <c r="C890" s="298"/>
    </row>
    <row r="891" spans="3:3" x14ac:dyDescent="0.3">
      <c r="C891" s="298"/>
    </row>
    <row r="892" spans="3:3" x14ac:dyDescent="0.3">
      <c r="C892" s="298"/>
    </row>
    <row r="893" spans="3:3" x14ac:dyDescent="0.3">
      <c r="C893" s="298"/>
    </row>
    <row r="894" spans="3:3" x14ac:dyDescent="0.3">
      <c r="C894" s="298"/>
    </row>
    <row r="895" spans="3:3" x14ac:dyDescent="0.3">
      <c r="C895" s="298"/>
    </row>
    <row r="896" spans="3:3" x14ac:dyDescent="0.3">
      <c r="C896" s="298"/>
    </row>
    <row r="897" spans="3:3" x14ac:dyDescent="0.3">
      <c r="C897" s="298"/>
    </row>
    <row r="898" spans="3:3" x14ac:dyDescent="0.3">
      <c r="C898" s="298"/>
    </row>
    <row r="899" spans="3:3" x14ac:dyDescent="0.3">
      <c r="C899" s="298"/>
    </row>
    <row r="900" spans="3:3" x14ac:dyDescent="0.3">
      <c r="C900" s="298"/>
    </row>
    <row r="901" spans="3:3" x14ac:dyDescent="0.3">
      <c r="C901" s="298"/>
    </row>
    <row r="902" spans="3:3" x14ac:dyDescent="0.3">
      <c r="C902" s="298"/>
    </row>
    <row r="903" spans="3:3" x14ac:dyDescent="0.3">
      <c r="C903" s="298"/>
    </row>
    <row r="904" spans="3:3" x14ac:dyDescent="0.3">
      <c r="C904" s="298"/>
    </row>
    <row r="905" spans="3:3" x14ac:dyDescent="0.3">
      <c r="C905" s="298"/>
    </row>
    <row r="906" spans="3:3" x14ac:dyDescent="0.3">
      <c r="C906" s="298"/>
    </row>
    <row r="907" spans="3:3" x14ac:dyDescent="0.3">
      <c r="C907" s="298"/>
    </row>
    <row r="908" spans="3:3" x14ac:dyDescent="0.3">
      <c r="C908" s="298"/>
    </row>
    <row r="909" spans="3:3" x14ac:dyDescent="0.3">
      <c r="C909" s="298"/>
    </row>
    <row r="910" spans="3:3" x14ac:dyDescent="0.3">
      <c r="C910" s="298"/>
    </row>
    <row r="911" spans="3:3" x14ac:dyDescent="0.3">
      <c r="C911" s="298"/>
    </row>
    <row r="912" spans="3:3" x14ac:dyDescent="0.3">
      <c r="C912" s="298"/>
    </row>
    <row r="913" spans="3:3" x14ac:dyDescent="0.3">
      <c r="C913" s="298"/>
    </row>
    <row r="914" spans="3:3" x14ac:dyDescent="0.3">
      <c r="C914" s="298"/>
    </row>
    <row r="915" spans="3:3" x14ac:dyDescent="0.3">
      <c r="C915" s="298"/>
    </row>
    <row r="916" spans="3:3" x14ac:dyDescent="0.3">
      <c r="C916" s="298"/>
    </row>
    <row r="917" spans="3:3" x14ac:dyDescent="0.3">
      <c r="C917" s="298"/>
    </row>
    <row r="918" spans="3:3" x14ac:dyDescent="0.3">
      <c r="C918" s="298"/>
    </row>
    <row r="919" spans="3:3" x14ac:dyDescent="0.3">
      <c r="C919" s="298"/>
    </row>
    <row r="920" spans="3:3" x14ac:dyDescent="0.3">
      <c r="C920" s="298"/>
    </row>
    <row r="921" spans="3:3" x14ac:dyDescent="0.3">
      <c r="C921" s="298"/>
    </row>
    <row r="922" spans="3:3" x14ac:dyDescent="0.3">
      <c r="C922" s="298"/>
    </row>
    <row r="923" spans="3:3" x14ac:dyDescent="0.3">
      <c r="C923" s="298"/>
    </row>
    <row r="924" spans="3:3" x14ac:dyDescent="0.3">
      <c r="C924" s="298"/>
    </row>
    <row r="925" spans="3:3" x14ac:dyDescent="0.3">
      <c r="C925" s="298"/>
    </row>
    <row r="926" spans="3:3" x14ac:dyDescent="0.3">
      <c r="C926" s="298"/>
    </row>
    <row r="927" spans="3:3" x14ac:dyDescent="0.3">
      <c r="C927" s="298"/>
    </row>
    <row r="928" spans="3:3" x14ac:dyDescent="0.3">
      <c r="C928" s="298"/>
    </row>
    <row r="929" spans="3:3" x14ac:dyDescent="0.3">
      <c r="C929" s="298"/>
    </row>
    <row r="930" spans="3:3" x14ac:dyDescent="0.3">
      <c r="C930" s="298"/>
    </row>
    <row r="931" spans="3:3" x14ac:dyDescent="0.3">
      <c r="C931" s="298"/>
    </row>
    <row r="932" spans="3:3" x14ac:dyDescent="0.3">
      <c r="C932" s="298"/>
    </row>
    <row r="933" spans="3:3" x14ac:dyDescent="0.3">
      <c r="C933" s="298"/>
    </row>
    <row r="934" spans="3:3" x14ac:dyDescent="0.3">
      <c r="C934" s="298"/>
    </row>
    <row r="935" spans="3:3" x14ac:dyDescent="0.3">
      <c r="C935" s="298"/>
    </row>
    <row r="936" spans="3:3" x14ac:dyDescent="0.3">
      <c r="C936" s="298"/>
    </row>
    <row r="937" spans="3:3" x14ac:dyDescent="0.3">
      <c r="C937" s="298"/>
    </row>
    <row r="938" spans="3:3" x14ac:dyDescent="0.3">
      <c r="C938" s="298"/>
    </row>
    <row r="939" spans="3:3" x14ac:dyDescent="0.3">
      <c r="C939" s="298"/>
    </row>
    <row r="940" spans="3:3" x14ac:dyDescent="0.3">
      <c r="C940" s="298"/>
    </row>
    <row r="941" spans="3:3" x14ac:dyDescent="0.3">
      <c r="C941" s="298"/>
    </row>
    <row r="942" spans="3:3" x14ac:dyDescent="0.3">
      <c r="C942" s="298"/>
    </row>
    <row r="943" spans="3:3" x14ac:dyDescent="0.3">
      <c r="C943" s="298"/>
    </row>
    <row r="944" spans="3:3" x14ac:dyDescent="0.3">
      <c r="C944" s="298"/>
    </row>
    <row r="945" spans="3:3" x14ac:dyDescent="0.3">
      <c r="C945" s="298"/>
    </row>
    <row r="946" spans="3:3" x14ac:dyDescent="0.3">
      <c r="C946" s="298"/>
    </row>
    <row r="947" spans="3:3" x14ac:dyDescent="0.3">
      <c r="C947" s="298"/>
    </row>
    <row r="948" spans="3:3" x14ac:dyDescent="0.3">
      <c r="C948" s="298"/>
    </row>
    <row r="949" spans="3:3" x14ac:dyDescent="0.3">
      <c r="C949" s="298"/>
    </row>
    <row r="950" spans="3:3" x14ac:dyDescent="0.3">
      <c r="C950" s="298"/>
    </row>
    <row r="951" spans="3:3" x14ac:dyDescent="0.3">
      <c r="C951" s="298"/>
    </row>
    <row r="952" spans="3:3" x14ac:dyDescent="0.3">
      <c r="C952" s="298"/>
    </row>
    <row r="953" spans="3:3" x14ac:dyDescent="0.3">
      <c r="C953" s="298"/>
    </row>
    <row r="954" spans="3:3" x14ac:dyDescent="0.3">
      <c r="C954" s="298"/>
    </row>
    <row r="955" spans="3:3" x14ac:dyDescent="0.3">
      <c r="C955" s="298"/>
    </row>
    <row r="956" spans="3:3" x14ac:dyDescent="0.3">
      <c r="C956" s="298"/>
    </row>
    <row r="957" spans="3:3" x14ac:dyDescent="0.3">
      <c r="C957" s="298"/>
    </row>
    <row r="958" spans="3:3" x14ac:dyDescent="0.3">
      <c r="C958" s="298"/>
    </row>
    <row r="959" spans="3:3" x14ac:dyDescent="0.3">
      <c r="C959" s="298"/>
    </row>
    <row r="960" spans="3:3" x14ac:dyDescent="0.3">
      <c r="C960" s="298"/>
    </row>
    <row r="961" spans="3:3" x14ac:dyDescent="0.3">
      <c r="C961" s="298"/>
    </row>
    <row r="962" spans="3:3" x14ac:dyDescent="0.3">
      <c r="C962" s="298"/>
    </row>
    <row r="963" spans="3:3" x14ac:dyDescent="0.3">
      <c r="C963" s="298"/>
    </row>
    <row r="964" spans="3:3" x14ac:dyDescent="0.3">
      <c r="C964" s="298"/>
    </row>
    <row r="965" spans="3:3" x14ac:dyDescent="0.3">
      <c r="C965" s="298"/>
    </row>
    <row r="966" spans="3:3" x14ac:dyDescent="0.3">
      <c r="C966" s="298"/>
    </row>
    <row r="967" spans="3:3" x14ac:dyDescent="0.3">
      <c r="C967" s="298"/>
    </row>
    <row r="968" spans="3:3" x14ac:dyDescent="0.3">
      <c r="C968" s="298"/>
    </row>
    <row r="969" spans="3:3" x14ac:dyDescent="0.3">
      <c r="C969" s="298"/>
    </row>
    <row r="970" spans="3:3" x14ac:dyDescent="0.3">
      <c r="C970" s="298"/>
    </row>
    <row r="971" spans="3:3" x14ac:dyDescent="0.3">
      <c r="C971" s="298"/>
    </row>
    <row r="972" spans="3:3" x14ac:dyDescent="0.3">
      <c r="C972" s="298"/>
    </row>
    <row r="973" spans="3:3" x14ac:dyDescent="0.3">
      <c r="C973" s="298"/>
    </row>
    <row r="974" spans="3:3" x14ac:dyDescent="0.3">
      <c r="C974" s="298"/>
    </row>
    <row r="975" spans="3:3" x14ac:dyDescent="0.3">
      <c r="C975" s="298"/>
    </row>
    <row r="976" spans="3:3" x14ac:dyDescent="0.3">
      <c r="C976" s="298"/>
    </row>
    <row r="977" spans="3:3" x14ac:dyDescent="0.3">
      <c r="C977" s="298"/>
    </row>
    <row r="978" spans="3:3" x14ac:dyDescent="0.3">
      <c r="C978" s="298"/>
    </row>
    <row r="979" spans="3:3" x14ac:dyDescent="0.3">
      <c r="C979" s="298"/>
    </row>
    <row r="980" spans="3:3" x14ac:dyDescent="0.3">
      <c r="C980" s="298"/>
    </row>
    <row r="981" spans="3:3" x14ac:dyDescent="0.3">
      <c r="C981" s="298"/>
    </row>
    <row r="982" spans="3:3" x14ac:dyDescent="0.3">
      <c r="C982" s="298"/>
    </row>
    <row r="983" spans="3:3" x14ac:dyDescent="0.3">
      <c r="C983" s="298"/>
    </row>
    <row r="984" spans="3:3" x14ac:dyDescent="0.3">
      <c r="C984" s="298"/>
    </row>
    <row r="985" spans="3:3" x14ac:dyDescent="0.3">
      <c r="C985" s="298"/>
    </row>
    <row r="986" spans="3:3" x14ac:dyDescent="0.3">
      <c r="C986" s="298"/>
    </row>
    <row r="987" spans="3:3" x14ac:dyDescent="0.3">
      <c r="C987" s="298"/>
    </row>
    <row r="988" spans="3:3" x14ac:dyDescent="0.3">
      <c r="C988" s="298"/>
    </row>
    <row r="989" spans="3:3" x14ac:dyDescent="0.3">
      <c r="C989" s="298"/>
    </row>
    <row r="990" spans="3:3" x14ac:dyDescent="0.3">
      <c r="C990" s="298"/>
    </row>
    <row r="991" spans="3:3" x14ac:dyDescent="0.3">
      <c r="C991" s="298"/>
    </row>
    <row r="992" spans="3:3" x14ac:dyDescent="0.3">
      <c r="C992" s="298"/>
    </row>
    <row r="993" spans="3:3" x14ac:dyDescent="0.3">
      <c r="C993" s="298"/>
    </row>
    <row r="994" spans="3:3" x14ac:dyDescent="0.3">
      <c r="C994" s="298"/>
    </row>
    <row r="995" spans="3:3" x14ac:dyDescent="0.3">
      <c r="C995" s="298"/>
    </row>
    <row r="996" spans="3:3" x14ac:dyDescent="0.3">
      <c r="C996" s="298"/>
    </row>
    <row r="997" spans="3:3" x14ac:dyDescent="0.3">
      <c r="C997" s="298"/>
    </row>
    <row r="998" spans="3:3" x14ac:dyDescent="0.3">
      <c r="C998" s="298"/>
    </row>
    <row r="999" spans="3:3" x14ac:dyDescent="0.3">
      <c r="C999" s="298"/>
    </row>
  </sheetData>
  <autoFilter ref="A1:H53" xr:uid="{00000000-0009-0000-0000-000004000000}">
    <filterColumn colId="2">
      <filters>
        <filter val="Оборудование"/>
      </filters>
    </filterColumn>
    <sortState xmlns:xlrd2="http://schemas.microsoft.com/office/spreadsheetml/2017/richdata2" ref="A2:H53">
      <sortCondition ref="A2:A53"/>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
    <cfRule type="colorScale" priority="339">
      <colorScale>
        <cfvo type="min"/>
        <cfvo type="percentile" val="50"/>
        <cfvo type="max"/>
        <color rgb="FFF8696B"/>
        <color rgb="FFFFEB84"/>
        <color rgb="FF63BE7B"/>
      </colorScale>
    </cfRule>
  </conditionalFormatting>
  <conditionalFormatting sqref="G3:G53">
    <cfRule type="colorScale" priority="10">
      <colorScale>
        <cfvo type="min"/>
        <cfvo type="percentile" val="50"/>
        <cfvo type="max"/>
        <color rgb="FFF8696B"/>
        <color rgb="FFFFEB84"/>
        <color rgb="FF63BE7B"/>
      </colorScale>
    </cfRule>
  </conditionalFormatting>
  <conditionalFormatting sqref="H2:H53">
    <cfRule type="cellIs" dxfId="17" priority="8" operator="equal">
      <formula>"Вариативная часть"</formula>
    </cfRule>
    <cfRule type="cellIs" dxfId="16" priority="9" operator="equal">
      <formula>"Базовая часть"</formula>
    </cfRule>
  </conditionalFormatting>
  <dataValidations count="2">
    <dataValidation type="list" allowBlank="1" showInputMessage="1" showErrorMessage="1" sqref="H2:H53" xr:uid="{00000000-0002-0000-0400-000000000000}">
      <formula1>"Базовая часть, Вариативная часть"</formula1>
    </dataValidation>
    <dataValidation allowBlank="1" showErrorMessage="1" sqref="A2:B53" xr:uid="{00000000-0002-0000-04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H999"/>
  <sheetViews>
    <sheetView workbookViewId="0">
      <pane ySplit="1" topLeftCell="A2" activePane="bottomLeft" state="frozen"/>
      <selection activeCell="A2" sqref="A2:C249"/>
      <selection pane="bottomLeft" activeCell="A2" sqref="A2:C249"/>
    </sheetView>
  </sheetViews>
  <sheetFormatPr defaultColWidth="8.88671875" defaultRowHeight="15.6" x14ac:dyDescent="0.3"/>
  <cols>
    <col min="1" max="1" width="32.6640625" style="297" customWidth="1"/>
    <col min="2" max="2" width="100.6640625" style="51" customWidth="1"/>
    <col min="3" max="3" width="29.33203125" style="309" customWidth="1"/>
    <col min="4" max="4" width="14.44140625" style="309" customWidth="1"/>
    <col min="5" max="5" width="25.6640625" style="309" customWidth="1"/>
    <col min="6" max="6" width="14.33203125" style="309" customWidth="1"/>
    <col min="7" max="7" width="13.88671875" style="10" customWidth="1"/>
    <col min="8" max="8" width="20.88671875" style="10" customWidth="1"/>
    <col min="9" max="16384" width="8.88671875" style="51"/>
  </cols>
  <sheetData>
    <row r="1" spans="1:8" ht="31.2" x14ac:dyDescent="0.3">
      <c r="A1" s="286" t="s">
        <v>1</v>
      </c>
      <c r="B1" s="287" t="s">
        <v>10</v>
      </c>
      <c r="C1" s="288" t="s">
        <v>2</v>
      </c>
      <c r="D1" s="286" t="s">
        <v>4</v>
      </c>
      <c r="E1" s="286" t="s">
        <v>3</v>
      </c>
      <c r="F1" s="286" t="s">
        <v>8</v>
      </c>
      <c r="G1" s="286" t="s">
        <v>31</v>
      </c>
      <c r="H1" s="286" t="s">
        <v>32</v>
      </c>
    </row>
    <row r="2" spans="1:8" x14ac:dyDescent="0.3">
      <c r="A2" s="299" t="s">
        <v>20</v>
      </c>
      <c r="B2" s="289" t="s">
        <v>219</v>
      </c>
      <c r="C2" s="15" t="s">
        <v>9</v>
      </c>
      <c r="D2" s="300">
        <v>1</v>
      </c>
      <c r="E2" s="300" t="s">
        <v>6</v>
      </c>
      <c r="F2" s="52">
        <f>D2</f>
        <v>1</v>
      </c>
      <c r="G2" s="10">
        <f t="shared" ref="G2:G44" si="0">COUNTIF($A$2:$A$999,A2)</f>
        <v>10</v>
      </c>
      <c r="H2" s="10" t="s">
        <v>34</v>
      </c>
    </row>
    <row r="3" spans="1:8" x14ac:dyDescent="0.3">
      <c r="A3" s="13" t="s">
        <v>20</v>
      </c>
      <c r="B3" s="312" t="s">
        <v>283</v>
      </c>
      <c r="C3" s="15" t="s">
        <v>9</v>
      </c>
      <c r="D3" s="57">
        <v>1</v>
      </c>
      <c r="E3" s="52" t="s">
        <v>6</v>
      </c>
      <c r="F3" s="57">
        <f>D3</f>
        <v>1</v>
      </c>
      <c r="G3" s="10">
        <f t="shared" si="0"/>
        <v>10</v>
      </c>
      <c r="H3" s="10" t="s">
        <v>34</v>
      </c>
    </row>
    <row r="4" spans="1:8" x14ac:dyDescent="0.3">
      <c r="A4" s="13" t="s">
        <v>20</v>
      </c>
      <c r="B4" s="312" t="s">
        <v>283</v>
      </c>
      <c r="C4" s="15" t="s">
        <v>9</v>
      </c>
      <c r="D4" s="57">
        <v>1</v>
      </c>
      <c r="E4" s="52" t="s">
        <v>6</v>
      </c>
      <c r="F4" s="57">
        <f>D4</f>
        <v>1</v>
      </c>
      <c r="G4" s="10">
        <f t="shared" si="0"/>
        <v>10</v>
      </c>
      <c r="H4" s="10" t="s">
        <v>34</v>
      </c>
    </row>
    <row r="5" spans="1:8" x14ac:dyDescent="0.3">
      <c r="A5" s="13" t="s">
        <v>20</v>
      </c>
      <c r="B5" s="233" t="s">
        <v>283</v>
      </c>
      <c r="C5" s="15" t="s">
        <v>9</v>
      </c>
      <c r="D5" s="57">
        <v>1</v>
      </c>
      <c r="E5" s="52" t="s">
        <v>6</v>
      </c>
      <c r="F5" s="57">
        <f>D5</f>
        <v>1</v>
      </c>
      <c r="G5" s="10">
        <f t="shared" si="0"/>
        <v>10</v>
      </c>
      <c r="H5" s="10" t="s">
        <v>34</v>
      </c>
    </row>
    <row r="6" spans="1:8" x14ac:dyDescent="0.3">
      <c r="A6" s="295" t="s">
        <v>20</v>
      </c>
      <c r="B6" s="294" t="s">
        <v>550</v>
      </c>
      <c r="C6" s="15" t="s">
        <v>9</v>
      </c>
      <c r="D6" s="318">
        <v>1</v>
      </c>
      <c r="E6" s="308" t="s">
        <v>551</v>
      </c>
      <c r="F6" s="308">
        <v>1</v>
      </c>
      <c r="G6" s="10">
        <f t="shared" si="0"/>
        <v>10</v>
      </c>
      <c r="H6" s="10" t="s">
        <v>34</v>
      </c>
    </row>
    <row r="7" spans="1:8" x14ac:dyDescent="0.3">
      <c r="A7" s="13" t="s">
        <v>20</v>
      </c>
      <c r="B7" s="316" t="s">
        <v>658</v>
      </c>
      <c r="C7" s="15" t="s">
        <v>9</v>
      </c>
      <c r="D7" s="52">
        <v>1</v>
      </c>
      <c r="E7" s="52" t="s">
        <v>551</v>
      </c>
      <c r="F7" s="52">
        <f>D7</f>
        <v>1</v>
      </c>
      <c r="G7" s="10">
        <f t="shared" si="0"/>
        <v>10</v>
      </c>
      <c r="H7" s="10" t="s">
        <v>34</v>
      </c>
    </row>
    <row r="8" spans="1:8" x14ac:dyDescent="0.3">
      <c r="A8" s="13" t="s">
        <v>20</v>
      </c>
      <c r="B8" s="296" t="s">
        <v>658</v>
      </c>
      <c r="C8" s="15" t="s">
        <v>9</v>
      </c>
      <c r="D8" s="52">
        <v>1</v>
      </c>
      <c r="E8" s="52" t="s">
        <v>551</v>
      </c>
      <c r="F8" s="52">
        <f>D8</f>
        <v>1</v>
      </c>
      <c r="G8" s="10">
        <f t="shared" si="0"/>
        <v>10</v>
      </c>
      <c r="H8" s="10" t="s">
        <v>34</v>
      </c>
    </row>
    <row r="9" spans="1:8" x14ac:dyDescent="0.3">
      <c r="A9" s="13" t="s">
        <v>20</v>
      </c>
      <c r="B9" s="296" t="s">
        <v>658</v>
      </c>
      <c r="C9" s="15" t="s">
        <v>9</v>
      </c>
      <c r="D9" s="52">
        <v>1</v>
      </c>
      <c r="E9" s="52" t="s">
        <v>551</v>
      </c>
      <c r="F9" s="52">
        <f>D9</f>
        <v>1</v>
      </c>
      <c r="G9" s="10">
        <f t="shared" si="0"/>
        <v>10</v>
      </c>
      <c r="H9" s="10" t="s">
        <v>34</v>
      </c>
    </row>
    <row r="10" spans="1:8" x14ac:dyDescent="0.3">
      <c r="A10" s="301" t="s">
        <v>20</v>
      </c>
      <c r="B10" s="293" t="s">
        <v>977</v>
      </c>
      <c r="C10" s="15" t="s">
        <v>30</v>
      </c>
      <c r="D10" s="305">
        <v>1</v>
      </c>
      <c r="E10" s="304" t="s">
        <v>551</v>
      </c>
      <c r="F10" s="303">
        <v>1</v>
      </c>
      <c r="G10" s="10">
        <f t="shared" si="0"/>
        <v>10</v>
      </c>
      <c r="H10" s="10" t="s">
        <v>34</v>
      </c>
    </row>
    <row r="11" spans="1:8" x14ac:dyDescent="0.3">
      <c r="A11" s="307" t="s">
        <v>20</v>
      </c>
      <c r="B11" s="293" t="s">
        <v>977</v>
      </c>
      <c r="C11" s="15" t="s">
        <v>30</v>
      </c>
      <c r="D11" s="303">
        <v>1</v>
      </c>
      <c r="E11" s="306" t="s">
        <v>551</v>
      </c>
      <c r="F11" s="303">
        <v>1</v>
      </c>
      <c r="G11" s="10">
        <f t="shared" si="0"/>
        <v>10</v>
      </c>
      <c r="H11" s="10" t="s">
        <v>34</v>
      </c>
    </row>
    <row r="12" spans="1:8" x14ac:dyDescent="0.3">
      <c r="A12" s="307" t="s">
        <v>229</v>
      </c>
      <c r="B12" s="313" t="s">
        <v>230</v>
      </c>
      <c r="C12" s="15" t="s">
        <v>30</v>
      </c>
      <c r="D12" s="303">
        <v>5</v>
      </c>
      <c r="E12" s="303" t="s">
        <v>6</v>
      </c>
      <c r="F12" s="303">
        <v>5</v>
      </c>
      <c r="G12" s="10">
        <f t="shared" si="0"/>
        <v>1</v>
      </c>
      <c r="H12" s="10" t="s">
        <v>34</v>
      </c>
    </row>
    <row r="13" spans="1:8" x14ac:dyDescent="0.3">
      <c r="A13" s="310" t="s">
        <v>23</v>
      </c>
      <c r="B13" s="314" t="s">
        <v>554</v>
      </c>
      <c r="C13" s="15" t="s">
        <v>9</v>
      </c>
      <c r="D13" s="317">
        <v>1</v>
      </c>
      <c r="E13" s="317" t="s">
        <v>551</v>
      </c>
      <c r="F13" s="317">
        <v>1</v>
      </c>
      <c r="G13" s="10">
        <f t="shared" si="0"/>
        <v>1</v>
      </c>
      <c r="H13" s="10" t="s">
        <v>34</v>
      </c>
    </row>
    <row r="14" spans="1:8" ht="31.2" x14ac:dyDescent="0.3">
      <c r="A14" s="307" t="s">
        <v>221</v>
      </c>
      <c r="B14" s="313" t="s">
        <v>222</v>
      </c>
      <c r="C14" s="15" t="s">
        <v>9</v>
      </c>
      <c r="D14" s="305">
        <v>1</v>
      </c>
      <c r="E14" s="303" t="s">
        <v>6</v>
      </c>
      <c r="F14" s="303">
        <f>D14</f>
        <v>1</v>
      </c>
      <c r="G14" s="10">
        <f t="shared" si="0"/>
        <v>4</v>
      </c>
      <c r="H14" s="10" t="s">
        <v>34</v>
      </c>
    </row>
    <row r="15" spans="1:8" ht="31.2" x14ac:dyDescent="0.3">
      <c r="A15" s="301" t="s">
        <v>221</v>
      </c>
      <c r="B15" s="292" t="s">
        <v>285</v>
      </c>
      <c r="C15" s="15" t="s">
        <v>9</v>
      </c>
      <c r="D15" s="304">
        <v>1</v>
      </c>
      <c r="E15" s="305" t="s">
        <v>6</v>
      </c>
      <c r="F15" s="306">
        <f>D15</f>
        <v>1</v>
      </c>
      <c r="G15" s="10">
        <f t="shared" si="0"/>
        <v>4</v>
      </c>
      <c r="H15" s="10" t="s">
        <v>34</v>
      </c>
    </row>
    <row r="16" spans="1:8" ht="31.2" x14ac:dyDescent="0.3">
      <c r="A16" s="307" t="s">
        <v>221</v>
      </c>
      <c r="B16" s="292" t="s">
        <v>285</v>
      </c>
      <c r="C16" s="15" t="s">
        <v>9</v>
      </c>
      <c r="D16" s="306">
        <v>1</v>
      </c>
      <c r="E16" s="303" t="s">
        <v>6</v>
      </c>
      <c r="F16" s="306">
        <f>D16</f>
        <v>1</v>
      </c>
      <c r="G16" s="10">
        <f t="shared" si="0"/>
        <v>4</v>
      </c>
      <c r="H16" s="10" t="s">
        <v>34</v>
      </c>
    </row>
    <row r="17" spans="1:8" ht="31.2" x14ac:dyDescent="0.3">
      <c r="A17" s="307" t="s">
        <v>221</v>
      </c>
      <c r="B17" s="292" t="s">
        <v>285</v>
      </c>
      <c r="C17" s="15" t="s">
        <v>9</v>
      </c>
      <c r="D17" s="306">
        <v>1</v>
      </c>
      <c r="E17" s="303" t="s">
        <v>6</v>
      </c>
      <c r="F17" s="306">
        <f>D17</f>
        <v>1</v>
      </c>
      <c r="G17" s="10">
        <f t="shared" si="0"/>
        <v>4</v>
      </c>
      <c r="H17" s="10" t="s">
        <v>34</v>
      </c>
    </row>
    <row r="18" spans="1:8" ht="31.2" x14ac:dyDescent="0.3">
      <c r="A18" s="307" t="s">
        <v>1051</v>
      </c>
      <c r="B18" s="313" t="s">
        <v>224</v>
      </c>
      <c r="C18" s="15" t="s">
        <v>9</v>
      </c>
      <c r="D18" s="303">
        <v>5</v>
      </c>
      <c r="E18" s="303" t="s">
        <v>6</v>
      </c>
      <c r="F18" s="303">
        <v>5</v>
      </c>
      <c r="G18" s="10">
        <f t="shared" si="0"/>
        <v>7</v>
      </c>
      <c r="H18" s="10" t="s">
        <v>34</v>
      </c>
    </row>
    <row r="19" spans="1:8" ht="31.2" x14ac:dyDescent="0.3">
      <c r="A19" s="307" t="s">
        <v>1051</v>
      </c>
      <c r="B19" s="292" t="s">
        <v>287</v>
      </c>
      <c r="C19" s="15" t="s">
        <v>9</v>
      </c>
      <c r="D19" s="304">
        <v>20</v>
      </c>
      <c r="E19" s="303" t="s">
        <v>6</v>
      </c>
      <c r="F19" s="306">
        <f t="shared" ref="F19:F24" si="1">D19</f>
        <v>20</v>
      </c>
      <c r="G19" s="10">
        <f t="shared" si="0"/>
        <v>7</v>
      </c>
      <c r="H19" s="10" t="s">
        <v>34</v>
      </c>
    </row>
    <row r="20" spans="1:8" ht="31.2" x14ac:dyDescent="0.3">
      <c r="A20" s="301" t="s">
        <v>1051</v>
      </c>
      <c r="B20" s="292" t="s">
        <v>287</v>
      </c>
      <c r="C20" s="15" t="s">
        <v>9</v>
      </c>
      <c r="D20" s="304">
        <v>20</v>
      </c>
      <c r="E20" s="305" t="s">
        <v>6</v>
      </c>
      <c r="F20" s="306">
        <f t="shared" si="1"/>
        <v>20</v>
      </c>
      <c r="G20" s="10">
        <f t="shared" si="0"/>
        <v>7</v>
      </c>
      <c r="H20" s="10" t="s">
        <v>34</v>
      </c>
    </row>
    <row r="21" spans="1:8" ht="31.2" x14ac:dyDescent="0.3">
      <c r="A21" s="307" t="s">
        <v>1051</v>
      </c>
      <c r="B21" s="292" t="s">
        <v>287</v>
      </c>
      <c r="C21" s="15" t="s">
        <v>9</v>
      </c>
      <c r="D21" s="306">
        <v>20</v>
      </c>
      <c r="E21" s="303" t="s">
        <v>6</v>
      </c>
      <c r="F21" s="306">
        <f t="shared" si="1"/>
        <v>20</v>
      </c>
      <c r="G21" s="10">
        <f t="shared" si="0"/>
        <v>7</v>
      </c>
      <c r="H21" s="10" t="s">
        <v>34</v>
      </c>
    </row>
    <row r="22" spans="1:8" ht="31.2" x14ac:dyDescent="0.3">
      <c r="A22" s="302" t="s">
        <v>1051</v>
      </c>
      <c r="B22" s="315" t="s">
        <v>660</v>
      </c>
      <c r="C22" s="15" t="s">
        <v>9</v>
      </c>
      <c r="D22" s="303">
        <v>20</v>
      </c>
      <c r="E22" s="306" t="s">
        <v>551</v>
      </c>
      <c r="F22" s="303">
        <f t="shared" si="1"/>
        <v>20</v>
      </c>
      <c r="G22" s="10">
        <f t="shared" si="0"/>
        <v>7</v>
      </c>
      <c r="H22" s="10" t="s">
        <v>34</v>
      </c>
    </row>
    <row r="23" spans="1:8" ht="31.2" x14ac:dyDescent="0.3">
      <c r="A23" s="302" t="s">
        <v>1051</v>
      </c>
      <c r="B23" s="315" t="s">
        <v>660</v>
      </c>
      <c r="C23" s="15" t="s">
        <v>9</v>
      </c>
      <c r="D23" s="303">
        <v>20</v>
      </c>
      <c r="E23" s="306" t="s">
        <v>551</v>
      </c>
      <c r="F23" s="303">
        <f t="shared" si="1"/>
        <v>20</v>
      </c>
      <c r="G23" s="10">
        <f t="shared" si="0"/>
        <v>7</v>
      </c>
      <c r="H23" s="10" t="s">
        <v>34</v>
      </c>
    </row>
    <row r="24" spans="1:8" ht="31.2" x14ac:dyDescent="0.3">
      <c r="A24" s="302" t="s">
        <v>1051</v>
      </c>
      <c r="B24" s="315" t="s">
        <v>660</v>
      </c>
      <c r="C24" s="15" t="s">
        <v>9</v>
      </c>
      <c r="D24" s="305">
        <v>20</v>
      </c>
      <c r="E24" s="306" t="s">
        <v>551</v>
      </c>
      <c r="F24" s="303">
        <f t="shared" si="1"/>
        <v>20</v>
      </c>
      <c r="G24" s="10">
        <f t="shared" si="0"/>
        <v>7</v>
      </c>
      <c r="H24" s="10" t="s">
        <v>34</v>
      </c>
    </row>
    <row r="25" spans="1:8" x14ac:dyDescent="0.3">
      <c r="A25" s="13" t="s">
        <v>21</v>
      </c>
      <c r="B25" s="291" t="s">
        <v>220</v>
      </c>
      <c r="C25" s="15" t="s">
        <v>9</v>
      </c>
      <c r="D25" s="52">
        <v>1</v>
      </c>
      <c r="E25" s="52" t="s">
        <v>6</v>
      </c>
      <c r="F25" s="52">
        <v>1</v>
      </c>
      <c r="G25" s="10">
        <f t="shared" si="0"/>
        <v>8</v>
      </c>
      <c r="H25" s="10" t="s">
        <v>34</v>
      </c>
    </row>
    <row r="26" spans="1:8" x14ac:dyDescent="0.3">
      <c r="A26" s="13" t="s">
        <v>21</v>
      </c>
      <c r="B26" s="233" t="s">
        <v>284</v>
      </c>
      <c r="C26" s="15" t="s">
        <v>9</v>
      </c>
      <c r="D26" s="57">
        <v>1</v>
      </c>
      <c r="E26" s="52" t="s">
        <v>6</v>
      </c>
      <c r="F26" s="57">
        <f>D26</f>
        <v>1</v>
      </c>
      <c r="G26" s="10">
        <f t="shared" si="0"/>
        <v>8</v>
      </c>
      <c r="H26" s="10" t="s">
        <v>34</v>
      </c>
    </row>
    <row r="27" spans="1:8" x14ac:dyDescent="0.3">
      <c r="A27" s="13" t="s">
        <v>21</v>
      </c>
      <c r="B27" s="233" t="s">
        <v>284</v>
      </c>
      <c r="C27" s="15" t="s">
        <v>9</v>
      </c>
      <c r="D27" s="57">
        <v>1</v>
      </c>
      <c r="E27" s="52" t="s">
        <v>6</v>
      </c>
      <c r="F27" s="57">
        <f>D27</f>
        <v>1</v>
      </c>
      <c r="G27" s="10">
        <f t="shared" si="0"/>
        <v>8</v>
      </c>
      <c r="H27" s="10" t="s">
        <v>34</v>
      </c>
    </row>
    <row r="28" spans="1:8" x14ac:dyDescent="0.3">
      <c r="A28" s="13" t="s">
        <v>21</v>
      </c>
      <c r="B28" s="233" t="s">
        <v>284</v>
      </c>
      <c r="C28" s="15" t="s">
        <v>9</v>
      </c>
      <c r="D28" s="57">
        <v>1</v>
      </c>
      <c r="E28" s="52" t="s">
        <v>6</v>
      </c>
      <c r="F28" s="57">
        <f>D28</f>
        <v>1</v>
      </c>
      <c r="G28" s="10">
        <f t="shared" si="0"/>
        <v>8</v>
      </c>
      <c r="H28" s="10" t="s">
        <v>34</v>
      </c>
    </row>
    <row r="29" spans="1:8" x14ac:dyDescent="0.3">
      <c r="A29" s="311" t="s">
        <v>21</v>
      </c>
      <c r="B29" s="294" t="s">
        <v>552</v>
      </c>
      <c r="C29" s="15" t="s">
        <v>9</v>
      </c>
      <c r="D29" s="318">
        <v>2</v>
      </c>
      <c r="E29" s="318" t="s">
        <v>551</v>
      </c>
      <c r="F29" s="308">
        <v>2</v>
      </c>
      <c r="G29" s="10">
        <f t="shared" si="0"/>
        <v>8</v>
      </c>
      <c r="H29" s="10" t="s">
        <v>34</v>
      </c>
    </row>
    <row r="30" spans="1:8" x14ac:dyDescent="0.3">
      <c r="A30" s="16" t="s">
        <v>21</v>
      </c>
      <c r="B30" s="296" t="s">
        <v>659</v>
      </c>
      <c r="C30" s="15" t="s">
        <v>9</v>
      </c>
      <c r="D30" s="52">
        <v>1</v>
      </c>
      <c r="E30" s="55" t="s">
        <v>551</v>
      </c>
      <c r="F30" s="52">
        <f>D30</f>
        <v>1</v>
      </c>
      <c r="G30" s="10">
        <f t="shared" si="0"/>
        <v>8</v>
      </c>
      <c r="H30" s="10" t="s">
        <v>34</v>
      </c>
    </row>
    <row r="31" spans="1:8" x14ac:dyDescent="0.3">
      <c r="A31" s="16" t="s">
        <v>21</v>
      </c>
      <c r="B31" s="296" t="s">
        <v>659</v>
      </c>
      <c r="C31" s="15" t="s">
        <v>9</v>
      </c>
      <c r="D31" s="52">
        <v>1</v>
      </c>
      <c r="E31" s="55" t="s">
        <v>551</v>
      </c>
      <c r="F31" s="52">
        <f>D31</f>
        <v>1</v>
      </c>
      <c r="G31" s="10">
        <f t="shared" si="0"/>
        <v>8</v>
      </c>
      <c r="H31" s="10" t="s">
        <v>34</v>
      </c>
    </row>
    <row r="32" spans="1:8" x14ac:dyDescent="0.3">
      <c r="A32" s="16" t="s">
        <v>21</v>
      </c>
      <c r="B32" s="296" t="s">
        <v>659</v>
      </c>
      <c r="C32" s="15" t="s">
        <v>9</v>
      </c>
      <c r="D32" s="52">
        <v>1</v>
      </c>
      <c r="E32" s="57" t="s">
        <v>551</v>
      </c>
      <c r="F32" s="52">
        <f>D32</f>
        <v>1</v>
      </c>
      <c r="G32" s="10">
        <f t="shared" si="0"/>
        <v>8</v>
      </c>
      <c r="H32" s="10" t="s">
        <v>34</v>
      </c>
    </row>
    <row r="33" spans="1:8" x14ac:dyDescent="0.3">
      <c r="A33" s="299" t="s">
        <v>974</v>
      </c>
      <c r="B33" s="290" t="s">
        <v>975</v>
      </c>
      <c r="C33" s="15" t="s">
        <v>30</v>
      </c>
      <c r="D33" s="55">
        <v>1</v>
      </c>
      <c r="E33" s="55" t="s">
        <v>551</v>
      </c>
      <c r="F33" s="57">
        <v>1</v>
      </c>
      <c r="G33" s="10">
        <f t="shared" si="0"/>
        <v>2</v>
      </c>
      <c r="H33" s="10" t="s">
        <v>34</v>
      </c>
    </row>
    <row r="34" spans="1:8" x14ac:dyDescent="0.3">
      <c r="A34" s="13" t="s">
        <v>974</v>
      </c>
      <c r="B34" s="290" t="s">
        <v>975</v>
      </c>
      <c r="C34" s="15" t="s">
        <v>30</v>
      </c>
      <c r="D34" s="57">
        <v>1</v>
      </c>
      <c r="E34" s="55" t="s">
        <v>551</v>
      </c>
      <c r="F34" s="57">
        <v>1</v>
      </c>
      <c r="G34" s="10">
        <f t="shared" si="0"/>
        <v>2</v>
      </c>
      <c r="H34" s="10" t="s">
        <v>34</v>
      </c>
    </row>
    <row r="35" spans="1:8" x14ac:dyDescent="0.3">
      <c r="A35" s="13" t="s">
        <v>225</v>
      </c>
      <c r="B35" s="290" t="s">
        <v>226</v>
      </c>
      <c r="C35" s="15" t="s">
        <v>30</v>
      </c>
      <c r="D35" s="52">
        <v>5</v>
      </c>
      <c r="E35" s="300" t="s">
        <v>6</v>
      </c>
      <c r="F35" s="52">
        <v>5</v>
      </c>
      <c r="G35" s="10">
        <f t="shared" si="0"/>
        <v>1</v>
      </c>
      <c r="H35" s="10" t="s">
        <v>34</v>
      </c>
    </row>
    <row r="36" spans="1:8" x14ac:dyDescent="0.3">
      <c r="A36" s="13" t="s">
        <v>36</v>
      </c>
      <c r="B36" s="291" t="s">
        <v>228</v>
      </c>
      <c r="C36" s="15" t="s">
        <v>30</v>
      </c>
      <c r="D36" s="52">
        <v>5</v>
      </c>
      <c r="E36" s="52" t="s">
        <v>6</v>
      </c>
      <c r="F36" s="52">
        <v>5</v>
      </c>
      <c r="G36" s="10">
        <f t="shared" si="0"/>
        <v>4</v>
      </c>
      <c r="H36" s="10" t="s">
        <v>34</v>
      </c>
    </row>
    <row r="37" spans="1:8" x14ac:dyDescent="0.3">
      <c r="A37" s="299" t="s">
        <v>36</v>
      </c>
      <c r="B37" s="296" t="s">
        <v>661</v>
      </c>
      <c r="C37" s="15" t="s">
        <v>30</v>
      </c>
      <c r="D37" s="300">
        <v>50</v>
      </c>
      <c r="E37" s="319" t="s">
        <v>551</v>
      </c>
      <c r="F37" s="52">
        <v>50</v>
      </c>
      <c r="G37" s="10">
        <f t="shared" si="0"/>
        <v>4</v>
      </c>
      <c r="H37" s="10" t="s">
        <v>34</v>
      </c>
    </row>
    <row r="38" spans="1:8" x14ac:dyDescent="0.3">
      <c r="A38" s="13" t="s">
        <v>36</v>
      </c>
      <c r="B38" s="296" t="s">
        <v>661</v>
      </c>
      <c r="C38" s="15" t="s">
        <v>30</v>
      </c>
      <c r="D38" s="52">
        <v>50</v>
      </c>
      <c r="E38" s="319" t="s">
        <v>551</v>
      </c>
      <c r="F38" s="52">
        <v>50</v>
      </c>
      <c r="G38" s="10">
        <f t="shared" si="0"/>
        <v>4</v>
      </c>
      <c r="H38" s="10" t="s">
        <v>34</v>
      </c>
    </row>
    <row r="39" spans="1:8" x14ac:dyDescent="0.3">
      <c r="A39" s="13" t="s">
        <v>36</v>
      </c>
      <c r="B39" s="296" t="s">
        <v>661</v>
      </c>
      <c r="C39" s="15" t="s">
        <v>30</v>
      </c>
      <c r="D39" s="52">
        <v>50</v>
      </c>
      <c r="E39" s="319" t="s">
        <v>551</v>
      </c>
      <c r="F39" s="52">
        <v>50</v>
      </c>
      <c r="G39" s="10">
        <f t="shared" si="0"/>
        <v>4</v>
      </c>
      <c r="H39" s="10" t="s">
        <v>34</v>
      </c>
    </row>
    <row r="40" spans="1:8" x14ac:dyDescent="0.3">
      <c r="A40" s="13" t="s">
        <v>22</v>
      </c>
      <c r="B40" s="291" t="s">
        <v>223</v>
      </c>
      <c r="C40" s="15" t="s">
        <v>9</v>
      </c>
      <c r="D40" s="52">
        <v>1</v>
      </c>
      <c r="E40" s="52" t="s">
        <v>6</v>
      </c>
      <c r="F40" s="52">
        <f>D40</f>
        <v>1</v>
      </c>
      <c r="G40" s="10">
        <f t="shared" si="0"/>
        <v>5</v>
      </c>
      <c r="H40" s="10" t="s">
        <v>34</v>
      </c>
    </row>
    <row r="41" spans="1:8" x14ac:dyDescent="0.3">
      <c r="A41" s="13" t="s">
        <v>22</v>
      </c>
      <c r="B41" s="233" t="s">
        <v>286</v>
      </c>
      <c r="C41" s="15" t="s">
        <v>9</v>
      </c>
      <c r="D41" s="57">
        <v>1</v>
      </c>
      <c r="E41" s="52" t="s">
        <v>6</v>
      </c>
      <c r="F41" s="57">
        <f>D41</f>
        <v>1</v>
      </c>
      <c r="G41" s="10">
        <f t="shared" si="0"/>
        <v>5</v>
      </c>
      <c r="H41" s="10" t="s">
        <v>34</v>
      </c>
    </row>
    <row r="42" spans="1:8" x14ac:dyDescent="0.3">
      <c r="A42" s="13" t="s">
        <v>22</v>
      </c>
      <c r="B42" s="233" t="s">
        <v>286</v>
      </c>
      <c r="C42" s="15" t="s">
        <v>9</v>
      </c>
      <c r="D42" s="57">
        <v>1</v>
      </c>
      <c r="E42" s="52" t="s">
        <v>6</v>
      </c>
      <c r="F42" s="57">
        <f>D42</f>
        <v>1</v>
      </c>
      <c r="G42" s="10">
        <f t="shared" si="0"/>
        <v>5</v>
      </c>
      <c r="H42" s="10" t="s">
        <v>34</v>
      </c>
    </row>
    <row r="43" spans="1:8" x14ac:dyDescent="0.3">
      <c r="A43" s="13" t="s">
        <v>22</v>
      </c>
      <c r="B43" s="233" t="s">
        <v>286</v>
      </c>
      <c r="C43" s="15" t="s">
        <v>9</v>
      </c>
      <c r="D43" s="57">
        <v>1</v>
      </c>
      <c r="E43" s="52" t="s">
        <v>6</v>
      </c>
      <c r="F43" s="57">
        <f>D43</f>
        <v>1</v>
      </c>
      <c r="G43" s="10">
        <f t="shared" si="0"/>
        <v>5</v>
      </c>
      <c r="H43" s="10" t="s">
        <v>34</v>
      </c>
    </row>
    <row r="44" spans="1:8" x14ac:dyDescent="0.3">
      <c r="A44" s="295" t="s">
        <v>22</v>
      </c>
      <c r="B44" s="294" t="s">
        <v>555</v>
      </c>
      <c r="C44" s="15" t="s">
        <v>9</v>
      </c>
      <c r="D44" s="308">
        <v>1</v>
      </c>
      <c r="E44" s="308" t="s">
        <v>551</v>
      </c>
      <c r="F44" s="308">
        <v>1</v>
      </c>
      <c r="G44" s="10">
        <f t="shared" si="0"/>
        <v>5</v>
      </c>
      <c r="H44" s="10" t="s">
        <v>34</v>
      </c>
    </row>
    <row r="45" spans="1:8" x14ac:dyDescent="0.3">
      <c r="C45" s="298"/>
    </row>
    <row r="46" spans="1:8" x14ac:dyDescent="0.3">
      <c r="C46" s="298"/>
    </row>
    <row r="47" spans="1:8" x14ac:dyDescent="0.3">
      <c r="C47" s="298"/>
    </row>
    <row r="48" spans="1:8" x14ac:dyDescent="0.3">
      <c r="C48" s="298"/>
    </row>
    <row r="49" spans="3:3" x14ac:dyDescent="0.3">
      <c r="C49" s="298"/>
    </row>
    <row r="50" spans="3:3" x14ac:dyDescent="0.3">
      <c r="C50" s="298"/>
    </row>
    <row r="51" spans="3:3" x14ac:dyDescent="0.3">
      <c r="C51" s="298"/>
    </row>
    <row r="52" spans="3:3" x14ac:dyDescent="0.3">
      <c r="C52" s="298"/>
    </row>
    <row r="53" spans="3:3" x14ac:dyDescent="0.3">
      <c r="C53" s="298"/>
    </row>
    <row r="54" spans="3:3" x14ac:dyDescent="0.3">
      <c r="C54" s="298"/>
    </row>
    <row r="55" spans="3:3" x14ac:dyDescent="0.3">
      <c r="C55" s="298"/>
    </row>
    <row r="56" spans="3:3" x14ac:dyDescent="0.3">
      <c r="C56" s="298"/>
    </row>
    <row r="57" spans="3:3" x14ac:dyDescent="0.3">
      <c r="C57" s="298"/>
    </row>
    <row r="58" spans="3:3" x14ac:dyDescent="0.3">
      <c r="C58" s="298"/>
    </row>
    <row r="59" spans="3:3" x14ac:dyDescent="0.3">
      <c r="C59" s="298"/>
    </row>
    <row r="60" spans="3:3" x14ac:dyDescent="0.3">
      <c r="C60" s="298"/>
    </row>
    <row r="61" spans="3:3" x14ac:dyDescent="0.3">
      <c r="C61" s="298"/>
    </row>
    <row r="62" spans="3:3" x14ac:dyDescent="0.3">
      <c r="C62" s="298"/>
    </row>
    <row r="63" spans="3:3" x14ac:dyDescent="0.3">
      <c r="C63" s="298"/>
    </row>
    <row r="64" spans="3:3" x14ac:dyDescent="0.3">
      <c r="C64" s="298"/>
    </row>
    <row r="65" spans="3:3" x14ac:dyDescent="0.3">
      <c r="C65" s="298"/>
    </row>
    <row r="66" spans="3:3" x14ac:dyDescent="0.3">
      <c r="C66" s="298"/>
    </row>
    <row r="67" spans="3:3" x14ac:dyDescent="0.3">
      <c r="C67" s="298"/>
    </row>
    <row r="68" spans="3:3" x14ac:dyDescent="0.3">
      <c r="C68" s="298"/>
    </row>
    <row r="69" spans="3:3" x14ac:dyDescent="0.3">
      <c r="C69" s="298"/>
    </row>
    <row r="70" spans="3:3" x14ac:dyDescent="0.3">
      <c r="C70" s="298"/>
    </row>
    <row r="71" spans="3:3" x14ac:dyDescent="0.3">
      <c r="C71" s="298"/>
    </row>
    <row r="72" spans="3:3" x14ac:dyDescent="0.3">
      <c r="C72" s="298"/>
    </row>
    <row r="73" spans="3:3" x14ac:dyDescent="0.3">
      <c r="C73" s="298"/>
    </row>
    <row r="74" spans="3:3" x14ac:dyDescent="0.3">
      <c r="C74" s="298"/>
    </row>
    <row r="75" spans="3:3" x14ac:dyDescent="0.3">
      <c r="C75" s="298"/>
    </row>
    <row r="76" spans="3:3" x14ac:dyDescent="0.3">
      <c r="C76" s="298"/>
    </row>
    <row r="77" spans="3:3" x14ac:dyDescent="0.3">
      <c r="C77" s="298"/>
    </row>
    <row r="78" spans="3:3" x14ac:dyDescent="0.3">
      <c r="C78" s="298"/>
    </row>
    <row r="79" spans="3:3" x14ac:dyDescent="0.3">
      <c r="C79" s="298"/>
    </row>
    <row r="80" spans="3:3" x14ac:dyDescent="0.3">
      <c r="C80" s="298"/>
    </row>
    <row r="81" spans="3:3" x14ac:dyDescent="0.3">
      <c r="C81" s="298"/>
    </row>
    <row r="82" spans="3:3" x14ac:dyDescent="0.3">
      <c r="C82" s="298"/>
    </row>
    <row r="83" spans="3:3" x14ac:dyDescent="0.3">
      <c r="C83" s="298"/>
    </row>
    <row r="84" spans="3:3" x14ac:dyDescent="0.3">
      <c r="C84" s="298"/>
    </row>
    <row r="85" spans="3:3" x14ac:dyDescent="0.3">
      <c r="C85" s="298"/>
    </row>
    <row r="86" spans="3:3" x14ac:dyDescent="0.3">
      <c r="C86" s="298"/>
    </row>
    <row r="87" spans="3:3" x14ac:dyDescent="0.3">
      <c r="C87" s="298"/>
    </row>
    <row r="88" spans="3:3" x14ac:dyDescent="0.3">
      <c r="C88" s="298"/>
    </row>
    <row r="89" spans="3:3" x14ac:dyDescent="0.3">
      <c r="C89" s="298"/>
    </row>
    <row r="90" spans="3:3" x14ac:dyDescent="0.3">
      <c r="C90" s="298"/>
    </row>
    <row r="91" spans="3:3" x14ac:dyDescent="0.3">
      <c r="C91" s="298"/>
    </row>
    <row r="92" spans="3:3" x14ac:dyDescent="0.3">
      <c r="C92" s="298"/>
    </row>
    <row r="93" spans="3:3" x14ac:dyDescent="0.3">
      <c r="C93" s="298"/>
    </row>
    <row r="94" spans="3:3" x14ac:dyDescent="0.3">
      <c r="C94" s="298"/>
    </row>
    <row r="95" spans="3:3" x14ac:dyDescent="0.3">
      <c r="C95" s="298"/>
    </row>
    <row r="96" spans="3:3" x14ac:dyDescent="0.3">
      <c r="C96" s="298"/>
    </row>
    <row r="97" spans="3:3" x14ac:dyDescent="0.3">
      <c r="C97" s="298"/>
    </row>
    <row r="98" spans="3:3" x14ac:dyDescent="0.3">
      <c r="C98" s="298"/>
    </row>
    <row r="99" spans="3:3" x14ac:dyDescent="0.3">
      <c r="C99" s="298"/>
    </row>
    <row r="100" spans="3:3" x14ac:dyDescent="0.3">
      <c r="C100" s="298"/>
    </row>
    <row r="101" spans="3:3" x14ac:dyDescent="0.3">
      <c r="C101" s="298"/>
    </row>
    <row r="102" spans="3:3" x14ac:dyDescent="0.3">
      <c r="C102" s="298"/>
    </row>
    <row r="103" spans="3:3" x14ac:dyDescent="0.3">
      <c r="C103" s="298"/>
    </row>
    <row r="104" spans="3:3" x14ac:dyDescent="0.3">
      <c r="C104" s="298"/>
    </row>
    <row r="105" spans="3:3" x14ac:dyDescent="0.3">
      <c r="C105" s="298"/>
    </row>
    <row r="106" spans="3:3" x14ac:dyDescent="0.3">
      <c r="C106" s="298"/>
    </row>
    <row r="107" spans="3:3" x14ac:dyDescent="0.3">
      <c r="C107" s="298"/>
    </row>
    <row r="108" spans="3:3" x14ac:dyDescent="0.3">
      <c r="C108" s="298"/>
    </row>
    <row r="109" spans="3:3" x14ac:dyDescent="0.3">
      <c r="C109" s="298"/>
    </row>
    <row r="110" spans="3:3" x14ac:dyDescent="0.3">
      <c r="C110" s="298"/>
    </row>
    <row r="111" spans="3:3" x14ac:dyDescent="0.3">
      <c r="C111" s="298"/>
    </row>
    <row r="112" spans="3:3" x14ac:dyDescent="0.3">
      <c r="C112" s="298"/>
    </row>
    <row r="113" spans="3:3" x14ac:dyDescent="0.3">
      <c r="C113" s="298"/>
    </row>
    <row r="114" spans="3:3" x14ac:dyDescent="0.3">
      <c r="C114" s="298"/>
    </row>
    <row r="115" spans="3:3" x14ac:dyDescent="0.3">
      <c r="C115" s="298"/>
    </row>
    <row r="116" spans="3:3" x14ac:dyDescent="0.3">
      <c r="C116" s="298"/>
    </row>
    <row r="117" spans="3:3" x14ac:dyDescent="0.3">
      <c r="C117" s="298"/>
    </row>
    <row r="118" spans="3:3" x14ac:dyDescent="0.3">
      <c r="C118" s="298"/>
    </row>
    <row r="119" spans="3:3" x14ac:dyDescent="0.3">
      <c r="C119" s="298"/>
    </row>
    <row r="120" spans="3:3" x14ac:dyDescent="0.3">
      <c r="C120" s="298"/>
    </row>
    <row r="121" spans="3:3" x14ac:dyDescent="0.3">
      <c r="C121" s="298"/>
    </row>
    <row r="122" spans="3:3" x14ac:dyDescent="0.3">
      <c r="C122" s="298"/>
    </row>
    <row r="123" spans="3:3" x14ac:dyDescent="0.3">
      <c r="C123" s="298"/>
    </row>
    <row r="124" spans="3:3" x14ac:dyDescent="0.3">
      <c r="C124" s="298"/>
    </row>
    <row r="125" spans="3:3" x14ac:dyDescent="0.3">
      <c r="C125" s="298"/>
    </row>
    <row r="126" spans="3:3" x14ac:dyDescent="0.3">
      <c r="C126" s="298"/>
    </row>
    <row r="127" spans="3:3" x14ac:dyDescent="0.3">
      <c r="C127" s="298"/>
    </row>
    <row r="128" spans="3:3" x14ac:dyDescent="0.3">
      <c r="C128" s="298"/>
    </row>
    <row r="129" spans="3:3" x14ac:dyDescent="0.3">
      <c r="C129" s="298"/>
    </row>
    <row r="130" spans="3:3" x14ac:dyDescent="0.3">
      <c r="C130" s="298"/>
    </row>
    <row r="131" spans="3:3" x14ac:dyDescent="0.3">
      <c r="C131" s="298"/>
    </row>
    <row r="132" spans="3:3" x14ac:dyDescent="0.3">
      <c r="C132" s="298"/>
    </row>
    <row r="133" spans="3:3" x14ac:dyDescent="0.3">
      <c r="C133" s="298"/>
    </row>
    <row r="134" spans="3:3" x14ac:dyDescent="0.3">
      <c r="C134" s="298"/>
    </row>
    <row r="135" spans="3:3" x14ac:dyDescent="0.3">
      <c r="C135" s="298"/>
    </row>
    <row r="136" spans="3:3" x14ac:dyDescent="0.3">
      <c r="C136" s="298"/>
    </row>
    <row r="137" spans="3:3" x14ac:dyDescent="0.3">
      <c r="C137" s="298"/>
    </row>
    <row r="138" spans="3:3" x14ac:dyDescent="0.3">
      <c r="C138" s="298"/>
    </row>
    <row r="139" spans="3:3" x14ac:dyDescent="0.3">
      <c r="C139" s="298"/>
    </row>
    <row r="140" spans="3:3" x14ac:dyDescent="0.3">
      <c r="C140" s="298"/>
    </row>
    <row r="141" spans="3:3" x14ac:dyDescent="0.3">
      <c r="C141" s="298"/>
    </row>
    <row r="142" spans="3:3" x14ac:dyDescent="0.3">
      <c r="C142" s="298"/>
    </row>
    <row r="143" spans="3:3" x14ac:dyDescent="0.3">
      <c r="C143" s="298"/>
    </row>
    <row r="144" spans="3:3" x14ac:dyDescent="0.3">
      <c r="C144" s="298"/>
    </row>
    <row r="145" spans="3:3" x14ac:dyDescent="0.3">
      <c r="C145" s="298"/>
    </row>
    <row r="146" spans="3:3" x14ac:dyDescent="0.3">
      <c r="C146" s="298"/>
    </row>
    <row r="147" spans="3:3" x14ac:dyDescent="0.3">
      <c r="C147" s="298"/>
    </row>
    <row r="148" spans="3:3" x14ac:dyDescent="0.3">
      <c r="C148" s="298"/>
    </row>
    <row r="149" spans="3:3" x14ac:dyDescent="0.3">
      <c r="C149" s="298"/>
    </row>
    <row r="150" spans="3:3" x14ac:dyDescent="0.3">
      <c r="C150" s="298"/>
    </row>
    <row r="151" spans="3:3" x14ac:dyDescent="0.3">
      <c r="C151" s="298"/>
    </row>
    <row r="152" spans="3:3" x14ac:dyDescent="0.3">
      <c r="C152" s="298"/>
    </row>
    <row r="153" spans="3:3" x14ac:dyDescent="0.3">
      <c r="C153" s="298"/>
    </row>
    <row r="154" spans="3:3" x14ac:dyDescent="0.3">
      <c r="C154" s="298"/>
    </row>
    <row r="155" spans="3:3" x14ac:dyDescent="0.3">
      <c r="C155" s="298"/>
    </row>
    <row r="156" spans="3:3" x14ac:dyDescent="0.3">
      <c r="C156" s="298"/>
    </row>
    <row r="157" spans="3:3" x14ac:dyDescent="0.3">
      <c r="C157" s="298"/>
    </row>
    <row r="158" spans="3:3" x14ac:dyDescent="0.3">
      <c r="C158" s="298"/>
    </row>
    <row r="159" spans="3:3" x14ac:dyDescent="0.3">
      <c r="C159" s="298"/>
    </row>
    <row r="160" spans="3:3" x14ac:dyDescent="0.3">
      <c r="C160" s="298"/>
    </row>
    <row r="161" spans="3:3" x14ac:dyDescent="0.3">
      <c r="C161" s="298"/>
    </row>
    <row r="162" spans="3:3" x14ac:dyDescent="0.3">
      <c r="C162" s="298"/>
    </row>
    <row r="163" spans="3:3" x14ac:dyDescent="0.3">
      <c r="C163" s="298"/>
    </row>
    <row r="164" spans="3:3" x14ac:dyDescent="0.3">
      <c r="C164" s="298"/>
    </row>
    <row r="165" spans="3:3" x14ac:dyDescent="0.3">
      <c r="C165" s="298"/>
    </row>
    <row r="166" spans="3:3" x14ac:dyDescent="0.3">
      <c r="C166" s="298"/>
    </row>
    <row r="167" spans="3:3" x14ac:dyDescent="0.3">
      <c r="C167" s="298"/>
    </row>
    <row r="168" spans="3:3" x14ac:dyDescent="0.3">
      <c r="C168" s="298"/>
    </row>
    <row r="169" spans="3:3" x14ac:dyDescent="0.3">
      <c r="C169" s="298"/>
    </row>
    <row r="170" spans="3:3" x14ac:dyDescent="0.3">
      <c r="C170" s="298"/>
    </row>
    <row r="171" spans="3:3" x14ac:dyDescent="0.3">
      <c r="C171" s="298"/>
    </row>
    <row r="172" spans="3:3" x14ac:dyDescent="0.3">
      <c r="C172" s="298"/>
    </row>
    <row r="173" spans="3:3" x14ac:dyDescent="0.3">
      <c r="C173" s="298"/>
    </row>
    <row r="174" spans="3:3" x14ac:dyDescent="0.3">
      <c r="C174" s="298"/>
    </row>
    <row r="175" spans="3:3" x14ac:dyDescent="0.3">
      <c r="C175" s="298"/>
    </row>
    <row r="176" spans="3:3" x14ac:dyDescent="0.3">
      <c r="C176" s="298"/>
    </row>
    <row r="177" spans="3:3" x14ac:dyDescent="0.3">
      <c r="C177" s="298"/>
    </row>
    <row r="178" spans="3:3" x14ac:dyDescent="0.3">
      <c r="C178" s="298"/>
    </row>
    <row r="179" spans="3:3" x14ac:dyDescent="0.3">
      <c r="C179" s="298"/>
    </row>
    <row r="180" spans="3:3" x14ac:dyDescent="0.3">
      <c r="C180" s="298"/>
    </row>
    <row r="181" spans="3:3" x14ac:dyDescent="0.3">
      <c r="C181" s="298"/>
    </row>
    <row r="182" spans="3:3" x14ac:dyDescent="0.3">
      <c r="C182" s="298"/>
    </row>
    <row r="183" spans="3:3" x14ac:dyDescent="0.3">
      <c r="C183" s="298"/>
    </row>
    <row r="184" spans="3:3" x14ac:dyDescent="0.3">
      <c r="C184" s="298"/>
    </row>
    <row r="185" spans="3:3" x14ac:dyDescent="0.3">
      <c r="C185" s="298"/>
    </row>
    <row r="186" spans="3:3" x14ac:dyDescent="0.3">
      <c r="C186" s="298"/>
    </row>
    <row r="187" spans="3:3" x14ac:dyDescent="0.3">
      <c r="C187" s="298"/>
    </row>
    <row r="188" spans="3:3" x14ac:dyDescent="0.3">
      <c r="C188" s="298"/>
    </row>
    <row r="189" spans="3:3" x14ac:dyDescent="0.3">
      <c r="C189" s="298"/>
    </row>
    <row r="190" spans="3:3" x14ac:dyDescent="0.3">
      <c r="C190" s="298"/>
    </row>
    <row r="191" spans="3:3" x14ac:dyDescent="0.3">
      <c r="C191" s="298"/>
    </row>
    <row r="192" spans="3:3" x14ac:dyDescent="0.3">
      <c r="C192" s="298"/>
    </row>
    <row r="193" spans="3:3" x14ac:dyDescent="0.3">
      <c r="C193" s="298"/>
    </row>
    <row r="194" spans="3:3" x14ac:dyDescent="0.3">
      <c r="C194" s="298"/>
    </row>
    <row r="195" spans="3:3" x14ac:dyDescent="0.3">
      <c r="C195" s="298"/>
    </row>
    <row r="196" spans="3:3" x14ac:dyDescent="0.3">
      <c r="C196" s="298"/>
    </row>
    <row r="197" spans="3:3" x14ac:dyDescent="0.3">
      <c r="C197" s="298"/>
    </row>
    <row r="198" spans="3:3" x14ac:dyDescent="0.3">
      <c r="C198" s="298"/>
    </row>
    <row r="199" spans="3:3" x14ac:dyDescent="0.3">
      <c r="C199" s="298"/>
    </row>
    <row r="200" spans="3:3" x14ac:dyDescent="0.3">
      <c r="C200" s="298"/>
    </row>
    <row r="201" spans="3:3" x14ac:dyDescent="0.3">
      <c r="C201" s="298"/>
    </row>
    <row r="202" spans="3:3" x14ac:dyDescent="0.3">
      <c r="C202" s="298"/>
    </row>
    <row r="203" spans="3:3" x14ac:dyDescent="0.3">
      <c r="C203" s="298"/>
    </row>
    <row r="204" spans="3:3" x14ac:dyDescent="0.3">
      <c r="C204" s="298"/>
    </row>
    <row r="205" spans="3:3" x14ac:dyDescent="0.3">
      <c r="C205" s="298"/>
    </row>
    <row r="206" spans="3:3" x14ac:dyDescent="0.3">
      <c r="C206" s="298"/>
    </row>
    <row r="207" spans="3:3" x14ac:dyDescent="0.3">
      <c r="C207" s="298"/>
    </row>
    <row r="208" spans="3:3" x14ac:dyDescent="0.3">
      <c r="C208" s="298"/>
    </row>
    <row r="209" spans="3:3" x14ac:dyDescent="0.3">
      <c r="C209" s="298"/>
    </row>
    <row r="210" spans="3:3" x14ac:dyDescent="0.3">
      <c r="C210" s="298"/>
    </row>
    <row r="211" spans="3:3" x14ac:dyDescent="0.3">
      <c r="C211" s="298"/>
    </row>
    <row r="212" spans="3:3" x14ac:dyDescent="0.3">
      <c r="C212" s="298"/>
    </row>
    <row r="213" spans="3:3" x14ac:dyDescent="0.3">
      <c r="C213" s="298"/>
    </row>
    <row r="214" spans="3:3" x14ac:dyDescent="0.3">
      <c r="C214" s="298"/>
    </row>
    <row r="215" spans="3:3" x14ac:dyDescent="0.3">
      <c r="C215" s="298"/>
    </row>
    <row r="216" spans="3:3" x14ac:dyDescent="0.3">
      <c r="C216" s="298"/>
    </row>
    <row r="217" spans="3:3" x14ac:dyDescent="0.3">
      <c r="C217" s="298"/>
    </row>
    <row r="218" spans="3:3" x14ac:dyDescent="0.3">
      <c r="C218" s="298"/>
    </row>
    <row r="219" spans="3:3" x14ac:dyDescent="0.3">
      <c r="C219" s="298"/>
    </row>
    <row r="220" spans="3:3" x14ac:dyDescent="0.3">
      <c r="C220" s="298"/>
    </row>
    <row r="221" spans="3:3" x14ac:dyDescent="0.3">
      <c r="C221" s="298"/>
    </row>
    <row r="222" spans="3:3" x14ac:dyDescent="0.3">
      <c r="C222" s="298"/>
    </row>
    <row r="223" spans="3:3" x14ac:dyDescent="0.3">
      <c r="C223" s="298"/>
    </row>
    <row r="224" spans="3:3" x14ac:dyDescent="0.3">
      <c r="C224" s="298"/>
    </row>
    <row r="225" spans="3:3" x14ac:dyDescent="0.3">
      <c r="C225" s="298"/>
    </row>
    <row r="226" spans="3:3" x14ac:dyDescent="0.3">
      <c r="C226" s="298"/>
    </row>
    <row r="227" spans="3:3" x14ac:dyDescent="0.3">
      <c r="C227" s="298"/>
    </row>
    <row r="228" spans="3:3" x14ac:dyDescent="0.3">
      <c r="C228" s="298"/>
    </row>
    <row r="229" spans="3:3" x14ac:dyDescent="0.3">
      <c r="C229" s="298"/>
    </row>
    <row r="230" spans="3:3" x14ac:dyDescent="0.3">
      <c r="C230" s="298"/>
    </row>
    <row r="231" spans="3:3" x14ac:dyDescent="0.3">
      <c r="C231" s="298"/>
    </row>
    <row r="232" spans="3:3" x14ac:dyDescent="0.3">
      <c r="C232" s="298"/>
    </row>
    <row r="233" spans="3:3" x14ac:dyDescent="0.3">
      <c r="C233" s="298"/>
    </row>
    <row r="234" spans="3:3" x14ac:dyDescent="0.3">
      <c r="C234" s="298"/>
    </row>
    <row r="235" spans="3:3" x14ac:dyDescent="0.3">
      <c r="C235" s="298"/>
    </row>
    <row r="236" spans="3:3" x14ac:dyDescent="0.3">
      <c r="C236" s="298"/>
    </row>
    <row r="237" spans="3:3" x14ac:dyDescent="0.3">
      <c r="C237" s="298"/>
    </row>
    <row r="238" spans="3:3" x14ac:dyDescent="0.3">
      <c r="C238" s="298"/>
    </row>
    <row r="239" spans="3:3" x14ac:dyDescent="0.3">
      <c r="C239" s="298"/>
    </row>
    <row r="240" spans="3:3" x14ac:dyDescent="0.3">
      <c r="C240" s="298"/>
    </row>
    <row r="241" spans="3:3" x14ac:dyDescent="0.3">
      <c r="C241" s="298"/>
    </row>
    <row r="242" spans="3:3" x14ac:dyDescent="0.3">
      <c r="C242" s="298"/>
    </row>
    <row r="243" spans="3:3" x14ac:dyDescent="0.3">
      <c r="C243" s="298"/>
    </row>
    <row r="244" spans="3:3" x14ac:dyDescent="0.3">
      <c r="C244" s="298"/>
    </row>
    <row r="245" spans="3:3" x14ac:dyDescent="0.3">
      <c r="C245" s="298"/>
    </row>
    <row r="246" spans="3:3" x14ac:dyDescent="0.3">
      <c r="C246" s="298"/>
    </row>
    <row r="247" spans="3:3" x14ac:dyDescent="0.3">
      <c r="C247" s="298"/>
    </row>
    <row r="248" spans="3:3" x14ac:dyDescent="0.3">
      <c r="C248" s="298"/>
    </row>
    <row r="249" spans="3:3" x14ac:dyDescent="0.3">
      <c r="C249" s="298"/>
    </row>
    <row r="250" spans="3:3" x14ac:dyDescent="0.3">
      <c r="C250" s="298"/>
    </row>
    <row r="251" spans="3:3" x14ac:dyDescent="0.3">
      <c r="C251" s="298"/>
    </row>
    <row r="252" spans="3:3" x14ac:dyDescent="0.3">
      <c r="C252" s="298"/>
    </row>
    <row r="253" spans="3:3" x14ac:dyDescent="0.3">
      <c r="C253" s="298"/>
    </row>
    <row r="254" spans="3:3" x14ac:dyDescent="0.3">
      <c r="C254" s="298"/>
    </row>
    <row r="255" spans="3:3" x14ac:dyDescent="0.3">
      <c r="C255" s="298"/>
    </row>
    <row r="256" spans="3:3" x14ac:dyDescent="0.3">
      <c r="C256" s="298"/>
    </row>
    <row r="257" spans="3:3" x14ac:dyDescent="0.3">
      <c r="C257" s="298"/>
    </row>
    <row r="258" spans="3:3" x14ac:dyDescent="0.3">
      <c r="C258" s="298"/>
    </row>
    <row r="259" spans="3:3" x14ac:dyDescent="0.3">
      <c r="C259" s="298"/>
    </row>
    <row r="260" spans="3:3" x14ac:dyDescent="0.3">
      <c r="C260" s="298"/>
    </row>
    <row r="261" spans="3:3" x14ac:dyDescent="0.3">
      <c r="C261" s="298"/>
    </row>
    <row r="262" spans="3:3" x14ac:dyDescent="0.3">
      <c r="C262" s="298"/>
    </row>
    <row r="263" spans="3:3" x14ac:dyDescent="0.3">
      <c r="C263" s="298"/>
    </row>
    <row r="264" spans="3:3" x14ac:dyDescent="0.3">
      <c r="C264" s="298"/>
    </row>
    <row r="265" spans="3:3" x14ac:dyDescent="0.3">
      <c r="C265" s="298"/>
    </row>
    <row r="266" spans="3:3" x14ac:dyDescent="0.3">
      <c r="C266" s="298"/>
    </row>
    <row r="267" spans="3:3" x14ac:dyDescent="0.3">
      <c r="C267" s="298"/>
    </row>
    <row r="268" spans="3:3" x14ac:dyDescent="0.3">
      <c r="C268" s="298"/>
    </row>
    <row r="269" spans="3:3" x14ac:dyDescent="0.3">
      <c r="C269" s="298"/>
    </row>
    <row r="270" spans="3:3" x14ac:dyDescent="0.3">
      <c r="C270" s="298"/>
    </row>
    <row r="271" spans="3:3" x14ac:dyDescent="0.3">
      <c r="C271" s="298"/>
    </row>
    <row r="272" spans="3:3" x14ac:dyDescent="0.3">
      <c r="C272" s="298"/>
    </row>
    <row r="273" spans="3:3" x14ac:dyDescent="0.3">
      <c r="C273" s="298"/>
    </row>
    <row r="274" spans="3:3" x14ac:dyDescent="0.3">
      <c r="C274" s="298"/>
    </row>
    <row r="275" spans="3:3" x14ac:dyDescent="0.3">
      <c r="C275" s="298"/>
    </row>
    <row r="276" spans="3:3" x14ac:dyDescent="0.3">
      <c r="C276" s="298"/>
    </row>
    <row r="277" spans="3:3" x14ac:dyDescent="0.3">
      <c r="C277" s="298"/>
    </row>
    <row r="278" spans="3:3" x14ac:dyDescent="0.3">
      <c r="C278" s="298"/>
    </row>
    <row r="279" spans="3:3" x14ac:dyDescent="0.3">
      <c r="C279" s="298"/>
    </row>
    <row r="280" spans="3:3" x14ac:dyDescent="0.3">
      <c r="C280" s="298"/>
    </row>
    <row r="281" spans="3:3" x14ac:dyDescent="0.3">
      <c r="C281" s="298"/>
    </row>
    <row r="282" spans="3:3" x14ac:dyDescent="0.3">
      <c r="C282" s="298"/>
    </row>
    <row r="283" spans="3:3" x14ac:dyDescent="0.3">
      <c r="C283" s="298"/>
    </row>
    <row r="284" spans="3:3" x14ac:dyDescent="0.3">
      <c r="C284" s="298"/>
    </row>
    <row r="285" spans="3:3" x14ac:dyDescent="0.3">
      <c r="C285" s="298"/>
    </row>
    <row r="286" spans="3:3" x14ac:dyDescent="0.3">
      <c r="C286" s="298"/>
    </row>
    <row r="287" spans="3:3" x14ac:dyDescent="0.3">
      <c r="C287" s="298"/>
    </row>
    <row r="288" spans="3:3" x14ac:dyDescent="0.3">
      <c r="C288" s="298"/>
    </row>
    <row r="289" spans="3:3" x14ac:dyDescent="0.3">
      <c r="C289" s="298"/>
    </row>
    <row r="290" spans="3:3" x14ac:dyDescent="0.3">
      <c r="C290" s="298"/>
    </row>
    <row r="291" spans="3:3" x14ac:dyDescent="0.3">
      <c r="C291" s="298"/>
    </row>
    <row r="292" spans="3:3" x14ac:dyDescent="0.3">
      <c r="C292" s="298"/>
    </row>
    <row r="293" spans="3:3" x14ac:dyDescent="0.3">
      <c r="C293" s="298"/>
    </row>
    <row r="294" spans="3:3" x14ac:dyDescent="0.3">
      <c r="C294" s="298"/>
    </row>
    <row r="295" spans="3:3" x14ac:dyDescent="0.3">
      <c r="C295" s="298"/>
    </row>
    <row r="296" spans="3:3" x14ac:dyDescent="0.3">
      <c r="C296" s="298"/>
    </row>
    <row r="297" spans="3:3" x14ac:dyDescent="0.3">
      <c r="C297" s="298"/>
    </row>
    <row r="298" spans="3:3" x14ac:dyDescent="0.3">
      <c r="C298" s="298"/>
    </row>
    <row r="299" spans="3:3" x14ac:dyDescent="0.3">
      <c r="C299" s="298"/>
    </row>
    <row r="300" spans="3:3" x14ac:dyDescent="0.3">
      <c r="C300" s="298"/>
    </row>
    <row r="301" spans="3:3" x14ac:dyDescent="0.3">
      <c r="C301" s="298"/>
    </row>
    <row r="302" spans="3:3" x14ac:dyDescent="0.3">
      <c r="C302" s="298"/>
    </row>
    <row r="303" spans="3:3" x14ac:dyDescent="0.3">
      <c r="C303" s="298"/>
    </row>
    <row r="304" spans="3:3" x14ac:dyDescent="0.3">
      <c r="C304" s="298"/>
    </row>
    <row r="305" spans="3:3" x14ac:dyDescent="0.3">
      <c r="C305" s="298"/>
    </row>
    <row r="306" spans="3:3" x14ac:dyDescent="0.3">
      <c r="C306" s="298"/>
    </row>
    <row r="307" spans="3:3" x14ac:dyDescent="0.3">
      <c r="C307" s="298"/>
    </row>
    <row r="308" spans="3:3" x14ac:dyDescent="0.3">
      <c r="C308" s="298"/>
    </row>
    <row r="309" spans="3:3" x14ac:dyDescent="0.3">
      <c r="C309" s="298"/>
    </row>
    <row r="310" spans="3:3" x14ac:dyDescent="0.3">
      <c r="C310" s="298"/>
    </row>
    <row r="311" spans="3:3" x14ac:dyDescent="0.3">
      <c r="C311" s="298"/>
    </row>
    <row r="312" spans="3:3" x14ac:dyDescent="0.3">
      <c r="C312" s="298"/>
    </row>
    <row r="313" spans="3:3" x14ac:dyDescent="0.3">
      <c r="C313" s="298"/>
    </row>
    <row r="314" spans="3:3" x14ac:dyDescent="0.3">
      <c r="C314" s="298"/>
    </row>
    <row r="315" spans="3:3" x14ac:dyDescent="0.3">
      <c r="C315" s="298"/>
    </row>
    <row r="316" spans="3:3" x14ac:dyDescent="0.3">
      <c r="C316" s="298"/>
    </row>
    <row r="317" spans="3:3" x14ac:dyDescent="0.3">
      <c r="C317" s="298"/>
    </row>
    <row r="318" spans="3:3" x14ac:dyDescent="0.3">
      <c r="C318" s="298"/>
    </row>
    <row r="319" spans="3:3" x14ac:dyDescent="0.3">
      <c r="C319" s="298"/>
    </row>
    <row r="320" spans="3:3" x14ac:dyDescent="0.3">
      <c r="C320" s="298"/>
    </row>
    <row r="321" spans="3:3" x14ac:dyDescent="0.3">
      <c r="C321" s="298"/>
    </row>
    <row r="322" spans="3:3" x14ac:dyDescent="0.3">
      <c r="C322" s="298"/>
    </row>
    <row r="323" spans="3:3" x14ac:dyDescent="0.3">
      <c r="C323" s="298"/>
    </row>
    <row r="324" spans="3:3" x14ac:dyDescent="0.3">
      <c r="C324" s="298"/>
    </row>
    <row r="325" spans="3:3" x14ac:dyDescent="0.3">
      <c r="C325" s="298"/>
    </row>
    <row r="326" spans="3:3" x14ac:dyDescent="0.3">
      <c r="C326" s="298"/>
    </row>
    <row r="327" spans="3:3" x14ac:dyDescent="0.3">
      <c r="C327" s="298"/>
    </row>
    <row r="328" spans="3:3" x14ac:dyDescent="0.3">
      <c r="C328" s="298"/>
    </row>
    <row r="329" spans="3:3" x14ac:dyDescent="0.3">
      <c r="C329" s="298"/>
    </row>
    <row r="330" spans="3:3" x14ac:dyDescent="0.3">
      <c r="C330" s="298"/>
    </row>
    <row r="331" spans="3:3" x14ac:dyDescent="0.3">
      <c r="C331" s="298"/>
    </row>
    <row r="332" spans="3:3" x14ac:dyDescent="0.3">
      <c r="C332" s="298"/>
    </row>
    <row r="333" spans="3:3" x14ac:dyDescent="0.3">
      <c r="C333" s="298"/>
    </row>
    <row r="334" spans="3:3" x14ac:dyDescent="0.3">
      <c r="C334" s="298"/>
    </row>
    <row r="335" spans="3:3" x14ac:dyDescent="0.3">
      <c r="C335" s="298"/>
    </row>
    <row r="336" spans="3:3" x14ac:dyDescent="0.3">
      <c r="C336" s="298"/>
    </row>
    <row r="337" spans="3:3" x14ac:dyDescent="0.3">
      <c r="C337" s="298"/>
    </row>
    <row r="338" spans="3:3" x14ac:dyDescent="0.3">
      <c r="C338" s="298"/>
    </row>
    <row r="339" spans="3:3" x14ac:dyDescent="0.3">
      <c r="C339" s="298"/>
    </row>
    <row r="340" spans="3:3" x14ac:dyDescent="0.3">
      <c r="C340" s="298"/>
    </row>
    <row r="341" spans="3:3" x14ac:dyDescent="0.3">
      <c r="C341" s="298"/>
    </row>
    <row r="342" spans="3:3" x14ac:dyDescent="0.3">
      <c r="C342" s="298"/>
    </row>
    <row r="343" spans="3:3" x14ac:dyDescent="0.3">
      <c r="C343" s="298"/>
    </row>
    <row r="344" spans="3:3" x14ac:dyDescent="0.3">
      <c r="C344" s="298"/>
    </row>
    <row r="345" spans="3:3" x14ac:dyDescent="0.3">
      <c r="C345" s="298"/>
    </row>
    <row r="346" spans="3:3" x14ac:dyDescent="0.3">
      <c r="C346" s="298"/>
    </row>
    <row r="347" spans="3:3" x14ac:dyDescent="0.3">
      <c r="C347" s="298"/>
    </row>
    <row r="348" spans="3:3" x14ac:dyDescent="0.3">
      <c r="C348" s="298"/>
    </row>
    <row r="349" spans="3:3" x14ac:dyDescent="0.3">
      <c r="C349" s="298"/>
    </row>
    <row r="350" spans="3:3" x14ac:dyDescent="0.3">
      <c r="C350" s="298"/>
    </row>
    <row r="351" spans="3:3" x14ac:dyDescent="0.3">
      <c r="C351" s="298"/>
    </row>
    <row r="352" spans="3:3" x14ac:dyDescent="0.3">
      <c r="C352" s="298"/>
    </row>
    <row r="353" spans="3:3" x14ac:dyDescent="0.3">
      <c r="C353" s="298"/>
    </row>
    <row r="354" spans="3:3" x14ac:dyDescent="0.3">
      <c r="C354" s="298"/>
    </row>
    <row r="355" spans="3:3" x14ac:dyDescent="0.3">
      <c r="C355" s="298"/>
    </row>
    <row r="356" spans="3:3" x14ac:dyDescent="0.3">
      <c r="C356" s="298"/>
    </row>
    <row r="357" spans="3:3" x14ac:dyDescent="0.3">
      <c r="C357" s="298"/>
    </row>
    <row r="358" spans="3:3" x14ac:dyDescent="0.3">
      <c r="C358" s="298"/>
    </row>
    <row r="359" spans="3:3" x14ac:dyDescent="0.3">
      <c r="C359" s="298"/>
    </row>
    <row r="360" spans="3:3" x14ac:dyDescent="0.3">
      <c r="C360" s="298"/>
    </row>
    <row r="361" spans="3:3" x14ac:dyDescent="0.3">
      <c r="C361" s="298"/>
    </row>
    <row r="362" spans="3:3" x14ac:dyDescent="0.3">
      <c r="C362" s="298"/>
    </row>
    <row r="363" spans="3:3" x14ac:dyDescent="0.3">
      <c r="C363" s="298"/>
    </row>
    <row r="364" spans="3:3" x14ac:dyDescent="0.3">
      <c r="C364" s="298"/>
    </row>
    <row r="365" spans="3:3" x14ac:dyDescent="0.3">
      <c r="C365" s="298"/>
    </row>
    <row r="366" spans="3:3" x14ac:dyDescent="0.3">
      <c r="C366" s="298"/>
    </row>
    <row r="367" spans="3:3" x14ac:dyDescent="0.3">
      <c r="C367" s="298"/>
    </row>
    <row r="368" spans="3:3" x14ac:dyDescent="0.3">
      <c r="C368" s="298"/>
    </row>
    <row r="369" spans="3:3" x14ac:dyDescent="0.3">
      <c r="C369" s="298"/>
    </row>
    <row r="370" spans="3:3" x14ac:dyDescent="0.3">
      <c r="C370" s="298"/>
    </row>
    <row r="371" spans="3:3" x14ac:dyDescent="0.3">
      <c r="C371" s="298"/>
    </row>
    <row r="372" spans="3:3" x14ac:dyDescent="0.3">
      <c r="C372" s="298"/>
    </row>
    <row r="373" spans="3:3" x14ac:dyDescent="0.3">
      <c r="C373" s="298"/>
    </row>
    <row r="374" spans="3:3" x14ac:dyDescent="0.3">
      <c r="C374" s="298"/>
    </row>
    <row r="375" spans="3:3" x14ac:dyDescent="0.3">
      <c r="C375" s="298"/>
    </row>
    <row r="376" spans="3:3" x14ac:dyDescent="0.3">
      <c r="C376" s="298"/>
    </row>
    <row r="377" spans="3:3" x14ac:dyDescent="0.3">
      <c r="C377" s="298"/>
    </row>
    <row r="378" spans="3:3" x14ac:dyDescent="0.3">
      <c r="C378" s="298"/>
    </row>
    <row r="379" spans="3:3" x14ac:dyDescent="0.3">
      <c r="C379" s="298"/>
    </row>
    <row r="380" spans="3:3" x14ac:dyDescent="0.3">
      <c r="C380" s="298"/>
    </row>
    <row r="381" spans="3:3" x14ac:dyDescent="0.3">
      <c r="C381" s="298"/>
    </row>
    <row r="382" spans="3:3" x14ac:dyDescent="0.3">
      <c r="C382" s="298"/>
    </row>
    <row r="383" spans="3:3" x14ac:dyDescent="0.3">
      <c r="C383" s="298"/>
    </row>
    <row r="384" spans="3:3" x14ac:dyDescent="0.3">
      <c r="C384" s="298"/>
    </row>
    <row r="385" spans="3:3" x14ac:dyDescent="0.3">
      <c r="C385" s="298"/>
    </row>
    <row r="386" spans="3:3" x14ac:dyDescent="0.3">
      <c r="C386" s="298"/>
    </row>
    <row r="387" spans="3:3" x14ac:dyDescent="0.3">
      <c r="C387" s="298"/>
    </row>
    <row r="388" spans="3:3" x14ac:dyDescent="0.3">
      <c r="C388" s="298"/>
    </row>
    <row r="389" spans="3:3" x14ac:dyDescent="0.3">
      <c r="C389" s="298"/>
    </row>
    <row r="390" spans="3:3" x14ac:dyDescent="0.3">
      <c r="C390" s="298"/>
    </row>
    <row r="391" spans="3:3" x14ac:dyDescent="0.3">
      <c r="C391" s="298"/>
    </row>
    <row r="392" spans="3:3" x14ac:dyDescent="0.3">
      <c r="C392" s="298"/>
    </row>
    <row r="393" spans="3:3" x14ac:dyDescent="0.3">
      <c r="C393" s="298"/>
    </row>
    <row r="394" spans="3:3" x14ac:dyDescent="0.3">
      <c r="C394" s="298"/>
    </row>
    <row r="395" spans="3:3" x14ac:dyDescent="0.3">
      <c r="C395" s="298"/>
    </row>
    <row r="396" spans="3:3" x14ac:dyDescent="0.3">
      <c r="C396" s="298"/>
    </row>
    <row r="397" spans="3:3" x14ac:dyDescent="0.3">
      <c r="C397" s="298"/>
    </row>
    <row r="398" spans="3:3" x14ac:dyDescent="0.3">
      <c r="C398" s="298"/>
    </row>
    <row r="399" spans="3:3" x14ac:dyDescent="0.3">
      <c r="C399" s="298"/>
    </row>
    <row r="400" spans="3:3" x14ac:dyDescent="0.3">
      <c r="C400" s="298"/>
    </row>
    <row r="401" spans="3:3" x14ac:dyDescent="0.3">
      <c r="C401" s="298"/>
    </row>
    <row r="402" spans="3:3" x14ac:dyDescent="0.3">
      <c r="C402" s="298"/>
    </row>
    <row r="403" spans="3:3" x14ac:dyDescent="0.3">
      <c r="C403" s="298"/>
    </row>
    <row r="404" spans="3:3" x14ac:dyDescent="0.3">
      <c r="C404" s="298"/>
    </row>
    <row r="405" spans="3:3" x14ac:dyDescent="0.3">
      <c r="C405" s="298"/>
    </row>
    <row r="406" spans="3:3" x14ac:dyDescent="0.3">
      <c r="C406" s="298"/>
    </row>
    <row r="407" spans="3:3" x14ac:dyDescent="0.3">
      <c r="C407" s="298"/>
    </row>
    <row r="408" spans="3:3" x14ac:dyDescent="0.3">
      <c r="C408" s="298"/>
    </row>
    <row r="409" spans="3:3" x14ac:dyDescent="0.3">
      <c r="C409" s="298"/>
    </row>
    <row r="410" spans="3:3" x14ac:dyDescent="0.3">
      <c r="C410" s="298"/>
    </row>
    <row r="411" spans="3:3" x14ac:dyDescent="0.3">
      <c r="C411" s="298"/>
    </row>
    <row r="412" spans="3:3" x14ac:dyDescent="0.3">
      <c r="C412" s="298"/>
    </row>
    <row r="413" spans="3:3" x14ac:dyDescent="0.3">
      <c r="C413" s="298"/>
    </row>
    <row r="414" spans="3:3" x14ac:dyDescent="0.3">
      <c r="C414" s="298"/>
    </row>
    <row r="415" spans="3:3" x14ac:dyDescent="0.3">
      <c r="C415" s="298"/>
    </row>
    <row r="416" spans="3:3" x14ac:dyDescent="0.3">
      <c r="C416" s="298"/>
    </row>
    <row r="417" spans="3:3" x14ac:dyDescent="0.3">
      <c r="C417" s="298"/>
    </row>
    <row r="418" spans="3:3" x14ac:dyDescent="0.3">
      <c r="C418" s="298"/>
    </row>
    <row r="419" spans="3:3" x14ac:dyDescent="0.3">
      <c r="C419" s="298"/>
    </row>
    <row r="420" spans="3:3" x14ac:dyDescent="0.3">
      <c r="C420" s="298"/>
    </row>
    <row r="421" spans="3:3" x14ac:dyDescent="0.3">
      <c r="C421" s="298"/>
    </row>
    <row r="422" spans="3:3" x14ac:dyDescent="0.3">
      <c r="C422" s="298"/>
    </row>
    <row r="423" spans="3:3" x14ac:dyDescent="0.3">
      <c r="C423" s="298"/>
    </row>
    <row r="424" spans="3:3" x14ac:dyDescent="0.3">
      <c r="C424" s="298"/>
    </row>
    <row r="425" spans="3:3" x14ac:dyDescent="0.3">
      <c r="C425" s="298"/>
    </row>
    <row r="426" spans="3:3" x14ac:dyDescent="0.3">
      <c r="C426" s="298"/>
    </row>
    <row r="427" spans="3:3" x14ac:dyDescent="0.3">
      <c r="C427" s="298"/>
    </row>
    <row r="428" spans="3:3" x14ac:dyDescent="0.3">
      <c r="C428" s="298"/>
    </row>
    <row r="429" spans="3:3" x14ac:dyDescent="0.3">
      <c r="C429" s="298"/>
    </row>
    <row r="430" spans="3:3" x14ac:dyDescent="0.3">
      <c r="C430" s="298"/>
    </row>
    <row r="431" spans="3:3" x14ac:dyDescent="0.3">
      <c r="C431" s="298"/>
    </row>
    <row r="432" spans="3:3" x14ac:dyDescent="0.3">
      <c r="C432" s="298"/>
    </row>
    <row r="433" spans="3:3" x14ac:dyDescent="0.3">
      <c r="C433" s="298"/>
    </row>
    <row r="434" spans="3:3" x14ac:dyDescent="0.3">
      <c r="C434" s="298"/>
    </row>
    <row r="435" spans="3:3" x14ac:dyDescent="0.3">
      <c r="C435" s="298"/>
    </row>
    <row r="436" spans="3:3" x14ac:dyDescent="0.3">
      <c r="C436" s="298"/>
    </row>
    <row r="437" spans="3:3" x14ac:dyDescent="0.3">
      <c r="C437" s="298"/>
    </row>
    <row r="438" spans="3:3" x14ac:dyDescent="0.3">
      <c r="C438" s="298"/>
    </row>
    <row r="439" spans="3:3" x14ac:dyDescent="0.3">
      <c r="C439" s="298"/>
    </row>
    <row r="440" spans="3:3" x14ac:dyDescent="0.3">
      <c r="C440" s="298"/>
    </row>
    <row r="441" spans="3:3" x14ac:dyDescent="0.3">
      <c r="C441" s="298"/>
    </row>
    <row r="442" spans="3:3" x14ac:dyDescent="0.3">
      <c r="C442" s="298"/>
    </row>
    <row r="443" spans="3:3" x14ac:dyDescent="0.3">
      <c r="C443" s="298"/>
    </row>
    <row r="444" spans="3:3" x14ac:dyDescent="0.3">
      <c r="C444" s="298"/>
    </row>
    <row r="445" spans="3:3" x14ac:dyDescent="0.3">
      <c r="C445" s="298"/>
    </row>
    <row r="446" spans="3:3" x14ac:dyDescent="0.3">
      <c r="C446" s="298"/>
    </row>
    <row r="447" spans="3:3" x14ac:dyDescent="0.3">
      <c r="C447" s="298"/>
    </row>
    <row r="448" spans="3:3" x14ac:dyDescent="0.3">
      <c r="C448" s="298"/>
    </row>
    <row r="449" spans="3:3" x14ac:dyDescent="0.3">
      <c r="C449" s="298"/>
    </row>
    <row r="450" spans="3:3" x14ac:dyDescent="0.3">
      <c r="C450" s="298"/>
    </row>
    <row r="451" spans="3:3" x14ac:dyDescent="0.3">
      <c r="C451" s="298"/>
    </row>
    <row r="452" spans="3:3" x14ac:dyDescent="0.3">
      <c r="C452" s="298"/>
    </row>
    <row r="453" spans="3:3" x14ac:dyDescent="0.3">
      <c r="C453" s="298"/>
    </row>
    <row r="454" spans="3:3" x14ac:dyDescent="0.3">
      <c r="C454" s="298"/>
    </row>
    <row r="455" spans="3:3" x14ac:dyDescent="0.3">
      <c r="C455" s="298"/>
    </row>
    <row r="456" spans="3:3" x14ac:dyDescent="0.3">
      <c r="C456" s="298"/>
    </row>
    <row r="457" spans="3:3" x14ac:dyDescent="0.3">
      <c r="C457" s="298"/>
    </row>
    <row r="458" spans="3:3" x14ac:dyDescent="0.3">
      <c r="C458" s="298"/>
    </row>
    <row r="459" spans="3:3" x14ac:dyDescent="0.3">
      <c r="C459" s="298"/>
    </row>
    <row r="460" spans="3:3" x14ac:dyDescent="0.3">
      <c r="C460" s="298"/>
    </row>
    <row r="461" spans="3:3" x14ac:dyDescent="0.3">
      <c r="C461" s="298"/>
    </row>
    <row r="462" spans="3:3" x14ac:dyDescent="0.3">
      <c r="C462" s="298"/>
    </row>
    <row r="463" spans="3:3" x14ac:dyDescent="0.3">
      <c r="C463" s="298"/>
    </row>
    <row r="464" spans="3:3" x14ac:dyDescent="0.3">
      <c r="C464" s="298"/>
    </row>
    <row r="465" spans="3:3" x14ac:dyDescent="0.3">
      <c r="C465" s="298"/>
    </row>
    <row r="466" spans="3:3" x14ac:dyDescent="0.3">
      <c r="C466" s="298"/>
    </row>
    <row r="467" spans="3:3" x14ac:dyDescent="0.3">
      <c r="C467" s="298"/>
    </row>
    <row r="468" spans="3:3" x14ac:dyDescent="0.3">
      <c r="C468" s="298"/>
    </row>
    <row r="469" spans="3:3" x14ac:dyDescent="0.3">
      <c r="C469" s="298"/>
    </row>
    <row r="470" spans="3:3" x14ac:dyDescent="0.3">
      <c r="C470" s="298"/>
    </row>
    <row r="471" spans="3:3" x14ac:dyDescent="0.3">
      <c r="C471" s="298"/>
    </row>
    <row r="472" spans="3:3" x14ac:dyDescent="0.3">
      <c r="C472" s="298"/>
    </row>
    <row r="473" spans="3:3" x14ac:dyDescent="0.3">
      <c r="C473" s="298"/>
    </row>
    <row r="474" spans="3:3" x14ac:dyDescent="0.3">
      <c r="C474" s="298"/>
    </row>
    <row r="475" spans="3:3" x14ac:dyDescent="0.3">
      <c r="C475" s="298"/>
    </row>
    <row r="476" spans="3:3" x14ac:dyDescent="0.3">
      <c r="C476" s="298"/>
    </row>
    <row r="477" spans="3:3" x14ac:dyDescent="0.3">
      <c r="C477" s="298"/>
    </row>
    <row r="478" spans="3:3" x14ac:dyDescent="0.3">
      <c r="C478" s="298"/>
    </row>
    <row r="479" spans="3:3" x14ac:dyDescent="0.3">
      <c r="C479" s="298"/>
    </row>
    <row r="480" spans="3:3" x14ac:dyDescent="0.3">
      <c r="C480" s="298"/>
    </row>
    <row r="481" spans="3:3" x14ac:dyDescent="0.3">
      <c r="C481" s="298"/>
    </row>
    <row r="482" spans="3:3" x14ac:dyDescent="0.3">
      <c r="C482" s="298"/>
    </row>
    <row r="483" spans="3:3" x14ac:dyDescent="0.3">
      <c r="C483" s="298"/>
    </row>
    <row r="484" spans="3:3" x14ac:dyDescent="0.3">
      <c r="C484" s="298"/>
    </row>
    <row r="485" spans="3:3" x14ac:dyDescent="0.3">
      <c r="C485" s="298"/>
    </row>
    <row r="486" spans="3:3" x14ac:dyDescent="0.3">
      <c r="C486" s="298"/>
    </row>
    <row r="487" spans="3:3" x14ac:dyDescent="0.3">
      <c r="C487" s="298"/>
    </row>
    <row r="488" spans="3:3" x14ac:dyDescent="0.3">
      <c r="C488" s="298"/>
    </row>
    <row r="489" spans="3:3" x14ac:dyDescent="0.3">
      <c r="C489" s="298"/>
    </row>
    <row r="490" spans="3:3" x14ac:dyDescent="0.3">
      <c r="C490" s="298"/>
    </row>
    <row r="491" spans="3:3" x14ac:dyDescent="0.3">
      <c r="C491" s="298"/>
    </row>
    <row r="492" spans="3:3" x14ac:dyDescent="0.3">
      <c r="C492" s="298"/>
    </row>
    <row r="493" spans="3:3" x14ac:dyDescent="0.3">
      <c r="C493" s="298"/>
    </row>
    <row r="494" spans="3:3" x14ac:dyDescent="0.3">
      <c r="C494" s="298"/>
    </row>
    <row r="495" spans="3:3" x14ac:dyDescent="0.3">
      <c r="C495" s="298"/>
    </row>
    <row r="496" spans="3:3" x14ac:dyDescent="0.3">
      <c r="C496" s="298"/>
    </row>
    <row r="497" spans="3:3" x14ac:dyDescent="0.3">
      <c r="C497" s="298"/>
    </row>
    <row r="498" spans="3:3" x14ac:dyDescent="0.3">
      <c r="C498" s="298"/>
    </row>
    <row r="499" spans="3:3" x14ac:dyDescent="0.3">
      <c r="C499" s="298"/>
    </row>
    <row r="500" spans="3:3" x14ac:dyDescent="0.3">
      <c r="C500" s="298"/>
    </row>
    <row r="501" spans="3:3" x14ac:dyDescent="0.3">
      <c r="C501" s="298"/>
    </row>
    <row r="502" spans="3:3" x14ac:dyDescent="0.3">
      <c r="C502" s="298"/>
    </row>
    <row r="503" spans="3:3" x14ac:dyDescent="0.3">
      <c r="C503" s="298"/>
    </row>
    <row r="504" spans="3:3" x14ac:dyDescent="0.3">
      <c r="C504" s="298"/>
    </row>
    <row r="505" spans="3:3" x14ac:dyDescent="0.3">
      <c r="C505" s="298"/>
    </row>
    <row r="506" spans="3:3" x14ac:dyDescent="0.3">
      <c r="C506" s="298"/>
    </row>
    <row r="507" spans="3:3" x14ac:dyDescent="0.3">
      <c r="C507" s="298"/>
    </row>
    <row r="508" spans="3:3" x14ac:dyDescent="0.3">
      <c r="C508" s="298"/>
    </row>
    <row r="509" spans="3:3" x14ac:dyDescent="0.3">
      <c r="C509" s="298"/>
    </row>
    <row r="510" spans="3:3" x14ac:dyDescent="0.3">
      <c r="C510" s="298"/>
    </row>
    <row r="511" spans="3:3" x14ac:dyDescent="0.3">
      <c r="C511" s="298"/>
    </row>
    <row r="512" spans="3:3" x14ac:dyDescent="0.3">
      <c r="C512" s="298"/>
    </row>
    <row r="513" spans="3:3" x14ac:dyDescent="0.3">
      <c r="C513" s="298"/>
    </row>
    <row r="514" spans="3:3" x14ac:dyDescent="0.3">
      <c r="C514" s="298"/>
    </row>
    <row r="515" spans="3:3" x14ac:dyDescent="0.3">
      <c r="C515" s="298"/>
    </row>
    <row r="516" spans="3:3" x14ac:dyDescent="0.3">
      <c r="C516" s="298"/>
    </row>
    <row r="517" spans="3:3" x14ac:dyDescent="0.3">
      <c r="C517" s="298"/>
    </row>
    <row r="518" spans="3:3" x14ac:dyDescent="0.3">
      <c r="C518" s="298"/>
    </row>
    <row r="519" spans="3:3" x14ac:dyDescent="0.3">
      <c r="C519" s="298"/>
    </row>
    <row r="520" spans="3:3" x14ac:dyDescent="0.3">
      <c r="C520" s="298"/>
    </row>
    <row r="521" spans="3:3" x14ac:dyDescent="0.3">
      <c r="C521" s="298"/>
    </row>
    <row r="522" spans="3:3" x14ac:dyDescent="0.3">
      <c r="C522" s="298"/>
    </row>
    <row r="523" spans="3:3" x14ac:dyDescent="0.3">
      <c r="C523" s="298"/>
    </row>
    <row r="524" spans="3:3" x14ac:dyDescent="0.3">
      <c r="C524" s="298"/>
    </row>
    <row r="525" spans="3:3" x14ac:dyDescent="0.3">
      <c r="C525" s="298"/>
    </row>
    <row r="526" spans="3:3" x14ac:dyDescent="0.3">
      <c r="C526" s="298"/>
    </row>
    <row r="527" spans="3:3" x14ac:dyDescent="0.3">
      <c r="C527" s="298"/>
    </row>
    <row r="528" spans="3:3" x14ac:dyDescent="0.3">
      <c r="C528" s="298"/>
    </row>
    <row r="529" spans="3:3" x14ac:dyDescent="0.3">
      <c r="C529" s="298"/>
    </row>
    <row r="530" spans="3:3" x14ac:dyDescent="0.3">
      <c r="C530" s="298"/>
    </row>
    <row r="531" spans="3:3" x14ac:dyDescent="0.3">
      <c r="C531" s="298"/>
    </row>
    <row r="532" spans="3:3" x14ac:dyDescent="0.3">
      <c r="C532" s="298"/>
    </row>
    <row r="533" spans="3:3" x14ac:dyDescent="0.3">
      <c r="C533" s="298"/>
    </row>
    <row r="534" spans="3:3" x14ac:dyDescent="0.3">
      <c r="C534" s="298"/>
    </row>
    <row r="535" spans="3:3" x14ac:dyDescent="0.3">
      <c r="C535" s="298"/>
    </row>
    <row r="536" spans="3:3" x14ac:dyDescent="0.3">
      <c r="C536" s="298"/>
    </row>
    <row r="537" spans="3:3" x14ac:dyDescent="0.3">
      <c r="C537" s="298"/>
    </row>
    <row r="538" spans="3:3" x14ac:dyDescent="0.3">
      <c r="C538" s="298"/>
    </row>
    <row r="539" spans="3:3" x14ac:dyDescent="0.3">
      <c r="C539" s="298"/>
    </row>
    <row r="540" spans="3:3" x14ac:dyDescent="0.3">
      <c r="C540" s="298"/>
    </row>
    <row r="541" spans="3:3" x14ac:dyDescent="0.3">
      <c r="C541" s="298"/>
    </row>
    <row r="542" spans="3:3" x14ac:dyDescent="0.3">
      <c r="C542" s="298"/>
    </row>
    <row r="543" spans="3:3" x14ac:dyDescent="0.3">
      <c r="C543" s="298"/>
    </row>
    <row r="544" spans="3:3" x14ac:dyDescent="0.3">
      <c r="C544" s="298"/>
    </row>
    <row r="545" spans="3:3" x14ac:dyDescent="0.3">
      <c r="C545" s="298"/>
    </row>
    <row r="546" spans="3:3" x14ac:dyDescent="0.3">
      <c r="C546" s="298"/>
    </row>
    <row r="547" spans="3:3" x14ac:dyDescent="0.3">
      <c r="C547" s="298"/>
    </row>
    <row r="548" spans="3:3" x14ac:dyDescent="0.3">
      <c r="C548" s="298"/>
    </row>
    <row r="549" spans="3:3" x14ac:dyDescent="0.3">
      <c r="C549" s="298"/>
    </row>
    <row r="550" spans="3:3" x14ac:dyDescent="0.3">
      <c r="C550" s="298"/>
    </row>
    <row r="551" spans="3:3" x14ac:dyDescent="0.3">
      <c r="C551" s="298"/>
    </row>
    <row r="552" spans="3:3" x14ac:dyDescent="0.3">
      <c r="C552" s="298"/>
    </row>
    <row r="553" spans="3:3" x14ac:dyDescent="0.3">
      <c r="C553" s="298"/>
    </row>
    <row r="554" spans="3:3" x14ac:dyDescent="0.3">
      <c r="C554" s="298"/>
    </row>
    <row r="555" spans="3:3" x14ac:dyDescent="0.3">
      <c r="C555" s="298"/>
    </row>
    <row r="556" spans="3:3" x14ac:dyDescent="0.3">
      <c r="C556" s="298"/>
    </row>
    <row r="557" spans="3:3" x14ac:dyDescent="0.3">
      <c r="C557" s="298"/>
    </row>
    <row r="558" spans="3:3" x14ac:dyDescent="0.3">
      <c r="C558" s="298"/>
    </row>
    <row r="559" spans="3:3" x14ac:dyDescent="0.3">
      <c r="C559" s="298"/>
    </row>
    <row r="560" spans="3:3" x14ac:dyDescent="0.3">
      <c r="C560" s="298"/>
    </row>
    <row r="561" spans="3:3" x14ac:dyDescent="0.3">
      <c r="C561" s="298"/>
    </row>
    <row r="562" spans="3:3" x14ac:dyDescent="0.3">
      <c r="C562" s="298"/>
    </row>
    <row r="563" spans="3:3" x14ac:dyDescent="0.3">
      <c r="C563" s="298"/>
    </row>
    <row r="564" spans="3:3" x14ac:dyDescent="0.3">
      <c r="C564" s="298"/>
    </row>
    <row r="565" spans="3:3" x14ac:dyDescent="0.3">
      <c r="C565" s="298"/>
    </row>
    <row r="566" spans="3:3" x14ac:dyDescent="0.3">
      <c r="C566" s="298"/>
    </row>
    <row r="567" spans="3:3" x14ac:dyDescent="0.3">
      <c r="C567" s="298"/>
    </row>
    <row r="568" spans="3:3" x14ac:dyDescent="0.3">
      <c r="C568" s="298"/>
    </row>
    <row r="569" spans="3:3" x14ac:dyDescent="0.3">
      <c r="C569" s="298"/>
    </row>
    <row r="570" spans="3:3" x14ac:dyDescent="0.3">
      <c r="C570" s="298"/>
    </row>
    <row r="571" spans="3:3" x14ac:dyDescent="0.3">
      <c r="C571" s="298"/>
    </row>
    <row r="572" spans="3:3" x14ac:dyDescent="0.3">
      <c r="C572" s="298"/>
    </row>
    <row r="573" spans="3:3" x14ac:dyDescent="0.3">
      <c r="C573" s="298"/>
    </row>
    <row r="574" spans="3:3" x14ac:dyDescent="0.3">
      <c r="C574" s="298"/>
    </row>
    <row r="575" spans="3:3" x14ac:dyDescent="0.3">
      <c r="C575" s="298"/>
    </row>
    <row r="576" spans="3:3" x14ac:dyDescent="0.3">
      <c r="C576" s="298"/>
    </row>
    <row r="577" spans="3:3" x14ac:dyDescent="0.3">
      <c r="C577" s="298"/>
    </row>
    <row r="578" spans="3:3" x14ac:dyDescent="0.3">
      <c r="C578" s="298"/>
    </row>
    <row r="579" spans="3:3" x14ac:dyDescent="0.3">
      <c r="C579" s="298"/>
    </row>
    <row r="580" spans="3:3" x14ac:dyDescent="0.3">
      <c r="C580" s="298"/>
    </row>
    <row r="581" spans="3:3" x14ac:dyDescent="0.3">
      <c r="C581" s="298"/>
    </row>
    <row r="582" spans="3:3" x14ac:dyDescent="0.3">
      <c r="C582" s="298"/>
    </row>
    <row r="583" spans="3:3" x14ac:dyDescent="0.3">
      <c r="C583" s="298"/>
    </row>
    <row r="584" spans="3:3" x14ac:dyDescent="0.3">
      <c r="C584" s="298"/>
    </row>
    <row r="585" spans="3:3" x14ac:dyDescent="0.3">
      <c r="C585" s="298"/>
    </row>
    <row r="586" spans="3:3" x14ac:dyDescent="0.3">
      <c r="C586" s="298"/>
    </row>
    <row r="587" spans="3:3" x14ac:dyDescent="0.3">
      <c r="C587" s="298"/>
    </row>
    <row r="588" spans="3:3" x14ac:dyDescent="0.3">
      <c r="C588" s="298"/>
    </row>
    <row r="589" spans="3:3" x14ac:dyDescent="0.3">
      <c r="C589" s="298"/>
    </row>
    <row r="590" spans="3:3" x14ac:dyDescent="0.3">
      <c r="C590" s="298"/>
    </row>
    <row r="591" spans="3:3" x14ac:dyDescent="0.3">
      <c r="C591" s="298"/>
    </row>
    <row r="592" spans="3:3" x14ac:dyDescent="0.3">
      <c r="C592" s="298"/>
    </row>
    <row r="593" spans="3:3" x14ac:dyDescent="0.3">
      <c r="C593" s="298"/>
    </row>
    <row r="594" spans="3:3" x14ac:dyDescent="0.3">
      <c r="C594" s="298"/>
    </row>
    <row r="595" spans="3:3" x14ac:dyDescent="0.3">
      <c r="C595" s="298"/>
    </row>
    <row r="596" spans="3:3" x14ac:dyDescent="0.3">
      <c r="C596" s="298"/>
    </row>
    <row r="597" spans="3:3" x14ac:dyDescent="0.3">
      <c r="C597" s="298"/>
    </row>
    <row r="598" spans="3:3" x14ac:dyDescent="0.3">
      <c r="C598" s="298"/>
    </row>
    <row r="599" spans="3:3" x14ac:dyDescent="0.3">
      <c r="C599" s="298"/>
    </row>
    <row r="600" spans="3:3" x14ac:dyDescent="0.3">
      <c r="C600" s="298"/>
    </row>
    <row r="601" spans="3:3" x14ac:dyDescent="0.3">
      <c r="C601" s="298"/>
    </row>
    <row r="602" spans="3:3" x14ac:dyDescent="0.3">
      <c r="C602" s="298"/>
    </row>
    <row r="603" spans="3:3" x14ac:dyDescent="0.3">
      <c r="C603" s="298"/>
    </row>
    <row r="604" spans="3:3" x14ac:dyDescent="0.3">
      <c r="C604" s="298"/>
    </row>
    <row r="605" spans="3:3" x14ac:dyDescent="0.3">
      <c r="C605" s="298"/>
    </row>
    <row r="606" spans="3:3" x14ac:dyDescent="0.3">
      <c r="C606" s="298"/>
    </row>
    <row r="607" spans="3:3" x14ac:dyDescent="0.3">
      <c r="C607" s="298"/>
    </row>
    <row r="608" spans="3:3" x14ac:dyDescent="0.3">
      <c r="C608" s="298"/>
    </row>
    <row r="609" spans="3:3" x14ac:dyDescent="0.3">
      <c r="C609" s="298"/>
    </row>
    <row r="610" spans="3:3" x14ac:dyDescent="0.3">
      <c r="C610" s="298"/>
    </row>
    <row r="611" spans="3:3" x14ac:dyDescent="0.3">
      <c r="C611" s="298"/>
    </row>
    <row r="612" spans="3:3" x14ac:dyDescent="0.3">
      <c r="C612" s="298"/>
    </row>
    <row r="613" spans="3:3" x14ac:dyDescent="0.3">
      <c r="C613" s="298"/>
    </row>
    <row r="614" spans="3:3" x14ac:dyDescent="0.3">
      <c r="C614" s="298"/>
    </row>
    <row r="615" spans="3:3" x14ac:dyDescent="0.3">
      <c r="C615" s="298"/>
    </row>
    <row r="616" spans="3:3" x14ac:dyDescent="0.3">
      <c r="C616" s="298"/>
    </row>
    <row r="617" spans="3:3" x14ac:dyDescent="0.3">
      <c r="C617" s="298"/>
    </row>
    <row r="618" spans="3:3" x14ac:dyDescent="0.3">
      <c r="C618" s="298"/>
    </row>
    <row r="619" spans="3:3" x14ac:dyDescent="0.3">
      <c r="C619" s="298"/>
    </row>
    <row r="620" spans="3:3" x14ac:dyDescent="0.3">
      <c r="C620" s="298"/>
    </row>
    <row r="621" spans="3:3" x14ac:dyDescent="0.3">
      <c r="C621" s="298"/>
    </row>
    <row r="622" spans="3:3" x14ac:dyDescent="0.3">
      <c r="C622" s="298"/>
    </row>
    <row r="623" spans="3:3" x14ac:dyDescent="0.3">
      <c r="C623" s="298"/>
    </row>
    <row r="624" spans="3:3" x14ac:dyDescent="0.3">
      <c r="C624" s="298"/>
    </row>
    <row r="625" spans="3:3" x14ac:dyDescent="0.3">
      <c r="C625" s="298"/>
    </row>
    <row r="626" spans="3:3" x14ac:dyDescent="0.3">
      <c r="C626" s="298"/>
    </row>
    <row r="627" spans="3:3" x14ac:dyDescent="0.3">
      <c r="C627" s="298"/>
    </row>
    <row r="628" spans="3:3" x14ac:dyDescent="0.3">
      <c r="C628" s="298"/>
    </row>
    <row r="629" spans="3:3" x14ac:dyDescent="0.3">
      <c r="C629" s="298"/>
    </row>
    <row r="630" spans="3:3" x14ac:dyDescent="0.3">
      <c r="C630" s="298"/>
    </row>
    <row r="631" spans="3:3" x14ac:dyDescent="0.3">
      <c r="C631" s="298"/>
    </row>
    <row r="632" spans="3:3" x14ac:dyDescent="0.3">
      <c r="C632" s="298"/>
    </row>
    <row r="633" spans="3:3" x14ac:dyDescent="0.3">
      <c r="C633" s="298"/>
    </row>
    <row r="634" spans="3:3" x14ac:dyDescent="0.3">
      <c r="C634" s="298"/>
    </row>
    <row r="635" spans="3:3" x14ac:dyDescent="0.3">
      <c r="C635" s="298"/>
    </row>
    <row r="636" spans="3:3" x14ac:dyDescent="0.3">
      <c r="C636" s="298"/>
    </row>
    <row r="637" spans="3:3" x14ac:dyDescent="0.3">
      <c r="C637" s="298"/>
    </row>
    <row r="638" spans="3:3" x14ac:dyDescent="0.3">
      <c r="C638" s="298"/>
    </row>
    <row r="639" spans="3:3" x14ac:dyDescent="0.3">
      <c r="C639" s="298"/>
    </row>
    <row r="640" spans="3:3" x14ac:dyDescent="0.3">
      <c r="C640" s="298"/>
    </row>
    <row r="641" spans="3:3" x14ac:dyDescent="0.3">
      <c r="C641" s="298"/>
    </row>
    <row r="642" spans="3:3" x14ac:dyDescent="0.3">
      <c r="C642" s="298"/>
    </row>
    <row r="643" spans="3:3" x14ac:dyDescent="0.3">
      <c r="C643" s="298"/>
    </row>
    <row r="644" spans="3:3" x14ac:dyDescent="0.3">
      <c r="C644" s="298"/>
    </row>
    <row r="645" spans="3:3" x14ac:dyDescent="0.3">
      <c r="C645" s="298"/>
    </row>
    <row r="646" spans="3:3" x14ac:dyDescent="0.3">
      <c r="C646" s="298"/>
    </row>
    <row r="647" spans="3:3" x14ac:dyDescent="0.3">
      <c r="C647" s="298"/>
    </row>
    <row r="648" spans="3:3" x14ac:dyDescent="0.3">
      <c r="C648" s="298"/>
    </row>
    <row r="649" spans="3:3" x14ac:dyDescent="0.3">
      <c r="C649" s="298"/>
    </row>
    <row r="650" spans="3:3" x14ac:dyDescent="0.3">
      <c r="C650" s="298"/>
    </row>
    <row r="651" spans="3:3" x14ac:dyDescent="0.3">
      <c r="C651" s="298"/>
    </row>
    <row r="652" spans="3:3" x14ac:dyDescent="0.3">
      <c r="C652" s="298"/>
    </row>
    <row r="653" spans="3:3" x14ac:dyDescent="0.3">
      <c r="C653" s="298"/>
    </row>
    <row r="654" spans="3:3" x14ac:dyDescent="0.3">
      <c r="C654" s="298"/>
    </row>
    <row r="655" spans="3:3" x14ac:dyDescent="0.3">
      <c r="C655" s="298"/>
    </row>
    <row r="656" spans="3:3" x14ac:dyDescent="0.3">
      <c r="C656" s="298"/>
    </row>
    <row r="657" spans="3:3" x14ac:dyDescent="0.3">
      <c r="C657" s="298"/>
    </row>
    <row r="658" spans="3:3" x14ac:dyDescent="0.3">
      <c r="C658" s="298"/>
    </row>
    <row r="659" spans="3:3" x14ac:dyDescent="0.3">
      <c r="C659" s="298"/>
    </row>
    <row r="660" spans="3:3" x14ac:dyDescent="0.3">
      <c r="C660" s="298"/>
    </row>
    <row r="661" spans="3:3" x14ac:dyDescent="0.3">
      <c r="C661" s="298"/>
    </row>
    <row r="662" spans="3:3" x14ac:dyDescent="0.3">
      <c r="C662" s="298"/>
    </row>
    <row r="663" spans="3:3" x14ac:dyDescent="0.3">
      <c r="C663" s="298"/>
    </row>
    <row r="664" spans="3:3" x14ac:dyDescent="0.3">
      <c r="C664" s="298"/>
    </row>
    <row r="665" spans="3:3" x14ac:dyDescent="0.3">
      <c r="C665" s="298"/>
    </row>
    <row r="666" spans="3:3" x14ac:dyDescent="0.3">
      <c r="C666" s="298"/>
    </row>
    <row r="667" spans="3:3" x14ac:dyDescent="0.3">
      <c r="C667" s="298"/>
    </row>
    <row r="668" spans="3:3" x14ac:dyDescent="0.3">
      <c r="C668" s="298"/>
    </row>
    <row r="669" spans="3:3" x14ac:dyDescent="0.3">
      <c r="C669" s="298"/>
    </row>
    <row r="670" spans="3:3" x14ac:dyDescent="0.3">
      <c r="C670" s="298"/>
    </row>
    <row r="671" spans="3:3" x14ac:dyDescent="0.3">
      <c r="C671" s="298"/>
    </row>
    <row r="672" spans="3:3" x14ac:dyDescent="0.3">
      <c r="C672" s="298"/>
    </row>
    <row r="673" spans="3:3" x14ac:dyDescent="0.3">
      <c r="C673" s="298"/>
    </row>
    <row r="674" spans="3:3" x14ac:dyDescent="0.3">
      <c r="C674" s="298"/>
    </row>
    <row r="675" spans="3:3" x14ac:dyDescent="0.3">
      <c r="C675" s="298"/>
    </row>
    <row r="676" spans="3:3" x14ac:dyDescent="0.3">
      <c r="C676" s="298"/>
    </row>
    <row r="677" spans="3:3" x14ac:dyDescent="0.3">
      <c r="C677" s="298"/>
    </row>
    <row r="678" spans="3:3" x14ac:dyDescent="0.3">
      <c r="C678" s="298"/>
    </row>
    <row r="679" spans="3:3" x14ac:dyDescent="0.3">
      <c r="C679" s="298"/>
    </row>
    <row r="680" spans="3:3" x14ac:dyDescent="0.3">
      <c r="C680" s="298"/>
    </row>
    <row r="681" spans="3:3" x14ac:dyDescent="0.3">
      <c r="C681" s="298"/>
    </row>
    <row r="682" spans="3:3" x14ac:dyDescent="0.3">
      <c r="C682" s="298"/>
    </row>
    <row r="683" spans="3:3" x14ac:dyDescent="0.3">
      <c r="C683" s="298"/>
    </row>
    <row r="684" spans="3:3" x14ac:dyDescent="0.3">
      <c r="C684" s="298"/>
    </row>
    <row r="685" spans="3:3" x14ac:dyDescent="0.3">
      <c r="C685" s="298"/>
    </row>
    <row r="686" spans="3:3" x14ac:dyDescent="0.3">
      <c r="C686" s="298"/>
    </row>
    <row r="687" spans="3:3" x14ac:dyDescent="0.3">
      <c r="C687" s="298"/>
    </row>
    <row r="688" spans="3:3" x14ac:dyDescent="0.3">
      <c r="C688" s="298"/>
    </row>
    <row r="689" spans="3:3" x14ac:dyDescent="0.3">
      <c r="C689" s="298"/>
    </row>
    <row r="690" spans="3:3" x14ac:dyDescent="0.3">
      <c r="C690" s="298"/>
    </row>
    <row r="691" spans="3:3" x14ac:dyDescent="0.3">
      <c r="C691" s="298"/>
    </row>
    <row r="692" spans="3:3" x14ac:dyDescent="0.3">
      <c r="C692" s="298"/>
    </row>
    <row r="693" spans="3:3" x14ac:dyDescent="0.3">
      <c r="C693" s="298"/>
    </row>
    <row r="694" spans="3:3" x14ac:dyDescent="0.3">
      <c r="C694" s="298"/>
    </row>
    <row r="695" spans="3:3" x14ac:dyDescent="0.3">
      <c r="C695" s="298"/>
    </row>
    <row r="696" spans="3:3" x14ac:dyDescent="0.3">
      <c r="C696" s="298"/>
    </row>
    <row r="697" spans="3:3" x14ac:dyDescent="0.3">
      <c r="C697" s="298"/>
    </row>
    <row r="698" spans="3:3" x14ac:dyDescent="0.3">
      <c r="C698" s="298"/>
    </row>
    <row r="699" spans="3:3" x14ac:dyDescent="0.3">
      <c r="C699" s="298"/>
    </row>
    <row r="700" spans="3:3" x14ac:dyDescent="0.3">
      <c r="C700" s="298"/>
    </row>
    <row r="701" spans="3:3" x14ac:dyDescent="0.3">
      <c r="C701" s="298"/>
    </row>
    <row r="702" spans="3:3" x14ac:dyDescent="0.3">
      <c r="C702" s="298"/>
    </row>
    <row r="703" spans="3:3" x14ac:dyDescent="0.3">
      <c r="C703" s="298"/>
    </row>
    <row r="704" spans="3:3" x14ac:dyDescent="0.3">
      <c r="C704" s="298"/>
    </row>
    <row r="705" spans="3:3" x14ac:dyDescent="0.3">
      <c r="C705" s="298"/>
    </row>
    <row r="706" spans="3:3" x14ac:dyDescent="0.3">
      <c r="C706" s="298"/>
    </row>
    <row r="707" spans="3:3" x14ac:dyDescent="0.3">
      <c r="C707" s="298"/>
    </row>
    <row r="708" spans="3:3" x14ac:dyDescent="0.3">
      <c r="C708" s="298"/>
    </row>
    <row r="709" spans="3:3" x14ac:dyDescent="0.3">
      <c r="C709" s="298"/>
    </row>
    <row r="710" spans="3:3" x14ac:dyDescent="0.3">
      <c r="C710" s="298"/>
    </row>
    <row r="711" spans="3:3" x14ac:dyDescent="0.3">
      <c r="C711" s="298"/>
    </row>
    <row r="712" spans="3:3" x14ac:dyDescent="0.3">
      <c r="C712" s="298"/>
    </row>
    <row r="713" spans="3:3" x14ac:dyDescent="0.3">
      <c r="C713" s="298"/>
    </row>
    <row r="714" spans="3:3" x14ac:dyDescent="0.3">
      <c r="C714" s="298"/>
    </row>
    <row r="715" spans="3:3" x14ac:dyDescent="0.3">
      <c r="C715" s="298"/>
    </row>
    <row r="716" spans="3:3" x14ac:dyDescent="0.3">
      <c r="C716" s="298"/>
    </row>
    <row r="717" spans="3:3" x14ac:dyDescent="0.3">
      <c r="C717" s="298"/>
    </row>
    <row r="718" spans="3:3" x14ac:dyDescent="0.3">
      <c r="C718" s="298"/>
    </row>
    <row r="719" spans="3:3" x14ac:dyDescent="0.3">
      <c r="C719" s="298"/>
    </row>
    <row r="720" spans="3:3" x14ac:dyDescent="0.3">
      <c r="C720" s="298"/>
    </row>
    <row r="721" spans="3:3" x14ac:dyDescent="0.3">
      <c r="C721" s="298"/>
    </row>
    <row r="722" spans="3:3" x14ac:dyDescent="0.3">
      <c r="C722" s="298"/>
    </row>
    <row r="723" spans="3:3" x14ac:dyDescent="0.3">
      <c r="C723" s="298"/>
    </row>
    <row r="724" spans="3:3" x14ac:dyDescent="0.3">
      <c r="C724" s="298"/>
    </row>
    <row r="725" spans="3:3" x14ac:dyDescent="0.3">
      <c r="C725" s="298"/>
    </row>
    <row r="726" spans="3:3" x14ac:dyDescent="0.3">
      <c r="C726" s="298"/>
    </row>
    <row r="727" spans="3:3" x14ac:dyDescent="0.3">
      <c r="C727" s="298"/>
    </row>
    <row r="728" spans="3:3" x14ac:dyDescent="0.3">
      <c r="C728" s="298"/>
    </row>
    <row r="729" spans="3:3" x14ac:dyDescent="0.3">
      <c r="C729" s="298"/>
    </row>
    <row r="730" spans="3:3" x14ac:dyDescent="0.3">
      <c r="C730" s="298"/>
    </row>
    <row r="731" spans="3:3" x14ac:dyDescent="0.3">
      <c r="C731" s="298"/>
    </row>
    <row r="732" spans="3:3" x14ac:dyDescent="0.3">
      <c r="C732" s="298"/>
    </row>
    <row r="733" spans="3:3" x14ac:dyDescent="0.3">
      <c r="C733" s="298"/>
    </row>
    <row r="734" spans="3:3" x14ac:dyDescent="0.3">
      <c r="C734" s="298"/>
    </row>
    <row r="735" spans="3:3" x14ac:dyDescent="0.3">
      <c r="C735" s="298"/>
    </row>
    <row r="736" spans="3:3" x14ac:dyDescent="0.3">
      <c r="C736" s="298"/>
    </row>
    <row r="737" spans="3:3" x14ac:dyDescent="0.3">
      <c r="C737" s="298"/>
    </row>
    <row r="738" spans="3:3" x14ac:dyDescent="0.3">
      <c r="C738" s="298"/>
    </row>
    <row r="739" spans="3:3" x14ac:dyDescent="0.3">
      <c r="C739" s="298"/>
    </row>
    <row r="740" spans="3:3" x14ac:dyDescent="0.3">
      <c r="C740" s="298"/>
    </row>
    <row r="741" spans="3:3" x14ac:dyDescent="0.3">
      <c r="C741" s="298"/>
    </row>
    <row r="742" spans="3:3" x14ac:dyDescent="0.3">
      <c r="C742" s="298"/>
    </row>
    <row r="743" spans="3:3" x14ac:dyDescent="0.3">
      <c r="C743" s="298"/>
    </row>
    <row r="744" spans="3:3" x14ac:dyDescent="0.3">
      <c r="C744" s="298"/>
    </row>
    <row r="745" spans="3:3" x14ac:dyDescent="0.3">
      <c r="C745" s="298"/>
    </row>
    <row r="746" spans="3:3" x14ac:dyDescent="0.3">
      <c r="C746" s="298"/>
    </row>
    <row r="747" spans="3:3" x14ac:dyDescent="0.3">
      <c r="C747" s="298"/>
    </row>
    <row r="748" spans="3:3" x14ac:dyDescent="0.3">
      <c r="C748" s="298"/>
    </row>
    <row r="749" spans="3:3" x14ac:dyDescent="0.3">
      <c r="C749" s="298"/>
    </row>
    <row r="750" spans="3:3" x14ac:dyDescent="0.3">
      <c r="C750" s="298"/>
    </row>
    <row r="751" spans="3:3" x14ac:dyDescent="0.3">
      <c r="C751" s="298"/>
    </row>
    <row r="752" spans="3:3" x14ac:dyDescent="0.3">
      <c r="C752" s="298"/>
    </row>
    <row r="753" spans="3:3" x14ac:dyDescent="0.3">
      <c r="C753" s="298"/>
    </row>
    <row r="754" spans="3:3" x14ac:dyDescent="0.3">
      <c r="C754" s="298"/>
    </row>
    <row r="755" spans="3:3" x14ac:dyDescent="0.3">
      <c r="C755" s="298"/>
    </row>
    <row r="756" spans="3:3" x14ac:dyDescent="0.3">
      <c r="C756" s="298"/>
    </row>
    <row r="757" spans="3:3" x14ac:dyDescent="0.3">
      <c r="C757" s="298"/>
    </row>
    <row r="758" spans="3:3" x14ac:dyDescent="0.3">
      <c r="C758" s="298"/>
    </row>
    <row r="759" spans="3:3" x14ac:dyDescent="0.3">
      <c r="C759" s="298"/>
    </row>
    <row r="760" spans="3:3" x14ac:dyDescent="0.3">
      <c r="C760" s="298"/>
    </row>
    <row r="761" spans="3:3" x14ac:dyDescent="0.3">
      <c r="C761" s="298"/>
    </row>
    <row r="762" spans="3:3" x14ac:dyDescent="0.3">
      <c r="C762" s="298"/>
    </row>
    <row r="763" spans="3:3" x14ac:dyDescent="0.3">
      <c r="C763" s="298"/>
    </row>
    <row r="764" spans="3:3" x14ac:dyDescent="0.3">
      <c r="C764" s="298"/>
    </row>
    <row r="765" spans="3:3" x14ac:dyDescent="0.3">
      <c r="C765" s="298"/>
    </row>
    <row r="766" spans="3:3" x14ac:dyDescent="0.3">
      <c r="C766" s="298"/>
    </row>
    <row r="767" spans="3:3" x14ac:dyDescent="0.3">
      <c r="C767" s="298"/>
    </row>
    <row r="768" spans="3:3" x14ac:dyDescent="0.3">
      <c r="C768" s="298"/>
    </row>
    <row r="769" spans="3:3" x14ac:dyDescent="0.3">
      <c r="C769" s="298"/>
    </row>
    <row r="770" spans="3:3" x14ac:dyDescent="0.3">
      <c r="C770" s="298"/>
    </row>
    <row r="771" spans="3:3" x14ac:dyDescent="0.3">
      <c r="C771" s="298"/>
    </row>
    <row r="772" spans="3:3" x14ac:dyDescent="0.3">
      <c r="C772" s="298"/>
    </row>
    <row r="773" spans="3:3" x14ac:dyDescent="0.3">
      <c r="C773" s="298"/>
    </row>
    <row r="774" spans="3:3" x14ac:dyDescent="0.3">
      <c r="C774" s="298"/>
    </row>
    <row r="775" spans="3:3" x14ac:dyDescent="0.3">
      <c r="C775" s="298"/>
    </row>
    <row r="776" spans="3:3" x14ac:dyDescent="0.3">
      <c r="C776" s="298"/>
    </row>
    <row r="777" spans="3:3" x14ac:dyDescent="0.3">
      <c r="C777" s="298"/>
    </row>
    <row r="778" spans="3:3" x14ac:dyDescent="0.3">
      <c r="C778" s="298"/>
    </row>
    <row r="779" spans="3:3" x14ac:dyDescent="0.3">
      <c r="C779" s="298"/>
    </row>
    <row r="780" spans="3:3" x14ac:dyDescent="0.3">
      <c r="C780" s="298"/>
    </row>
    <row r="781" spans="3:3" x14ac:dyDescent="0.3">
      <c r="C781" s="298"/>
    </row>
    <row r="782" spans="3:3" x14ac:dyDescent="0.3">
      <c r="C782" s="298"/>
    </row>
    <row r="783" spans="3:3" x14ac:dyDescent="0.3">
      <c r="C783" s="298"/>
    </row>
    <row r="784" spans="3:3" x14ac:dyDescent="0.3">
      <c r="C784" s="298"/>
    </row>
    <row r="785" spans="3:3" x14ac:dyDescent="0.3">
      <c r="C785" s="298"/>
    </row>
    <row r="786" spans="3:3" x14ac:dyDescent="0.3">
      <c r="C786" s="298"/>
    </row>
    <row r="787" spans="3:3" x14ac:dyDescent="0.3">
      <c r="C787" s="298"/>
    </row>
    <row r="788" spans="3:3" x14ac:dyDescent="0.3">
      <c r="C788" s="298"/>
    </row>
    <row r="789" spans="3:3" x14ac:dyDescent="0.3">
      <c r="C789" s="298"/>
    </row>
    <row r="790" spans="3:3" x14ac:dyDescent="0.3">
      <c r="C790" s="298"/>
    </row>
    <row r="791" spans="3:3" x14ac:dyDescent="0.3">
      <c r="C791" s="298"/>
    </row>
    <row r="792" spans="3:3" x14ac:dyDescent="0.3">
      <c r="C792" s="298"/>
    </row>
    <row r="793" spans="3:3" x14ac:dyDescent="0.3">
      <c r="C793" s="298"/>
    </row>
    <row r="794" spans="3:3" x14ac:dyDescent="0.3">
      <c r="C794" s="298"/>
    </row>
    <row r="795" spans="3:3" x14ac:dyDescent="0.3">
      <c r="C795" s="298"/>
    </row>
    <row r="796" spans="3:3" x14ac:dyDescent="0.3">
      <c r="C796" s="298"/>
    </row>
    <row r="797" spans="3:3" x14ac:dyDescent="0.3">
      <c r="C797" s="298"/>
    </row>
    <row r="798" spans="3:3" x14ac:dyDescent="0.3">
      <c r="C798" s="298"/>
    </row>
    <row r="799" spans="3:3" x14ac:dyDescent="0.3">
      <c r="C799" s="298"/>
    </row>
    <row r="800" spans="3:3" x14ac:dyDescent="0.3">
      <c r="C800" s="298"/>
    </row>
    <row r="801" spans="3:3" x14ac:dyDescent="0.3">
      <c r="C801" s="298"/>
    </row>
    <row r="802" spans="3:3" x14ac:dyDescent="0.3">
      <c r="C802" s="298"/>
    </row>
    <row r="803" spans="3:3" x14ac:dyDescent="0.3">
      <c r="C803" s="298"/>
    </row>
    <row r="804" spans="3:3" x14ac:dyDescent="0.3">
      <c r="C804" s="298"/>
    </row>
    <row r="805" spans="3:3" x14ac:dyDescent="0.3">
      <c r="C805" s="298"/>
    </row>
    <row r="806" spans="3:3" x14ac:dyDescent="0.3">
      <c r="C806" s="298"/>
    </row>
    <row r="807" spans="3:3" x14ac:dyDescent="0.3">
      <c r="C807" s="298"/>
    </row>
    <row r="808" spans="3:3" x14ac:dyDescent="0.3">
      <c r="C808" s="298"/>
    </row>
    <row r="809" spans="3:3" x14ac:dyDescent="0.3">
      <c r="C809" s="298"/>
    </row>
    <row r="810" spans="3:3" x14ac:dyDescent="0.3">
      <c r="C810" s="298"/>
    </row>
    <row r="811" spans="3:3" x14ac:dyDescent="0.3">
      <c r="C811" s="298"/>
    </row>
    <row r="812" spans="3:3" x14ac:dyDescent="0.3">
      <c r="C812" s="298"/>
    </row>
    <row r="813" spans="3:3" x14ac:dyDescent="0.3">
      <c r="C813" s="298"/>
    </row>
    <row r="814" spans="3:3" x14ac:dyDescent="0.3">
      <c r="C814" s="298"/>
    </row>
    <row r="815" spans="3:3" x14ac:dyDescent="0.3">
      <c r="C815" s="298"/>
    </row>
    <row r="816" spans="3:3" x14ac:dyDescent="0.3">
      <c r="C816" s="298"/>
    </row>
    <row r="817" spans="3:3" x14ac:dyDescent="0.3">
      <c r="C817" s="298"/>
    </row>
    <row r="818" spans="3:3" x14ac:dyDescent="0.3">
      <c r="C818" s="298"/>
    </row>
    <row r="819" spans="3:3" x14ac:dyDescent="0.3">
      <c r="C819" s="298"/>
    </row>
    <row r="820" spans="3:3" x14ac:dyDescent="0.3">
      <c r="C820" s="298"/>
    </row>
    <row r="821" spans="3:3" x14ac:dyDescent="0.3">
      <c r="C821" s="298"/>
    </row>
    <row r="822" spans="3:3" x14ac:dyDescent="0.3">
      <c r="C822" s="298"/>
    </row>
    <row r="823" spans="3:3" x14ac:dyDescent="0.3">
      <c r="C823" s="298"/>
    </row>
    <row r="824" spans="3:3" x14ac:dyDescent="0.3">
      <c r="C824" s="298"/>
    </row>
    <row r="825" spans="3:3" x14ac:dyDescent="0.3">
      <c r="C825" s="298"/>
    </row>
    <row r="826" spans="3:3" x14ac:dyDescent="0.3">
      <c r="C826" s="298"/>
    </row>
    <row r="827" spans="3:3" x14ac:dyDescent="0.3">
      <c r="C827" s="298"/>
    </row>
    <row r="828" spans="3:3" x14ac:dyDescent="0.3">
      <c r="C828" s="298"/>
    </row>
    <row r="829" spans="3:3" x14ac:dyDescent="0.3">
      <c r="C829" s="298"/>
    </row>
    <row r="830" spans="3:3" x14ac:dyDescent="0.3">
      <c r="C830" s="298"/>
    </row>
    <row r="831" spans="3:3" x14ac:dyDescent="0.3">
      <c r="C831" s="298"/>
    </row>
    <row r="832" spans="3:3" x14ac:dyDescent="0.3">
      <c r="C832" s="298"/>
    </row>
    <row r="833" spans="3:3" x14ac:dyDescent="0.3">
      <c r="C833" s="298"/>
    </row>
    <row r="834" spans="3:3" x14ac:dyDescent="0.3">
      <c r="C834" s="298"/>
    </row>
    <row r="835" spans="3:3" x14ac:dyDescent="0.3">
      <c r="C835" s="298"/>
    </row>
    <row r="836" spans="3:3" x14ac:dyDescent="0.3">
      <c r="C836" s="298"/>
    </row>
    <row r="837" spans="3:3" x14ac:dyDescent="0.3">
      <c r="C837" s="298"/>
    </row>
    <row r="838" spans="3:3" x14ac:dyDescent="0.3">
      <c r="C838" s="298"/>
    </row>
    <row r="839" spans="3:3" x14ac:dyDescent="0.3">
      <c r="C839" s="298"/>
    </row>
    <row r="840" spans="3:3" x14ac:dyDescent="0.3">
      <c r="C840" s="298"/>
    </row>
    <row r="841" spans="3:3" x14ac:dyDescent="0.3">
      <c r="C841" s="298"/>
    </row>
    <row r="842" spans="3:3" x14ac:dyDescent="0.3">
      <c r="C842" s="298"/>
    </row>
    <row r="843" spans="3:3" x14ac:dyDescent="0.3">
      <c r="C843" s="298"/>
    </row>
    <row r="844" spans="3:3" x14ac:dyDescent="0.3">
      <c r="C844" s="298"/>
    </row>
    <row r="845" spans="3:3" x14ac:dyDescent="0.3">
      <c r="C845" s="298"/>
    </row>
    <row r="846" spans="3:3" x14ac:dyDescent="0.3">
      <c r="C846" s="298"/>
    </row>
    <row r="847" spans="3:3" x14ac:dyDescent="0.3">
      <c r="C847" s="298"/>
    </row>
    <row r="848" spans="3:3" x14ac:dyDescent="0.3">
      <c r="C848" s="298"/>
    </row>
    <row r="849" spans="3:3" x14ac:dyDescent="0.3">
      <c r="C849" s="298"/>
    </row>
    <row r="850" spans="3:3" x14ac:dyDescent="0.3">
      <c r="C850" s="298"/>
    </row>
    <row r="851" spans="3:3" x14ac:dyDescent="0.3">
      <c r="C851" s="298"/>
    </row>
    <row r="852" spans="3:3" x14ac:dyDescent="0.3">
      <c r="C852" s="298"/>
    </row>
    <row r="853" spans="3:3" x14ac:dyDescent="0.3">
      <c r="C853" s="298"/>
    </row>
    <row r="854" spans="3:3" x14ac:dyDescent="0.3">
      <c r="C854" s="298"/>
    </row>
    <row r="855" spans="3:3" x14ac:dyDescent="0.3">
      <c r="C855" s="298"/>
    </row>
    <row r="856" spans="3:3" x14ac:dyDescent="0.3">
      <c r="C856" s="298"/>
    </row>
    <row r="857" spans="3:3" x14ac:dyDescent="0.3">
      <c r="C857" s="298"/>
    </row>
    <row r="858" spans="3:3" x14ac:dyDescent="0.3">
      <c r="C858" s="298"/>
    </row>
    <row r="859" spans="3:3" x14ac:dyDescent="0.3">
      <c r="C859" s="298"/>
    </row>
    <row r="860" spans="3:3" x14ac:dyDescent="0.3">
      <c r="C860" s="298"/>
    </row>
    <row r="861" spans="3:3" x14ac:dyDescent="0.3">
      <c r="C861" s="298"/>
    </row>
    <row r="862" spans="3:3" x14ac:dyDescent="0.3">
      <c r="C862" s="298"/>
    </row>
    <row r="863" spans="3:3" x14ac:dyDescent="0.3">
      <c r="C863" s="298"/>
    </row>
    <row r="864" spans="3:3" x14ac:dyDescent="0.3">
      <c r="C864" s="298"/>
    </row>
    <row r="865" spans="3:3" x14ac:dyDescent="0.3">
      <c r="C865" s="298"/>
    </row>
    <row r="866" spans="3:3" x14ac:dyDescent="0.3">
      <c r="C866" s="298"/>
    </row>
    <row r="867" spans="3:3" x14ac:dyDescent="0.3">
      <c r="C867" s="298"/>
    </row>
    <row r="868" spans="3:3" x14ac:dyDescent="0.3">
      <c r="C868" s="298"/>
    </row>
    <row r="869" spans="3:3" x14ac:dyDescent="0.3">
      <c r="C869" s="298"/>
    </row>
    <row r="870" spans="3:3" x14ac:dyDescent="0.3">
      <c r="C870" s="298"/>
    </row>
    <row r="871" spans="3:3" x14ac:dyDescent="0.3">
      <c r="C871" s="298"/>
    </row>
    <row r="872" spans="3:3" x14ac:dyDescent="0.3">
      <c r="C872" s="298"/>
    </row>
    <row r="873" spans="3:3" x14ac:dyDescent="0.3">
      <c r="C873" s="298"/>
    </row>
    <row r="874" spans="3:3" x14ac:dyDescent="0.3">
      <c r="C874" s="298"/>
    </row>
    <row r="875" spans="3:3" x14ac:dyDescent="0.3">
      <c r="C875" s="298"/>
    </row>
    <row r="876" spans="3:3" x14ac:dyDescent="0.3">
      <c r="C876" s="298"/>
    </row>
    <row r="877" spans="3:3" x14ac:dyDescent="0.3">
      <c r="C877" s="298"/>
    </row>
    <row r="878" spans="3:3" x14ac:dyDescent="0.3">
      <c r="C878" s="298"/>
    </row>
    <row r="879" spans="3:3" x14ac:dyDescent="0.3">
      <c r="C879" s="298"/>
    </row>
    <row r="880" spans="3:3" x14ac:dyDescent="0.3">
      <c r="C880" s="298"/>
    </row>
    <row r="881" spans="3:3" x14ac:dyDescent="0.3">
      <c r="C881" s="298"/>
    </row>
    <row r="882" spans="3:3" x14ac:dyDescent="0.3">
      <c r="C882" s="298"/>
    </row>
    <row r="883" spans="3:3" x14ac:dyDescent="0.3">
      <c r="C883" s="298"/>
    </row>
    <row r="884" spans="3:3" x14ac:dyDescent="0.3">
      <c r="C884" s="298"/>
    </row>
    <row r="885" spans="3:3" x14ac:dyDescent="0.3">
      <c r="C885" s="298"/>
    </row>
    <row r="886" spans="3:3" x14ac:dyDescent="0.3">
      <c r="C886" s="298"/>
    </row>
    <row r="887" spans="3:3" x14ac:dyDescent="0.3">
      <c r="C887" s="298"/>
    </row>
    <row r="888" spans="3:3" x14ac:dyDescent="0.3">
      <c r="C888" s="298"/>
    </row>
    <row r="889" spans="3:3" x14ac:dyDescent="0.3">
      <c r="C889" s="298"/>
    </row>
    <row r="890" spans="3:3" x14ac:dyDescent="0.3">
      <c r="C890" s="298"/>
    </row>
    <row r="891" spans="3:3" x14ac:dyDescent="0.3">
      <c r="C891" s="298"/>
    </row>
    <row r="892" spans="3:3" x14ac:dyDescent="0.3">
      <c r="C892" s="298"/>
    </row>
    <row r="893" spans="3:3" x14ac:dyDescent="0.3">
      <c r="C893" s="298"/>
    </row>
    <row r="894" spans="3:3" x14ac:dyDescent="0.3">
      <c r="C894" s="298"/>
    </row>
    <row r="895" spans="3:3" x14ac:dyDescent="0.3">
      <c r="C895" s="298"/>
    </row>
    <row r="896" spans="3:3" x14ac:dyDescent="0.3">
      <c r="C896" s="298"/>
    </row>
    <row r="897" spans="3:3" x14ac:dyDescent="0.3">
      <c r="C897" s="298"/>
    </row>
    <row r="898" spans="3:3" x14ac:dyDescent="0.3">
      <c r="C898" s="298"/>
    </row>
    <row r="899" spans="3:3" x14ac:dyDescent="0.3">
      <c r="C899" s="298"/>
    </row>
    <row r="900" spans="3:3" x14ac:dyDescent="0.3">
      <c r="C900" s="298"/>
    </row>
    <row r="901" spans="3:3" x14ac:dyDescent="0.3">
      <c r="C901" s="298"/>
    </row>
    <row r="902" spans="3:3" x14ac:dyDescent="0.3">
      <c r="C902" s="298"/>
    </row>
    <row r="903" spans="3:3" x14ac:dyDescent="0.3">
      <c r="C903" s="298"/>
    </row>
    <row r="904" spans="3:3" x14ac:dyDescent="0.3">
      <c r="C904" s="298"/>
    </row>
    <row r="905" spans="3:3" x14ac:dyDescent="0.3">
      <c r="C905" s="298"/>
    </row>
    <row r="906" spans="3:3" x14ac:dyDescent="0.3">
      <c r="C906" s="298"/>
    </row>
    <row r="907" spans="3:3" x14ac:dyDescent="0.3">
      <c r="C907" s="298"/>
    </row>
    <row r="908" spans="3:3" x14ac:dyDescent="0.3">
      <c r="C908" s="298"/>
    </row>
    <row r="909" spans="3:3" x14ac:dyDescent="0.3">
      <c r="C909" s="298"/>
    </row>
    <row r="910" spans="3:3" x14ac:dyDescent="0.3">
      <c r="C910" s="298"/>
    </row>
    <row r="911" spans="3:3" x14ac:dyDescent="0.3">
      <c r="C911" s="298"/>
    </row>
    <row r="912" spans="3:3" x14ac:dyDescent="0.3">
      <c r="C912" s="298"/>
    </row>
    <row r="913" spans="3:3" x14ac:dyDescent="0.3">
      <c r="C913" s="298"/>
    </row>
    <row r="914" spans="3:3" x14ac:dyDescent="0.3">
      <c r="C914" s="298"/>
    </row>
    <row r="915" spans="3:3" x14ac:dyDescent="0.3">
      <c r="C915" s="298"/>
    </row>
    <row r="916" spans="3:3" x14ac:dyDescent="0.3">
      <c r="C916" s="298"/>
    </row>
    <row r="917" spans="3:3" x14ac:dyDescent="0.3">
      <c r="C917" s="298"/>
    </row>
    <row r="918" spans="3:3" x14ac:dyDescent="0.3">
      <c r="C918" s="298"/>
    </row>
    <row r="919" spans="3:3" x14ac:dyDescent="0.3">
      <c r="C919" s="298"/>
    </row>
    <row r="920" spans="3:3" x14ac:dyDescent="0.3">
      <c r="C920" s="298"/>
    </row>
    <row r="921" spans="3:3" x14ac:dyDescent="0.3">
      <c r="C921" s="298"/>
    </row>
    <row r="922" spans="3:3" x14ac:dyDescent="0.3">
      <c r="C922" s="298"/>
    </row>
    <row r="923" spans="3:3" x14ac:dyDescent="0.3">
      <c r="C923" s="298"/>
    </row>
    <row r="924" spans="3:3" x14ac:dyDescent="0.3">
      <c r="C924" s="298"/>
    </row>
    <row r="925" spans="3:3" x14ac:dyDescent="0.3">
      <c r="C925" s="298"/>
    </row>
    <row r="926" spans="3:3" x14ac:dyDescent="0.3">
      <c r="C926" s="298"/>
    </row>
    <row r="927" spans="3:3" x14ac:dyDescent="0.3">
      <c r="C927" s="298"/>
    </row>
    <row r="928" spans="3:3" x14ac:dyDescent="0.3">
      <c r="C928" s="298"/>
    </row>
    <row r="929" spans="3:3" x14ac:dyDescent="0.3">
      <c r="C929" s="298"/>
    </row>
    <row r="930" spans="3:3" x14ac:dyDescent="0.3">
      <c r="C930" s="298"/>
    </row>
    <row r="931" spans="3:3" x14ac:dyDescent="0.3">
      <c r="C931" s="298"/>
    </row>
    <row r="932" spans="3:3" x14ac:dyDescent="0.3">
      <c r="C932" s="298"/>
    </row>
    <row r="933" spans="3:3" x14ac:dyDescent="0.3">
      <c r="C933" s="298"/>
    </row>
    <row r="934" spans="3:3" x14ac:dyDescent="0.3">
      <c r="C934" s="298"/>
    </row>
    <row r="935" spans="3:3" x14ac:dyDescent="0.3">
      <c r="C935" s="298"/>
    </row>
    <row r="936" spans="3:3" x14ac:dyDescent="0.3">
      <c r="C936" s="298"/>
    </row>
    <row r="937" spans="3:3" x14ac:dyDescent="0.3">
      <c r="C937" s="298"/>
    </row>
    <row r="938" spans="3:3" x14ac:dyDescent="0.3">
      <c r="C938" s="298"/>
    </row>
    <row r="939" spans="3:3" x14ac:dyDescent="0.3">
      <c r="C939" s="298"/>
    </row>
    <row r="940" spans="3:3" x14ac:dyDescent="0.3">
      <c r="C940" s="298"/>
    </row>
    <row r="941" spans="3:3" x14ac:dyDescent="0.3">
      <c r="C941" s="298"/>
    </row>
    <row r="942" spans="3:3" x14ac:dyDescent="0.3">
      <c r="C942" s="298"/>
    </row>
    <row r="943" spans="3:3" x14ac:dyDescent="0.3">
      <c r="C943" s="298"/>
    </row>
    <row r="944" spans="3:3" x14ac:dyDescent="0.3">
      <c r="C944" s="298"/>
    </row>
    <row r="945" spans="3:3" x14ac:dyDescent="0.3">
      <c r="C945" s="298"/>
    </row>
    <row r="946" spans="3:3" x14ac:dyDescent="0.3">
      <c r="C946" s="298"/>
    </row>
    <row r="947" spans="3:3" x14ac:dyDescent="0.3">
      <c r="C947" s="298"/>
    </row>
    <row r="948" spans="3:3" x14ac:dyDescent="0.3">
      <c r="C948" s="298"/>
    </row>
    <row r="949" spans="3:3" x14ac:dyDescent="0.3">
      <c r="C949" s="298"/>
    </row>
    <row r="950" spans="3:3" x14ac:dyDescent="0.3">
      <c r="C950" s="298"/>
    </row>
    <row r="951" spans="3:3" x14ac:dyDescent="0.3">
      <c r="C951" s="298"/>
    </row>
    <row r="952" spans="3:3" x14ac:dyDescent="0.3">
      <c r="C952" s="298"/>
    </row>
    <row r="953" spans="3:3" x14ac:dyDescent="0.3">
      <c r="C953" s="298"/>
    </row>
    <row r="954" spans="3:3" x14ac:dyDescent="0.3">
      <c r="C954" s="298"/>
    </row>
    <row r="955" spans="3:3" x14ac:dyDescent="0.3">
      <c r="C955" s="298"/>
    </row>
    <row r="956" spans="3:3" x14ac:dyDescent="0.3">
      <c r="C956" s="298"/>
    </row>
    <row r="957" spans="3:3" x14ac:dyDescent="0.3">
      <c r="C957" s="298"/>
    </row>
    <row r="958" spans="3:3" x14ac:dyDescent="0.3">
      <c r="C958" s="298"/>
    </row>
    <row r="959" spans="3:3" x14ac:dyDescent="0.3">
      <c r="C959" s="298"/>
    </row>
    <row r="960" spans="3:3" x14ac:dyDescent="0.3">
      <c r="C960" s="298"/>
    </row>
    <row r="961" spans="3:3" x14ac:dyDescent="0.3">
      <c r="C961" s="298"/>
    </row>
    <row r="962" spans="3:3" x14ac:dyDescent="0.3">
      <c r="C962" s="298"/>
    </row>
    <row r="963" spans="3:3" x14ac:dyDescent="0.3">
      <c r="C963" s="298"/>
    </row>
    <row r="964" spans="3:3" x14ac:dyDescent="0.3">
      <c r="C964" s="298"/>
    </row>
    <row r="965" spans="3:3" x14ac:dyDescent="0.3">
      <c r="C965" s="298"/>
    </row>
    <row r="966" spans="3:3" x14ac:dyDescent="0.3">
      <c r="C966" s="298"/>
    </row>
    <row r="967" spans="3:3" x14ac:dyDescent="0.3">
      <c r="C967" s="298"/>
    </row>
    <row r="968" spans="3:3" x14ac:dyDescent="0.3">
      <c r="C968" s="298"/>
    </row>
    <row r="969" spans="3:3" x14ac:dyDescent="0.3">
      <c r="C969" s="298"/>
    </row>
    <row r="970" spans="3:3" x14ac:dyDescent="0.3">
      <c r="C970" s="298"/>
    </row>
    <row r="971" spans="3:3" x14ac:dyDescent="0.3">
      <c r="C971" s="298"/>
    </row>
    <row r="972" spans="3:3" x14ac:dyDescent="0.3">
      <c r="C972" s="298"/>
    </row>
    <row r="973" spans="3:3" x14ac:dyDescent="0.3">
      <c r="C973" s="298"/>
    </row>
    <row r="974" spans="3:3" x14ac:dyDescent="0.3">
      <c r="C974" s="298"/>
    </row>
    <row r="975" spans="3:3" x14ac:dyDescent="0.3">
      <c r="C975" s="298"/>
    </row>
    <row r="976" spans="3:3" x14ac:dyDescent="0.3">
      <c r="C976" s="298"/>
    </row>
    <row r="977" spans="3:3" x14ac:dyDescent="0.3">
      <c r="C977" s="298"/>
    </row>
    <row r="978" spans="3:3" x14ac:dyDescent="0.3">
      <c r="C978" s="298"/>
    </row>
    <row r="979" spans="3:3" x14ac:dyDescent="0.3">
      <c r="C979" s="298"/>
    </row>
    <row r="980" spans="3:3" x14ac:dyDescent="0.3">
      <c r="C980" s="298"/>
    </row>
    <row r="981" spans="3:3" x14ac:dyDescent="0.3">
      <c r="C981" s="298"/>
    </row>
    <row r="982" spans="3:3" x14ac:dyDescent="0.3">
      <c r="C982" s="298"/>
    </row>
    <row r="983" spans="3:3" x14ac:dyDescent="0.3">
      <c r="C983" s="298"/>
    </row>
    <row r="984" spans="3:3" x14ac:dyDescent="0.3">
      <c r="C984" s="298"/>
    </row>
    <row r="985" spans="3:3" x14ac:dyDescent="0.3">
      <c r="C985" s="298"/>
    </row>
    <row r="986" spans="3:3" x14ac:dyDescent="0.3">
      <c r="C986" s="298"/>
    </row>
    <row r="987" spans="3:3" x14ac:dyDescent="0.3">
      <c r="C987" s="298"/>
    </row>
    <row r="988" spans="3:3" x14ac:dyDescent="0.3">
      <c r="C988" s="298"/>
    </row>
    <row r="989" spans="3:3" x14ac:dyDescent="0.3">
      <c r="C989" s="298"/>
    </row>
    <row r="990" spans="3:3" x14ac:dyDescent="0.3">
      <c r="C990" s="298"/>
    </row>
    <row r="991" spans="3:3" x14ac:dyDescent="0.3">
      <c r="C991" s="298"/>
    </row>
    <row r="992" spans="3:3" x14ac:dyDescent="0.3">
      <c r="C992" s="298"/>
    </row>
    <row r="993" spans="3:3" x14ac:dyDescent="0.3">
      <c r="C993" s="298"/>
    </row>
    <row r="994" spans="3:3" x14ac:dyDescent="0.3">
      <c r="C994" s="298"/>
    </row>
    <row r="995" spans="3:3" x14ac:dyDescent="0.3">
      <c r="C995" s="298"/>
    </row>
    <row r="996" spans="3:3" x14ac:dyDescent="0.3">
      <c r="C996" s="298"/>
    </row>
    <row r="997" spans="3:3" x14ac:dyDescent="0.3">
      <c r="C997" s="298"/>
    </row>
    <row r="998" spans="3:3" x14ac:dyDescent="0.3">
      <c r="C998" s="298"/>
    </row>
    <row r="999" spans="3:3" x14ac:dyDescent="0.3">
      <c r="C999" s="298"/>
    </row>
  </sheetData>
  <autoFilter ref="A1:H44" xr:uid="{00000000-0009-0000-0000-000005000000}">
    <sortState xmlns:xlrd2="http://schemas.microsoft.com/office/spreadsheetml/2017/richdata2" ref="A2:H44">
      <sortCondition ref="A2:A44"/>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
    <cfRule type="colorScale" priority="340">
      <colorScale>
        <cfvo type="min"/>
        <cfvo type="percentile" val="50"/>
        <cfvo type="max"/>
        <color rgb="FFF8696B"/>
        <color rgb="FFFFEB84"/>
        <color rgb="FF63BE7B"/>
      </colorScale>
    </cfRule>
  </conditionalFormatting>
  <conditionalFormatting sqref="G3:G44">
    <cfRule type="colorScale" priority="10">
      <colorScale>
        <cfvo type="min"/>
        <cfvo type="percentile" val="50"/>
        <cfvo type="max"/>
        <color rgb="FFF8696B"/>
        <color rgb="FFFFEB84"/>
        <color rgb="FF63BE7B"/>
      </colorScale>
    </cfRule>
  </conditionalFormatting>
  <conditionalFormatting sqref="H2:H44">
    <cfRule type="cellIs" dxfId="8" priority="8" operator="equal">
      <formula>"Вариативная часть"</formula>
    </cfRule>
    <cfRule type="cellIs" dxfId="7" priority="9" operator="equal">
      <formula>"Базовая часть"</formula>
    </cfRule>
  </conditionalFormatting>
  <dataValidations count="2">
    <dataValidation type="list" allowBlank="1" showInputMessage="1" showErrorMessage="1" sqref="H2:H44" xr:uid="{00000000-0002-0000-0500-000000000000}">
      <formula1>"Базовая часть, Вариативная часть"</formula1>
    </dataValidation>
    <dataValidation allowBlank="1" showErrorMessage="1" sqref="A2:B44" xr:uid="{00000000-0002-0000-05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H12"/>
  <sheetViews>
    <sheetView workbookViewId="0">
      <selection activeCell="A2" sqref="A2:C249"/>
    </sheetView>
  </sheetViews>
  <sheetFormatPr defaultColWidth="9.109375" defaultRowHeight="15.6" x14ac:dyDescent="0.3"/>
  <cols>
    <col min="1" max="1" width="22" style="51" customWidth="1"/>
    <col min="2" max="2" width="9" style="51"/>
    <col min="3" max="3" width="19.88671875" style="51" customWidth="1"/>
    <col min="4" max="4" width="54.88671875" style="51" customWidth="1"/>
    <col min="5" max="5" width="49.33203125" style="51" customWidth="1"/>
    <col min="6" max="6" width="68.5546875" style="51" customWidth="1"/>
    <col min="7" max="7" width="31.44140625" style="51" customWidth="1"/>
    <col min="8" max="8" width="101.5546875" style="51" customWidth="1"/>
    <col min="9" max="16384" width="9.109375" style="51"/>
  </cols>
  <sheetData>
    <row r="1" spans="1:8" x14ac:dyDescent="0.3">
      <c r="A1" s="66" t="s">
        <v>63</v>
      </c>
      <c r="B1" s="66" t="s">
        <v>58</v>
      </c>
      <c r="C1" s="66" t="s">
        <v>59</v>
      </c>
      <c r="D1" s="66" t="s">
        <v>60</v>
      </c>
      <c r="E1" s="66" t="s">
        <v>43</v>
      </c>
      <c r="F1" s="66" t="s">
        <v>61</v>
      </c>
      <c r="G1" s="66" t="s">
        <v>62</v>
      </c>
      <c r="H1" s="51" t="str">
        <f>_xlfn.TEXTJOIN("
",TRUE,F2:F99)</f>
        <v>36.02.01 Ветеринария
36.02.01 Ветеринария
36.02.02 Зоотехния
36.02.01 Ветеринария
36.02.02 Зоотехния
36.02.01 Ветеринария
36.02.02 Зоотехния
36.02.01 Ветеринария
36.02.01 Ветеринария
36.02.01 Ветеринария
36.02.01 Ветеринария
36.02.01 Ветеринария
36.02.01 Ветеринария
36.02.01 Ветеринария</v>
      </c>
    </row>
    <row r="2" spans="1:8" ht="28.8" x14ac:dyDescent="0.3">
      <c r="A2" s="67" t="s">
        <v>66</v>
      </c>
      <c r="B2" s="68">
        <v>2023</v>
      </c>
      <c r="C2" s="68" t="s">
        <v>67</v>
      </c>
      <c r="D2" s="69" t="s">
        <v>68</v>
      </c>
      <c r="E2" s="69" t="s">
        <v>69</v>
      </c>
      <c r="F2" s="70" t="s">
        <v>70</v>
      </c>
      <c r="G2" s="71" t="s">
        <v>71</v>
      </c>
    </row>
    <row r="3" spans="1:8" ht="28.8" x14ac:dyDescent="0.3">
      <c r="A3" s="67" t="s">
        <v>66</v>
      </c>
      <c r="B3" s="72">
        <v>2023</v>
      </c>
      <c r="C3" s="72" t="s">
        <v>72</v>
      </c>
      <c r="D3" s="73" t="s">
        <v>73</v>
      </c>
      <c r="E3" s="73" t="s">
        <v>74</v>
      </c>
      <c r="F3" s="74" t="s">
        <v>75</v>
      </c>
      <c r="G3" s="71" t="s">
        <v>71</v>
      </c>
    </row>
    <row r="4" spans="1:8" ht="43.2" x14ac:dyDescent="0.3">
      <c r="A4" s="67" t="s">
        <v>66</v>
      </c>
      <c r="B4" s="72">
        <v>2023</v>
      </c>
      <c r="C4" s="72" t="s">
        <v>72</v>
      </c>
      <c r="D4" s="73" t="s">
        <v>73</v>
      </c>
      <c r="E4" s="73" t="s">
        <v>76</v>
      </c>
      <c r="F4" s="74" t="s">
        <v>75</v>
      </c>
      <c r="G4" s="71" t="s">
        <v>71</v>
      </c>
    </row>
    <row r="5" spans="1:8" ht="28.8" x14ac:dyDescent="0.3">
      <c r="A5" s="67" t="s">
        <v>66</v>
      </c>
      <c r="B5" s="72">
        <v>2023</v>
      </c>
      <c r="C5" s="72" t="s">
        <v>72</v>
      </c>
      <c r="D5" s="73" t="s">
        <v>73</v>
      </c>
      <c r="E5" s="73" t="s">
        <v>77</v>
      </c>
      <c r="F5" s="74" t="s">
        <v>75</v>
      </c>
      <c r="G5" s="71" t="s">
        <v>71</v>
      </c>
    </row>
    <row r="6" spans="1:8" ht="28.8" x14ac:dyDescent="0.3">
      <c r="A6" s="67" t="s">
        <v>66</v>
      </c>
      <c r="B6" s="75">
        <v>2023</v>
      </c>
      <c r="C6" s="75" t="s">
        <v>78</v>
      </c>
      <c r="D6" s="76" t="s">
        <v>79</v>
      </c>
      <c r="E6" s="76" t="s">
        <v>80</v>
      </c>
      <c r="F6" s="77" t="s">
        <v>70</v>
      </c>
      <c r="G6" s="71" t="s">
        <v>71</v>
      </c>
    </row>
    <row r="7" spans="1:8" ht="28.8" x14ac:dyDescent="0.3">
      <c r="A7" s="67" t="s">
        <v>66</v>
      </c>
      <c r="B7" s="78">
        <v>2023</v>
      </c>
      <c r="C7" s="78" t="s">
        <v>81</v>
      </c>
      <c r="D7" s="79" t="s">
        <v>82</v>
      </c>
      <c r="E7" s="79" t="s">
        <v>83</v>
      </c>
      <c r="F7" s="80" t="s">
        <v>70</v>
      </c>
      <c r="G7" s="71" t="s">
        <v>71</v>
      </c>
    </row>
    <row r="8" spans="1:8" ht="27.6" x14ac:dyDescent="0.3">
      <c r="A8" s="67" t="s">
        <v>66</v>
      </c>
      <c r="B8" s="81">
        <v>2024</v>
      </c>
      <c r="C8" s="81" t="s">
        <v>84</v>
      </c>
      <c r="D8" s="82" t="s">
        <v>85</v>
      </c>
      <c r="E8" s="83" t="s">
        <v>86</v>
      </c>
      <c r="F8" s="84" t="s">
        <v>70</v>
      </c>
      <c r="G8" s="71" t="s">
        <v>71</v>
      </c>
    </row>
    <row r="9" spans="1:8" ht="27.6" x14ac:dyDescent="0.3">
      <c r="A9" s="67" t="s">
        <v>66</v>
      </c>
      <c r="B9" s="81">
        <v>2024</v>
      </c>
      <c r="C9" s="81" t="s">
        <v>84</v>
      </c>
      <c r="D9" s="82" t="s">
        <v>85</v>
      </c>
      <c r="E9" s="83" t="s">
        <v>87</v>
      </c>
      <c r="F9" s="84" t="s">
        <v>70</v>
      </c>
      <c r="G9" s="71" t="s">
        <v>71</v>
      </c>
    </row>
    <row r="10" spans="1:8" ht="27.6" x14ac:dyDescent="0.3">
      <c r="A10" s="67" t="s">
        <v>66</v>
      </c>
      <c r="B10" s="81">
        <v>2024</v>
      </c>
      <c r="C10" s="81" t="s">
        <v>84</v>
      </c>
      <c r="D10" s="82" t="s">
        <v>85</v>
      </c>
      <c r="E10" s="83" t="s">
        <v>88</v>
      </c>
      <c r="F10" s="84" t="s">
        <v>70</v>
      </c>
      <c r="G10" s="71" t="s">
        <v>71</v>
      </c>
    </row>
    <row r="11" spans="1:8" x14ac:dyDescent="0.3">
      <c r="A11" s="67" t="s">
        <v>66</v>
      </c>
      <c r="B11" s="85">
        <v>2024</v>
      </c>
      <c r="C11" s="85" t="s">
        <v>89</v>
      </c>
      <c r="D11" s="86" t="s">
        <v>90</v>
      </c>
      <c r="E11" s="87" t="s">
        <v>91</v>
      </c>
      <c r="F11" s="88" t="s">
        <v>70</v>
      </c>
      <c r="G11" s="71" t="s">
        <v>71</v>
      </c>
    </row>
    <row r="12" spans="1:8" ht="27.6" x14ac:dyDescent="0.3">
      <c r="A12" s="67" t="s">
        <v>66</v>
      </c>
      <c r="B12" s="85">
        <v>2024</v>
      </c>
      <c r="C12" s="85" t="s">
        <v>89</v>
      </c>
      <c r="D12" s="86" t="s">
        <v>90</v>
      </c>
      <c r="E12" s="87" t="s">
        <v>92</v>
      </c>
      <c r="F12" s="88" t="s">
        <v>70</v>
      </c>
      <c r="G12" s="71" t="s">
        <v>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H865"/>
  <sheetViews>
    <sheetView topLeftCell="A843" workbookViewId="0">
      <selection activeCell="A2" sqref="A2:C249"/>
    </sheetView>
  </sheetViews>
  <sheetFormatPr defaultRowHeight="14.4" x14ac:dyDescent="0.3"/>
  <cols>
    <col min="1" max="1" width="5.109375" customWidth="1"/>
    <col min="2" max="2" width="38.5546875" customWidth="1"/>
    <col min="3" max="3" width="51.44140625" customWidth="1"/>
    <col min="4" max="4" width="22" customWidth="1"/>
    <col min="5" max="5" width="15.44140625" customWidth="1"/>
    <col min="6" max="6" width="14.88671875" customWidth="1"/>
    <col min="7" max="7" width="14.44140625" customWidth="1"/>
    <col min="8" max="8" width="15.6640625" customWidth="1"/>
  </cols>
  <sheetData>
    <row r="1" spans="1:8" ht="21" thickBot="1" x14ac:dyDescent="0.35">
      <c r="A1" s="549" t="s">
        <v>93</v>
      </c>
      <c r="B1" s="549"/>
      <c r="C1" s="549"/>
      <c r="D1" s="549"/>
      <c r="E1" s="549"/>
      <c r="F1" s="549"/>
      <c r="G1" s="549"/>
      <c r="H1" s="549"/>
    </row>
    <row r="2" spans="1:8" ht="15.6" x14ac:dyDescent="0.3">
      <c r="A2" s="416" t="s">
        <v>94</v>
      </c>
      <c r="B2" s="427"/>
      <c r="C2" s="427"/>
      <c r="D2" s="427"/>
      <c r="E2" s="427"/>
      <c r="F2" s="427"/>
      <c r="G2" s="427"/>
      <c r="H2" s="428"/>
    </row>
    <row r="3" spans="1:8" ht="15.6" x14ac:dyDescent="0.3">
      <c r="A3" s="460" t="s">
        <v>95</v>
      </c>
      <c r="B3" s="550"/>
      <c r="C3" s="550"/>
      <c r="D3" s="550"/>
      <c r="E3" s="550"/>
      <c r="F3" s="550"/>
      <c r="G3" s="550"/>
      <c r="H3" s="551"/>
    </row>
    <row r="4" spans="1:8" x14ac:dyDescent="0.3">
      <c r="A4" s="552" t="s">
        <v>96</v>
      </c>
      <c r="B4" s="553"/>
      <c r="C4" s="553"/>
      <c r="D4" s="553"/>
      <c r="E4" s="553"/>
      <c r="F4" s="553"/>
      <c r="G4" s="553"/>
      <c r="H4" s="554"/>
    </row>
    <row r="5" spans="1:8" x14ac:dyDescent="0.3">
      <c r="A5" s="552" t="s">
        <v>97</v>
      </c>
      <c r="B5" s="553"/>
      <c r="C5" s="553"/>
      <c r="D5" s="553"/>
      <c r="E5" s="553"/>
      <c r="F5" s="553"/>
      <c r="G5" s="553"/>
      <c r="H5" s="554"/>
    </row>
    <row r="6" spans="1:8" ht="21" x14ac:dyDescent="0.3">
      <c r="A6" s="555" t="s">
        <v>98</v>
      </c>
      <c r="B6" s="555"/>
      <c r="C6" s="555"/>
      <c r="D6" s="555"/>
      <c r="E6" s="555"/>
      <c r="F6" s="555"/>
      <c r="G6" s="555"/>
      <c r="H6" s="555"/>
    </row>
    <row r="7" spans="1:8" ht="21.6" thickBot="1" x14ac:dyDescent="0.35">
      <c r="A7" s="451" t="s">
        <v>99</v>
      </c>
      <c r="B7" s="452"/>
      <c r="C7" s="452"/>
      <c r="D7" s="452"/>
      <c r="E7" s="452"/>
      <c r="F7" s="452"/>
      <c r="G7" s="452"/>
      <c r="H7" s="452"/>
    </row>
    <row r="8" spans="1:8" x14ac:dyDescent="0.3">
      <c r="A8" s="558" t="s">
        <v>13</v>
      </c>
      <c r="B8" s="559"/>
      <c r="C8" s="559"/>
      <c r="D8" s="559"/>
      <c r="E8" s="559"/>
      <c r="F8" s="559"/>
      <c r="G8" s="559"/>
      <c r="H8" s="560"/>
    </row>
    <row r="9" spans="1:8" x14ac:dyDescent="0.3">
      <c r="A9" s="445" t="s">
        <v>100</v>
      </c>
      <c r="B9" s="446"/>
      <c r="C9" s="446"/>
      <c r="D9" s="446"/>
      <c r="E9" s="446"/>
      <c r="F9" s="446"/>
      <c r="G9" s="446"/>
      <c r="H9" s="447"/>
    </row>
    <row r="10" spans="1:8" x14ac:dyDescent="0.3">
      <c r="A10" s="445" t="s">
        <v>101</v>
      </c>
      <c r="B10" s="446"/>
      <c r="C10" s="446"/>
      <c r="D10" s="446"/>
      <c r="E10" s="446"/>
      <c r="F10" s="446"/>
      <c r="G10" s="446"/>
      <c r="H10" s="447"/>
    </row>
    <row r="11" spans="1:8" x14ac:dyDescent="0.3">
      <c r="A11" s="445" t="s">
        <v>102</v>
      </c>
      <c r="B11" s="446"/>
      <c r="C11" s="446"/>
      <c r="D11" s="446"/>
      <c r="E11" s="446"/>
      <c r="F11" s="446"/>
      <c r="G11" s="446"/>
      <c r="H11" s="447"/>
    </row>
    <row r="12" spans="1:8" x14ac:dyDescent="0.3">
      <c r="A12" s="445" t="s">
        <v>103</v>
      </c>
      <c r="B12" s="446"/>
      <c r="C12" s="446"/>
      <c r="D12" s="446"/>
      <c r="E12" s="446"/>
      <c r="F12" s="446"/>
      <c r="G12" s="446"/>
      <c r="H12" s="447"/>
    </row>
    <row r="13" spans="1:8" x14ac:dyDescent="0.3">
      <c r="A13" s="445" t="s">
        <v>104</v>
      </c>
      <c r="B13" s="446"/>
      <c r="C13" s="446"/>
      <c r="D13" s="446"/>
      <c r="E13" s="446"/>
      <c r="F13" s="446"/>
      <c r="G13" s="446"/>
      <c r="H13" s="447"/>
    </row>
    <row r="14" spans="1:8" x14ac:dyDescent="0.3">
      <c r="A14" s="445" t="s">
        <v>105</v>
      </c>
      <c r="B14" s="446"/>
      <c r="C14" s="446"/>
      <c r="D14" s="446"/>
      <c r="E14" s="446"/>
      <c r="F14" s="446"/>
      <c r="G14" s="446"/>
      <c r="H14" s="447"/>
    </row>
    <row r="15" spans="1:8" x14ac:dyDescent="0.3">
      <c r="A15" s="445" t="s">
        <v>106</v>
      </c>
      <c r="B15" s="446"/>
      <c r="C15" s="446"/>
      <c r="D15" s="446"/>
      <c r="E15" s="446"/>
      <c r="F15" s="446"/>
      <c r="G15" s="446"/>
      <c r="H15" s="447"/>
    </row>
    <row r="16" spans="1:8" ht="15" thickBot="1" x14ac:dyDescent="0.35">
      <c r="A16" s="537" t="s">
        <v>107</v>
      </c>
      <c r="B16" s="538"/>
      <c r="C16" s="538"/>
      <c r="D16" s="538"/>
      <c r="E16" s="538"/>
      <c r="F16" s="538"/>
      <c r="G16" s="538"/>
      <c r="H16" s="539"/>
    </row>
    <row r="17" spans="1:8" ht="27.6" x14ac:dyDescent="0.3">
      <c r="A17" s="89" t="s">
        <v>0</v>
      </c>
      <c r="B17" s="90" t="s">
        <v>1</v>
      </c>
      <c r="C17" s="106" t="s">
        <v>10</v>
      </c>
      <c r="D17" s="89" t="s">
        <v>2</v>
      </c>
      <c r="E17" s="89" t="s">
        <v>4</v>
      </c>
      <c r="F17" s="89" t="s">
        <v>3</v>
      </c>
      <c r="G17" s="89" t="s">
        <v>8</v>
      </c>
      <c r="H17" s="89" t="s">
        <v>108</v>
      </c>
    </row>
    <row r="18" spans="1:8" ht="15.6" x14ac:dyDescent="0.3">
      <c r="A18" s="91">
        <v>1</v>
      </c>
      <c r="B18" s="13" t="s">
        <v>38</v>
      </c>
      <c r="C18" s="237" t="s">
        <v>109</v>
      </c>
      <c r="D18" s="53" t="s">
        <v>7</v>
      </c>
      <c r="E18" s="53">
        <v>30</v>
      </c>
      <c r="F18" s="53" t="s">
        <v>6</v>
      </c>
      <c r="G18" s="53">
        <v>30</v>
      </c>
      <c r="H18" s="8" t="s">
        <v>110</v>
      </c>
    </row>
    <row r="19" spans="1:8" x14ac:dyDescent="0.3">
      <c r="A19" s="91">
        <v>2</v>
      </c>
      <c r="B19" s="92" t="s">
        <v>24</v>
      </c>
      <c r="C19" s="238" t="s">
        <v>111</v>
      </c>
      <c r="D19" s="53" t="s">
        <v>7</v>
      </c>
      <c r="E19" s="53">
        <v>60</v>
      </c>
      <c r="F19" s="53" t="s">
        <v>6</v>
      </c>
      <c r="G19" s="91">
        <v>60</v>
      </c>
      <c r="H19" s="8" t="s">
        <v>110</v>
      </c>
    </row>
    <row r="20" spans="1:8" x14ac:dyDescent="0.3">
      <c r="A20" s="91">
        <v>3</v>
      </c>
      <c r="B20" s="92" t="s">
        <v>112</v>
      </c>
      <c r="C20" s="238" t="s">
        <v>113</v>
      </c>
      <c r="D20" s="53" t="s">
        <v>11</v>
      </c>
      <c r="E20" s="53">
        <v>1</v>
      </c>
      <c r="F20" s="53" t="s">
        <v>6</v>
      </c>
      <c r="G20" s="53">
        <v>1</v>
      </c>
      <c r="H20" s="8" t="s">
        <v>110</v>
      </c>
    </row>
    <row r="21" spans="1:8" x14ac:dyDescent="0.3">
      <c r="A21" s="91">
        <v>4</v>
      </c>
      <c r="B21" s="92" t="s">
        <v>114</v>
      </c>
      <c r="C21" s="238" t="s">
        <v>115</v>
      </c>
      <c r="D21" s="53" t="s">
        <v>11</v>
      </c>
      <c r="E21" s="53">
        <v>1</v>
      </c>
      <c r="F21" s="53" t="s">
        <v>6</v>
      </c>
      <c r="G21" s="53">
        <v>1</v>
      </c>
      <c r="H21" s="8" t="s">
        <v>110</v>
      </c>
    </row>
    <row r="22" spans="1:8" x14ac:dyDescent="0.3">
      <c r="A22" s="91">
        <v>5</v>
      </c>
      <c r="B22" s="92" t="s">
        <v>28</v>
      </c>
      <c r="C22" s="238" t="s">
        <v>116</v>
      </c>
      <c r="D22" s="53" t="s">
        <v>11</v>
      </c>
      <c r="E22" s="53">
        <v>1</v>
      </c>
      <c r="F22" s="53" t="s">
        <v>6</v>
      </c>
      <c r="G22" s="53">
        <v>1</v>
      </c>
      <c r="H22" s="8" t="s">
        <v>110</v>
      </c>
    </row>
    <row r="23" spans="1:8" x14ac:dyDescent="0.3">
      <c r="A23" s="91">
        <v>6</v>
      </c>
      <c r="B23" s="92" t="s">
        <v>117</v>
      </c>
      <c r="C23" s="54" t="s">
        <v>118</v>
      </c>
      <c r="D23" s="53" t="s">
        <v>11</v>
      </c>
      <c r="E23" s="53">
        <v>1</v>
      </c>
      <c r="F23" s="53" t="s">
        <v>6</v>
      </c>
      <c r="G23" s="53">
        <v>1</v>
      </c>
      <c r="H23" s="8" t="s">
        <v>110</v>
      </c>
    </row>
    <row r="24" spans="1:8" ht="21.6" thickBot="1" x14ac:dyDescent="0.35">
      <c r="A24" s="451" t="s">
        <v>119</v>
      </c>
      <c r="B24" s="452"/>
      <c r="C24" s="452"/>
      <c r="D24" s="452"/>
      <c r="E24" s="452"/>
      <c r="F24" s="452"/>
      <c r="G24" s="452"/>
      <c r="H24" s="452"/>
    </row>
    <row r="25" spans="1:8" x14ac:dyDescent="0.3">
      <c r="A25" s="558" t="s">
        <v>13</v>
      </c>
      <c r="B25" s="559"/>
      <c r="C25" s="559"/>
      <c r="D25" s="559"/>
      <c r="E25" s="559"/>
      <c r="F25" s="559"/>
      <c r="G25" s="559"/>
      <c r="H25" s="560"/>
    </row>
    <row r="26" spans="1:8" x14ac:dyDescent="0.3">
      <c r="A26" s="445" t="s">
        <v>120</v>
      </c>
      <c r="B26" s="446"/>
      <c r="C26" s="446"/>
      <c r="D26" s="446"/>
      <c r="E26" s="446"/>
      <c r="F26" s="446"/>
      <c r="G26" s="446"/>
      <c r="H26" s="447"/>
    </row>
    <row r="27" spans="1:8" x14ac:dyDescent="0.3">
      <c r="A27" s="445" t="s">
        <v>121</v>
      </c>
      <c r="B27" s="446"/>
      <c r="C27" s="446"/>
      <c r="D27" s="446"/>
      <c r="E27" s="446"/>
      <c r="F27" s="446"/>
      <c r="G27" s="446"/>
      <c r="H27" s="447"/>
    </row>
    <row r="28" spans="1:8" x14ac:dyDescent="0.3">
      <c r="A28" s="445" t="s">
        <v>122</v>
      </c>
      <c r="B28" s="446"/>
      <c r="C28" s="446"/>
      <c r="D28" s="446"/>
      <c r="E28" s="446"/>
      <c r="F28" s="446"/>
      <c r="G28" s="446"/>
      <c r="H28" s="447"/>
    </row>
    <row r="29" spans="1:8" x14ac:dyDescent="0.3">
      <c r="A29" s="445" t="s">
        <v>123</v>
      </c>
      <c r="B29" s="446"/>
      <c r="C29" s="446"/>
      <c r="D29" s="446"/>
      <c r="E29" s="446"/>
      <c r="F29" s="446"/>
      <c r="G29" s="446"/>
      <c r="H29" s="447"/>
    </row>
    <row r="30" spans="1:8" x14ac:dyDescent="0.3">
      <c r="A30" s="445" t="s">
        <v>104</v>
      </c>
      <c r="B30" s="446"/>
      <c r="C30" s="446"/>
      <c r="D30" s="446"/>
      <c r="E30" s="446"/>
      <c r="F30" s="446"/>
      <c r="G30" s="446"/>
      <c r="H30" s="447"/>
    </row>
    <row r="31" spans="1:8" x14ac:dyDescent="0.3">
      <c r="A31" s="445" t="s">
        <v>124</v>
      </c>
      <c r="B31" s="446"/>
      <c r="C31" s="446"/>
      <c r="D31" s="446"/>
      <c r="E31" s="446"/>
      <c r="F31" s="446"/>
      <c r="G31" s="446"/>
      <c r="H31" s="447"/>
    </row>
    <row r="32" spans="1:8" x14ac:dyDescent="0.3">
      <c r="A32" s="445" t="s">
        <v>125</v>
      </c>
      <c r="B32" s="446"/>
      <c r="C32" s="446"/>
      <c r="D32" s="446"/>
      <c r="E32" s="446"/>
      <c r="F32" s="446"/>
      <c r="G32" s="446"/>
      <c r="H32" s="447"/>
    </row>
    <row r="33" spans="1:8" ht="15" thickBot="1" x14ac:dyDescent="0.35">
      <c r="A33" s="537" t="s">
        <v>107</v>
      </c>
      <c r="B33" s="538"/>
      <c r="C33" s="538"/>
      <c r="D33" s="538"/>
      <c r="E33" s="538"/>
      <c r="F33" s="538"/>
      <c r="G33" s="538"/>
      <c r="H33" s="539"/>
    </row>
    <row r="34" spans="1:8" ht="27.6" x14ac:dyDescent="0.3">
      <c r="A34" s="94" t="s">
        <v>0</v>
      </c>
      <c r="B34" s="95" t="s">
        <v>1</v>
      </c>
      <c r="C34" s="106" t="s">
        <v>10</v>
      </c>
      <c r="D34" s="95" t="s">
        <v>2</v>
      </c>
      <c r="E34" s="95" t="s">
        <v>4</v>
      </c>
      <c r="F34" s="95" t="s">
        <v>3</v>
      </c>
      <c r="G34" s="95" t="s">
        <v>8</v>
      </c>
      <c r="H34" s="95" t="s">
        <v>108</v>
      </c>
    </row>
    <row r="35" spans="1:8" ht="27.6" x14ac:dyDescent="0.3">
      <c r="A35" s="96">
        <v>1</v>
      </c>
      <c r="B35" s="97" t="s">
        <v>126</v>
      </c>
      <c r="C35" s="9" t="s">
        <v>127</v>
      </c>
      <c r="D35" s="89" t="s">
        <v>11</v>
      </c>
      <c r="E35" s="89">
        <v>1</v>
      </c>
      <c r="F35" s="98" t="s">
        <v>128</v>
      </c>
      <c r="G35" s="95">
        <v>2</v>
      </c>
      <c r="H35" s="7" t="s">
        <v>129</v>
      </c>
    </row>
    <row r="36" spans="1:8" ht="27.6" x14ac:dyDescent="0.3">
      <c r="A36" s="96">
        <v>2</v>
      </c>
      <c r="B36" s="99" t="s">
        <v>130</v>
      </c>
      <c r="C36" s="54" t="s">
        <v>131</v>
      </c>
      <c r="D36" s="89" t="s">
        <v>11</v>
      </c>
      <c r="E36" s="89">
        <v>1</v>
      </c>
      <c r="F36" s="98" t="s">
        <v>132</v>
      </c>
      <c r="G36" s="95">
        <v>1</v>
      </c>
      <c r="H36" s="7" t="s">
        <v>129</v>
      </c>
    </row>
    <row r="37" spans="1:8" ht="27.6" x14ac:dyDescent="0.3">
      <c r="A37" s="96">
        <v>3</v>
      </c>
      <c r="B37" s="54" t="s">
        <v>133</v>
      </c>
      <c r="C37" s="54" t="s">
        <v>134</v>
      </c>
      <c r="D37" s="89" t="s">
        <v>7</v>
      </c>
      <c r="E37" s="89">
        <v>1</v>
      </c>
      <c r="F37" s="98" t="s">
        <v>135</v>
      </c>
      <c r="G37" s="95">
        <v>3</v>
      </c>
      <c r="H37" s="7" t="s">
        <v>129</v>
      </c>
    </row>
    <row r="38" spans="1:8" ht="27.6" x14ac:dyDescent="0.3">
      <c r="A38" s="96">
        <v>4</v>
      </c>
      <c r="B38" s="54" t="s">
        <v>136</v>
      </c>
      <c r="C38" s="54" t="s">
        <v>137</v>
      </c>
      <c r="D38" s="89" t="s">
        <v>138</v>
      </c>
      <c r="E38" s="89">
        <v>1</v>
      </c>
      <c r="F38" s="98" t="s">
        <v>132</v>
      </c>
      <c r="G38" s="95">
        <v>1</v>
      </c>
      <c r="H38" s="7" t="s">
        <v>129</v>
      </c>
    </row>
    <row r="39" spans="1:8" ht="55.2" x14ac:dyDescent="0.3">
      <c r="A39" s="96">
        <v>5</v>
      </c>
      <c r="B39" s="93" t="s">
        <v>139</v>
      </c>
      <c r="C39" s="54" t="s">
        <v>140</v>
      </c>
      <c r="D39" s="89" t="s">
        <v>138</v>
      </c>
      <c r="E39" s="89">
        <v>1</v>
      </c>
      <c r="F39" s="98" t="s">
        <v>132</v>
      </c>
      <c r="G39" s="95">
        <v>1</v>
      </c>
      <c r="H39" s="7" t="s">
        <v>129</v>
      </c>
    </row>
    <row r="40" spans="1:8" ht="27.6" x14ac:dyDescent="0.3">
      <c r="A40" s="96">
        <v>6</v>
      </c>
      <c r="B40" s="54" t="s">
        <v>141</v>
      </c>
      <c r="C40" s="9" t="s">
        <v>142</v>
      </c>
      <c r="D40" s="89" t="s">
        <v>138</v>
      </c>
      <c r="E40" s="89">
        <v>1</v>
      </c>
      <c r="F40" s="98" t="s">
        <v>135</v>
      </c>
      <c r="G40" s="95">
        <v>3</v>
      </c>
      <c r="H40" s="7" t="s">
        <v>129</v>
      </c>
    </row>
    <row r="41" spans="1:8" ht="27.6" x14ac:dyDescent="0.3">
      <c r="A41" s="96">
        <v>7</v>
      </c>
      <c r="B41" s="54" t="s">
        <v>143</v>
      </c>
      <c r="C41" s="9" t="s">
        <v>144</v>
      </c>
      <c r="D41" s="89" t="s">
        <v>138</v>
      </c>
      <c r="E41" s="89">
        <v>1</v>
      </c>
      <c r="F41" s="98" t="s">
        <v>128</v>
      </c>
      <c r="G41" s="95">
        <v>2</v>
      </c>
      <c r="H41" s="7" t="s">
        <v>129</v>
      </c>
    </row>
    <row r="42" spans="1:8" ht="27.6" x14ac:dyDescent="0.3">
      <c r="A42" s="96">
        <v>8</v>
      </c>
      <c r="B42" s="100" t="s">
        <v>145</v>
      </c>
      <c r="C42" s="9" t="s">
        <v>146</v>
      </c>
      <c r="D42" s="89" t="s">
        <v>138</v>
      </c>
      <c r="E42" s="89">
        <v>1</v>
      </c>
      <c r="F42" s="98" t="s">
        <v>132</v>
      </c>
      <c r="G42" s="95">
        <v>1</v>
      </c>
      <c r="H42" s="7" t="s">
        <v>129</v>
      </c>
    </row>
    <row r="43" spans="1:8" ht="27.6" x14ac:dyDescent="0.3">
      <c r="A43" s="96">
        <v>9</v>
      </c>
      <c r="B43" s="54" t="s">
        <v>147</v>
      </c>
      <c r="C43" s="9" t="s">
        <v>148</v>
      </c>
      <c r="D43" s="89" t="s">
        <v>138</v>
      </c>
      <c r="E43" s="89">
        <v>1</v>
      </c>
      <c r="F43" s="98" t="s">
        <v>128</v>
      </c>
      <c r="G43" s="95">
        <v>2</v>
      </c>
      <c r="H43" s="7" t="s">
        <v>129</v>
      </c>
    </row>
    <row r="44" spans="1:8" ht="27.6" x14ac:dyDescent="0.3">
      <c r="A44" s="96">
        <v>10</v>
      </c>
      <c r="B44" s="54" t="s">
        <v>149</v>
      </c>
      <c r="C44" s="9" t="s">
        <v>150</v>
      </c>
      <c r="D44" s="89" t="s">
        <v>138</v>
      </c>
      <c r="E44" s="89">
        <v>1</v>
      </c>
      <c r="F44" s="98" t="s">
        <v>132</v>
      </c>
      <c r="G44" s="95">
        <v>1</v>
      </c>
      <c r="H44" s="7" t="s">
        <v>129</v>
      </c>
    </row>
    <row r="45" spans="1:8" ht="41.4" x14ac:dyDescent="0.3">
      <c r="A45" s="96">
        <v>11</v>
      </c>
      <c r="B45" s="93" t="s">
        <v>151</v>
      </c>
      <c r="C45" s="9" t="s">
        <v>152</v>
      </c>
      <c r="D45" s="89" t="s">
        <v>138</v>
      </c>
      <c r="E45" s="90">
        <v>1</v>
      </c>
      <c r="F45" s="98" t="s">
        <v>132</v>
      </c>
      <c r="G45" s="101">
        <v>1</v>
      </c>
      <c r="H45" s="7" t="s">
        <v>129</v>
      </c>
    </row>
    <row r="46" spans="1:8" ht="27.6" x14ac:dyDescent="0.3">
      <c r="A46" s="96">
        <v>12</v>
      </c>
      <c r="B46" s="54" t="s">
        <v>153</v>
      </c>
      <c r="C46" s="54" t="s">
        <v>154</v>
      </c>
      <c r="D46" s="7" t="s">
        <v>7</v>
      </c>
      <c r="E46" s="95">
        <v>1</v>
      </c>
      <c r="F46" s="98" t="s">
        <v>128</v>
      </c>
      <c r="G46" s="95">
        <v>2</v>
      </c>
      <c r="H46" s="102" t="s">
        <v>129</v>
      </c>
    </row>
    <row r="47" spans="1:8" ht="27.6" x14ac:dyDescent="0.3">
      <c r="A47" s="96">
        <v>13</v>
      </c>
      <c r="B47" s="103" t="s">
        <v>155</v>
      </c>
      <c r="C47" s="54" t="s">
        <v>156</v>
      </c>
      <c r="D47" s="7" t="s">
        <v>7</v>
      </c>
      <c r="E47" s="95">
        <v>1</v>
      </c>
      <c r="F47" s="98" t="s">
        <v>128</v>
      </c>
      <c r="G47" s="95">
        <v>2</v>
      </c>
      <c r="H47" s="102" t="s">
        <v>129</v>
      </c>
    </row>
    <row r="48" spans="1:8" ht="27.6" x14ac:dyDescent="0.3">
      <c r="A48" s="96">
        <v>14</v>
      </c>
      <c r="B48" s="93" t="s">
        <v>157</v>
      </c>
      <c r="C48" s="54" t="s">
        <v>158</v>
      </c>
      <c r="D48" s="7" t="s">
        <v>7</v>
      </c>
      <c r="E48" s="104">
        <v>1</v>
      </c>
      <c r="F48" s="98" t="s">
        <v>159</v>
      </c>
      <c r="G48" s="95">
        <v>4</v>
      </c>
      <c r="H48" s="102" t="s">
        <v>129</v>
      </c>
    </row>
    <row r="49" spans="1:8" ht="27.6" x14ac:dyDescent="0.3">
      <c r="A49" s="96">
        <v>15</v>
      </c>
      <c r="B49" s="54" t="s">
        <v>160</v>
      </c>
      <c r="C49" s="54" t="s">
        <v>161</v>
      </c>
      <c r="D49" s="89" t="s">
        <v>138</v>
      </c>
      <c r="E49" s="95">
        <v>1</v>
      </c>
      <c r="F49" s="98" t="s">
        <v>128</v>
      </c>
      <c r="G49" s="95">
        <v>2</v>
      </c>
      <c r="H49" s="102" t="s">
        <v>129</v>
      </c>
    </row>
    <row r="50" spans="1:8" ht="41.4" x14ac:dyDescent="0.3">
      <c r="A50" s="96">
        <v>16</v>
      </c>
      <c r="B50" s="105" t="s">
        <v>162</v>
      </c>
      <c r="C50" s="54" t="s">
        <v>163</v>
      </c>
      <c r="D50" s="89" t="s">
        <v>138</v>
      </c>
      <c r="E50" s="101">
        <v>1</v>
      </c>
      <c r="F50" s="98" t="s">
        <v>132</v>
      </c>
      <c r="G50" s="101">
        <v>1</v>
      </c>
      <c r="H50" s="102" t="s">
        <v>129</v>
      </c>
    </row>
    <row r="51" spans="1:8" ht="27.6" x14ac:dyDescent="0.3">
      <c r="A51" s="96">
        <v>17</v>
      </c>
      <c r="B51" s="54" t="s">
        <v>164</v>
      </c>
      <c r="C51" s="54" t="s">
        <v>165</v>
      </c>
      <c r="D51" s="89" t="s">
        <v>138</v>
      </c>
      <c r="E51" s="95">
        <v>1</v>
      </c>
      <c r="F51" s="98" t="s">
        <v>135</v>
      </c>
      <c r="G51" s="95">
        <v>3</v>
      </c>
      <c r="H51" s="7" t="s">
        <v>129</v>
      </c>
    </row>
    <row r="52" spans="1:8" ht="27.6" x14ac:dyDescent="0.3">
      <c r="A52" s="96">
        <v>18</v>
      </c>
      <c r="B52" s="54" t="s">
        <v>166</v>
      </c>
      <c r="C52" s="54" t="s">
        <v>167</v>
      </c>
      <c r="D52" s="89" t="s">
        <v>138</v>
      </c>
      <c r="E52" s="95">
        <v>1</v>
      </c>
      <c r="F52" s="98" t="s">
        <v>168</v>
      </c>
      <c r="G52" s="95">
        <v>6</v>
      </c>
      <c r="H52" s="7" t="s">
        <v>129</v>
      </c>
    </row>
    <row r="53" spans="1:8" ht="27.6" x14ac:dyDescent="0.3">
      <c r="A53" s="96">
        <v>19</v>
      </c>
      <c r="B53" s="93" t="s">
        <v>169</v>
      </c>
      <c r="C53" s="54" t="s">
        <v>170</v>
      </c>
      <c r="D53" s="89" t="s">
        <v>138</v>
      </c>
      <c r="E53" s="95">
        <v>1</v>
      </c>
      <c r="F53" s="98" t="s">
        <v>132</v>
      </c>
      <c r="G53" s="95">
        <v>1</v>
      </c>
      <c r="H53" s="7" t="s">
        <v>129</v>
      </c>
    </row>
    <row r="54" spans="1:8" ht="27.6" x14ac:dyDescent="0.3">
      <c r="A54" s="96">
        <v>20</v>
      </c>
      <c r="B54" s="54" t="s">
        <v>171</v>
      </c>
      <c r="C54" s="54" t="s">
        <v>172</v>
      </c>
      <c r="D54" s="89" t="s">
        <v>138</v>
      </c>
      <c r="E54" s="95">
        <v>1</v>
      </c>
      <c r="F54" s="98" t="s">
        <v>159</v>
      </c>
      <c r="G54" s="95">
        <v>4</v>
      </c>
      <c r="H54" s="7" t="s">
        <v>129</v>
      </c>
    </row>
    <row r="55" spans="1:8" ht="27.6" x14ac:dyDescent="0.3">
      <c r="A55" s="96">
        <v>21</v>
      </c>
      <c r="B55" s="54" t="s">
        <v>173</v>
      </c>
      <c r="C55" s="9" t="s">
        <v>174</v>
      </c>
      <c r="D55" s="89" t="s">
        <v>138</v>
      </c>
      <c r="E55" s="95">
        <v>1</v>
      </c>
      <c r="F55" s="98" t="s">
        <v>132</v>
      </c>
      <c r="G55" s="95">
        <v>1</v>
      </c>
      <c r="H55" s="7" t="s">
        <v>129</v>
      </c>
    </row>
    <row r="56" spans="1:8" ht="27.6" x14ac:dyDescent="0.3">
      <c r="A56" s="96">
        <v>22</v>
      </c>
      <c r="B56" s="54" t="s">
        <v>175</v>
      </c>
      <c r="C56" s="9" t="s">
        <v>176</v>
      </c>
      <c r="D56" s="89" t="s">
        <v>138</v>
      </c>
      <c r="E56" s="95">
        <v>1</v>
      </c>
      <c r="F56" s="98" t="s">
        <v>132</v>
      </c>
      <c r="G56" s="95">
        <v>1</v>
      </c>
      <c r="H56" s="7" t="s">
        <v>129</v>
      </c>
    </row>
    <row r="57" spans="1:8" ht="27.6" x14ac:dyDescent="0.3">
      <c r="A57" s="96">
        <v>23</v>
      </c>
      <c r="B57" s="54" t="s">
        <v>177</v>
      </c>
      <c r="C57" s="9" t="s">
        <v>178</v>
      </c>
      <c r="D57" s="89" t="s">
        <v>138</v>
      </c>
      <c r="E57" s="101">
        <v>1</v>
      </c>
      <c r="F57" s="98" t="s">
        <v>128</v>
      </c>
      <c r="G57" s="101">
        <v>2</v>
      </c>
      <c r="H57" s="102" t="s">
        <v>129</v>
      </c>
    </row>
    <row r="58" spans="1:8" ht="27.6" x14ac:dyDescent="0.3">
      <c r="A58" s="96">
        <v>24</v>
      </c>
      <c r="B58" s="54" t="s">
        <v>179</v>
      </c>
      <c r="C58" s="54" t="s">
        <v>180</v>
      </c>
      <c r="D58" s="89" t="s">
        <v>138</v>
      </c>
      <c r="E58" s="95">
        <v>1</v>
      </c>
      <c r="F58" s="98" t="s">
        <v>132</v>
      </c>
      <c r="G58" s="95">
        <v>1</v>
      </c>
      <c r="H58" s="7" t="s">
        <v>181</v>
      </c>
    </row>
    <row r="59" spans="1:8" ht="27.6" x14ac:dyDescent="0.3">
      <c r="A59" s="96">
        <v>25</v>
      </c>
      <c r="B59" s="103" t="s">
        <v>182</v>
      </c>
      <c r="C59" s="54" t="s">
        <v>183</v>
      </c>
      <c r="D59" s="89" t="s">
        <v>138</v>
      </c>
      <c r="E59" s="95">
        <v>1</v>
      </c>
      <c r="F59" s="98" t="s">
        <v>132</v>
      </c>
      <c r="G59" s="95">
        <v>1</v>
      </c>
      <c r="H59" s="7" t="s">
        <v>129</v>
      </c>
    </row>
    <row r="60" spans="1:8" ht="27.6" x14ac:dyDescent="0.3">
      <c r="A60" s="96">
        <v>26</v>
      </c>
      <c r="B60" s="54" t="s">
        <v>184</v>
      </c>
      <c r="C60" s="54" t="s">
        <v>185</v>
      </c>
      <c r="D60" s="89" t="s">
        <v>138</v>
      </c>
      <c r="E60" s="95">
        <v>1</v>
      </c>
      <c r="F60" s="98" t="s">
        <v>132</v>
      </c>
      <c r="G60" s="95">
        <v>1</v>
      </c>
      <c r="H60" s="7" t="s">
        <v>129</v>
      </c>
    </row>
    <row r="61" spans="1:8" ht="27.6" x14ac:dyDescent="0.3">
      <c r="A61" s="96">
        <v>27</v>
      </c>
      <c r="B61" s="54" t="s">
        <v>186</v>
      </c>
      <c r="C61" s="54" t="s">
        <v>187</v>
      </c>
      <c r="D61" s="89" t="s">
        <v>138</v>
      </c>
      <c r="E61" s="95">
        <v>1</v>
      </c>
      <c r="F61" s="98" t="s">
        <v>132</v>
      </c>
      <c r="G61" s="95">
        <v>1</v>
      </c>
      <c r="H61" s="7" t="s">
        <v>129</v>
      </c>
    </row>
    <row r="62" spans="1:8" ht="27.6" x14ac:dyDescent="0.3">
      <c r="A62" s="96">
        <v>28</v>
      </c>
      <c r="B62" s="54" t="s">
        <v>188</v>
      </c>
      <c r="C62" s="54" t="s">
        <v>189</v>
      </c>
      <c r="D62" s="89" t="s">
        <v>138</v>
      </c>
      <c r="E62" s="95">
        <v>1</v>
      </c>
      <c r="F62" s="98" t="s">
        <v>132</v>
      </c>
      <c r="G62" s="95">
        <v>1</v>
      </c>
      <c r="H62" s="7" t="s">
        <v>110</v>
      </c>
    </row>
    <row r="63" spans="1:8" ht="27.6" x14ac:dyDescent="0.3">
      <c r="A63" s="96">
        <v>29</v>
      </c>
      <c r="B63" s="93" t="s">
        <v>190</v>
      </c>
      <c r="C63" s="54" t="s">
        <v>191</v>
      </c>
      <c r="D63" s="89" t="s">
        <v>138</v>
      </c>
      <c r="E63" s="95">
        <v>1</v>
      </c>
      <c r="F63" s="98" t="s">
        <v>132</v>
      </c>
      <c r="G63" s="95">
        <v>1</v>
      </c>
      <c r="H63" s="7" t="s">
        <v>110</v>
      </c>
    </row>
    <row r="64" spans="1:8" ht="27.6" x14ac:dyDescent="0.3">
      <c r="A64" s="96">
        <v>30</v>
      </c>
      <c r="B64" s="54" t="s">
        <v>192</v>
      </c>
      <c r="C64" s="54" t="s">
        <v>193</v>
      </c>
      <c r="D64" s="89" t="s">
        <v>138</v>
      </c>
      <c r="E64" s="89">
        <v>1</v>
      </c>
      <c r="F64" s="98" t="s">
        <v>132</v>
      </c>
      <c r="G64" s="89">
        <v>1</v>
      </c>
      <c r="H64" s="106" t="s">
        <v>110</v>
      </c>
    </row>
    <row r="65" spans="1:8" ht="27.6" x14ac:dyDescent="0.3">
      <c r="A65" s="96">
        <v>31</v>
      </c>
      <c r="B65" s="54" t="s">
        <v>194</v>
      </c>
      <c r="C65" s="54" t="s">
        <v>195</v>
      </c>
      <c r="D65" s="89" t="s">
        <v>138</v>
      </c>
      <c r="E65" s="95">
        <v>1</v>
      </c>
      <c r="F65" s="98" t="s">
        <v>132</v>
      </c>
      <c r="G65" s="95">
        <v>1</v>
      </c>
      <c r="H65" s="102" t="s">
        <v>129</v>
      </c>
    </row>
    <row r="66" spans="1:8" ht="27.6" x14ac:dyDescent="0.3">
      <c r="A66" s="96">
        <v>32</v>
      </c>
      <c r="B66" s="54" t="s">
        <v>196</v>
      </c>
      <c r="C66" s="54" t="s">
        <v>197</v>
      </c>
      <c r="D66" s="89" t="s">
        <v>138</v>
      </c>
      <c r="E66" s="95">
        <v>1</v>
      </c>
      <c r="F66" s="98" t="s">
        <v>132</v>
      </c>
      <c r="G66" s="95">
        <v>1</v>
      </c>
      <c r="H66" s="102" t="s">
        <v>129</v>
      </c>
    </row>
    <row r="67" spans="1:8" ht="27.6" x14ac:dyDescent="0.3">
      <c r="A67" s="96">
        <v>33</v>
      </c>
      <c r="B67" s="54" t="s">
        <v>198</v>
      </c>
      <c r="C67" s="54" t="s">
        <v>199</v>
      </c>
      <c r="D67" s="89" t="s">
        <v>138</v>
      </c>
      <c r="E67" s="95">
        <v>1</v>
      </c>
      <c r="F67" s="98" t="s">
        <v>132</v>
      </c>
      <c r="G67" s="95">
        <v>1</v>
      </c>
      <c r="H67" s="102" t="s">
        <v>129</v>
      </c>
    </row>
    <row r="68" spans="1:8" ht="27.6" x14ac:dyDescent="0.3">
      <c r="A68" s="96">
        <v>34</v>
      </c>
      <c r="B68" s="54" t="s">
        <v>200</v>
      </c>
      <c r="C68" s="54" t="s">
        <v>201</v>
      </c>
      <c r="D68" s="89" t="s">
        <v>138</v>
      </c>
      <c r="E68" s="95">
        <v>1</v>
      </c>
      <c r="F68" s="98" t="s">
        <v>132</v>
      </c>
      <c r="G68" s="95">
        <v>1</v>
      </c>
      <c r="H68" s="102" t="s">
        <v>129</v>
      </c>
    </row>
    <row r="69" spans="1:8" ht="27.6" x14ac:dyDescent="0.3">
      <c r="A69" s="96">
        <v>35</v>
      </c>
      <c r="B69" s="54" t="s">
        <v>202</v>
      </c>
      <c r="C69" s="9" t="s">
        <v>203</v>
      </c>
      <c r="D69" s="89" t="s">
        <v>138</v>
      </c>
      <c r="E69" s="95">
        <v>1</v>
      </c>
      <c r="F69" s="98" t="s">
        <v>132</v>
      </c>
      <c r="G69" s="95">
        <v>1</v>
      </c>
      <c r="H69" s="102" t="s">
        <v>129</v>
      </c>
    </row>
    <row r="70" spans="1:8" ht="27.6" x14ac:dyDescent="0.3">
      <c r="A70" s="96">
        <v>36</v>
      </c>
      <c r="B70" s="54" t="s">
        <v>204</v>
      </c>
      <c r="C70" s="54" t="s">
        <v>205</v>
      </c>
      <c r="D70" s="89" t="s">
        <v>138</v>
      </c>
      <c r="E70" s="95">
        <v>1</v>
      </c>
      <c r="F70" s="98" t="s">
        <v>132</v>
      </c>
      <c r="G70" s="95">
        <v>1</v>
      </c>
      <c r="H70" s="102" t="s">
        <v>129</v>
      </c>
    </row>
    <row r="71" spans="1:8" ht="27.6" x14ac:dyDescent="0.3">
      <c r="A71" s="96">
        <v>37</v>
      </c>
      <c r="B71" s="54" t="s">
        <v>206</v>
      </c>
      <c r="C71" s="54" t="s">
        <v>207</v>
      </c>
      <c r="D71" s="89" t="s">
        <v>138</v>
      </c>
      <c r="E71" s="95">
        <v>1</v>
      </c>
      <c r="F71" s="98" t="s">
        <v>132</v>
      </c>
      <c r="G71" s="95">
        <v>1</v>
      </c>
      <c r="H71" s="102" t="s">
        <v>129</v>
      </c>
    </row>
    <row r="72" spans="1:8" ht="27.6" x14ac:dyDescent="0.3">
      <c r="A72" s="96">
        <v>38</v>
      </c>
      <c r="B72" s="54" t="s">
        <v>208</v>
      </c>
      <c r="C72" s="54" t="s">
        <v>209</v>
      </c>
      <c r="D72" s="89" t="s">
        <v>138</v>
      </c>
      <c r="E72" s="95">
        <v>1</v>
      </c>
      <c r="F72" s="98" t="s">
        <v>132</v>
      </c>
      <c r="G72" s="95">
        <v>1</v>
      </c>
      <c r="H72" s="102" t="s">
        <v>210</v>
      </c>
    </row>
    <row r="73" spans="1:8" ht="27.6" x14ac:dyDescent="0.3">
      <c r="A73" s="107">
        <v>39</v>
      </c>
      <c r="B73" s="108" t="s">
        <v>211</v>
      </c>
      <c r="C73" s="9" t="s">
        <v>212</v>
      </c>
      <c r="D73" s="98" t="s">
        <v>138</v>
      </c>
      <c r="E73" s="104">
        <v>1</v>
      </c>
      <c r="F73" s="98" t="s">
        <v>132</v>
      </c>
      <c r="G73" s="104">
        <v>1</v>
      </c>
      <c r="H73" s="109" t="s">
        <v>110</v>
      </c>
    </row>
    <row r="74" spans="1:8" ht="27.6" x14ac:dyDescent="0.3">
      <c r="A74" s="96">
        <v>40</v>
      </c>
      <c r="B74" s="54" t="s">
        <v>213</v>
      </c>
      <c r="C74" s="9" t="s">
        <v>214</v>
      </c>
      <c r="D74" s="89" t="s">
        <v>138</v>
      </c>
      <c r="E74" s="95">
        <v>1</v>
      </c>
      <c r="F74" s="98" t="s">
        <v>132</v>
      </c>
      <c r="G74" s="95">
        <v>1</v>
      </c>
      <c r="H74" s="102" t="s">
        <v>129</v>
      </c>
    </row>
    <row r="75" spans="1:8" ht="27.6" x14ac:dyDescent="0.3">
      <c r="A75" s="96">
        <v>41</v>
      </c>
      <c r="B75" s="54" t="s">
        <v>215</v>
      </c>
      <c r="C75" s="54" t="s">
        <v>216</v>
      </c>
      <c r="D75" s="89" t="s">
        <v>138</v>
      </c>
      <c r="E75" s="95">
        <v>1</v>
      </c>
      <c r="F75" s="98" t="s">
        <v>132</v>
      </c>
      <c r="G75" s="95">
        <v>1</v>
      </c>
      <c r="H75" s="102" t="s">
        <v>129</v>
      </c>
    </row>
    <row r="76" spans="1:8" ht="27.6" x14ac:dyDescent="0.3">
      <c r="A76" s="96">
        <v>42</v>
      </c>
      <c r="B76" s="103" t="s">
        <v>217</v>
      </c>
      <c r="C76" s="54" t="s">
        <v>218</v>
      </c>
      <c r="D76" s="89" t="s">
        <v>138</v>
      </c>
      <c r="E76" s="95">
        <v>1</v>
      </c>
      <c r="F76" s="98" t="s">
        <v>159</v>
      </c>
      <c r="G76" s="95">
        <v>4</v>
      </c>
      <c r="H76" s="102" t="s">
        <v>129</v>
      </c>
    </row>
    <row r="77" spans="1:8" ht="21" x14ac:dyDescent="0.3">
      <c r="A77" s="451" t="s">
        <v>14</v>
      </c>
      <c r="B77" s="452"/>
      <c r="C77" s="452"/>
      <c r="D77" s="452"/>
      <c r="E77" s="452"/>
      <c r="F77" s="452"/>
      <c r="G77" s="452"/>
      <c r="H77" s="452"/>
    </row>
    <row r="78" spans="1:8" ht="27.6" x14ac:dyDescent="0.3">
      <c r="A78" s="94" t="s">
        <v>0</v>
      </c>
      <c r="B78" s="94" t="s">
        <v>1</v>
      </c>
      <c r="C78" s="5" t="s">
        <v>10</v>
      </c>
      <c r="D78" s="94" t="s">
        <v>2</v>
      </c>
      <c r="E78" s="94" t="s">
        <v>4</v>
      </c>
      <c r="F78" s="94" t="s">
        <v>3</v>
      </c>
      <c r="G78" s="94" t="s">
        <v>8</v>
      </c>
      <c r="H78" s="94" t="s">
        <v>108</v>
      </c>
    </row>
    <row r="79" spans="1:8" x14ac:dyDescent="0.3">
      <c r="A79" s="110">
        <v>1</v>
      </c>
      <c r="B79" s="111" t="s">
        <v>20</v>
      </c>
      <c r="C79" s="65" t="s">
        <v>219</v>
      </c>
      <c r="D79" s="7" t="s">
        <v>9</v>
      </c>
      <c r="E79" s="6">
        <v>1</v>
      </c>
      <c r="F79" s="6" t="s">
        <v>6</v>
      </c>
      <c r="G79" s="7">
        <f>E79</f>
        <v>1</v>
      </c>
      <c r="H79" s="7" t="s">
        <v>110</v>
      </c>
    </row>
    <row r="80" spans="1:8" x14ac:dyDescent="0.3">
      <c r="A80" s="5">
        <v>2</v>
      </c>
      <c r="B80" s="54" t="s">
        <v>21</v>
      </c>
      <c r="C80" s="65" t="s">
        <v>220</v>
      </c>
      <c r="D80" s="7" t="s">
        <v>9</v>
      </c>
      <c r="E80" s="7">
        <v>1</v>
      </c>
      <c r="F80" s="7" t="s">
        <v>6</v>
      </c>
      <c r="G80" s="7">
        <v>1</v>
      </c>
      <c r="H80" s="7" t="s">
        <v>110</v>
      </c>
    </row>
    <row r="81" spans="1:8" x14ac:dyDescent="0.3">
      <c r="A81" s="5">
        <v>3</v>
      </c>
      <c r="B81" s="54" t="s">
        <v>221</v>
      </c>
      <c r="C81" s="65" t="s">
        <v>222</v>
      </c>
      <c r="D81" s="7" t="s">
        <v>9</v>
      </c>
      <c r="E81" s="7">
        <v>1</v>
      </c>
      <c r="F81" s="7" t="s">
        <v>6</v>
      </c>
      <c r="G81" s="7">
        <f>E81</f>
        <v>1</v>
      </c>
      <c r="H81" s="7" t="s">
        <v>110</v>
      </c>
    </row>
    <row r="82" spans="1:8" x14ac:dyDescent="0.3">
      <c r="A82" s="5">
        <v>4</v>
      </c>
      <c r="B82" s="54" t="s">
        <v>22</v>
      </c>
      <c r="C82" s="53" t="s">
        <v>223</v>
      </c>
      <c r="D82" s="7" t="s">
        <v>9</v>
      </c>
      <c r="E82" s="7">
        <v>1</v>
      </c>
      <c r="F82" s="7" t="s">
        <v>6</v>
      </c>
      <c r="G82" s="7">
        <f>E82</f>
        <v>1</v>
      </c>
      <c r="H82" s="7" t="s">
        <v>110</v>
      </c>
    </row>
    <row r="83" spans="1:8" x14ac:dyDescent="0.3">
      <c r="A83" s="112">
        <v>5</v>
      </c>
      <c r="B83" s="54" t="s">
        <v>33</v>
      </c>
      <c r="C83" s="53" t="s">
        <v>224</v>
      </c>
      <c r="D83" s="7" t="s">
        <v>9</v>
      </c>
      <c r="E83" s="6">
        <v>5</v>
      </c>
      <c r="F83" s="7" t="s">
        <v>6</v>
      </c>
      <c r="G83" s="7">
        <v>5</v>
      </c>
      <c r="H83" s="7" t="s">
        <v>110</v>
      </c>
    </row>
    <row r="84" spans="1:8" x14ac:dyDescent="0.3">
      <c r="A84" s="112">
        <v>6</v>
      </c>
      <c r="B84" s="54" t="s">
        <v>225</v>
      </c>
      <c r="C84" s="113" t="s">
        <v>226</v>
      </c>
      <c r="D84" s="95" t="s">
        <v>227</v>
      </c>
      <c r="E84" s="7">
        <v>5</v>
      </c>
      <c r="F84" s="7" t="s">
        <v>6</v>
      </c>
      <c r="G84" s="7">
        <v>5</v>
      </c>
      <c r="H84" s="7" t="s">
        <v>110</v>
      </c>
    </row>
    <row r="85" spans="1:8" x14ac:dyDescent="0.3">
      <c r="A85" s="112">
        <v>7</v>
      </c>
      <c r="B85" s="54" t="s">
        <v>36</v>
      </c>
      <c r="C85" s="53" t="s">
        <v>228</v>
      </c>
      <c r="D85" s="95" t="s">
        <v>227</v>
      </c>
      <c r="E85" s="7">
        <v>5</v>
      </c>
      <c r="F85" s="7" t="s">
        <v>6</v>
      </c>
      <c r="G85" s="7">
        <v>5</v>
      </c>
      <c r="H85" s="7" t="s">
        <v>110</v>
      </c>
    </row>
    <row r="86" spans="1:8" x14ac:dyDescent="0.3">
      <c r="A86" s="112">
        <v>8</v>
      </c>
      <c r="B86" s="54" t="s">
        <v>229</v>
      </c>
      <c r="C86" s="53" t="s">
        <v>230</v>
      </c>
      <c r="D86" s="95" t="s">
        <v>227</v>
      </c>
      <c r="E86" s="7">
        <v>5</v>
      </c>
      <c r="F86" s="7" t="s">
        <v>6</v>
      </c>
      <c r="G86" s="7">
        <v>5</v>
      </c>
      <c r="H86" s="7" t="s">
        <v>110</v>
      </c>
    </row>
    <row r="87" spans="1:8" ht="15" thickBot="1" x14ac:dyDescent="0.35">
      <c r="A87" s="540" t="s">
        <v>231</v>
      </c>
      <c r="B87" s="541"/>
      <c r="C87" s="541"/>
      <c r="D87" s="541"/>
      <c r="E87" s="541"/>
      <c r="F87" s="541"/>
      <c r="G87" s="541"/>
      <c r="H87" s="542"/>
    </row>
    <row r="88" spans="1:8" x14ac:dyDescent="0.3">
      <c r="A88" s="543" t="s">
        <v>94</v>
      </c>
      <c r="B88" s="504"/>
      <c r="C88" s="504"/>
      <c r="D88" s="504"/>
      <c r="E88" s="504"/>
      <c r="F88" s="504"/>
      <c r="G88" s="504"/>
      <c r="H88" s="505"/>
    </row>
    <row r="89" spans="1:8" x14ac:dyDescent="0.3">
      <c r="A89" s="544" t="s">
        <v>232</v>
      </c>
      <c r="B89" s="500"/>
      <c r="C89" s="500"/>
      <c r="D89" s="500"/>
      <c r="E89" s="500"/>
      <c r="F89" s="500"/>
      <c r="G89" s="500"/>
      <c r="H89" s="510"/>
    </row>
    <row r="90" spans="1:8" x14ac:dyDescent="0.3">
      <c r="A90" s="545" t="s">
        <v>233</v>
      </c>
      <c r="B90" s="500"/>
      <c r="C90" s="500"/>
      <c r="D90" s="500"/>
      <c r="E90" s="500"/>
      <c r="F90" s="500"/>
      <c r="G90" s="500"/>
      <c r="H90" s="510"/>
    </row>
    <row r="91" spans="1:8" x14ac:dyDescent="0.3">
      <c r="A91" s="545" t="s">
        <v>234</v>
      </c>
      <c r="B91" s="500"/>
      <c r="C91" s="500"/>
      <c r="D91" s="500"/>
      <c r="E91" s="500"/>
      <c r="F91" s="500"/>
      <c r="G91" s="500"/>
      <c r="H91" s="510"/>
    </row>
    <row r="92" spans="1:8" ht="21" x14ac:dyDescent="0.3">
      <c r="A92" s="546" t="s">
        <v>235</v>
      </c>
      <c r="B92" s="547"/>
      <c r="C92" s="547"/>
      <c r="D92" s="547"/>
      <c r="E92" s="547"/>
      <c r="F92" s="547"/>
      <c r="G92" s="547"/>
      <c r="H92" s="548"/>
    </row>
    <row r="93" spans="1:8" ht="21.6" thickBot="1" x14ac:dyDescent="0.35">
      <c r="A93" s="501" t="s">
        <v>12</v>
      </c>
      <c r="B93" s="502"/>
      <c r="C93" s="502"/>
      <c r="D93" s="502"/>
      <c r="E93" s="502"/>
      <c r="F93" s="502"/>
      <c r="G93" s="502"/>
      <c r="H93" s="502"/>
    </row>
    <row r="94" spans="1:8" x14ac:dyDescent="0.3">
      <c r="A94" s="503" t="s">
        <v>13</v>
      </c>
      <c r="B94" s="504"/>
      <c r="C94" s="504"/>
      <c r="D94" s="504"/>
      <c r="E94" s="504"/>
      <c r="F94" s="504"/>
      <c r="G94" s="504"/>
      <c r="H94" s="505"/>
    </row>
    <row r="95" spans="1:8" x14ac:dyDescent="0.3">
      <c r="A95" s="506" t="s">
        <v>236</v>
      </c>
      <c r="B95" s="507"/>
      <c r="C95" s="507"/>
      <c r="D95" s="507"/>
      <c r="E95" s="507"/>
      <c r="F95" s="507"/>
      <c r="G95" s="507"/>
      <c r="H95" s="508"/>
    </row>
    <row r="96" spans="1:8" x14ac:dyDescent="0.3">
      <c r="A96" s="509" t="s">
        <v>237</v>
      </c>
      <c r="B96" s="500"/>
      <c r="C96" s="500"/>
      <c r="D96" s="500"/>
      <c r="E96" s="500"/>
      <c r="F96" s="500"/>
      <c r="G96" s="500"/>
      <c r="H96" s="510"/>
    </row>
    <row r="97" spans="1:8" x14ac:dyDescent="0.3">
      <c r="A97" s="506" t="s">
        <v>238</v>
      </c>
      <c r="B97" s="507"/>
      <c r="C97" s="507"/>
      <c r="D97" s="507"/>
      <c r="E97" s="507"/>
      <c r="F97" s="507"/>
      <c r="G97" s="507"/>
      <c r="H97" s="508"/>
    </row>
    <row r="98" spans="1:8" x14ac:dyDescent="0.3">
      <c r="A98" s="506" t="s">
        <v>239</v>
      </c>
      <c r="B98" s="507"/>
      <c r="C98" s="507"/>
      <c r="D98" s="507"/>
      <c r="E98" s="507"/>
      <c r="F98" s="507"/>
      <c r="G98" s="507"/>
      <c r="H98" s="508"/>
    </row>
    <row r="99" spans="1:8" x14ac:dyDescent="0.3">
      <c r="A99" s="506" t="s">
        <v>240</v>
      </c>
      <c r="B99" s="507"/>
      <c r="C99" s="507"/>
      <c r="D99" s="507"/>
      <c r="E99" s="507"/>
      <c r="F99" s="507"/>
      <c r="G99" s="507"/>
      <c r="H99" s="508"/>
    </row>
    <row r="100" spans="1:8" x14ac:dyDescent="0.3">
      <c r="A100" s="509" t="s">
        <v>241</v>
      </c>
      <c r="B100" s="500"/>
      <c r="C100" s="500"/>
      <c r="D100" s="500"/>
      <c r="E100" s="500"/>
      <c r="F100" s="500"/>
      <c r="G100" s="500"/>
      <c r="H100" s="510"/>
    </row>
    <row r="101" spans="1:8" x14ac:dyDescent="0.3">
      <c r="A101" s="509" t="s">
        <v>242</v>
      </c>
      <c r="B101" s="500"/>
      <c r="C101" s="500"/>
      <c r="D101" s="500"/>
      <c r="E101" s="500"/>
      <c r="F101" s="500"/>
      <c r="G101" s="500"/>
      <c r="H101" s="510"/>
    </row>
    <row r="102" spans="1:8" ht="15" thickBot="1" x14ac:dyDescent="0.35">
      <c r="A102" s="511" t="s">
        <v>107</v>
      </c>
      <c r="B102" s="512"/>
      <c r="C102" s="512"/>
      <c r="D102" s="512"/>
      <c r="E102" s="512"/>
      <c r="F102" s="512"/>
      <c r="G102" s="512"/>
      <c r="H102" s="513"/>
    </row>
    <row r="103" spans="1:8" ht="27.6" x14ac:dyDescent="0.3">
      <c r="A103" s="114" t="s">
        <v>0</v>
      </c>
      <c r="B103" s="115" t="s">
        <v>1</v>
      </c>
      <c r="C103" s="239" t="s">
        <v>10</v>
      </c>
      <c r="D103" s="114" t="s">
        <v>2</v>
      </c>
      <c r="E103" s="114" t="s">
        <v>4</v>
      </c>
      <c r="F103" s="114" t="s">
        <v>3</v>
      </c>
      <c r="G103" s="114" t="s">
        <v>8</v>
      </c>
      <c r="H103" s="114" t="s">
        <v>108</v>
      </c>
    </row>
    <row r="104" spans="1:8" x14ac:dyDescent="0.3">
      <c r="A104" s="116">
        <v>1</v>
      </c>
      <c r="B104" s="117" t="s">
        <v>243</v>
      </c>
      <c r="C104" s="240" t="s">
        <v>244</v>
      </c>
      <c r="D104" s="118" t="s">
        <v>7</v>
      </c>
      <c r="E104" s="118">
        <v>1</v>
      </c>
      <c r="F104" s="118" t="s">
        <v>6</v>
      </c>
      <c r="G104" s="118">
        <v>1</v>
      </c>
      <c r="H104" s="116" t="s">
        <v>110</v>
      </c>
    </row>
    <row r="105" spans="1:8" ht="27.6" x14ac:dyDescent="0.3">
      <c r="A105" s="116">
        <v>2</v>
      </c>
      <c r="B105" s="119" t="s">
        <v>245</v>
      </c>
      <c r="C105" s="241" t="s">
        <v>246</v>
      </c>
      <c r="D105" s="116" t="s">
        <v>7</v>
      </c>
      <c r="E105" s="116">
        <v>1</v>
      </c>
      <c r="F105" s="116" t="s">
        <v>6</v>
      </c>
      <c r="G105" s="116">
        <v>1</v>
      </c>
      <c r="H105" s="116" t="s">
        <v>110</v>
      </c>
    </row>
    <row r="106" spans="1:8" ht="21.6" thickBot="1" x14ac:dyDescent="0.35">
      <c r="A106" s="501" t="s">
        <v>247</v>
      </c>
      <c r="B106" s="507"/>
      <c r="C106" s="502"/>
      <c r="D106" s="507"/>
      <c r="E106" s="507"/>
      <c r="F106" s="507"/>
      <c r="G106" s="507"/>
      <c r="H106" s="507"/>
    </row>
    <row r="107" spans="1:8" x14ac:dyDescent="0.3">
      <c r="A107" s="503" t="s">
        <v>13</v>
      </c>
      <c r="B107" s="504"/>
      <c r="C107" s="504"/>
      <c r="D107" s="504"/>
      <c r="E107" s="504"/>
      <c r="F107" s="504"/>
      <c r="G107" s="504"/>
      <c r="H107" s="505"/>
    </row>
    <row r="108" spans="1:8" x14ac:dyDescent="0.3">
      <c r="A108" s="506" t="s">
        <v>248</v>
      </c>
      <c r="B108" s="507"/>
      <c r="C108" s="507"/>
      <c r="D108" s="507"/>
      <c r="E108" s="507"/>
      <c r="F108" s="507"/>
      <c r="G108" s="507"/>
      <c r="H108" s="508"/>
    </row>
    <row r="109" spans="1:8" x14ac:dyDescent="0.3">
      <c r="A109" s="509" t="s">
        <v>237</v>
      </c>
      <c r="B109" s="500"/>
      <c r="C109" s="500"/>
      <c r="D109" s="500"/>
      <c r="E109" s="500"/>
      <c r="F109" s="500"/>
      <c r="G109" s="500"/>
      <c r="H109" s="510"/>
    </row>
    <row r="110" spans="1:8" x14ac:dyDescent="0.3">
      <c r="A110" s="506" t="s">
        <v>238</v>
      </c>
      <c r="B110" s="507"/>
      <c r="C110" s="507"/>
      <c r="D110" s="507"/>
      <c r="E110" s="507"/>
      <c r="F110" s="507"/>
      <c r="G110" s="507"/>
      <c r="H110" s="508"/>
    </row>
    <row r="111" spans="1:8" x14ac:dyDescent="0.3">
      <c r="A111" s="506" t="s">
        <v>249</v>
      </c>
      <c r="B111" s="507"/>
      <c r="C111" s="507"/>
      <c r="D111" s="507"/>
      <c r="E111" s="507"/>
      <c r="F111" s="507"/>
      <c r="G111" s="507"/>
      <c r="H111" s="508"/>
    </row>
    <row r="112" spans="1:8" x14ac:dyDescent="0.3">
      <c r="A112" s="506" t="s">
        <v>240</v>
      </c>
      <c r="B112" s="507"/>
      <c r="C112" s="507"/>
      <c r="D112" s="507"/>
      <c r="E112" s="507"/>
      <c r="F112" s="507"/>
      <c r="G112" s="507"/>
      <c r="H112" s="508"/>
    </row>
    <row r="113" spans="1:8" x14ac:dyDescent="0.3">
      <c r="A113" s="506" t="s">
        <v>250</v>
      </c>
      <c r="B113" s="507"/>
      <c r="C113" s="507"/>
      <c r="D113" s="507"/>
      <c r="E113" s="507"/>
      <c r="F113" s="507"/>
      <c r="G113" s="507"/>
      <c r="H113" s="508"/>
    </row>
    <row r="114" spans="1:8" x14ac:dyDescent="0.3">
      <c r="A114" s="506" t="s">
        <v>242</v>
      </c>
      <c r="B114" s="507"/>
      <c r="C114" s="507"/>
      <c r="D114" s="507"/>
      <c r="E114" s="507"/>
      <c r="F114" s="507"/>
      <c r="G114" s="507"/>
      <c r="H114" s="508"/>
    </row>
    <row r="115" spans="1:8" ht="15" thickBot="1" x14ac:dyDescent="0.35">
      <c r="A115" s="511" t="s">
        <v>107</v>
      </c>
      <c r="B115" s="512"/>
      <c r="C115" s="512"/>
      <c r="D115" s="512"/>
      <c r="E115" s="512"/>
      <c r="F115" s="512"/>
      <c r="G115" s="512"/>
      <c r="H115" s="513"/>
    </row>
    <row r="116" spans="1:8" ht="27.6" x14ac:dyDescent="0.3">
      <c r="A116" s="120" t="s">
        <v>0</v>
      </c>
      <c r="B116" s="120" t="s">
        <v>1</v>
      </c>
      <c r="C116" s="239" t="s">
        <v>10</v>
      </c>
      <c r="D116" s="120" t="s">
        <v>2</v>
      </c>
      <c r="E116" s="120" t="s">
        <v>4</v>
      </c>
      <c r="F116" s="120" t="s">
        <v>3</v>
      </c>
      <c r="G116" s="120" t="s">
        <v>8</v>
      </c>
      <c r="H116" s="120" t="s">
        <v>108</v>
      </c>
    </row>
    <row r="117" spans="1:8" ht="27.6" x14ac:dyDescent="0.3">
      <c r="A117" s="114">
        <v>1</v>
      </c>
      <c r="B117" s="121" t="s">
        <v>251</v>
      </c>
      <c r="C117" s="242" t="s">
        <v>252</v>
      </c>
      <c r="D117" s="122" t="s">
        <v>7</v>
      </c>
      <c r="E117" s="122">
        <v>1</v>
      </c>
      <c r="F117" s="94" t="s">
        <v>253</v>
      </c>
      <c r="G117" s="121">
        <v>1</v>
      </c>
      <c r="H117" s="123" t="s">
        <v>110</v>
      </c>
    </row>
    <row r="118" spans="1:8" ht="27.6" x14ac:dyDescent="0.3">
      <c r="A118" s="114">
        <v>2</v>
      </c>
      <c r="B118" s="119" t="s">
        <v>254</v>
      </c>
      <c r="C118" s="241" t="s">
        <v>255</v>
      </c>
      <c r="D118" s="5" t="s">
        <v>11</v>
      </c>
      <c r="E118" s="94">
        <v>1</v>
      </c>
      <c r="F118" s="94" t="s">
        <v>253</v>
      </c>
      <c r="G118" s="124">
        <v>1</v>
      </c>
      <c r="H118" s="125" t="s">
        <v>129</v>
      </c>
    </row>
    <row r="119" spans="1:8" ht="27.6" x14ac:dyDescent="0.3">
      <c r="A119" s="114">
        <v>3</v>
      </c>
      <c r="B119" s="119" t="s">
        <v>256</v>
      </c>
      <c r="C119" s="243" t="s">
        <v>257</v>
      </c>
      <c r="D119" s="5" t="s">
        <v>11</v>
      </c>
      <c r="E119" s="94">
        <v>1</v>
      </c>
      <c r="F119" s="94" t="s">
        <v>253</v>
      </c>
      <c r="G119" s="124">
        <v>1</v>
      </c>
      <c r="H119" s="125" t="s">
        <v>129</v>
      </c>
    </row>
    <row r="120" spans="1:8" ht="27.6" x14ac:dyDescent="0.3">
      <c r="A120" s="114">
        <v>4</v>
      </c>
      <c r="B120" s="119" t="s">
        <v>258</v>
      </c>
      <c r="C120" s="240" t="s">
        <v>259</v>
      </c>
      <c r="D120" s="5" t="s">
        <v>11</v>
      </c>
      <c r="E120" s="94">
        <v>1</v>
      </c>
      <c r="F120" s="94" t="s">
        <v>253</v>
      </c>
      <c r="G120" s="124">
        <v>1</v>
      </c>
      <c r="H120" s="125" t="s">
        <v>129</v>
      </c>
    </row>
    <row r="121" spans="1:8" ht="27.6" x14ac:dyDescent="0.3">
      <c r="A121" s="114">
        <v>5</v>
      </c>
      <c r="B121" s="119" t="s">
        <v>260</v>
      </c>
      <c r="C121" s="240" t="s">
        <v>261</v>
      </c>
      <c r="D121" s="5" t="s">
        <v>11</v>
      </c>
      <c r="E121" s="94">
        <v>1</v>
      </c>
      <c r="F121" s="94" t="s">
        <v>262</v>
      </c>
      <c r="G121" s="124">
        <v>2</v>
      </c>
      <c r="H121" s="125" t="s">
        <v>129</v>
      </c>
    </row>
    <row r="122" spans="1:8" ht="27.6" x14ac:dyDescent="0.3">
      <c r="A122" s="114">
        <v>6</v>
      </c>
      <c r="B122" s="119" t="s">
        <v>263</v>
      </c>
      <c r="C122" s="243" t="s">
        <v>264</v>
      </c>
      <c r="D122" s="5" t="s">
        <v>11</v>
      </c>
      <c r="E122" s="94">
        <v>1</v>
      </c>
      <c r="F122" s="94" t="s">
        <v>253</v>
      </c>
      <c r="G122" s="124">
        <v>1</v>
      </c>
      <c r="H122" s="125" t="s">
        <v>129</v>
      </c>
    </row>
    <row r="123" spans="1:8" ht="27.6" x14ac:dyDescent="0.3">
      <c r="A123" s="114">
        <v>7</v>
      </c>
      <c r="B123" s="119" t="s">
        <v>265</v>
      </c>
      <c r="C123" s="240" t="s">
        <v>266</v>
      </c>
      <c r="D123" s="5" t="s">
        <v>11</v>
      </c>
      <c r="E123" s="94">
        <v>1</v>
      </c>
      <c r="F123" s="94" t="s">
        <v>253</v>
      </c>
      <c r="G123" s="124">
        <v>1</v>
      </c>
      <c r="H123" s="125" t="s">
        <v>129</v>
      </c>
    </row>
    <row r="124" spans="1:8" ht="27.6" x14ac:dyDescent="0.3">
      <c r="A124" s="114">
        <v>8</v>
      </c>
      <c r="B124" s="119" t="s">
        <v>267</v>
      </c>
      <c r="C124" s="240" t="s">
        <v>268</v>
      </c>
      <c r="D124" s="5" t="s">
        <v>11</v>
      </c>
      <c r="E124" s="94">
        <v>1</v>
      </c>
      <c r="F124" s="94" t="s">
        <v>253</v>
      </c>
      <c r="G124" s="124">
        <v>1</v>
      </c>
      <c r="H124" s="125" t="s">
        <v>129</v>
      </c>
    </row>
    <row r="125" spans="1:8" ht="27.6" x14ac:dyDescent="0.3">
      <c r="A125" s="114">
        <v>9</v>
      </c>
      <c r="B125" s="119" t="s">
        <v>269</v>
      </c>
      <c r="C125" s="244" t="s">
        <v>270</v>
      </c>
      <c r="D125" s="126" t="s">
        <v>11</v>
      </c>
      <c r="E125" s="127">
        <v>1</v>
      </c>
      <c r="F125" s="94" t="s">
        <v>253</v>
      </c>
      <c r="G125" s="124">
        <v>1</v>
      </c>
      <c r="H125" s="125" t="s">
        <v>129</v>
      </c>
    </row>
    <row r="126" spans="1:8" ht="27.6" x14ac:dyDescent="0.3">
      <c r="A126" s="114">
        <v>10</v>
      </c>
      <c r="B126" s="94" t="s">
        <v>271</v>
      </c>
      <c r="C126" s="185" t="s">
        <v>272</v>
      </c>
      <c r="D126" s="5" t="s">
        <v>7</v>
      </c>
      <c r="E126" s="94">
        <v>1</v>
      </c>
      <c r="F126" s="94" t="s">
        <v>253</v>
      </c>
      <c r="G126" s="94">
        <v>1</v>
      </c>
      <c r="H126" s="7" t="s">
        <v>273</v>
      </c>
    </row>
    <row r="127" spans="1:8" ht="27.6" x14ac:dyDescent="0.3">
      <c r="A127" s="114">
        <v>11</v>
      </c>
      <c r="B127" s="94" t="s">
        <v>274</v>
      </c>
      <c r="C127" s="185" t="s">
        <v>275</v>
      </c>
      <c r="D127" s="5" t="s">
        <v>7</v>
      </c>
      <c r="E127" s="94">
        <v>3</v>
      </c>
      <c r="F127" s="94" t="s">
        <v>276</v>
      </c>
      <c r="G127" s="94">
        <v>3</v>
      </c>
      <c r="H127" s="7" t="s">
        <v>273</v>
      </c>
    </row>
    <row r="128" spans="1:8" ht="27.6" x14ac:dyDescent="0.3">
      <c r="A128" s="114">
        <v>12</v>
      </c>
      <c r="B128" s="94" t="s">
        <v>277</v>
      </c>
      <c r="C128" s="185" t="s">
        <v>278</v>
      </c>
      <c r="D128" s="5" t="s">
        <v>7</v>
      </c>
      <c r="E128" s="94">
        <v>2</v>
      </c>
      <c r="F128" s="94" t="s">
        <v>262</v>
      </c>
      <c r="G128" s="94">
        <v>2</v>
      </c>
      <c r="H128" s="7" t="s">
        <v>273</v>
      </c>
    </row>
    <row r="129" spans="1:8" ht="27.6" x14ac:dyDescent="0.3">
      <c r="A129" s="114">
        <v>13</v>
      </c>
      <c r="B129" s="94" t="s">
        <v>279</v>
      </c>
      <c r="C129" s="245" t="s">
        <v>280</v>
      </c>
      <c r="D129" s="5" t="s">
        <v>11</v>
      </c>
      <c r="E129" s="94">
        <v>2</v>
      </c>
      <c r="F129" s="94" t="s">
        <v>262</v>
      </c>
      <c r="G129" s="94">
        <v>2</v>
      </c>
      <c r="H129" s="7" t="s">
        <v>273</v>
      </c>
    </row>
    <row r="130" spans="1:8" x14ac:dyDescent="0.3">
      <c r="A130" s="128">
        <v>14</v>
      </c>
      <c r="B130" s="129" t="s">
        <v>281</v>
      </c>
      <c r="C130" s="246" t="s">
        <v>282</v>
      </c>
      <c r="D130" s="130" t="s">
        <v>11</v>
      </c>
      <c r="E130" s="130">
        <v>1</v>
      </c>
      <c r="F130" s="130" t="s">
        <v>6</v>
      </c>
      <c r="G130" s="130">
        <v>1</v>
      </c>
      <c r="H130" s="130" t="s">
        <v>273</v>
      </c>
    </row>
    <row r="131" spans="1:8" ht="21" x14ac:dyDescent="0.3">
      <c r="A131" s="533" t="s">
        <v>14</v>
      </c>
      <c r="B131" s="507"/>
      <c r="C131" s="507"/>
      <c r="D131" s="507"/>
      <c r="E131" s="507"/>
      <c r="F131" s="507"/>
      <c r="G131" s="507"/>
      <c r="H131" s="507"/>
    </row>
    <row r="132" spans="1:8" ht="27.6" x14ac:dyDescent="0.3">
      <c r="A132" s="120" t="s">
        <v>0</v>
      </c>
      <c r="B132" s="120" t="s">
        <v>1</v>
      </c>
      <c r="C132" s="116" t="s">
        <v>10</v>
      </c>
      <c r="D132" s="120" t="s">
        <v>2</v>
      </c>
      <c r="E132" s="120" t="s">
        <v>4</v>
      </c>
      <c r="F132" s="120" t="s">
        <v>3</v>
      </c>
      <c r="G132" s="120" t="s">
        <v>8</v>
      </c>
      <c r="H132" s="120" t="s">
        <v>108</v>
      </c>
    </row>
    <row r="133" spans="1:8" x14ac:dyDescent="0.3">
      <c r="A133" s="131">
        <v>1</v>
      </c>
      <c r="B133" s="131" t="s">
        <v>20</v>
      </c>
      <c r="C133" s="242" t="s">
        <v>283</v>
      </c>
      <c r="D133" s="116" t="s">
        <v>9</v>
      </c>
      <c r="E133" s="132">
        <v>1</v>
      </c>
      <c r="F133" s="131" t="s">
        <v>6</v>
      </c>
      <c r="G133" s="118">
        <f>E133</f>
        <v>1</v>
      </c>
      <c r="H133" s="116" t="s">
        <v>110</v>
      </c>
    </row>
    <row r="134" spans="1:8" x14ac:dyDescent="0.3">
      <c r="A134" s="116">
        <v>2</v>
      </c>
      <c r="B134" s="116" t="s">
        <v>21</v>
      </c>
      <c r="C134" s="242" t="s">
        <v>284</v>
      </c>
      <c r="D134" s="116" t="s">
        <v>9</v>
      </c>
      <c r="E134" s="118">
        <v>1</v>
      </c>
      <c r="F134" s="116" t="s">
        <v>6</v>
      </c>
      <c r="G134" s="118">
        <f>E134</f>
        <v>1</v>
      </c>
      <c r="H134" s="116" t="s">
        <v>110</v>
      </c>
    </row>
    <row r="135" spans="1:8" x14ac:dyDescent="0.3">
      <c r="A135" s="116">
        <v>3</v>
      </c>
      <c r="B135" s="116" t="s">
        <v>221</v>
      </c>
      <c r="C135" s="242" t="s">
        <v>285</v>
      </c>
      <c r="D135" s="116" t="s">
        <v>9</v>
      </c>
      <c r="E135" s="118">
        <v>1</v>
      </c>
      <c r="F135" s="116" t="s">
        <v>6</v>
      </c>
      <c r="G135" s="118">
        <f>E135</f>
        <v>1</v>
      </c>
      <c r="H135" s="116" t="s">
        <v>110</v>
      </c>
    </row>
    <row r="136" spans="1:8" x14ac:dyDescent="0.3">
      <c r="A136" s="116">
        <v>4</v>
      </c>
      <c r="B136" s="116" t="s">
        <v>22</v>
      </c>
      <c r="C136" s="242" t="s">
        <v>286</v>
      </c>
      <c r="D136" s="116" t="s">
        <v>9</v>
      </c>
      <c r="E136" s="118">
        <v>1</v>
      </c>
      <c r="F136" s="116" t="s">
        <v>6</v>
      </c>
      <c r="G136" s="118">
        <f>E136</f>
        <v>1</v>
      </c>
      <c r="H136" s="116" t="s">
        <v>110</v>
      </c>
    </row>
    <row r="137" spans="1:8" x14ac:dyDescent="0.3">
      <c r="A137" s="133">
        <v>5</v>
      </c>
      <c r="B137" s="116" t="s">
        <v>33</v>
      </c>
      <c r="C137" s="242" t="s">
        <v>287</v>
      </c>
      <c r="D137" s="116" t="s">
        <v>9</v>
      </c>
      <c r="E137" s="132">
        <v>20</v>
      </c>
      <c r="F137" s="116" t="s">
        <v>6</v>
      </c>
      <c r="G137" s="118">
        <f>E137</f>
        <v>20</v>
      </c>
      <c r="H137" s="116" t="s">
        <v>110</v>
      </c>
    </row>
    <row r="138" spans="1:8" ht="21" x14ac:dyDescent="0.3">
      <c r="A138" s="534" t="s">
        <v>288</v>
      </c>
      <c r="B138" s="535"/>
      <c r="C138" s="535"/>
      <c r="D138" s="535"/>
      <c r="E138" s="535"/>
      <c r="F138" s="535"/>
      <c r="G138" s="535"/>
      <c r="H138" s="536"/>
    </row>
    <row r="139" spans="1:8" ht="21.6" thickBot="1" x14ac:dyDescent="0.35">
      <c r="A139" s="501" t="s">
        <v>247</v>
      </c>
      <c r="B139" s="507"/>
      <c r="C139" s="502"/>
      <c r="D139" s="507"/>
      <c r="E139" s="507"/>
      <c r="F139" s="507"/>
      <c r="G139" s="507"/>
      <c r="H139" s="507"/>
    </row>
    <row r="140" spans="1:8" x14ac:dyDescent="0.3">
      <c r="A140" s="503" t="s">
        <v>13</v>
      </c>
      <c r="B140" s="504"/>
      <c r="C140" s="504"/>
      <c r="D140" s="504"/>
      <c r="E140" s="504"/>
      <c r="F140" s="504"/>
      <c r="G140" s="504"/>
      <c r="H140" s="505"/>
    </row>
    <row r="141" spans="1:8" x14ac:dyDescent="0.3">
      <c r="A141" s="506" t="s">
        <v>248</v>
      </c>
      <c r="B141" s="507"/>
      <c r="C141" s="507"/>
      <c r="D141" s="507"/>
      <c r="E141" s="507"/>
      <c r="F141" s="507"/>
      <c r="G141" s="507"/>
      <c r="H141" s="508"/>
    </row>
    <row r="142" spans="1:8" x14ac:dyDescent="0.3">
      <c r="A142" s="509" t="s">
        <v>237</v>
      </c>
      <c r="B142" s="500"/>
      <c r="C142" s="500"/>
      <c r="D142" s="500"/>
      <c r="E142" s="500"/>
      <c r="F142" s="500"/>
      <c r="G142" s="500"/>
      <c r="H142" s="510"/>
    </row>
    <row r="143" spans="1:8" x14ac:dyDescent="0.3">
      <c r="A143" s="506" t="s">
        <v>238</v>
      </c>
      <c r="B143" s="507"/>
      <c r="C143" s="507"/>
      <c r="D143" s="507"/>
      <c r="E143" s="507"/>
      <c r="F143" s="507"/>
      <c r="G143" s="507"/>
      <c r="H143" s="508"/>
    </row>
    <row r="144" spans="1:8" x14ac:dyDescent="0.3">
      <c r="A144" s="506" t="s">
        <v>289</v>
      </c>
      <c r="B144" s="507"/>
      <c r="C144" s="507"/>
      <c r="D144" s="507"/>
      <c r="E144" s="507"/>
      <c r="F144" s="507"/>
      <c r="G144" s="507"/>
      <c r="H144" s="508"/>
    </row>
    <row r="145" spans="1:8" x14ac:dyDescent="0.3">
      <c r="A145" s="506" t="s">
        <v>240</v>
      </c>
      <c r="B145" s="507"/>
      <c r="C145" s="507"/>
      <c r="D145" s="507"/>
      <c r="E145" s="507"/>
      <c r="F145" s="507"/>
      <c r="G145" s="507"/>
      <c r="H145" s="508"/>
    </row>
    <row r="146" spans="1:8" x14ac:dyDescent="0.3">
      <c r="A146" s="506" t="s">
        <v>250</v>
      </c>
      <c r="B146" s="507"/>
      <c r="C146" s="507"/>
      <c r="D146" s="507"/>
      <c r="E146" s="507"/>
      <c r="F146" s="507"/>
      <c r="G146" s="507"/>
      <c r="H146" s="508"/>
    </row>
    <row r="147" spans="1:8" x14ac:dyDescent="0.3">
      <c r="A147" s="506" t="s">
        <v>242</v>
      </c>
      <c r="B147" s="507"/>
      <c r="C147" s="507"/>
      <c r="D147" s="507"/>
      <c r="E147" s="507"/>
      <c r="F147" s="507"/>
      <c r="G147" s="507"/>
      <c r="H147" s="508"/>
    </row>
    <row r="148" spans="1:8" ht="15" thickBot="1" x14ac:dyDescent="0.35">
      <c r="A148" s="511" t="s">
        <v>107</v>
      </c>
      <c r="B148" s="512"/>
      <c r="C148" s="512"/>
      <c r="D148" s="512"/>
      <c r="E148" s="512"/>
      <c r="F148" s="512"/>
      <c r="G148" s="512"/>
      <c r="H148" s="513"/>
    </row>
    <row r="149" spans="1:8" ht="27.6" x14ac:dyDescent="0.3">
      <c r="A149" s="120" t="s">
        <v>0</v>
      </c>
      <c r="B149" s="120" t="s">
        <v>1</v>
      </c>
      <c r="C149" s="239" t="s">
        <v>10</v>
      </c>
      <c r="D149" s="120" t="s">
        <v>2</v>
      </c>
      <c r="E149" s="120" t="s">
        <v>4</v>
      </c>
      <c r="F149" s="120" t="s">
        <v>3</v>
      </c>
      <c r="G149" s="120" t="s">
        <v>8</v>
      </c>
      <c r="H149" s="120" t="s">
        <v>108</v>
      </c>
    </row>
    <row r="150" spans="1:8" ht="27.6" x14ac:dyDescent="0.3">
      <c r="A150" s="114">
        <v>1</v>
      </c>
      <c r="B150" s="121" t="s">
        <v>290</v>
      </c>
      <c r="C150" s="242" t="s">
        <v>291</v>
      </c>
      <c r="D150" s="134" t="s">
        <v>11</v>
      </c>
      <c r="E150" s="135">
        <v>1</v>
      </c>
      <c r="F150" s="94" t="s">
        <v>292</v>
      </c>
      <c r="G150" s="121">
        <v>1</v>
      </c>
      <c r="H150" s="116" t="s">
        <v>129</v>
      </c>
    </row>
    <row r="151" spans="1:8" ht="27.6" x14ac:dyDescent="0.3">
      <c r="A151" s="114">
        <v>2</v>
      </c>
      <c r="B151" s="119" t="s">
        <v>293</v>
      </c>
      <c r="C151" s="240" t="s">
        <v>294</v>
      </c>
      <c r="D151" s="5" t="s">
        <v>11</v>
      </c>
      <c r="E151" s="94">
        <v>1</v>
      </c>
      <c r="F151" s="94" t="s">
        <v>292</v>
      </c>
      <c r="G151" s="124">
        <v>1</v>
      </c>
      <c r="H151" s="125" t="s">
        <v>295</v>
      </c>
    </row>
    <row r="152" spans="1:8" ht="27.6" x14ac:dyDescent="0.3">
      <c r="A152" s="114">
        <v>3</v>
      </c>
      <c r="B152" s="119" t="s">
        <v>296</v>
      </c>
      <c r="C152" s="240" t="s">
        <v>297</v>
      </c>
      <c r="D152" s="5" t="s">
        <v>11</v>
      </c>
      <c r="E152" s="94">
        <v>1</v>
      </c>
      <c r="F152" s="94" t="s">
        <v>276</v>
      </c>
      <c r="G152" s="124">
        <v>5</v>
      </c>
      <c r="H152" s="125" t="s">
        <v>129</v>
      </c>
    </row>
    <row r="153" spans="1:8" ht="27.6" x14ac:dyDescent="0.3">
      <c r="A153" s="114">
        <v>4</v>
      </c>
      <c r="B153" s="119" t="s">
        <v>298</v>
      </c>
      <c r="C153" s="240" t="s">
        <v>299</v>
      </c>
      <c r="D153" s="5" t="s">
        <v>11</v>
      </c>
      <c r="E153" s="94">
        <v>1</v>
      </c>
      <c r="F153" s="94" t="s">
        <v>292</v>
      </c>
      <c r="G153" s="124">
        <v>1</v>
      </c>
      <c r="H153" s="125" t="s">
        <v>129</v>
      </c>
    </row>
    <row r="154" spans="1:8" ht="27.6" x14ac:dyDescent="0.3">
      <c r="A154" s="114">
        <v>5</v>
      </c>
      <c r="B154" s="119" t="s">
        <v>300</v>
      </c>
      <c r="C154" s="243" t="s">
        <v>301</v>
      </c>
      <c r="D154" s="5" t="s">
        <v>11</v>
      </c>
      <c r="E154" s="94">
        <v>1</v>
      </c>
      <c r="F154" s="94" t="s">
        <v>292</v>
      </c>
      <c r="G154" s="124">
        <v>1</v>
      </c>
      <c r="H154" s="125" t="s">
        <v>295</v>
      </c>
    </row>
    <row r="155" spans="1:8" ht="21.6" thickBot="1" x14ac:dyDescent="0.35">
      <c r="A155" s="501" t="s">
        <v>15</v>
      </c>
      <c r="B155" s="502"/>
      <c r="C155" s="502"/>
      <c r="D155" s="502"/>
      <c r="E155" s="502"/>
      <c r="F155" s="502"/>
      <c r="G155" s="502"/>
      <c r="H155" s="502"/>
    </row>
    <row r="156" spans="1:8" x14ac:dyDescent="0.3">
      <c r="A156" s="503" t="s">
        <v>13</v>
      </c>
      <c r="B156" s="504"/>
      <c r="C156" s="504"/>
      <c r="D156" s="504"/>
      <c r="E156" s="504"/>
      <c r="F156" s="504"/>
      <c r="G156" s="504"/>
      <c r="H156" s="505"/>
    </row>
    <row r="157" spans="1:8" x14ac:dyDescent="0.3">
      <c r="A157" s="506" t="s">
        <v>302</v>
      </c>
      <c r="B157" s="507"/>
      <c r="C157" s="507"/>
      <c r="D157" s="507"/>
      <c r="E157" s="507"/>
      <c r="F157" s="507"/>
      <c r="G157" s="507"/>
      <c r="H157" s="508"/>
    </row>
    <row r="158" spans="1:8" x14ac:dyDescent="0.3">
      <c r="A158" s="509" t="s">
        <v>237</v>
      </c>
      <c r="B158" s="500"/>
      <c r="C158" s="500"/>
      <c r="D158" s="500"/>
      <c r="E158" s="500"/>
      <c r="F158" s="500"/>
      <c r="G158" s="500"/>
      <c r="H158" s="510"/>
    </row>
    <row r="159" spans="1:8" x14ac:dyDescent="0.3">
      <c r="A159" s="506" t="s">
        <v>238</v>
      </c>
      <c r="B159" s="507"/>
      <c r="C159" s="507"/>
      <c r="D159" s="507"/>
      <c r="E159" s="507"/>
      <c r="F159" s="507"/>
      <c r="G159" s="507"/>
      <c r="H159" s="508"/>
    </row>
    <row r="160" spans="1:8" x14ac:dyDescent="0.3">
      <c r="A160" s="506" t="s">
        <v>303</v>
      </c>
      <c r="B160" s="507"/>
      <c r="C160" s="507"/>
      <c r="D160" s="507"/>
      <c r="E160" s="507"/>
      <c r="F160" s="507"/>
      <c r="G160" s="507"/>
      <c r="H160" s="508"/>
    </row>
    <row r="161" spans="1:8" x14ac:dyDescent="0.3">
      <c r="A161" s="506" t="s">
        <v>240</v>
      </c>
      <c r="B161" s="507"/>
      <c r="C161" s="507"/>
      <c r="D161" s="507"/>
      <c r="E161" s="507"/>
      <c r="F161" s="507"/>
      <c r="G161" s="507"/>
      <c r="H161" s="508"/>
    </row>
    <row r="162" spans="1:8" x14ac:dyDescent="0.3">
      <c r="A162" s="509" t="s">
        <v>304</v>
      </c>
      <c r="B162" s="500"/>
      <c r="C162" s="500"/>
      <c r="D162" s="500"/>
      <c r="E162" s="500"/>
      <c r="F162" s="500"/>
      <c r="G162" s="500"/>
      <c r="H162" s="510"/>
    </row>
    <row r="163" spans="1:8" x14ac:dyDescent="0.3">
      <c r="A163" s="509" t="s">
        <v>242</v>
      </c>
      <c r="B163" s="500"/>
      <c r="C163" s="500"/>
      <c r="D163" s="500"/>
      <c r="E163" s="500"/>
      <c r="F163" s="500"/>
      <c r="G163" s="500"/>
      <c r="H163" s="510"/>
    </row>
    <row r="164" spans="1:8" ht="15" thickBot="1" x14ac:dyDescent="0.35">
      <c r="A164" s="511" t="s">
        <v>107</v>
      </c>
      <c r="B164" s="512"/>
      <c r="C164" s="512"/>
      <c r="D164" s="512"/>
      <c r="E164" s="512"/>
      <c r="F164" s="512"/>
      <c r="G164" s="512"/>
      <c r="H164" s="513"/>
    </row>
    <row r="165" spans="1:8" ht="27.6" x14ac:dyDescent="0.3">
      <c r="A165" s="120" t="s">
        <v>0</v>
      </c>
      <c r="B165" s="120" t="s">
        <v>1</v>
      </c>
      <c r="C165" s="239" t="s">
        <v>10</v>
      </c>
      <c r="D165" s="120" t="s">
        <v>2</v>
      </c>
      <c r="E165" s="120" t="s">
        <v>4</v>
      </c>
      <c r="F165" s="120" t="s">
        <v>3</v>
      </c>
      <c r="G165" s="120" t="s">
        <v>8</v>
      </c>
      <c r="H165" s="120" t="s">
        <v>108</v>
      </c>
    </row>
    <row r="166" spans="1:8" x14ac:dyDescent="0.3">
      <c r="A166" s="131">
        <v>1</v>
      </c>
      <c r="B166" s="136" t="s">
        <v>305</v>
      </c>
      <c r="C166" s="247" t="s">
        <v>306</v>
      </c>
      <c r="D166" s="132" t="s">
        <v>5</v>
      </c>
      <c r="E166" s="132">
        <v>1</v>
      </c>
      <c r="F166" s="132" t="s">
        <v>6</v>
      </c>
      <c r="G166" s="118">
        <f t="shared" ref="G166" si="0">E166</f>
        <v>1</v>
      </c>
      <c r="H166" s="116" t="s">
        <v>129</v>
      </c>
    </row>
    <row r="167" spans="1:8" x14ac:dyDescent="0.3">
      <c r="A167" s="123">
        <v>2</v>
      </c>
      <c r="B167" s="117" t="s">
        <v>307</v>
      </c>
      <c r="C167" s="243" t="s">
        <v>308</v>
      </c>
      <c r="D167" s="137" t="s">
        <v>7</v>
      </c>
      <c r="E167" s="137">
        <v>1</v>
      </c>
      <c r="F167" s="137" t="s">
        <v>6</v>
      </c>
      <c r="G167" s="137">
        <v>1</v>
      </c>
      <c r="H167" s="123" t="s">
        <v>110</v>
      </c>
    </row>
    <row r="168" spans="1:8" ht="27.6" x14ac:dyDescent="0.3">
      <c r="A168" s="138">
        <v>3</v>
      </c>
      <c r="B168" s="117" t="s">
        <v>309</v>
      </c>
      <c r="C168" s="248" t="s">
        <v>310</v>
      </c>
      <c r="D168" s="139" t="s">
        <v>7</v>
      </c>
      <c r="E168" s="139">
        <v>1</v>
      </c>
      <c r="F168" s="139" t="s">
        <v>6</v>
      </c>
      <c r="G168" s="139">
        <v>1</v>
      </c>
      <c r="H168" s="140" t="s">
        <v>110</v>
      </c>
    </row>
    <row r="169" spans="1:8" x14ac:dyDescent="0.3">
      <c r="A169" s="138">
        <v>4</v>
      </c>
      <c r="B169" s="117" t="s">
        <v>311</v>
      </c>
      <c r="C169" s="248" t="s">
        <v>312</v>
      </c>
      <c r="D169" s="139" t="s">
        <v>7</v>
      </c>
      <c r="E169" s="139">
        <v>1</v>
      </c>
      <c r="F169" s="139" t="s">
        <v>6</v>
      </c>
      <c r="G169" s="139">
        <v>1</v>
      </c>
      <c r="H169" s="140" t="s">
        <v>110</v>
      </c>
    </row>
    <row r="170" spans="1:8" x14ac:dyDescent="0.3">
      <c r="A170" s="138">
        <v>5</v>
      </c>
      <c r="B170" s="117" t="s">
        <v>313</v>
      </c>
      <c r="C170" s="248" t="s">
        <v>314</v>
      </c>
      <c r="D170" s="139" t="s">
        <v>7</v>
      </c>
      <c r="E170" s="139">
        <v>2</v>
      </c>
      <c r="F170" s="139" t="s">
        <v>6</v>
      </c>
      <c r="G170" s="139">
        <v>2</v>
      </c>
      <c r="H170" s="140" t="s">
        <v>110</v>
      </c>
    </row>
    <row r="171" spans="1:8" x14ac:dyDescent="0.3">
      <c r="A171" s="131">
        <v>6</v>
      </c>
      <c r="B171" s="125" t="s">
        <v>315</v>
      </c>
      <c r="C171" s="249" t="s">
        <v>316</v>
      </c>
      <c r="D171" s="125" t="s">
        <v>7</v>
      </c>
      <c r="E171" s="125">
        <v>1</v>
      </c>
      <c r="F171" s="125" t="s">
        <v>6</v>
      </c>
      <c r="G171" s="125">
        <v>1</v>
      </c>
      <c r="H171" s="125" t="s">
        <v>273</v>
      </c>
    </row>
    <row r="172" spans="1:8" x14ac:dyDescent="0.3">
      <c r="A172" s="130">
        <v>7</v>
      </c>
      <c r="B172" s="129" t="s">
        <v>281</v>
      </c>
      <c r="C172" s="246" t="s">
        <v>282</v>
      </c>
      <c r="D172" s="130" t="s">
        <v>11</v>
      </c>
      <c r="E172" s="130">
        <v>1</v>
      </c>
      <c r="F172" s="130" t="s">
        <v>6</v>
      </c>
      <c r="G172" s="130">
        <v>1</v>
      </c>
      <c r="H172" s="130" t="s">
        <v>273</v>
      </c>
    </row>
    <row r="173" spans="1:8" ht="21" x14ac:dyDescent="0.3">
      <c r="A173" s="501" t="s">
        <v>14</v>
      </c>
      <c r="B173" s="507"/>
      <c r="C173" s="507"/>
      <c r="D173" s="507"/>
      <c r="E173" s="507"/>
      <c r="F173" s="507"/>
      <c r="G173" s="507"/>
      <c r="H173" s="507"/>
    </row>
    <row r="174" spans="1:8" ht="27.6" x14ac:dyDescent="0.3">
      <c r="A174" s="120" t="s">
        <v>0</v>
      </c>
      <c r="B174" s="120" t="s">
        <v>1</v>
      </c>
      <c r="C174" s="116" t="s">
        <v>10</v>
      </c>
      <c r="D174" s="120" t="s">
        <v>2</v>
      </c>
      <c r="E174" s="120" t="s">
        <v>4</v>
      </c>
      <c r="F174" s="120" t="s">
        <v>3</v>
      </c>
      <c r="G174" s="120" t="s">
        <v>8</v>
      </c>
      <c r="H174" s="120" t="s">
        <v>108</v>
      </c>
    </row>
    <row r="175" spans="1:8" x14ac:dyDescent="0.3">
      <c r="A175" s="131">
        <v>1</v>
      </c>
      <c r="B175" s="131" t="s">
        <v>20</v>
      </c>
      <c r="C175" s="242" t="s">
        <v>283</v>
      </c>
      <c r="D175" s="116" t="s">
        <v>9</v>
      </c>
      <c r="E175" s="132">
        <v>1</v>
      </c>
      <c r="F175" s="131" t="s">
        <v>6</v>
      </c>
      <c r="G175" s="118">
        <f>E175</f>
        <v>1</v>
      </c>
      <c r="H175" s="116" t="s">
        <v>110</v>
      </c>
    </row>
    <row r="176" spans="1:8" x14ac:dyDescent="0.3">
      <c r="A176" s="116">
        <v>2</v>
      </c>
      <c r="B176" s="116" t="s">
        <v>21</v>
      </c>
      <c r="C176" s="242" t="s">
        <v>284</v>
      </c>
      <c r="D176" s="116" t="s">
        <v>9</v>
      </c>
      <c r="E176" s="118">
        <v>1</v>
      </c>
      <c r="F176" s="116" t="s">
        <v>6</v>
      </c>
      <c r="G176" s="118">
        <f>E176</f>
        <v>1</v>
      </c>
      <c r="H176" s="116" t="s">
        <v>110</v>
      </c>
    </row>
    <row r="177" spans="1:8" x14ac:dyDescent="0.3">
      <c r="A177" s="116">
        <v>3</v>
      </c>
      <c r="B177" s="116" t="s">
        <v>221</v>
      </c>
      <c r="C177" s="242" t="s">
        <v>285</v>
      </c>
      <c r="D177" s="116" t="s">
        <v>9</v>
      </c>
      <c r="E177" s="118">
        <v>1</v>
      </c>
      <c r="F177" s="116" t="s">
        <v>6</v>
      </c>
      <c r="G177" s="118">
        <f>E177</f>
        <v>1</v>
      </c>
      <c r="H177" s="116" t="s">
        <v>110</v>
      </c>
    </row>
    <row r="178" spans="1:8" x14ac:dyDescent="0.3">
      <c r="A178" s="116">
        <v>4</v>
      </c>
      <c r="B178" s="116" t="s">
        <v>22</v>
      </c>
      <c r="C178" s="242" t="s">
        <v>286</v>
      </c>
      <c r="D178" s="116" t="s">
        <v>9</v>
      </c>
      <c r="E178" s="118">
        <v>1</v>
      </c>
      <c r="F178" s="116" t="s">
        <v>6</v>
      </c>
      <c r="G178" s="118">
        <f>E178</f>
        <v>1</v>
      </c>
      <c r="H178" s="116" t="s">
        <v>110</v>
      </c>
    </row>
    <row r="179" spans="1:8" x14ac:dyDescent="0.3">
      <c r="A179" s="133">
        <v>5</v>
      </c>
      <c r="B179" s="116" t="s">
        <v>33</v>
      </c>
      <c r="C179" s="242" t="s">
        <v>287</v>
      </c>
      <c r="D179" s="116" t="s">
        <v>9</v>
      </c>
      <c r="E179" s="132">
        <v>20</v>
      </c>
      <c r="F179" s="116" t="s">
        <v>6</v>
      </c>
      <c r="G179" s="118">
        <f>E179</f>
        <v>20</v>
      </c>
      <c r="H179" s="116" t="s">
        <v>110</v>
      </c>
    </row>
    <row r="180" spans="1:8" ht="21" x14ac:dyDescent="0.3">
      <c r="A180" s="525" t="s">
        <v>317</v>
      </c>
      <c r="B180" s="526"/>
      <c r="C180" s="526"/>
      <c r="D180" s="526"/>
      <c r="E180" s="526"/>
      <c r="F180" s="526"/>
      <c r="G180" s="526"/>
      <c r="H180" s="527"/>
    </row>
    <row r="181" spans="1:8" ht="21.6" thickBot="1" x14ac:dyDescent="0.35">
      <c r="A181" s="501" t="s">
        <v>12</v>
      </c>
      <c r="B181" s="502"/>
      <c r="C181" s="502"/>
      <c r="D181" s="502"/>
      <c r="E181" s="502"/>
      <c r="F181" s="502"/>
      <c r="G181" s="502"/>
      <c r="H181" s="502"/>
    </row>
    <row r="182" spans="1:8" x14ac:dyDescent="0.3">
      <c r="A182" s="503" t="s">
        <v>13</v>
      </c>
      <c r="B182" s="504"/>
      <c r="C182" s="504"/>
      <c r="D182" s="504"/>
      <c r="E182" s="504"/>
      <c r="F182" s="504"/>
      <c r="G182" s="504"/>
      <c r="H182" s="505"/>
    </row>
    <row r="183" spans="1:8" x14ac:dyDescent="0.3">
      <c r="A183" s="506" t="s">
        <v>318</v>
      </c>
      <c r="B183" s="507"/>
      <c r="C183" s="507"/>
      <c r="D183" s="507"/>
      <c r="E183" s="507"/>
      <c r="F183" s="507"/>
      <c r="G183" s="507"/>
      <c r="H183" s="508"/>
    </row>
    <row r="184" spans="1:8" x14ac:dyDescent="0.3">
      <c r="A184" s="509" t="s">
        <v>237</v>
      </c>
      <c r="B184" s="500"/>
      <c r="C184" s="500"/>
      <c r="D184" s="500"/>
      <c r="E184" s="500"/>
      <c r="F184" s="500"/>
      <c r="G184" s="500"/>
      <c r="H184" s="510"/>
    </row>
    <row r="185" spans="1:8" x14ac:dyDescent="0.3">
      <c r="A185" s="506" t="s">
        <v>238</v>
      </c>
      <c r="B185" s="507"/>
      <c r="C185" s="507"/>
      <c r="D185" s="507"/>
      <c r="E185" s="507"/>
      <c r="F185" s="507"/>
      <c r="G185" s="507"/>
      <c r="H185" s="508"/>
    </row>
    <row r="186" spans="1:8" x14ac:dyDescent="0.3">
      <c r="A186" s="506" t="s">
        <v>303</v>
      </c>
      <c r="B186" s="507"/>
      <c r="C186" s="507"/>
      <c r="D186" s="507"/>
      <c r="E186" s="507"/>
      <c r="F186" s="507"/>
      <c r="G186" s="507"/>
      <c r="H186" s="508"/>
    </row>
    <row r="187" spans="1:8" x14ac:dyDescent="0.3">
      <c r="A187" s="506" t="s">
        <v>240</v>
      </c>
      <c r="B187" s="507"/>
      <c r="C187" s="507"/>
      <c r="D187" s="507"/>
      <c r="E187" s="507"/>
      <c r="F187" s="507"/>
      <c r="G187" s="507"/>
      <c r="H187" s="508"/>
    </row>
    <row r="188" spans="1:8" x14ac:dyDescent="0.3">
      <c r="A188" s="509" t="s">
        <v>319</v>
      </c>
      <c r="B188" s="500"/>
      <c r="C188" s="500"/>
      <c r="D188" s="500"/>
      <c r="E188" s="500"/>
      <c r="F188" s="500"/>
      <c r="G188" s="500"/>
      <c r="H188" s="510"/>
    </row>
    <row r="189" spans="1:8" x14ac:dyDescent="0.3">
      <c r="A189" s="509" t="s">
        <v>242</v>
      </c>
      <c r="B189" s="500"/>
      <c r="C189" s="500"/>
      <c r="D189" s="500"/>
      <c r="E189" s="500"/>
      <c r="F189" s="500"/>
      <c r="G189" s="500"/>
      <c r="H189" s="510"/>
    </row>
    <row r="190" spans="1:8" ht="15" thickBot="1" x14ac:dyDescent="0.35">
      <c r="A190" s="511" t="s">
        <v>107</v>
      </c>
      <c r="B190" s="512"/>
      <c r="C190" s="512"/>
      <c r="D190" s="512"/>
      <c r="E190" s="512"/>
      <c r="F190" s="512"/>
      <c r="G190" s="512"/>
      <c r="H190" s="513"/>
    </row>
    <row r="191" spans="1:8" ht="27.6" x14ac:dyDescent="0.3">
      <c r="A191" s="114" t="s">
        <v>0</v>
      </c>
      <c r="B191" s="115" t="s">
        <v>1</v>
      </c>
      <c r="C191" s="239" t="s">
        <v>10</v>
      </c>
      <c r="D191" s="114" t="s">
        <v>2</v>
      </c>
      <c r="E191" s="114" t="s">
        <v>4</v>
      </c>
      <c r="F191" s="114" t="s">
        <v>3</v>
      </c>
      <c r="G191" s="114" t="s">
        <v>8</v>
      </c>
      <c r="H191" s="114" t="s">
        <v>108</v>
      </c>
    </row>
    <row r="192" spans="1:8" x14ac:dyDescent="0.3">
      <c r="A192" s="141">
        <v>1</v>
      </c>
      <c r="B192" s="142" t="s">
        <v>281</v>
      </c>
      <c r="C192" s="185" t="s">
        <v>282</v>
      </c>
      <c r="D192" s="7" t="s">
        <v>11</v>
      </c>
      <c r="E192" s="130">
        <v>1</v>
      </c>
      <c r="F192" s="7" t="s">
        <v>6</v>
      </c>
      <c r="G192" s="130">
        <v>1</v>
      </c>
      <c r="H192" s="7" t="s">
        <v>273</v>
      </c>
    </row>
    <row r="193" spans="1:8" ht="21" x14ac:dyDescent="0.3">
      <c r="A193" s="501" t="s">
        <v>247</v>
      </c>
      <c r="B193" s="507"/>
      <c r="C193" s="502"/>
      <c r="D193" s="507"/>
      <c r="E193" s="507"/>
      <c r="F193" s="507"/>
      <c r="G193" s="507"/>
      <c r="H193" s="507"/>
    </row>
    <row r="194" spans="1:8" x14ac:dyDescent="0.3">
      <c r="A194" s="520" t="s">
        <v>13</v>
      </c>
      <c r="B194" s="507"/>
      <c r="C194" s="507"/>
      <c r="D194" s="507"/>
      <c r="E194" s="507"/>
      <c r="F194" s="507"/>
      <c r="G194" s="507"/>
      <c r="H194" s="507"/>
    </row>
    <row r="195" spans="1:8" x14ac:dyDescent="0.3">
      <c r="A195" s="521" t="s">
        <v>320</v>
      </c>
      <c r="B195" s="507"/>
      <c r="C195" s="507"/>
      <c r="D195" s="507"/>
      <c r="E195" s="507"/>
      <c r="F195" s="507"/>
      <c r="G195" s="507"/>
      <c r="H195" s="507"/>
    </row>
    <row r="196" spans="1:8" x14ac:dyDescent="0.3">
      <c r="A196" s="499" t="s">
        <v>237</v>
      </c>
      <c r="B196" s="500"/>
      <c r="C196" s="500"/>
      <c r="D196" s="500"/>
      <c r="E196" s="500"/>
      <c r="F196" s="500"/>
      <c r="G196" s="500"/>
      <c r="H196" s="500"/>
    </row>
    <row r="197" spans="1:8" x14ac:dyDescent="0.3">
      <c r="A197" s="521" t="s">
        <v>238</v>
      </c>
      <c r="B197" s="507"/>
      <c r="C197" s="507"/>
      <c r="D197" s="507"/>
      <c r="E197" s="507"/>
      <c r="F197" s="507"/>
      <c r="G197" s="507"/>
      <c r="H197" s="507"/>
    </row>
    <row r="198" spans="1:8" x14ac:dyDescent="0.3">
      <c r="A198" s="521" t="s">
        <v>321</v>
      </c>
      <c r="B198" s="507"/>
      <c r="C198" s="507"/>
      <c r="D198" s="507"/>
      <c r="E198" s="507"/>
      <c r="F198" s="507"/>
      <c r="G198" s="507"/>
      <c r="H198" s="507"/>
    </row>
    <row r="199" spans="1:8" x14ac:dyDescent="0.3">
      <c r="A199" s="521" t="s">
        <v>240</v>
      </c>
      <c r="B199" s="507"/>
      <c r="C199" s="507"/>
      <c r="D199" s="507"/>
      <c r="E199" s="507"/>
      <c r="F199" s="507"/>
      <c r="G199" s="507"/>
      <c r="H199" s="507"/>
    </row>
    <row r="200" spans="1:8" x14ac:dyDescent="0.3">
      <c r="A200" s="521" t="s">
        <v>322</v>
      </c>
      <c r="B200" s="507"/>
      <c r="C200" s="507"/>
      <c r="D200" s="507"/>
      <c r="E200" s="507"/>
      <c r="F200" s="507"/>
      <c r="G200" s="507"/>
      <c r="H200" s="507"/>
    </row>
    <row r="201" spans="1:8" x14ac:dyDescent="0.3">
      <c r="A201" s="521" t="s">
        <v>242</v>
      </c>
      <c r="B201" s="507"/>
      <c r="C201" s="507"/>
      <c r="D201" s="507"/>
      <c r="E201" s="507"/>
      <c r="F201" s="507"/>
      <c r="G201" s="507"/>
      <c r="H201" s="507"/>
    </row>
    <row r="202" spans="1:8" x14ac:dyDescent="0.3">
      <c r="A202" s="499" t="s">
        <v>107</v>
      </c>
      <c r="B202" s="500"/>
      <c r="C202" s="500"/>
      <c r="D202" s="500"/>
      <c r="E202" s="500"/>
      <c r="F202" s="500"/>
      <c r="G202" s="500"/>
      <c r="H202" s="500"/>
    </row>
    <row r="203" spans="1:8" ht="27.6" x14ac:dyDescent="0.3">
      <c r="A203" s="95" t="s">
        <v>0</v>
      </c>
      <c r="B203" s="95" t="s">
        <v>1</v>
      </c>
      <c r="C203" s="7" t="s">
        <v>10</v>
      </c>
      <c r="D203" s="95" t="s">
        <v>2</v>
      </c>
      <c r="E203" s="95" t="s">
        <v>4</v>
      </c>
      <c r="F203" s="95" t="s">
        <v>3</v>
      </c>
      <c r="G203" s="95" t="s">
        <v>8</v>
      </c>
      <c r="H203" s="95" t="s">
        <v>108</v>
      </c>
    </row>
    <row r="204" spans="1:8" ht="27.6" x14ac:dyDescent="0.3">
      <c r="A204" s="114">
        <v>1</v>
      </c>
      <c r="B204" s="119" t="s">
        <v>323</v>
      </c>
      <c r="C204" s="240" t="s">
        <v>324</v>
      </c>
      <c r="D204" s="5" t="s">
        <v>7</v>
      </c>
      <c r="E204" s="94">
        <v>1</v>
      </c>
      <c r="F204" s="94" t="s">
        <v>325</v>
      </c>
      <c r="G204" s="124">
        <v>2</v>
      </c>
      <c r="H204" s="140" t="s">
        <v>110</v>
      </c>
    </row>
    <row r="205" spans="1:8" ht="27.6" x14ac:dyDescent="0.3">
      <c r="A205" s="114">
        <v>2</v>
      </c>
      <c r="B205" s="119" t="s">
        <v>326</v>
      </c>
      <c r="C205" s="241" t="s">
        <v>327</v>
      </c>
      <c r="D205" s="5" t="s">
        <v>11</v>
      </c>
      <c r="E205" s="94">
        <v>1</v>
      </c>
      <c r="F205" s="94" t="s">
        <v>328</v>
      </c>
      <c r="G205" s="124">
        <v>1</v>
      </c>
      <c r="H205" s="125" t="s">
        <v>129</v>
      </c>
    </row>
    <row r="206" spans="1:8" ht="27.6" x14ac:dyDescent="0.3">
      <c r="A206" s="114">
        <v>3</v>
      </c>
      <c r="B206" s="119" t="s">
        <v>329</v>
      </c>
      <c r="C206" s="243" t="s">
        <v>330</v>
      </c>
      <c r="D206" s="5" t="s">
        <v>11</v>
      </c>
      <c r="E206" s="94">
        <v>1</v>
      </c>
      <c r="F206" s="94" t="s">
        <v>328</v>
      </c>
      <c r="G206" s="124">
        <v>1</v>
      </c>
      <c r="H206" s="125" t="s">
        <v>129</v>
      </c>
    </row>
    <row r="207" spans="1:8" ht="27.6" x14ac:dyDescent="0.3">
      <c r="A207" s="114">
        <v>4</v>
      </c>
      <c r="B207" s="119" t="s">
        <v>331</v>
      </c>
      <c r="C207" s="241" t="s">
        <v>332</v>
      </c>
      <c r="D207" s="5" t="s">
        <v>11</v>
      </c>
      <c r="E207" s="94">
        <v>1</v>
      </c>
      <c r="F207" s="94" t="s">
        <v>328</v>
      </c>
      <c r="G207" s="124">
        <v>1</v>
      </c>
      <c r="H207" s="125" t="s">
        <v>295</v>
      </c>
    </row>
    <row r="208" spans="1:8" ht="27.6" x14ac:dyDescent="0.3">
      <c r="A208" s="114">
        <v>5</v>
      </c>
      <c r="B208" s="119" t="s">
        <v>333</v>
      </c>
      <c r="C208" s="240" t="s">
        <v>334</v>
      </c>
      <c r="D208" s="5" t="s">
        <v>11</v>
      </c>
      <c r="E208" s="94">
        <v>1</v>
      </c>
      <c r="F208" s="94" t="s">
        <v>328</v>
      </c>
      <c r="G208" s="124">
        <v>1</v>
      </c>
      <c r="H208" s="125" t="s">
        <v>295</v>
      </c>
    </row>
    <row r="209" spans="1:8" ht="27.6" x14ac:dyDescent="0.3">
      <c r="A209" s="114">
        <v>6</v>
      </c>
      <c r="B209" s="117" t="s">
        <v>305</v>
      </c>
      <c r="C209" s="250" t="s">
        <v>335</v>
      </c>
      <c r="D209" s="143" t="s">
        <v>5</v>
      </c>
      <c r="E209" s="144">
        <v>1</v>
      </c>
      <c r="F209" s="144" t="s">
        <v>336</v>
      </c>
      <c r="G209" s="145">
        <v>13</v>
      </c>
      <c r="H209" s="140" t="s">
        <v>129</v>
      </c>
    </row>
    <row r="210" spans="1:8" ht="27.6" x14ac:dyDescent="0.3">
      <c r="A210" s="114"/>
      <c r="B210" s="117" t="s">
        <v>337</v>
      </c>
      <c r="C210" s="251" t="s">
        <v>338</v>
      </c>
      <c r="D210" s="143" t="s">
        <v>339</v>
      </c>
      <c r="E210" s="144">
        <v>1</v>
      </c>
      <c r="F210" s="94" t="s">
        <v>336</v>
      </c>
      <c r="G210" s="145">
        <v>13</v>
      </c>
      <c r="H210" s="140" t="s">
        <v>110</v>
      </c>
    </row>
    <row r="211" spans="1:8" ht="27.6" x14ac:dyDescent="0.3">
      <c r="A211" s="122">
        <v>7</v>
      </c>
      <c r="B211" s="119" t="s">
        <v>340</v>
      </c>
      <c r="C211" s="240" t="s">
        <v>341</v>
      </c>
      <c r="D211" s="5" t="s">
        <v>7</v>
      </c>
      <c r="E211" s="94">
        <v>1</v>
      </c>
      <c r="F211" s="94" t="s">
        <v>336</v>
      </c>
      <c r="G211" s="124">
        <v>13</v>
      </c>
      <c r="H211" s="125" t="s">
        <v>273</v>
      </c>
    </row>
    <row r="212" spans="1:8" ht="27.6" x14ac:dyDescent="0.3">
      <c r="A212" s="122">
        <v>8</v>
      </c>
      <c r="B212" s="119" t="s">
        <v>342</v>
      </c>
      <c r="C212" s="240" t="s">
        <v>343</v>
      </c>
      <c r="D212" s="5" t="s">
        <v>7</v>
      </c>
      <c r="E212" s="94">
        <v>1</v>
      </c>
      <c r="F212" s="94" t="s">
        <v>344</v>
      </c>
      <c r="G212" s="124">
        <v>26</v>
      </c>
      <c r="H212" s="125" t="s">
        <v>273</v>
      </c>
    </row>
    <row r="213" spans="1:8" ht="21.6" thickBot="1" x14ac:dyDescent="0.35">
      <c r="A213" s="501" t="s">
        <v>15</v>
      </c>
      <c r="B213" s="502"/>
      <c r="C213" s="502"/>
      <c r="D213" s="502"/>
      <c r="E213" s="502"/>
      <c r="F213" s="502"/>
      <c r="G213" s="502"/>
      <c r="H213" s="502"/>
    </row>
    <row r="214" spans="1:8" x14ac:dyDescent="0.3">
      <c r="A214" s="503" t="s">
        <v>13</v>
      </c>
      <c r="B214" s="504"/>
      <c r="C214" s="504"/>
      <c r="D214" s="504"/>
      <c r="E214" s="504"/>
      <c r="F214" s="504"/>
      <c r="G214" s="504"/>
      <c r="H214" s="505"/>
    </row>
    <row r="215" spans="1:8" x14ac:dyDescent="0.3">
      <c r="A215" s="506" t="s">
        <v>345</v>
      </c>
      <c r="B215" s="507"/>
      <c r="C215" s="507"/>
      <c r="D215" s="507"/>
      <c r="E215" s="507"/>
      <c r="F215" s="507"/>
      <c r="G215" s="507"/>
      <c r="H215" s="508"/>
    </row>
    <row r="216" spans="1:8" x14ac:dyDescent="0.3">
      <c r="A216" s="509" t="s">
        <v>237</v>
      </c>
      <c r="B216" s="500"/>
      <c r="C216" s="500"/>
      <c r="D216" s="500"/>
      <c r="E216" s="500"/>
      <c r="F216" s="500"/>
      <c r="G216" s="500"/>
      <c r="H216" s="510"/>
    </row>
    <row r="217" spans="1:8" x14ac:dyDescent="0.3">
      <c r="A217" s="506" t="s">
        <v>238</v>
      </c>
      <c r="B217" s="507"/>
      <c r="C217" s="507"/>
      <c r="D217" s="507"/>
      <c r="E217" s="507"/>
      <c r="F217" s="507"/>
      <c r="G217" s="507"/>
      <c r="H217" s="508"/>
    </row>
    <row r="218" spans="1:8" x14ac:dyDescent="0.3">
      <c r="A218" s="506" t="s">
        <v>303</v>
      </c>
      <c r="B218" s="507"/>
      <c r="C218" s="507"/>
      <c r="D218" s="507"/>
      <c r="E218" s="507"/>
      <c r="F218" s="507"/>
      <c r="G218" s="507"/>
      <c r="H218" s="508"/>
    </row>
    <row r="219" spans="1:8" x14ac:dyDescent="0.3">
      <c r="A219" s="506" t="s">
        <v>240</v>
      </c>
      <c r="B219" s="507"/>
      <c r="C219" s="507"/>
      <c r="D219" s="507"/>
      <c r="E219" s="507"/>
      <c r="F219" s="507"/>
      <c r="G219" s="507"/>
      <c r="H219" s="508"/>
    </row>
    <row r="220" spans="1:8" x14ac:dyDescent="0.3">
      <c r="A220" s="509" t="s">
        <v>346</v>
      </c>
      <c r="B220" s="500"/>
      <c r="C220" s="500"/>
      <c r="D220" s="500"/>
      <c r="E220" s="500"/>
      <c r="F220" s="500"/>
      <c r="G220" s="500"/>
      <c r="H220" s="510"/>
    </row>
    <row r="221" spans="1:8" x14ac:dyDescent="0.3">
      <c r="A221" s="509" t="s">
        <v>347</v>
      </c>
      <c r="B221" s="500"/>
      <c r="C221" s="500"/>
      <c r="D221" s="500"/>
      <c r="E221" s="500"/>
      <c r="F221" s="500"/>
      <c r="G221" s="500"/>
      <c r="H221" s="510"/>
    </row>
    <row r="222" spans="1:8" ht="15" thickBot="1" x14ac:dyDescent="0.35">
      <c r="A222" s="511" t="s">
        <v>107</v>
      </c>
      <c r="B222" s="512"/>
      <c r="C222" s="512"/>
      <c r="D222" s="512"/>
      <c r="E222" s="512"/>
      <c r="F222" s="512"/>
      <c r="G222" s="512"/>
      <c r="H222" s="513"/>
    </row>
    <row r="223" spans="1:8" ht="27.6" x14ac:dyDescent="0.3">
      <c r="A223" s="120" t="s">
        <v>0</v>
      </c>
      <c r="B223" s="120" t="s">
        <v>1</v>
      </c>
      <c r="C223" s="239" t="s">
        <v>10</v>
      </c>
      <c r="D223" s="120" t="s">
        <v>2</v>
      </c>
      <c r="E223" s="120" t="s">
        <v>4</v>
      </c>
      <c r="F223" s="120" t="s">
        <v>3</v>
      </c>
      <c r="G223" s="120" t="s">
        <v>8</v>
      </c>
      <c r="H223" s="120" t="s">
        <v>108</v>
      </c>
    </row>
    <row r="224" spans="1:8" x14ac:dyDescent="0.3">
      <c r="A224" s="131">
        <v>1</v>
      </c>
      <c r="B224" s="146" t="s">
        <v>305</v>
      </c>
      <c r="C224" s="247" t="s">
        <v>306</v>
      </c>
      <c r="D224" s="132" t="s">
        <v>5</v>
      </c>
      <c r="E224" s="132">
        <v>1</v>
      </c>
      <c r="F224" s="132" t="s">
        <v>6</v>
      </c>
      <c r="G224" s="118">
        <f t="shared" ref="G224:G229" si="1">E224</f>
        <v>1</v>
      </c>
      <c r="H224" s="116" t="s">
        <v>129</v>
      </c>
    </row>
    <row r="225" spans="1:8" x14ac:dyDescent="0.3">
      <c r="A225" s="131">
        <v>2</v>
      </c>
      <c r="B225" s="146" t="s">
        <v>41</v>
      </c>
      <c r="C225" s="247" t="s">
        <v>348</v>
      </c>
      <c r="D225" s="132" t="s">
        <v>5</v>
      </c>
      <c r="E225" s="132">
        <v>1</v>
      </c>
      <c r="F225" s="132" t="s">
        <v>6</v>
      </c>
      <c r="G225" s="118">
        <f t="shared" si="1"/>
        <v>1</v>
      </c>
      <c r="H225" s="116" t="s">
        <v>129</v>
      </c>
    </row>
    <row r="226" spans="1:8" x14ac:dyDescent="0.3">
      <c r="A226" s="131">
        <v>3</v>
      </c>
      <c r="B226" s="146" t="s">
        <v>349</v>
      </c>
      <c r="C226" s="247" t="s">
        <v>350</v>
      </c>
      <c r="D226" s="132" t="s">
        <v>5</v>
      </c>
      <c r="E226" s="132">
        <v>1</v>
      </c>
      <c r="F226" s="132" t="s">
        <v>6</v>
      </c>
      <c r="G226" s="118">
        <f t="shared" si="1"/>
        <v>1</v>
      </c>
      <c r="H226" s="116" t="s">
        <v>129</v>
      </c>
    </row>
    <row r="227" spans="1:8" x14ac:dyDescent="0.3">
      <c r="A227" s="131">
        <v>4</v>
      </c>
      <c r="B227" s="146" t="s">
        <v>351</v>
      </c>
      <c r="C227" s="247" t="s">
        <v>352</v>
      </c>
      <c r="D227" s="132" t="s">
        <v>5</v>
      </c>
      <c r="E227" s="132">
        <v>1</v>
      </c>
      <c r="F227" s="132" t="s">
        <v>6</v>
      </c>
      <c r="G227" s="118">
        <f t="shared" si="1"/>
        <v>1</v>
      </c>
      <c r="H227" s="116" t="s">
        <v>129</v>
      </c>
    </row>
    <row r="228" spans="1:8" x14ac:dyDescent="0.3">
      <c r="A228" s="131">
        <v>5</v>
      </c>
      <c r="B228" s="146" t="s">
        <v>353</v>
      </c>
      <c r="C228" s="247" t="s">
        <v>354</v>
      </c>
      <c r="D228" s="132" t="s">
        <v>5</v>
      </c>
      <c r="E228" s="132">
        <v>1</v>
      </c>
      <c r="F228" s="132" t="s">
        <v>6</v>
      </c>
      <c r="G228" s="118">
        <f t="shared" si="1"/>
        <v>1</v>
      </c>
      <c r="H228" s="116" t="s">
        <v>129</v>
      </c>
    </row>
    <row r="229" spans="1:8" x14ac:dyDescent="0.3">
      <c r="A229" s="131">
        <v>6</v>
      </c>
      <c r="B229" s="147" t="s">
        <v>355</v>
      </c>
      <c r="C229" s="247" t="s">
        <v>356</v>
      </c>
      <c r="D229" s="118" t="s">
        <v>7</v>
      </c>
      <c r="E229" s="118">
        <v>1</v>
      </c>
      <c r="F229" s="118" t="s">
        <v>6</v>
      </c>
      <c r="G229" s="118">
        <f t="shared" si="1"/>
        <v>1</v>
      </c>
      <c r="H229" s="116" t="s">
        <v>273</v>
      </c>
    </row>
    <row r="230" spans="1:8" x14ac:dyDescent="0.3">
      <c r="A230" s="131">
        <v>7</v>
      </c>
      <c r="B230" s="148" t="s">
        <v>315</v>
      </c>
      <c r="C230" s="249" t="s">
        <v>316</v>
      </c>
      <c r="D230" s="125" t="s">
        <v>7</v>
      </c>
      <c r="E230" s="125">
        <v>1</v>
      </c>
      <c r="F230" s="125" t="s">
        <v>6</v>
      </c>
      <c r="G230" s="125">
        <v>1</v>
      </c>
      <c r="H230" s="125" t="s">
        <v>273</v>
      </c>
    </row>
    <row r="231" spans="1:8" x14ac:dyDescent="0.3">
      <c r="A231" s="131">
        <v>8</v>
      </c>
      <c r="B231" s="149" t="s">
        <v>357</v>
      </c>
      <c r="C231" s="250" t="s">
        <v>358</v>
      </c>
      <c r="D231" s="7" t="s">
        <v>7</v>
      </c>
      <c r="E231" s="7">
        <v>1</v>
      </c>
      <c r="F231" s="7" t="s">
        <v>6</v>
      </c>
      <c r="G231" s="7">
        <v>1</v>
      </c>
      <c r="H231" s="7" t="s">
        <v>273</v>
      </c>
    </row>
    <row r="232" spans="1:8" ht="21" x14ac:dyDescent="0.3">
      <c r="A232" s="501" t="s">
        <v>14</v>
      </c>
      <c r="B232" s="507"/>
      <c r="C232" s="507"/>
      <c r="D232" s="507"/>
      <c r="E232" s="507"/>
      <c r="F232" s="507"/>
      <c r="G232" s="507"/>
      <c r="H232" s="507"/>
    </row>
    <row r="233" spans="1:8" ht="27.6" x14ac:dyDescent="0.3">
      <c r="A233" s="120" t="s">
        <v>0</v>
      </c>
      <c r="B233" s="120" t="s">
        <v>1</v>
      </c>
      <c r="C233" s="116" t="s">
        <v>10</v>
      </c>
      <c r="D233" s="120" t="s">
        <v>2</v>
      </c>
      <c r="E233" s="120" t="s">
        <v>4</v>
      </c>
      <c r="F233" s="120" t="s">
        <v>3</v>
      </c>
      <c r="G233" s="120" t="s">
        <v>8</v>
      </c>
      <c r="H233" s="120" t="s">
        <v>108</v>
      </c>
    </row>
    <row r="234" spans="1:8" x14ac:dyDescent="0.3">
      <c r="A234" s="131">
        <v>1</v>
      </c>
      <c r="B234" s="131" t="s">
        <v>20</v>
      </c>
      <c r="C234" s="242" t="s">
        <v>283</v>
      </c>
      <c r="D234" s="116" t="s">
        <v>9</v>
      </c>
      <c r="E234" s="132">
        <v>1</v>
      </c>
      <c r="F234" s="131" t="s">
        <v>6</v>
      </c>
      <c r="G234" s="118">
        <f>E234</f>
        <v>1</v>
      </c>
      <c r="H234" s="116" t="s">
        <v>110</v>
      </c>
    </row>
    <row r="235" spans="1:8" x14ac:dyDescent="0.3">
      <c r="A235" s="116">
        <v>2</v>
      </c>
      <c r="B235" s="116" t="s">
        <v>21</v>
      </c>
      <c r="C235" s="242" t="s">
        <v>284</v>
      </c>
      <c r="D235" s="116" t="s">
        <v>9</v>
      </c>
      <c r="E235" s="118">
        <v>1</v>
      </c>
      <c r="F235" s="116" t="s">
        <v>6</v>
      </c>
      <c r="G235" s="118">
        <f>E235</f>
        <v>1</v>
      </c>
      <c r="H235" s="116" t="s">
        <v>110</v>
      </c>
    </row>
    <row r="236" spans="1:8" x14ac:dyDescent="0.3">
      <c r="A236" s="116">
        <v>3</v>
      </c>
      <c r="B236" s="116" t="s">
        <v>221</v>
      </c>
      <c r="C236" s="242" t="s">
        <v>285</v>
      </c>
      <c r="D236" s="116" t="s">
        <v>9</v>
      </c>
      <c r="E236" s="118">
        <v>1</v>
      </c>
      <c r="F236" s="116" t="s">
        <v>6</v>
      </c>
      <c r="G236" s="118">
        <f>E236</f>
        <v>1</v>
      </c>
      <c r="H236" s="116" t="s">
        <v>110</v>
      </c>
    </row>
    <row r="237" spans="1:8" x14ac:dyDescent="0.3">
      <c r="A237" s="116">
        <v>4</v>
      </c>
      <c r="B237" s="116" t="s">
        <v>22</v>
      </c>
      <c r="C237" s="242" t="s">
        <v>286</v>
      </c>
      <c r="D237" s="116" t="s">
        <v>9</v>
      </c>
      <c r="E237" s="118">
        <v>1</v>
      </c>
      <c r="F237" s="116" t="s">
        <v>6</v>
      </c>
      <c r="G237" s="118">
        <f>E237</f>
        <v>1</v>
      </c>
      <c r="H237" s="116" t="s">
        <v>110</v>
      </c>
    </row>
    <row r="238" spans="1:8" x14ac:dyDescent="0.3">
      <c r="A238" s="133">
        <v>5</v>
      </c>
      <c r="B238" s="116" t="s">
        <v>33</v>
      </c>
      <c r="C238" s="242" t="s">
        <v>287</v>
      </c>
      <c r="D238" s="116" t="s">
        <v>9</v>
      </c>
      <c r="E238" s="132">
        <v>20</v>
      </c>
      <c r="F238" s="116" t="s">
        <v>6</v>
      </c>
      <c r="G238" s="118">
        <f>E238</f>
        <v>20</v>
      </c>
      <c r="H238" s="116" t="s">
        <v>110</v>
      </c>
    </row>
    <row r="239" spans="1:8" ht="47.4" customHeight="1" x14ac:dyDescent="0.3">
      <c r="A239" s="514" t="s">
        <v>359</v>
      </c>
      <c r="B239" s="515"/>
      <c r="C239" s="515"/>
      <c r="D239" s="515"/>
      <c r="E239" s="515"/>
      <c r="F239" s="515"/>
      <c r="G239" s="515"/>
      <c r="H239" s="516"/>
    </row>
    <row r="240" spans="1:8" ht="15.6" x14ac:dyDescent="0.3">
      <c r="A240" s="517" t="s">
        <v>360</v>
      </c>
      <c r="B240" s="518"/>
      <c r="C240" s="518"/>
      <c r="D240" s="518"/>
      <c r="E240" s="518"/>
      <c r="F240" s="518"/>
      <c r="G240" s="518"/>
      <c r="H240" s="519"/>
    </row>
    <row r="241" spans="1:8" ht="16.2" thickBot="1" x14ac:dyDescent="0.35">
      <c r="A241" s="478" t="s">
        <v>12</v>
      </c>
      <c r="B241" s="479"/>
      <c r="C241" s="479"/>
      <c r="D241" s="479"/>
      <c r="E241" s="479"/>
      <c r="F241" s="479"/>
      <c r="G241" s="479"/>
      <c r="H241" s="479"/>
    </row>
    <row r="242" spans="1:8" ht="15.6" x14ac:dyDescent="0.3">
      <c r="A242" s="480" t="s">
        <v>13</v>
      </c>
      <c r="B242" s="481"/>
      <c r="C242" s="481"/>
      <c r="D242" s="481"/>
      <c r="E242" s="481"/>
      <c r="F242" s="481"/>
      <c r="G242" s="481"/>
      <c r="H242" s="482"/>
    </row>
    <row r="243" spans="1:8" ht="15.6" x14ac:dyDescent="0.3">
      <c r="A243" s="484" t="s">
        <v>361</v>
      </c>
      <c r="B243" s="485"/>
      <c r="C243" s="485"/>
      <c r="D243" s="485"/>
      <c r="E243" s="485"/>
      <c r="F243" s="485"/>
      <c r="G243" s="485"/>
      <c r="H243" s="486"/>
    </row>
    <row r="244" spans="1:8" ht="15.6" x14ac:dyDescent="0.3">
      <c r="A244" s="484" t="s">
        <v>362</v>
      </c>
      <c r="B244" s="485"/>
      <c r="C244" s="485"/>
      <c r="D244" s="485"/>
      <c r="E244" s="485"/>
      <c r="F244" s="485"/>
      <c r="G244" s="485"/>
      <c r="H244" s="486"/>
    </row>
    <row r="245" spans="1:8" ht="15.6" x14ac:dyDescent="0.3">
      <c r="A245" s="484" t="s">
        <v>238</v>
      </c>
      <c r="B245" s="485"/>
      <c r="C245" s="485"/>
      <c r="D245" s="485"/>
      <c r="E245" s="485"/>
      <c r="F245" s="485"/>
      <c r="G245" s="485"/>
      <c r="H245" s="486"/>
    </row>
    <row r="246" spans="1:8" ht="15.6" x14ac:dyDescent="0.3">
      <c r="A246" s="484" t="s">
        <v>363</v>
      </c>
      <c r="B246" s="485"/>
      <c r="C246" s="485"/>
      <c r="D246" s="485"/>
      <c r="E246" s="485"/>
      <c r="F246" s="485"/>
      <c r="G246" s="485"/>
      <c r="H246" s="486"/>
    </row>
    <row r="247" spans="1:8" ht="15.6" x14ac:dyDescent="0.3">
      <c r="A247" s="484" t="s">
        <v>364</v>
      </c>
      <c r="B247" s="485"/>
      <c r="C247" s="485"/>
      <c r="D247" s="485"/>
      <c r="E247" s="485"/>
      <c r="F247" s="485"/>
      <c r="G247" s="485"/>
      <c r="H247" s="486"/>
    </row>
    <row r="248" spans="1:8" ht="15.6" x14ac:dyDescent="0.3">
      <c r="A248" s="484" t="s">
        <v>365</v>
      </c>
      <c r="B248" s="485"/>
      <c r="C248" s="485"/>
      <c r="D248" s="485"/>
      <c r="E248" s="485"/>
      <c r="F248" s="485"/>
      <c r="G248" s="485"/>
      <c r="H248" s="486"/>
    </row>
    <row r="249" spans="1:8" ht="15.6" x14ac:dyDescent="0.3">
      <c r="A249" s="484" t="s">
        <v>366</v>
      </c>
      <c r="B249" s="485"/>
      <c r="C249" s="485"/>
      <c r="D249" s="485"/>
      <c r="E249" s="485"/>
      <c r="F249" s="485"/>
      <c r="G249" s="485"/>
      <c r="H249" s="486"/>
    </row>
    <row r="250" spans="1:8" ht="16.2" thickBot="1" x14ac:dyDescent="0.35">
      <c r="A250" s="475" t="s">
        <v>107</v>
      </c>
      <c r="B250" s="476"/>
      <c r="C250" s="476"/>
      <c r="D250" s="476"/>
      <c r="E250" s="476"/>
      <c r="F250" s="476"/>
      <c r="G250" s="476"/>
      <c r="H250" s="477"/>
    </row>
    <row r="251" spans="1:8" ht="46.8" x14ac:dyDescent="0.3">
      <c r="A251" s="150" t="s">
        <v>0</v>
      </c>
      <c r="B251" s="151" t="s">
        <v>1</v>
      </c>
      <c r="C251" s="252" t="s">
        <v>10</v>
      </c>
      <c r="D251" s="152" t="s">
        <v>2</v>
      </c>
      <c r="E251" s="152" t="s">
        <v>4</v>
      </c>
      <c r="F251" s="152" t="s">
        <v>3</v>
      </c>
      <c r="G251" s="152" t="s">
        <v>8</v>
      </c>
      <c r="H251" s="152" t="s">
        <v>108</v>
      </c>
    </row>
    <row r="252" spans="1:8" ht="15.6" x14ac:dyDescent="0.3">
      <c r="A252" s="152">
        <v>1</v>
      </c>
      <c r="B252" s="153" t="s">
        <v>367</v>
      </c>
      <c r="C252" s="153" t="s">
        <v>368</v>
      </c>
      <c r="D252" s="155" t="s">
        <v>11</v>
      </c>
      <c r="E252" s="155">
        <v>1</v>
      </c>
      <c r="F252" s="155" t="s">
        <v>6</v>
      </c>
      <c r="G252" s="155">
        <v>1</v>
      </c>
      <c r="H252" s="155" t="s">
        <v>129</v>
      </c>
    </row>
    <row r="253" spans="1:8" ht="15.6" x14ac:dyDescent="0.3">
      <c r="A253" s="152">
        <v>2</v>
      </c>
      <c r="B253" s="154" t="s">
        <v>369</v>
      </c>
      <c r="C253" s="153" t="s">
        <v>370</v>
      </c>
      <c r="D253" s="155" t="s">
        <v>11</v>
      </c>
      <c r="E253" s="155">
        <v>1</v>
      </c>
      <c r="F253" s="155" t="s">
        <v>6</v>
      </c>
      <c r="G253" s="155">
        <v>1</v>
      </c>
      <c r="H253" s="155" t="s">
        <v>129</v>
      </c>
    </row>
    <row r="254" spans="1:8" ht="46.8" x14ac:dyDescent="0.3">
      <c r="A254" s="152">
        <v>3</v>
      </c>
      <c r="B254" s="154" t="s">
        <v>371</v>
      </c>
      <c r="C254" s="253" t="s">
        <v>372</v>
      </c>
      <c r="D254" s="155" t="s">
        <v>11</v>
      </c>
      <c r="E254" s="155">
        <v>1</v>
      </c>
      <c r="F254" s="155" t="s">
        <v>6</v>
      </c>
      <c r="G254" s="155">
        <v>1</v>
      </c>
      <c r="H254" s="155" t="s">
        <v>129</v>
      </c>
    </row>
    <row r="255" spans="1:8" ht="31.2" x14ac:dyDescent="0.3">
      <c r="A255" s="152">
        <v>4</v>
      </c>
      <c r="B255" s="154" t="s">
        <v>373</v>
      </c>
      <c r="C255" s="254" t="s">
        <v>374</v>
      </c>
      <c r="D255" s="155" t="s">
        <v>11</v>
      </c>
      <c r="E255" s="155">
        <v>1</v>
      </c>
      <c r="F255" s="155" t="s">
        <v>6</v>
      </c>
      <c r="G255" s="155">
        <v>1</v>
      </c>
      <c r="H255" s="155" t="s">
        <v>129</v>
      </c>
    </row>
    <row r="256" spans="1:8" ht="15.6" x14ac:dyDescent="0.3">
      <c r="A256" s="152">
        <v>5</v>
      </c>
      <c r="B256" s="156" t="s">
        <v>375</v>
      </c>
      <c r="C256" s="153" t="s">
        <v>376</v>
      </c>
      <c r="D256" s="155" t="s">
        <v>11</v>
      </c>
      <c r="E256" s="155">
        <v>1</v>
      </c>
      <c r="F256" s="155" t="s">
        <v>6</v>
      </c>
      <c r="G256" s="155">
        <v>1</v>
      </c>
      <c r="H256" s="155" t="s">
        <v>129</v>
      </c>
    </row>
    <row r="257" spans="1:8" ht="46.8" x14ac:dyDescent="0.3">
      <c r="A257" s="152">
        <v>6</v>
      </c>
      <c r="B257" s="157" t="s">
        <v>377</v>
      </c>
      <c r="C257" s="153" t="s">
        <v>378</v>
      </c>
      <c r="D257" s="155" t="s">
        <v>11</v>
      </c>
      <c r="E257" s="155">
        <v>1</v>
      </c>
      <c r="F257" s="155" t="s">
        <v>6</v>
      </c>
      <c r="G257" s="155">
        <v>1</v>
      </c>
      <c r="H257" s="155" t="s">
        <v>129</v>
      </c>
    </row>
    <row r="258" spans="1:8" ht="31.2" x14ac:dyDescent="0.3">
      <c r="A258" s="152">
        <v>7</v>
      </c>
      <c r="B258" s="158" t="s">
        <v>379</v>
      </c>
      <c r="C258" s="153" t="s">
        <v>380</v>
      </c>
      <c r="D258" s="155" t="s">
        <v>11</v>
      </c>
      <c r="E258" s="155">
        <v>1</v>
      </c>
      <c r="F258" s="155" t="s">
        <v>6</v>
      </c>
      <c r="G258" s="155">
        <v>1</v>
      </c>
      <c r="H258" s="155" t="s">
        <v>129</v>
      </c>
    </row>
    <row r="259" spans="1:8" ht="15.6" x14ac:dyDescent="0.3">
      <c r="A259" s="152">
        <v>8</v>
      </c>
      <c r="B259" s="158" t="s">
        <v>381</v>
      </c>
      <c r="C259" s="153" t="s">
        <v>382</v>
      </c>
      <c r="D259" s="155" t="s">
        <v>11</v>
      </c>
      <c r="E259" s="155">
        <v>1</v>
      </c>
      <c r="F259" s="155" t="s">
        <v>6</v>
      </c>
      <c r="G259" s="155">
        <v>1</v>
      </c>
      <c r="H259" s="155" t="s">
        <v>129</v>
      </c>
    </row>
    <row r="260" spans="1:8" ht="15.6" x14ac:dyDescent="0.3">
      <c r="A260" s="152">
        <v>9</v>
      </c>
      <c r="B260" s="158" t="s">
        <v>258</v>
      </c>
      <c r="C260" s="153" t="s">
        <v>383</v>
      </c>
      <c r="D260" s="155" t="s">
        <v>11</v>
      </c>
      <c r="E260" s="155">
        <v>1</v>
      </c>
      <c r="F260" s="155" t="s">
        <v>6</v>
      </c>
      <c r="G260" s="155">
        <v>1</v>
      </c>
      <c r="H260" s="155" t="s">
        <v>129</v>
      </c>
    </row>
    <row r="261" spans="1:8" ht="15.6" x14ac:dyDescent="0.3">
      <c r="A261" s="152">
        <v>10</v>
      </c>
      <c r="B261" s="158" t="s">
        <v>384</v>
      </c>
      <c r="C261" s="153" t="s">
        <v>385</v>
      </c>
      <c r="D261" s="155" t="s">
        <v>11</v>
      </c>
      <c r="E261" s="155">
        <v>1</v>
      </c>
      <c r="F261" s="155" t="s">
        <v>6</v>
      </c>
      <c r="G261" s="155">
        <v>1</v>
      </c>
      <c r="H261" s="155" t="s">
        <v>129</v>
      </c>
    </row>
    <row r="262" spans="1:8" ht="15.6" x14ac:dyDescent="0.3">
      <c r="A262" s="152">
        <v>11</v>
      </c>
      <c r="B262" s="154" t="s">
        <v>386</v>
      </c>
      <c r="C262" s="153" t="s">
        <v>387</v>
      </c>
      <c r="D262" s="155" t="s">
        <v>11</v>
      </c>
      <c r="E262" s="155">
        <v>2</v>
      </c>
      <c r="F262" s="155" t="s">
        <v>6</v>
      </c>
      <c r="G262" s="155">
        <v>2</v>
      </c>
      <c r="H262" s="155" t="s">
        <v>129</v>
      </c>
    </row>
    <row r="263" spans="1:8" ht="15.6" x14ac:dyDescent="0.3">
      <c r="A263" s="152">
        <v>12</v>
      </c>
      <c r="B263" s="158" t="s">
        <v>388</v>
      </c>
      <c r="C263" s="153" t="s">
        <v>389</v>
      </c>
      <c r="D263" s="155" t="s">
        <v>11</v>
      </c>
      <c r="E263" s="155">
        <v>5</v>
      </c>
      <c r="F263" s="155" t="s">
        <v>6</v>
      </c>
      <c r="G263" s="155">
        <v>5</v>
      </c>
      <c r="H263" s="155" t="s">
        <v>129</v>
      </c>
    </row>
    <row r="264" spans="1:8" ht="15.6" x14ac:dyDescent="0.3">
      <c r="A264" s="152">
        <v>13</v>
      </c>
      <c r="B264" s="158" t="s">
        <v>390</v>
      </c>
      <c r="C264" s="153" t="s">
        <v>391</v>
      </c>
      <c r="D264" s="155" t="s">
        <v>11</v>
      </c>
      <c r="E264" s="155">
        <v>1</v>
      </c>
      <c r="F264" s="155" t="s">
        <v>6</v>
      </c>
      <c r="G264" s="155">
        <v>1</v>
      </c>
      <c r="H264" s="155" t="s">
        <v>129</v>
      </c>
    </row>
    <row r="265" spans="1:8" ht="15.6" x14ac:dyDescent="0.3">
      <c r="A265" s="152">
        <v>14</v>
      </c>
      <c r="B265" s="158" t="s">
        <v>392</v>
      </c>
      <c r="C265" s="255" t="s">
        <v>393</v>
      </c>
      <c r="D265" s="155" t="s">
        <v>11</v>
      </c>
      <c r="E265" s="155">
        <v>2</v>
      </c>
      <c r="F265" s="155" t="s">
        <v>6</v>
      </c>
      <c r="G265" s="155">
        <v>2</v>
      </c>
      <c r="H265" s="155" t="s">
        <v>273</v>
      </c>
    </row>
    <row r="266" spans="1:8" ht="62.4" x14ac:dyDescent="0.3">
      <c r="A266" s="152">
        <v>15</v>
      </c>
      <c r="B266" s="154" t="s">
        <v>394</v>
      </c>
      <c r="C266" s="153" t="s">
        <v>395</v>
      </c>
      <c r="D266" s="155" t="s">
        <v>11</v>
      </c>
      <c r="E266" s="155">
        <v>1</v>
      </c>
      <c r="F266" s="155" t="s">
        <v>6</v>
      </c>
      <c r="G266" s="155">
        <v>1</v>
      </c>
      <c r="H266" s="155" t="s">
        <v>129</v>
      </c>
    </row>
    <row r="267" spans="1:8" ht="15.6" x14ac:dyDescent="0.3">
      <c r="A267" s="152">
        <v>16</v>
      </c>
      <c r="B267" s="159" t="s">
        <v>396</v>
      </c>
      <c r="C267" s="256" t="s">
        <v>397</v>
      </c>
      <c r="D267" s="160" t="s">
        <v>11</v>
      </c>
      <c r="E267" s="160">
        <v>2</v>
      </c>
      <c r="F267" s="160" t="s">
        <v>6</v>
      </c>
      <c r="G267" s="160">
        <v>2</v>
      </c>
      <c r="H267" s="160" t="s">
        <v>129</v>
      </c>
    </row>
    <row r="268" spans="1:8" ht="15.6" x14ac:dyDescent="0.3">
      <c r="A268" s="152">
        <v>17</v>
      </c>
      <c r="B268" s="154" t="s">
        <v>398</v>
      </c>
      <c r="C268" s="153" t="s">
        <v>399</v>
      </c>
      <c r="D268" s="155" t="s">
        <v>11</v>
      </c>
      <c r="E268" s="155">
        <v>2</v>
      </c>
      <c r="F268" s="155" t="s">
        <v>6</v>
      </c>
      <c r="G268" s="155">
        <v>2</v>
      </c>
      <c r="H268" s="155" t="s">
        <v>129</v>
      </c>
    </row>
    <row r="269" spans="1:8" ht="15.6" x14ac:dyDescent="0.3">
      <c r="A269" s="152">
        <v>18</v>
      </c>
      <c r="B269" s="156" t="s">
        <v>400</v>
      </c>
      <c r="C269" s="155" t="s">
        <v>401</v>
      </c>
      <c r="D269" s="155" t="s">
        <v>7</v>
      </c>
      <c r="E269" s="155">
        <v>2</v>
      </c>
      <c r="F269" s="155" t="s">
        <v>6</v>
      </c>
      <c r="G269" s="155">
        <v>2</v>
      </c>
      <c r="H269" s="155" t="s">
        <v>402</v>
      </c>
    </row>
    <row r="270" spans="1:8" ht="15.6" x14ac:dyDescent="0.3">
      <c r="A270" s="152">
        <v>19</v>
      </c>
      <c r="B270" s="156" t="s">
        <v>403</v>
      </c>
      <c r="C270" s="155" t="s">
        <v>404</v>
      </c>
      <c r="D270" s="155" t="s">
        <v>11</v>
      </c>
      <c r="E270" s="155">
        <v>1</v>
      </c>
      <c r="F270" s="155" t="s">
        <v>6</v>
      </c>
      <c r="G270" s="155">
        <v>1</v>
      </c>
      <c r="H270" s="155" t="s">
        <v>129</v>
      </c>
    </row>
    <row r="271" spans="1:8" ht="15.6" x14ac:dyDescent="0.3">
      <c r="A271" s="152">
        <v>20</v>
      </c>
      <c r="B271" s="154" t="s">
        <v>274</v>
      </c>
      <c r="C271" s="153" t="s">
        <v>405</v>
      </c>
      <c r="D271" s="155" t="s">
        <v>7</v>
      </c>
      <c r="E271" s="155">
        <v>2</v>
      </c>
      <c r="F271" s="155" t="s">
        <v>6</v>
      </c>
      <c r="G271" s="155">
        <v>2</v>
      </c>
      <c r="H271" s="155" t="s">
        <v>402</v>
      </c>
    </row>
    <row r="272" spans="1:8" ht="31.2" x14ac:dyDescent="0.3">
      <c r="A272" s="152">
        <v>21</v>
      </c>
      <c r="B272" s="154" t="s">
        <v>406</v>
      </c>
      <c r="C272" s="153" t="s">
        <v>407</v>
      </c>
      <c r="D272" s="155" t="s">
        <v>11</v>
      </c>
      <c r="E272" s="155">
        <v>1</v>
      </c>
      <c r="F272" s="155" t="s">
        <v>6</v>
      </c>
      <c r="G272" s="155">
        <v>1</v>
      </c>
      <c r="H272" s="155" t="s">
        <v>129</v>
      </c>
    </row>
    <row r="273" spans="1:8" ht="15.6" x14ac:dyDescent="0.3">
      <c r="A273" s="152">
        <v>22</v>
      </c>
      <c r="B273" s="154" t="s">
        <v>408</v>
      </c>
      <c r="C273" s="253" t="s">
        <v>409</v>
      </c>
      <c r="D273" s="155" t="s">
        <v>11</v>
      </c>
      <c r="E273" s="155">
        <v>1</v>
      </c>
      <c r="F273" s="155" t="s">
        <v>6</v>
      </c>
      <c r="G273" s="155">
        <v>1</v>
      </c>
      <c r="H273" s="155" t="s">
        <v>129</v>
      </c>
    </row>
    <row r="274" spans="1:8" ht="15.6" x14ac:dyDescent="0.3">
      <c r="A274" s="152">
        <v>23</v>
      </c>
      <c r="B274" s="154" t="s">
        <v>410</v>
      </c>
      <c r="C274" s="156" t="s">
        <v>411</v>
      </c>
      <c r="D274" s="155" t="s">
        <v>7</v>
      </c>
      <c r="E274" s="155">
        <v>1</v>
      </c>
      <c r="F274" s="155" t="s">
        <v>6</v>
      </c>
      <c r="G274" s="155">
        <v>1</v>
      </c>
      <c r="H274" s="155" t="s">
        <v>110</v>
      </c>
    </row>
    <row r="275" spans="1:8" ht="15.6" x14ac:dyDescent="0.3">
      <c r="A275" s="152">
        <v>24</v>
      </c>
      <c r="B275" s="154" t="s">
        <v>412</v>
      </c>
      <c r="C275" s="156" t="s">
        <v>413</v>
      </c>
      <c r="D275" s="155" t="s">
        <v>11</v>
      </c>
      <c r="E275" s="155">
        <v>1</v>
      </c>
      <c r="F275" s="155" t="s">
        <v>6</v>
      </c>
      <c r="G275" s="155">
        <v>1</v>
      </c>
      <c r="H275" s="155" t="s">
        <v>129</v>
      </c>
    </row>
    <row r="276" spans="1:8" ht="15.6" x14ac:dyDescent="0.3">
      <c r="A276" s="152">
        <v>25</v>
      </c>
      <c r="B276" s="154" t="s">
        <v>414</v>
      </c>
      <c r="C276" s="253" t="s">
        <v>415</v>
      </c>
      <c r="D276" s="155" t="s">
        <v>11</v>
      </c>
      <c r="E276" s="155">
        <v>1</v>
      </c>
      <c r="F276" s="155" t="s">
        <v>6</v>
      </c>
      <c r="G276" s="155">
        <v>1</v>
      </c>
      <c r="H276" s="155" t="s">
        <v>129</v>
      </c>
    </row>
    <row r="277" spans="1:8" ht="15.6" x14ac:dyDescent="0.3">
      <c r="A277" s="162">
        <v>26</v>
      </c>
      <c r="B277" s="163" t="s">
        <v>416</v>
      </c>
      <c r="C277" s="257" t="s">
        <v>417</v>
      </c>
      <c r="D277" s="164" t="s">
        <v>11</v>
      </c>
      <c r="E277" s="164">
        <v>1</v>
      </c>
      <c r="F277" s="164" t="s">
        <v>6</v>
      </c>
      <c r="G277" s="164">
        <v>1</v>
      </c>
      <c r="H277" s="164" t="s">
        <v>129</v>
      </c>
    </row>
    <row r="278" spans="1:8" ht="15.6" x14ac:dyDescent="0.3">
      <c r="A278" s="162">
        <v>27</v>
      </c>
      <c r="B278" s="165" t="s">
        <v>418</v>
      </c>
      <c r="C278" s="258" t="s">
        <v>419</v>
      </c>
      <c r="D278" s="61" t="s">
        <v>11</v>
      </c>
      <c r="E278" s="61">
        <v>1</v>
      </c>
      <c r="F278" s="61" t="s">
        <v>6</v>
      </c>
      <c r="G278" s="61">
        <v>1</v>
      </c>
      <c r="H278" s="166" t="s">
        <v>129</v>
      </c>
    </row>
    <row r="279" spans="1:8" ht="15.6" x14ac:dyDescent="0.3">
      <c r="A279" s="167">
        <v>28</v>
      </c>
      <c r="B279" s="165" t="s">
        <v>420</v>
      </c>
      <c r="C279" s="258" t="s">
        <v>421</v>
      </c>
      <c r="D279" s="61" t="s">
        <v>11</v>
      </c>
      <c r="E279" s="61">
        <v>8</v>
      </c>
      <c r="F279" s="61" t="s">
        <v>6</v>
      </c>
      <c r="G279" s="61">
        <v>8</v>
      </c>
      <c r="H279" s="166" t="s">
        <v>129</v>
      </c>
    </row>
    <row r="280" spans="1:8" ht="15.6" x14ac:dyDescent="0.3">
      <c r="A280" s="167">
        <v>29</v>
      </c>
      <c r="B280" s="165" t="s">
        <v>422</v>
      </c>
      <c r="C280" s="258" t="s">
        <v>423</v>
      </c>
      <c r="D280" s="61" t="s">
        <v>11</v>
      </c>
      <c r="E280" s="61">
        <v>3</v>
      </c>
      <c r="F280" s="61" t="s">
        <v>6</v>
      </c>
      <c r="G280" s="61">
        <v>3</v>
      </c>
      <c r="H280" s="166" t="s">
        <v>129</v>
      </c>
    </row>
    <row r="281" spans="1:8" ht="31.2" x14ac:dyDescent="0.3">
      <c r="A281" s="167">
        <v>30</v>
      </c>
      <c r="B281" s="165" t="s">
        <v>424</v>
      </c>
      <c r="C281" s="258" t="s">
        <v>425</v>
      </c>
      <c r="D281" s="61" t="s">
        <v>11</v>
      </c>
      <c r="E281" s="61">
        <v>1</v>
      </c>
      <c r="F281" s="61" t="s">
        <v>6</v>
      </c>
      <c r="G281" s="61">
        <v>1</v>
      </c>
      <c r="H281" s="166" t="s">
        <v>129</v>
      </c>
    </row>
    <row r="282" spans="1:8" ht="16.2" thickBot="1" x14ac:dyDescent="0.35">
      <c r="A282" s="497" t="s">
        <v>247</v>
      </c>
      <c r="B282" s="476"/>
      <c r="C282" s="476"/>
      <c r="D282" s="476"/>
      <c r="E282" s="476"/>
      <c r="F282" s="476"/>
      <c r="G282" s="476"/>
      <c r="H282" s="476"/>
    </row>
    <row r="283" spans="1:8" ht="15.6" x14ac:dyDescent="0.3">
      <c r="A283" s="480" t="s">
        <v>13</v>
      </c>
      <c r="B283" s="481"/>
      <c r="C283" s="481"/>
      <c r="D283" s="481"/>
      <c r="E283" s="481"/>
      <c r="F283" s="481"/>
      <c r="G283" s="481"/>
      <c r="H283" s="482"/>
    </row>
    <row r="284" spans="1:8" ht="15.6" x14ac:dyDescent="0.3">
      <c r="A284" s="484" t="s">
        <v>426</v>
      </c>
      <c r="B284" s="485"/>
      <c r="C284" s="485"/>
      <c r="D284" s="485"/>
      <c r="E284" s="485"/>
      <c r="F284" s="485"/>
      <c r="G284" s="485"/>
      <c r="H284" s="486"/>
    </row>
    <row r="285" spans="1:8" ht="15.6" x14ac:dyDescent="0.3">
      <c r="A285" s="484" t="s">
        <v>427</v>
      </c>
      <c r="B285" s="485"/>
      <c r="C285" s="485"/>
      <c r="D285" s="485"/>
      <c r="E285" s="485"/>
      <c r="F285" s="485"/>
      <c r="G285" s="485"/>
      <c r="H285" s="486"/>
    </row>
    <row r="286" spans="1:8" ht="15.6" x14ac:dyDescent="0.3">
      <c r="A286" s="484" t="s">
        <v>238</v>
      </c>
      <c r="B286" s="485"/>
      <c r="C286" s="485"/>
      <c r="D286" s="485"/>
      <c r="E286" s="485"/>
      <c r="F286" s="485"/>
      <c r="G286" s="485"/>
      <c r="H286" s="486"/>
    </row>
    <row r="287" spans="1:8" ht="15.6" x14ac:dyDescent="0.3">
      <c r="A287" s="484" t="s">
        <v>428</v>
      </c>
      <c r="B287" s="485"/>
      <c r="C287" s="485"/>
      <c r="D287" s="485"/>
      <c r="E287" s="485"/>
      <c r="F287" s="485"/>
      <c r="G287" s="485"/>
      <c r="H287" s="486"/>
    </row>
    <row r="288" spans="1:8" ht="15.6" x14ac:dyDescent="0.3">
      <c r="A288" s="484" t="s">
        <v>104</v>
      </c>
      <c r="B288" s="485"/>
      <c r="C288" s="485"/>
      <c r="D288" s="485"/>
      <c r="E288" s="485"/>
      <c r="F288" s="485"/>
      <c r="G288" s="485"/>
      <c r="H288" s="486"/>
    </row>
    <row r="289" spans="1:8" ht="15.6" x14ac:dyDescent="0.3">
      <c r="A289" s="484" t="s">
        <v>429</v>
      </c>
      <c r="B289" s="485"/>
      <c r="C289" s="485"/>
      <c r="D289" s="485"/>
      <c r="E289" s="485"/>
      <c r="F289" s="485"/>
      <c r="G289" s="485"/>
      <c r="H289" s="486"/>
    </row>
    <row r="290" spans="1:8" ht="15.6" x14ac:dyDescent="0.3">
      <c r="A290" s="484" t="s">
        <v>125</v>
      </c>
      <c r="B290" s="485"/>
      <c r="C290" s="485"/>
      <c r="D290" s="485"/>
      <c r="E290" s="485"/>
      <c r="F290" s="485"/>
      <c r="G290" s="485"/>
      <c r="H290" s="486"/>
    </row>
    <row r="291" spans="1:8" ht="16.2" thickBot="1" x14ac:dyDescent="0.35">
      <c r="A291" s="475" t="s">
        <v>107</v>
      </c>
      <c r="B291" s="476"/>
      <c r="C291" s="476"/>
      <c r="D291" s="476"/>
      <c r="E291" s="476"/>
      <c r="F291" s="476"/>
      <c r="G291" s="476"/>
      <c r="H291" s="477"/>
    </row>
    <row r="292" spans="1:8" ht="46.8" x14ac:dyDescent="0.3">
      <c r="A292" s="161" t="s">
        <v>0</v>
      </c>
      <c r="B292" s="161" t="s">
        <v>1</v>
      </c>
      <c r="C292" s="252" t="s">
        <v>10</v>
      </c>
      <c r="D292" s="161" t="s">
        <v>2</v>
      </c>
      <c r="E292" s="161" t="s">
        <v>4</v>
      </c>
      <c r="F292" s="161" t="s">
        <v>3</v>
      </c>
      <c r="G292" s="161" t="s">
        <v>8</v>
      </c>
      <c r="H292" s="161" t="s">
        <v>108</v>
      </c>
    </row>
    <row r="293" spans="1:8" ht="31.2" x14ac:dyDescent="0.3">
      <c r="A293" s="152">
        <v>1</v>
      </c>
      <c r="B293" s="157" t="s">
        <v>430</v>
      </c>
      <c r="C293" s="153" t="s">
        <v>431</v>
      </c>
      <c r="D293" s="152" t="s">
        <v>7</v>
      </c>
      <c r="E293" s="152">
        <v>1</v>
      </c>
      <c r="F293" s="152" t="s">
        <v>432</v>
      </c>
      <c r="G293" s="161">
        <v>15</v>
      </c>
      <c r="H293" s="155" t="s">
        <v>402</v>
      </c>
    </row>
    <row r="294" spans="1:8" ht="31.2" x14ac:dyDescent="0.3">
      <c r="A294" s="152">
        <v>2</v>
      </c>
      <c r="B294" s="157" t="s">
        <v>433</v>
      </c>
      <c r="C294" s="153" t="s">
        <v>434</v>
      </c>
      <c r="D294" s="152" t="s">
        <v>7</v>
      </c>
      <c r="E294" s="152">
        <v>1</v>
      </c>
      <c r="F294" s="152" t="s">
        <v>432</v>
      </c>
      <c r="G294" s="161">
        <v>15</v>
      </c>
      <c r="H294" s="155" t="s">
        <v>402</v>
      </c>
    </row>
    <row r="295" spans="1:8" ht="31.2" x14ac:dyDescent="0.3">
      <c r="A295" s="152">
        <v>3</v>
      </c>
      <c r="B295" s="158" t="s">
        <v>435</v>
      </c>
      <c r="C295" s="153" t="s">
        <v>436</v>
      </c>
      <c r="D295" s="155" t="s">
        <v>11</v>
      </c>
      <c r="E295" s="155">
        <v>1</v>
      </c>
      <c r="F295" s="152" t="s">
        <v>437</v>
      </c>
      <c r="G295" s="155">
        <v>5</v>
      </c>
      <c r="H295" s="155" t="s">
        <v>129</v>
      </c>
    </row>
    <row r="296" spans="1:8" ht="31.2" x14ac:dyDescent="0.3">
      <c r="A296" s="152">
        <v>4</v>
      </c>
      <c r="B296" s="154" t="s">
        <v>438</v>
      </c>
      <c r="C296" s="253" t="s">
        <v>439</v>
      </c>
      <c r="D296" s="155" t="s">
        <v>11</v>
      </c>
      <c r="E296" s="155">
        <v>1</v>
      </c>
      <c r="F296" s="152" t="s">
        <v>440</v>
      </c>
      <c r="G296" s="155">
        <v>1</v>
      </c>
      <c r="H296" s="155" t="s">
        <v>129</v>
      </c>
    </row>
    <row r="297" spans="1:8" ht="31.2" x14ac:dyDescent="0.3">
      <c r="A297" s="152">
        <v>5</v>
      </c>
      <c r="B297" s="154" t="s">
        <v>441</v>
      </c>
      <c r="C297" s="253" t="s">
        <v>442</v>
      </c>
      <c r="D297" s="155" t="s">
        <v>11</v>
      </c>
      <c r="E297" s="155">
        <v>1</v>
      </c>
      <c r="F297" s="152" t="s">
        <v>440</v>
      </c>
      <c r="G297" s="155">
        <v>1</v>
      </c>
      <c r="H297" s="155" t="s">
        <v>129</v>
      </c>
    </row>
    <row r="298" spans="1:8" ht="31.2" x14ac:dyDescent="0.3">
      <c r="A298" s="152">
        <v>6</v>
      </c>
      <c r="B298" s="154" t="s">
        <v>443</v>
      </c>
      <c r="C298" s="253" t="s">
        <v>444</v>
      </c>
      <c r="D298" s="155" t="s">
        <v>11</v>
      </c>
      <c r="E298" s="155">
        <v>1</v>
      </c>
      <c r="F298" s="152" t="s">
        <v>445</v>
      </c>
      <c r="G298" s="155">
        <v>2</v>
      </c>
      <c r="H298" s="155" t="s">
        <v>129</v>
      </c>
    </row>
    <row r="299" spans="1:8" ht="31.2" x14ac:dyDescent="0.3">
      <c r="A299" s="152">
        <v>7</v>
      </c>
      <c r="B299" s="154" t="s">
        <v>446</v>
      </c>
      <c r="C299" s="253" t="s">
        <v>447</v>
      </c>
      <c r="D299" s="155" t="s">
        <v>11</v>
      </c>
      <c r="E299" s="155">
        <v>1</v>
      </c>
      <c r="F299" s="152" t="s">
        <v>440</v>
      </c>
      <c r="G299" s="155">
        <v>1</v>
      </c>
      <c r="H299" s="155" t="s">
        <v>129</v>
      </c>
    </row>
    <row r="300" spans="1:8" ht="16.2" thickBot="1" x14ac:dyDescent="0.35">
      <c r="A300" s="478" t="s">
        <v>15</v>
      </c>
      <c r="B300" s="479"/>
      <c r="C300" s="479"/>
      <c r="D300" s="479"/>
      <c r="E300" s="479"/>
      <c r="F300" s="479"/>
      <c r="G300" s="479"/>
      <c r="H300" s="479"/>
    </row>
    <row r="301" spans="1:8" ht="15.6" x14ac:dyDescent="0.3">
      <c r="A301" s="480" t="s">
        <v>13</v>
      </c>
      <c r="B301" s="481"/>
      <c r="C301" s="481"/>
      <c r="D301" s="481"/>
      <c r="E301" s="481"/>
      <c r="F301" s="481"/>
      <c r="G301" s="481"/>
      <c r="H301" s="482"/>
    </row>
    <row r="302" spans="1:8" ht="15.6" x14ac:dyDescent="0.3">
      <c r="A302" s="484" t="s">
        <v>345</v>
      </c>
      <c r="B302" s="485"/>
      <c r="C302" s="485"/>
      <c r="D302" s="485"/>
      <c r="E302" s="485"/>
      <c r="F302" s="485"/>
      <c r="G302" s="485"/>
      <c r="H302" s="486"/>
    </row>
    <row r="303" spans="1:8" ht="15.6" x14ac:dyDescent="0.3">
      <c r="A303" s="484" t="s">
        <v>448</v>
      </c>
      <c r="B303" s="485"/>
      <c r="C303" s="485"/>
      <c r="D303" s="485"/>
      <c r="E303" s="485"/>
      <c r="F303" s="485"/>
      <c r="G303" s="485"/>
      <c r="H303" s="486"/>
    </row>
    <row r="304" spans="1:8" ht="15.6" x14ac:dyDescent="0.3">
      <c r="A304" s="484" t="s">
        <v>238</v>
      </c>
      <c r="B304" s="485"/>
      <c r="C304" s="485"/>
      <c r="D304" s="485"/>
      <c r="E304" s="485"/>
      <c r="F304" s="485"/>
      <c r="G304" s="485"/>
      <c r="H304" s="486"/>
    </row>
    <row r="305" spans="1:8" ht="15.6" x14ac:dyDescent="0.3">
      <c r="A305" s="484" t="s">
        <v>449</v>
      </c>
      <c r="B305" s="485"/>
      <c r="C305" s="485"/>
      <c r="D305" s="485"/>
      <c r="E305" s="485"/>
      <c r="F305" s="485"/>
      <c r="G305" s="485"/>
      <c r="H305" s="486"/>
    </row>
    <row r="306" spans="1:8" ht="15.6" x14ac:dyDescent="0.3">
      <c r="A306" s="484" t="s">
        <v>450</v>
      </c>
      <c r="B306" s="485"/>
      <c r="C306" s="485"/>
      <c r="D306" s="485"/>
      <c r="E306" s="485"/>
      <c r="F306" s="485"/>
      <c r="G306" s="485"/>
      <c r="H306" s="486"/>
    </row>
    <row r="307" spans="1:8" ht="15.6" x14ac:dyDescent="0.3">
      <c r="A307" s="484" t="s">
        <v>451</v>
      </c>
      <c r="B307" s="485"/>
      <c r="C307" s="485"/>
      <c r="D307" s="485"/>
      <c r="E307" s="485"/>
      <c r="F307" s="485"/>
      <c r="G307" s="485"/>
      <c r="H307" s="486"/>
    </row>
    <row r="308" spans="1:8" ht="15.6" x14ac:dyDescent="0.3">
      <c r="A308" s="484" t="s">
        <v>347</v>
      </c>
      <c r="B308" s="485"/>
      <c r="C308" s="485"/>
      <c r="D308" s="485"/>
      <c r="E308" s="485"/>
      <c r="F308" s="485"/>
      <c r="G308" s="485"/>
      <c r="H308" s="486"/>
    </row>
    <row r="309" spans="1:8" ht="15.6" x14ac:dyDescent="0.3">
      <c r="A309" s="488" t="s">
        <v>107</v>
      </c>
      <c r="B309" s="489"/>
      <c r="C309" s="489"/>
      <c r="D309" s="489"/>
      <c r="E309" s="489"/>
      <c r="F309" s="489"/>
      <c r="G309" s="489"/>
      <c r="H309" s="490"/>
    </row>
    <row r="310" spans="1:8" ht="46.8" x14ac:dyDescent="0.3">
      <c r="A310" s="157" t="s">
        <v>0</v>
      </c>
      <c r="B310" s="161" t="s">
        <v>1</v>
      </c>
      <c r="C310" s="155" t="s">
        <v>10</v>
      </c>
      <c r="D310" s="161" t="s">
        <v>2</v>
      </c>
      <c r="E310" s="161" t="s">
        <v>4</v>
      </c>
      <c r="F310" s="161" t="s">
        <v>3</v>
      </c>
      <c r="G310" s="161" t="s">
        <v>8</v>
      </c>
      <c r="H310" s="161" t="s">
        <v>108</v>
      </c>
    </row>
    <row r="311" spans="1:8" ht="15.6" x14ac:dyDescent="0.3">
      <c r="A311" s="156">
        <v>1</v>
      </c>
      <c r="B311" s="153" t="s">
        <v>452</v>
      </c>
      <c r="C311" s="254" t="s">
        <v>453</v>
      </c>
      <c r="D311" s="155" t="s">
        <v>339</v>
      </c>
      <c r="E311" s="155">
        <v>1</v>
      </c>
      <c r="F311" s="155" t="s">
        <v>6</v>
      </c>
      <c r="G311" s="155">
        <f>E311</f>
        <v>1</v>
      </c>
      <c r="H311" s="155" t="s">
        <v>129</v>
      </c>
    </row>
    <row r="312" spans="1:8" ht="15.6" x14ac:dyDescent="0.3">
      <c r="A312" s="156">
        <v>2</v>
      </c>
      <c r="B312" s="153" t="s">
        <v>27</v>
      </c>
      <c r="C312" s="253" t="s">
        <v>454</v>
      </c>
      <c r="D312" s="155" t="s">
        <v>5</v>
      </c>
      <c r="E312" s="155">
        <v>1</v>
      </c>
      <c r="F312" s="155" t="s">
        <v>6</v>
      </c>
      <c r="G312" s="155">
        <v>1</v>
      </c>
      <c r="H312" s="155" t="s">
        <v>129</v>
      </c>
    </row>
    <row r="313" spans="1:8" ht="15.6" x14ac:dyDescent="0.3">
      <c r="A313" s="156">
        <v>3</v>
      </c>
      <c r="B313" s="153" t="s">
        <v>38</v>
      </c>
      <c r="C313" s="153" t="s">
        <v>431</v>
      </c>
      <c r="D313" s="155" t="s">
        <v>7</v>
      </c>
      <c r="E313" s="155">
        <v>1</v>
      </c>
      <c r="F313" s="155" t="s">
        <v>6</v>
      </c>
      <c r="G313" s="155">
        <v>1</v>
      </c>
      <c r="H313" s="155" t="s">
        <v>402</v>
      </c>
    </row>
    <row r="314" spans="1:8" ht="15.6" x14ac:dyDescent="0.3">
      <c r="A314" s="156">
        <v>4</v>
      </c>
      <c r="B314" s="153" t="s">
        <v>24</v>
      </c>
      <c r="C314" s="153" t="s">
        <v>434</v>
      </c>
      <c r="D314" s="155" t="s">
        <v>7</v>
      </c>
      <c r="E314" s="155">
        <v>1</v>
      </c>
      <c r="F314" s="155" t="s">
        <v>6</v>
      </c>
      <c r="G314" s="155">
        <v>1</v>
      </c>
      <c r="H314" s="155" t="s">
        <v>402</v>
      </c>
    </row>
    <row r="315" spans="1:8" ht="15.6" x14ac:dyDescent="0.3">
      <c r="A315" s="168">
        <v>5</v>
      </c>
      <c r="B315" s="157" t="s">
        <v>455</v>
      </c>
      <c r="C315" s="259" t="s">
        <v>456</v>
      </c>
      <c r="D315" s="169" t="s">
        <v>5</v>
      </c>
      <c r="E315" s="155">
        <v>1</v>
      </c>
      <c r="F315" s="155" t="s">
        <v>6</v>
      </c>
      <c r="G315" s="155">
        <v>1</v>
      </c>
      <c r="H315" s="155" t="s">
        <v>129</v>
      </c>
    </row>
    <row r="316" spans="1:8" ht="15.6" x14ac:dyDescent="0.3">
      <c r="A316" s="491" t="s">
        <v>457</v>
      </c>
      <c r="B316" s="491"/>
      <c r="C316" s="491"/>
      <c r="D316" s="491"/>
      <c r="E316" s="491"/>
      <c r="F316" s="491"/>
      <c r="G316" s="491"/>
      <c r="H316" s="491"/>
    </row>
    <row r="317" spans="1:8" ht="15.6" x14ac:dyDescent="0.3">
      <c r="A317" s="492" t="s">
        <v>458</v>
      </c>
      <c r="B317" s="492"/>
      <c r="C317" s="492"/>
      <c r="D317" s="492"/>
      <c r="E317" s="492"/>
      <c r="F317" s="492"/>
      <c r="G317" s="492"/>
      <c r="H317" s="492"/>
    </row>
    <row r="318" spans="1:8" ht="15.6" x14ac:dyDescent="0.3">
      <c r="A318" s="493" t="s">
        <v>459</v>
      </c>
      <c r="B318" s="493"/>
      <c r="C318" s="493"/>
      <c r="D318" s="493"/>
      <c r="E318" s="493"/>
      <c r="F318" s="493"/>
      <c r="G318" s="493"/>
      <c r="H318" s="493"/>
    </row>
    <row r="319" spans="1:8" ht="15.6" x14ac:dyDescent="0.3">
      <c r="A319" s="493" t="s">
        <v>460</v>
      </c>
      <c r="B319" s="493"/>
      <c r="C319" s="493"/>
      <c r="D319" s="493"/>
      <c r="E319" s="493"/>
      <c r="F319" s="493"/>
      <c r="G319" s="493"/>
      <c r="H319" s="493"/>
    </row>
    <row r="320" spans="1:8" ht="15.6" x14ac:dyDescent="0.3">
      <c r="A320" s="494" t="s">
        <v>461</v>
      </c>
      <c r="B320" s="494"/>
      <c r="C320" s="494"/>
      <c r="D320" s="494"/>
      <c r="E320" s="494"/>
      <c r="F320" s="494"/>
      <c r="G320" s="494"/>
      <c r="H320" s="494"/>
    </row>
    <row r="321" spans="1:8" x14ac:dyDescent="0.3">
      <c r="A321" s="495" t="s">
        <v>462</v>
      </c>
      <c r="B321" s="495"/>
      <c r="C321" s="495"/>
      <c r="D321" s="495"/>
      <c r="E321" s="495"/>
      <c r="F321" s="495"/>
      <c r="G321" s="495"/>
      <c r="H321" s="495"/>
    </row>
    <row r="322" spans="1:8" x14ac:dyDescent="0.3">
      <c r="A322" s="496" t="s">
        <v>12</v>
      </c>
      <c r="B322" s="496"/>
      <c r="C322" s="496"/>
      <c r="D322" s="496"/>
      <c r="E322" s="496"/>
      <c r="F322" s="496"/>
      <c r="G322" s="496"/>
      <c r="H322" s="496"/>
    </row>
    <row r="323" spans="1:8" x14ac:dyDescent="0.3">
      <c r="A323" s="487" t="s">
        <v>13</v>
      </c>
      <c r="B323" s="487"/>
      <c r="C323" s="487"/>
      <c r="D323" s="487"/>
      <c r="E323" s="487"/>
      <c r="F323" s="487"/>
      <c r="G323" s="487"/>
      <c r="H323" s="487"/>
    </row>
    <row r="324" spans="1:8" x14ac:dyDescent="0.3">
      <c r="A324" s="483" t="s">
        <v>463</v>
      </c>
      <c r="B324" s="483"/>
      <c r="C324" s="483"/>
      <c r="D324" s="483"/>
      <c r="E324" s="483"/>
      <c r="F324" s="483"/>
      <c r="G324" s="483"/>
      <c r="H324" s="483"/>
    </row>
    <row r="325" spans="1:8" x14ac:dyDescent="0.3">
      <c r="A325" s="483" t="s">
        <v>464</v>
      </c>
      <c r="B325" s="483"/>
      <c r="C325" s="483"/>
      <c r="D325" s="483"/>
      <c r="E325" s="483"/>
      <c r="F325" s="483"/>
      <c r="G325" s="483"/>
      <c r="H325" s="483"/>
    </row>
    <row r="326" spans="1:8" x14ac:dyDescent="0.3">
      <c r="A326" s="483" t="s">
        <v>465</v>
      </c>
      <c r="B326" s="483"/>
      <c r="C326" s="483"/>
      <c r="D326" s="483"/>
      <c r="E326" s="483"/>
      <c r="F326" s="483"/>
      <c r="G326" s="483"/>
      <c r="H326" s="483"/>
    </row>
    <row r="327" spans="1:8" x14ac:dyDescent="0.3">
      <c r="A327" s="483" t="s">
        <v>466</v>
      </c>
      <c r="B327" s="483"/>
      <c r="C327" s="483"/>
      <c r="D327" s="483"/>
      <c r="E327" s="483"/>
      <c r="F327" s="483"/>
      <c r="G327" s="483"/>
      <c r="H327" s="483"/>
    </row>
    <row r="328" spans="1:8" x14ac:dyDescent="0.3">
      <c r="A328" s="483" t="s">
        <v>467</v>
      </c>
      <c r="B328" s="483"/>
      <c r="C328" s="483"/>
      <c r="D328" s="483"/>
      <c r="E328" s="483"/>
      <c r="F328" s="483"/>
      <c r="G328" s="483"/>
      <c r="H328" s="483"/>
    </row>
    <row r="329" spans="1:8" x14ac:dyDescent="0.3">
      <c r="A329" s="483" t="s">
        <v>468</v>
      </c>
      <c r="B329" s="483"/>
      <c r="C329" s="483"/>
      <c r="D329" s="483"/>
      <c r="E329" s="483"/>
      <c r="F329" s="483"/>
      <c r="G329" s="483"/>
      <c r="H329" s="483"/>
    </row>
    <row r="330" spans="1:8" x14ac:dyDescent="0.3">
      <c r="A330" s="498" t="s">
        <v>469</v>
      </c>
      <c r="B330" s="498"/>
      <c r="C330" s="498"/>
      <c r="D330" s="498"/>
      <c r="E330" s="498"/>
      <c r="F330" s="498"/>
      <c r="G330" s="498"/>
      <c r="H330" s="498"/>
    </row>
    <row r="331" spans="1:8" x14ac:dyDescent="0.3">
      <c r="A331" s="483" t="s">
        <v>470</v>
      </c>
      <c r="B331" s="483"/>
      <c r="C331" s="483"/>
      <c r="D331" s="483"/>
      <c r="E331" s="483"/>
      <c r="F331" s="483"/>
      <c r="G331" s="483"/>
      <c r="H331" s="483"/>
    </row>
    <row r="332" spans="1:8" ht="26.4" x14ac:dyDescent="0.3">
      <c r="A332" s="184" t="s">
        <v>0</v>
      </c>
      <c r="B332" s="184" t="s">
        <v>1</v>
      </c>
      <c r="C332" s="176" t="s">
        <v>10</v>
      </c>
      <c r="D332" s="184" t="s">
        <v>2</v>
      </c>
      <c r="E332" s="184" t="s">
        <v>4</v>
      </c>
      <c r="F332" s="184" t="s">
        <v>3</v>
      </c>
      <c r="G332" s="184" t="s">
        <v>8</v>
      </c>
      <c r="H332" s="184" t="s">
        <v>108</v>
      </c>
    </row>
    <row r="333" spans="1:8" ht="39.6" x14ac:dyDescent="0.3">
      <c r="A333" s="170">
        <v>1</v>
      </c>
      <c r="B333" s="171" t="s">
        <v>471</v>
      </c>
      <c r="C333" s="260" t="s">
        <v>472</v>
      </c>
      <c r="D333" s="170" t="s">
        <v>473</v>
      </c>
      <c r="E333" s="170">
        <v>1</v>
      </c>
      <c r="F333" s="170" t="s">
        <v>6</v>
      </c>
      <c r="G333" s="170">
        <v>1</v>
      </c>
      <c r="H333" s="176" t="s">
        <v>129</v>
      </c>
    </row>
    <row r="334" spans="1:8" ht="39.6" x14ac:dyDescent="0.3">
      <c r="A334" s="170">
        <v>2</v>
      </c>
      <c r="B334" s="171" t="s">
        <v>474</v>
      </c>
      <c r="C334" s="260" t="s">
        <v>475</v>
      </c>
      <c r="D334" s="170" t="s">
        <v>473</v>
      </c>
      <c r="E334" s="170">
        <v>1</v>
      </c>
      <c r="F334" s="170" t="s">
        <v>6</v>
      </c>
      <c r="G334" s="170">
        <v>1</v>
      </c>
      <c r="H334" s="176" t="s">
        <v>129</v>
      </c>
    </row>
    <row r="335" spans="1:8" ht="26.4" x14ac:dyDescent="0.3">
      <c r="A335" s="170">
        <v>3</v>
      </c>
      <c r="B335" s="171" t="s">
        <v>476</v>
      </c>
      <c r="C335" s="260" t="s">
        <v>477</v>
      </c>
      <c r="D335" s="170" t="s">
        <v>473</v>
      </c>
      <c r="E335" s="170">
        <v>1</v>
      </c>
      <c r="F335" s="170" t="s">
        <v>6</v>
      </c>
      <c r="G335" s="170">
        <v>1</v>
      </c>
      <c r="H335" s="176" t="s">
        <v>129</v>
      </c>
    </row>
    <row r="336" spans="1:8" ht="39.6" x14ac:dyDescent="0.3">
      <c r="A336" s="170">
        <v>4</v>
      </c>
      <c r="B336" s="171" t="s">
        <v>478</v>
      </c>
      <c r="C336" s="175" t="s">
        <v>479</v>
      </c>
      <c r="D336" s="170" t="s">
        <v>473</v>
      </c>
      <c r="E336" s="170">
        <v>1</v>
      </c>
      <c r="F336" s="170" t="s">
        <v>6</v>
      </c>
      <c r="G336" s="170">
        <v>1</v>
      </c>
      <c r="H336" s="176" t="s">
        <v>129</v>
      </c>
    </row>
    <row r="337" spans="1:8" x14ac:dyDescent="0.3">
      <c r="A337" s="170">
        <v>5</v>
      </c>
      <c r="B337" s="179" t="s">
        <v>480</v>
      </c>
      <c r="C337" s="175" t="s">
        <v>481</v>
      </c>
      <c r="D337" s="170" t="s">
        <v>473</v>
      </c>
      <c r="E337" s="170">
        <v>2</v>
      </c>
      <c r="F337" s="170" t="s">
        <v>6</v>
      </c>
      <c r="G337" s="170">
        <v>2</v>
      </c>
      <c r="H337" s="176" t="s">
        <v>129</v>
      </c>
    </row>
    <row r="338" spans="1:8" x14ac:dyDescent="0.3">
      <c r="A338" s="170">
        <v>6</v>
      </c>
      <c r="B338" s="179" t="s">
        <v>482</v>
      </c>
      <c r="C338" s="175" t="s">
        <v>483</v>
      </c>
      <c r="D338" s="170" t="s">
        <v>473</v>
      </c>
      <c r="E338" s="170">
        <v>1</v>
      </c>
      <c r="F338" s="170" t="s">
        <v>6</v>
      </c>
      <c r="G338" s="170">
        <v>1</v>
      </c>
      <c r="H338" s="176" t="s">
        <v>129</v>
      </c>
    </row>
    <row r="339" spans="1:8" ht="39.6" x14ac:dyDescent="0.3">
      <c r="A339" s="170">
        <v>7</v>
      </c>
      <c r="B339" s="172" t="s">
        <v>484</v>
      </c>
      <c r="C339" s="260" t="s">
        <v>485</v>
      </c>
      <c r="D339" s="170" t="s">
        <v>473</v>
      </c>
      <c r="E339" s="170">
        <v>1</v>
      </c>
      <c r="F339" s="170" t="s">
        <v>6</v>
      </c>
      <c r="G339" s="170">
        <v>1</v>
      </c>
      <c r="H339" s="176" t="s">
        <v>129</v>
      </c>
    </row>
    <row r="340" spans="1:8" x14ac:dyDescent="0.3">
      <c r="A340" s="170">
        <v>8</v>
      </c>
      <c r="B340" s="174" t="s">
        <v>486</v>
      </c>
      <c r="C340" s="175" t="s">
        <v>487</v>
      </c>
      <c r="D340" s="170" t="s">
        <v>473</v>
      </c>
      <c r="E340" s="170">
        <v>1</v>
      </c>
      <c r="F340" s="170" t="s">
        <v>6</v>
      </c>
      <c r="G340" s="170">
        <v>1</v>
      </c>
      <c r="H340" s="176" t="s">
        <v>129</v>
      </c>
    </row>
    <row r="341" spans="1:8" x14ac:dyDescent="0.3">
      <c r="A341" s="170">
        <v>9</v>
      </c>
      <c r="B341" s="172" t="s">
        <v>488</v>
      </c>
      <c r="C341" s="260" t="s">
        <v>489</v>
      </c>
      <c r="D341" s="170" t="s">
        <v>473</v>
      </c>
      <c r="E341" s="170">
        <v>1</v>
      </c>
      <c r="F341" s="170" t="s">
        <v>6</v>
      </c>
      <c r="G341" s="170">
        <v>1</v>
      </c>
      <c r="H341" s="176" t="s">
        <v>129</v>
      </c>
    </row>
    <row r="342" spans="1:8" x14ac:dyDescent="0.3">
      <c r="A342" s="170">
        <v>10</v>
      </c>
      <c r="B342" s="172" t="s">
        <v>490</v>
      </c>
      <c r="C342" s="260" t="s">
        <v>491</v>
      </c>
      <c r="D342" s="170" t="s">
        <v>473</v>
      </c>
      <c r="E342" s="170">
        <v>6</v>
      </c>
      <c r="F342" s="170" t="s">
        <v>6</v>
      </c>
      <c r="G342" s="170">
        <v>6</v>
      </c>
      <c r="H342" s="176" t="s">
        <v>129</v>
      </c>
    </row>
    <row r="343" spans="1:8" x14ac:dyDescent="0.3">
      <c r="A343" s="170">
        <v>11</v>
      </c>
      <c r="B343" s="172" t="s">
        <v>492</v>
      </c>
      <c r="C343" s="261" t="s">
        <v>493</v>
      </c>
      <c r="D343" s="170" t="s">
        <v>473</v>
      </c>
      <c r="E343" s="170">
        <v>1</v>
      </c>
      <c r="F343" s="170" t="s">
        <v>6</v>
      </c>
      <c r="G343" s="170">
        <v>1</v>
      </c>
      <c r="H343" s="176" t="s">
        <v>129</v>
      </c>
    </row>
    <row r="344" spans="1:8" x14ac:dyDescent="0.3">
      <c r="A344" s="170">
        <v>12</v>
      </c>
      <c r="B344" s="172" t="s">
        <v>494</v>
      </c>
      <c r="C344" s="260" t="s">
        <v>495</v>
      </c>
      <c r="D344" s="170" t="s">
        <v>473</v>
      </c>
      <c r="E344" s="170">
        <v>1</v>
      </c>
      <c r="F344" s="170" t="s">
        <v>6</v>
      </c>
      <c r="G344" s="170">
        <v>1</v>
      </c>
      <c r="H344" s="176" t="s">
        <v>129</v>
      </c>
    </row>
    <row r="345" spans="1:8" x14ac:dyDescent="0.3">
      <c r="A345" s="170">
        <v>13</v>
      </c>
      <c r="B345" s="171" t="s">
        <v>496</v>
      </c>
      <c r="C345" s="175" t="s">
        <v>497</v>
      </c>
      <c r="D345" s="170" t="s">
        <v>473</v>
      </c>
      <c r="E345" s="170">
        <v>1</v>
      </c>
      <c r="F345" s="170" t="s">
        <v>6</v>
      </c>
      <c r="G345" s="170">
        <v>1</v>
      </c>
      <c r="H345" s="176" t="s">
        <v>129</v>
      </c>
    </row>
    <row r="346" spans="1:8" ht="26.4" x14ac:dyDescent="0.3">
      <c r="A346" s="170">
        <v>14</v>
      </c>
      <c r="B346" s="172" t="s">
        <v>498</v>
      </c>
      <c r="C346" s="260" t="s">
        <v>499</v>
      </c>
      <c r="D346" s="170" t="s">
        <v>473</v>
      </c>
      <c r="E346" s="170">
        <v>1</v>
      </c>
      <c r="F346" s="170" t="s">
        <v>6</v>
      </c>
      <c r="G346" s="170">
        <v>1</v>
      </c>
      <c r="H346" s="176" t="s">
        <v>129</v>
      </c>
    </row>
    <row r="347" spans="1:8" x14ac:dyDescent="0.3">
      <c r="A347" s="170">
        <v>15</v>
      </c>
      <c r="B347" s="171" t="s">
        <v>500</v>
      </c>
      <c r="C347" s="260" t="s">
        <v>501</v>
      </c>
      <c r="D347" s="170" t="s">
        <v>473</v>
      </c>
      <c r="E347" s="170">
        <v>2</v>
      </c>
      <c r="F347" s="170" t="s">
        <v>6</v>
      </c>
      <c r="G347" s="170">
        <v>2</v>
      </c>
      <c r="H347" s="176" t="s">
        <v>129</v>
      </c>
    </row>
    <row r="348" spans="1:8" x14ac:dyDescent="0.3">
      <c r="A348" s="170">
        <v>16</v>
      </c>
      <c r="B348" s="171" t="s">
        <v>502</v>
      </c>
      <c r="C348" s="260" t="s">
        <v>503</v>
      </c>
      <c r="D348" s="170" t="s">
        <v>473</v>
      </c>
      <c r="E348" s="170">
        <v>6</v>
      </c>
      <c r="F348" s="170" t="s">
        <v>6</v>
      </c>
      <c r="G348" s="170">
        <v>6</v>
      </c>
      <c r="H348" s="176" t="s">
        <v>129</v>
      </c>
    </row>
    <row r="349" spans="1:8" x14ac:dyDescent="0.3">
      <c r="A349" s="170">
        <v>17</v>
      </c>
      <c r="B349" s="177" t="s">
        <v>323</v>
      </c>
      <c r="C349" s="260" t="s">
        <v>504</v>
      </c>
      <c r="D349" s="170" t="s">
        <v>505</v>
      </c>
      <c r="E349" s="170">
        <v>1</v>
      </c>
      <c r="F349" s="170" t="s">
        <v>6</v>
      </c>
      <c r="G349" s="170">
        <v>1</v>
      </c>
      <c r="H349" s="176" t="s">
        <v>129</v>
      </c>
    </row>
    <row r="350" spans="1:8" x14ac:dyDescent="0.3">
      <c r="A350" s="170">
        <v>18</v>
      </c>
      <c r="B350" s="182" t="s">
        <v>506</v>
      </c>
      <c r="C350" s="175" t="s">
        <v>507</v>
      </c>
      <c r="D350" s="170" t="s">
        <v>505</v>
      </c>
      <c r="E350" s="170">
        <v>2</v>
      </c>
      <c r="F350" s="170" t="s">
        <v>6</v>
      </c>
      <c r="G350" s="170">
        <v>2</v>
      </c>
      <c r="H350" s="176" t="s">
        <v>129</v>
      </c>
    </row>
    <row r="351" spans="1:8" x14ac:dyDescent="0.3">
      <c r="A351" s="170">
        <v>19</v>
      </c>
      <c r="B351" s="182" t="s">
        <v>508</v>
      </c>
      <c r="C351" s="175" t="s">
        <v>509</v>
      </c>
      <c r="D351" s="170" t="s">
        <v>505</v>
      </c>
      <c r="E351" s="170">
        <v>2</v>
      </c>
      <c r="F351" s="170" t="s">
        <v>6</v>
      </c>
      <c r="G351" s="170">
        <v>2</v>
      </c>
      <c r="H351" s="176" t="s">
        <v>129</v>
      </c>
    </row>
    <row r="352" spans="1:8" x14ac:dyDescent="0.3">
      <c r="A352" s="170">
        <v>20</v>
      </c>
      <c r="B352" s="171" t="s">
        <v>510</v>
      </c>
      <c r="C352" s="175" t="s">
        <v>511</v>
      </c>
      <c r="D352" s="170" t="s">
        <v>473</v>
      </c>
      <c r="E352" s="170">
        <v>2</v>
      </c>
      <c r="F352" s="170" t="s">
        <v>6</v>
      </c>
      <c r="G352" s="170">
        <v>2</v>
      </c>
      <c r="H352" s="176" t="s">
        <v>129</v>
      </c>
    </row>
    <row r="353" spans="1:8" x14ac:dyDescent="0.3">
      <c r="A353" s="170">
        <v>21</v>
      </c>
      <c r="B353" s="177" t="s">
        <v>512</v>
      </c>
      <c r="C353" s="175" t="s">
        <v>513</v>
      </c>
      <c r="D353" s="170" t="s">
        <v>473</v>
      </c>
      <c r="E353" s="170">
        <v>9</v>
      </c>
      <c r="F353" s="170" t="s">
        <v>6</v>
      </c>
      <c r="G353" s="170">
        <v>9</v>
      </c>
      <c r="H353" s="176" t="s">
        <v>129</v>
      </c>
    </row>
    <row r="354" spans="1:8" x14ac:dyDescent="0.3">
      <c r="A354" s="170">
        <v>22</v>
      </c>
      <c r="B354" s="172" t="s">
        <v>514</v>
      </c>
      <c r="C354" s="175" t="s">
        <v>515</v>
      </c>
      <c r="D354" s="170" t="s">
        <v>473</v>
      </c>
      <c r="E354" s="170">
        <v>3</v>
      </c>
      <c r="F354" s="170" t="s">
        <v>6</v>
      </c>
      <c r="G354" s="170">
        <v>3</v>
      </c>
      <c r="H354" s="176" t="s">
        <v>129</v>
      </c>
    </row>
    <row r="355" spans="1:8" x14ac:dyDescent="0.3">
      <c r="A355" s="170">
        <v>23</v>
      </c>
      <c r="B355" s="180" t="s">
        <v>516</v>
      </c>
      <c r="C355" s="262" t="s">
        <v>517</v>
      </c>
      <c r="D355" s="170" t="s">
        <v>473</v>
      </c>
      <c r="E355" s="170">
        <v>1</v>
      </c>
      <c r="F355" s="170" t="s">
        <v>6</v>
      </c>
      <c r="G355" s="170">
        <v>1</v>
      </c>
      <c r="H355" s="176" t="s">
        <v>129</v>
      </c>
    </row>
    <row r="356" spans="1:8" x14ac:dyDescent="0.3">
      <c r="A356" s="170">
        <v>24</v>
      </c>
      <c r="B356" s="181" t="s">
        <v>518</v>
      </c>
      <c r="C356" s="263" t="s">
        <v>519</v>
      </c>
      <c r="D356" s="170" t="s">
        <v>473</v>
      </c>
      <c r="E356" s="170">
        <v>12</v>
      </c>
      <c r="F356" s="170" t="s">
        <v>6</v>
      </c>
      <c r="G356" s="170">
        <v>12</v>
      </c>
      <c r="H356" s="176" t="s">
        <v>129</v>
      </c>
    </row>
    <row r="357" spans="1:8" x14ac:dyDescent="0.3">
      <c r="A357" s="170">
        <v>25</v>
      </c>
      <c r="B357" s="171" t="s">
        <v>520</v>
      </c>
      <c r="C357" s="263" t="s">
        <v>521</v>
      </c>
      <c r="D357" s="170" t="s">
        <v>473</v>
      </c>
      <c r="E357" s="170">
        <v>2</v>
      </c>
      <c r="F357" s="170" t="s">
        <v>6</v>
      </c>
      <c r="G357" s="170">
        <v>2</v>
      </c>
      <c r="H357" s="176" t="s">
        <v>129</v>
      </c>
    </row>
    <row r="358" spans="1:8" x14ac:dyDescent="0.3">
      <c r="A358" s="170">
        <v>26</v>
      </c>
      <c r="B358" s="172" t="s">
        <v>522</v>
      </c>
      <c r="C358" s="260" t="s">
        <v>523</v>
      </c>
      <c r="D358" s="170" t="s">
        <v>473</v>
      </c>
      <c r="E358" s="170">
        <v>1</v>
      </c>
      <c r="F358" s="170" t="s">
        <v>6</v>
      </c>
      <c r="G358" s="170">
        <v>1</v>
      </c>
      <c r="H358" s="176" t="s">
        <v>129</v>
      </c>
    </row>
    <row r="359" spans="1:8" x14ac:dyDescent="0.3">
      <c r="A359" s="170">
        <v>27</v>
      </c>
      <c r="B359" s="172" t="s">
        <v>524</v>
      </c>
      <c r="C359" s="260" t="s">
        <v>525</v>
      </c>
      <c r="D359" s="170" t="s">
        <v>505</v>
      </c>
      <c r="E359" s="170">
        <v>5</v>
      </c>
      <c r="F359" s="170" t="s">
        <v>6</v>
      </c>
      <c r="G359" s="170">
        <v>5</v>
      </c>
      <c r="H359" s="184" t="s">
        <v>210</v>
      </c>
    </row>
    <row r="360" spans="1:8" x14ac:dyDescent="0.3">
      <c r="A360" s="170">
        <v>28</v>
      </c>
      <c r="B360" s="182" t="s">
        <v>526</v>
      </c>
      <c r="C360" s="261" t="s">
        <v>527</v>
      </c>
      <c r="D360" s="170" t="s">
        <v>505</v>
      </c>
      <c r="E360" s="170">
        <v>3</v>
      </c>
      <c r="F360" s="170" t="s">
        <v>6</v>
      </c>
      <c r="G360" s="170">
        <v>3</v>
      </c>
      <c r="H360" s="184" t="s">
        <v>129</v>
      </c>
    </row>
    <row r="361" spans="1:8" x14ac:dyDescent="0.3">
      <c r="A361" s="170">
        <v>29</v>
      </c>
      <c r="B361" s="172" t="s">
        <v>528</v>
      </c>
      <c r="C361" s="264" t="s">
        <v>529</v>
      </c>
      <c r="D361" s="170" t="s">
        <v>505</v>
      </c>
      <c r="E361" s="170">
        <v>4</v>
      </c>
      <c r="F361" s="170" t="s">
        <v>6</v>
      </c>
      <c r="G361" s="170">
        <v>4</v>
      </c>
      <c r="H361" s="184" t="s">
        <v>210</v>
      </c>
    </row>
    <row r="362" spans="1:8" x14ac:dyDescent="0.3">
      <c r="A362" s="183">
        <v>30</v>
      </c>
      <c r="B362" s="178" t="s">
        <v>530</v>
      </c>
      <c r="C362" s="265" t="s">
        <v>531</v>
      </c>
      <c r="D362" s="173" t="s">
        <v>505</v>
      </c>
      <c r="E362" s="173">
        <v>3</v>
      </c>
      <c r="F362" s="173" t="s">
        <v>6</v>
      </c>
      <c r="G362" s="173">
        <v>3</v>
      </c>
      <c r="H362" s="173" t="s">
        <v>129</v>
      </c>
    </row>
    <row r="363" spans="1:8" x14ac:dyDescent="0.3">
      <c r="A363" s="496" t="s">
        <v>247</v>
      </c>
      <c r="B363" s="496"/>
      <c r="C363" s="496"/>
      <c r="D363" s="496"/>
      <c r="E363" s="496"/>
      <c r="F363" s="496"/>
      <c r="G363" s="496"/>
      <c r="H363" s="496"/>
    </row>
    <row r="364" spans="1:8" x14ac:dyDescent="0.3">
      <c r="A364" s="487" t="s">
        <v>13</v>
      </c>
      <c r="B364" s="487"/>
      <c r="C364" s="487"/>
      <c r="D364" s="487"/>
      <c r="E364" s="487"/>
      <c r="F364" s="487"/>
      <c r="G364" s="487"/>
      <c r="H364" s="487"/>
    </row>
    <row r="365" spans="1:8" x14ac:dyDescent="0.3">
      <c r="A365" s="483" t="s">
        <v>463</v>
      </c>
      <c r="B365" s="483"/>
      <c r="C365" s="483"/>
      <c r="D365" s="483"/>
      <c r="E365" s="483"/>
      <c r="F365" s="483"/>
      <c r="G365" s="483"/>
      <c r="H365" s="483"/>
    </row>
    <row r="366" spans="1:8" x14ac:dyDescent="0.3">
      <c r="A366" s="483" t="s">
        <v>464</v>
      </c>
      <c r="B366" s="483"/>
      <c r="C366" s="483"/>
      <c r="D366" s="483"/>
      <c r="E366" s="483"/>
      <c r="F366" s="483"/>
      <c r="G366" s="483"/>
      <c r="H366" s="483"/>
    </row>
    <row r="367" spans="1:8" x14ac:dyDescent="0.3">
      <c r="A367" s="483" t="s">
        <v>465</v>
      </c>
      <c r="B367" s="483"/>
      <c r="C367" s="483"/>
      <c r="D367" s="483"/>
      <c r="E367" s="483"/>
      <c r="F367" s="483"/>
      <c r="G367" s="483"/>
      <c r="H367" s="483"/>
    </row>
    <row r="368" spans="1:8" x14ac:dyDescent="0.3">
      <c r="A368" s="483" t="s">
        <v>466</v>
      </c>
      <c r="B368" s="483"/>
      <c r="C368" s="483"/>
      <c r="D368" s="483"/>
      <c r="E368" s="483"/>
      <c r="F368" s="483"/>
      <c r="G368" s="483"/>
      <c r="H368" s="483"/>
    </row>
    <row r="369" spans="1:8" x14ac:dyDescent="0.3">
      <c r="A369" s="483" t="s">
        <v>467</v>
      </c>
      <c r="B369" s="483"/>
      <c r="C369" s="483"/>
      <c r="D369" s="483"/>
      <c r="E369" s="483"/>
      <c r="F369" s="483"/>
      <c r="G369" s="483"/>
      <c r="H369" s="483"/>
    </row>
    <row r="370" spans="1:8" x14ac:dyDescent="0.3">
      <c r="A370" s="483" t="s">
        <v>532</v>
      </c>
      <c r="B370" s="483"/>
      <c r="C370" s="483"/>
      <c r="D370" s="483"/>
      <c r="E370" s="483"/>
      <c r="F370" s="483"/>
      <c r="G370" s="483"/>
      <c r="H370" s="483"/>
    </row>
    <row r="371" spans="1:8" x14ac:dyDescent="0.3">
      <c r="A371" s="498" t="s">
        <v>469</v>
      </c>
      <c r="B371" s="498"/>
      <c r="C371" s="498"/>
      <c r="D371" s="498"/>
      <c r="E371" s="498"/>
      <c r="F371" s="498"/>
      <c r="G371" s="498"/>
      <c r="H371" s="498"/>
    </row>
    <row r="372" spans="1:8" x14ac:dyDescent="0.3">
      <c r="A372" s="483" t="s">
        <v>470</v>
      </c>
      <c r="B372" s="483"/>
      <c r="C372" s="483"/>
      <c r="D372" s="483"/>
      <c r="E372" s="483"/>
      <c r="F372" s="483"/>
      <c r="G372" s="483"/>
      <c r="H372" s="483"/>
    </row>
    <row r="373" spans="1:8" ht="26.4" x14ac:dyDescent="0.3">
      <c r="A373" s="184" t="s">
        <v>0</v>
      </c>
      <c r="B373" s="184" t="s">
        <v>1</v>
      </c>
      <c r="C373" s="176" t="s">
        <v>10</v>
      </c>
      <c r="D373" s="184" t="s">
        <v>2</v>
      </c>
      <c r="E373" s="184" t="s">
        <v>4</v>
      </c>
      <c r="F373" s="184" t="s">
        <v>3</v>
      </c>
      <c r="G373" s="184" t="s">
        <v>8</v>
      </c>
      <c r="H373" s="184" t="s">
        <v>108</v>
      </c>
    </row>
    <row r="374" spans="1:8" ht="26.4" x14ac:dyDescent="0.3">
      <c r="A374" s="183">
        <v>1</v>
      </c>
      <c r="B374" s="178" t="s">
        <v>533</v>
      </c>
      <c r="C374" s="266" t="s">
        <v>534</v>
      </c>
      <c r="D374" s="173" t="s">
        <v>505</v>
      </c>
      <c r="E374" s="183">
        <v>1</v>
      </c>
      <c r="F374" s="183" t="s">
        <v>336</v>
      </c>
      <c r="G374" s="173">
        <v>6</v>
      </c>
      <c r="H374" s="173" t="s">
        <v>129</v>
      </c>
    </row>
    <row r="375" spans="1:8" ht="26.4" x14ac:dyDescent="0.3">
      <c r="A375" s="183">
        <v>2</v>
      </c>
      <c r="B375" s="178" t="s">
        <v>535</v>
      </c>
      <c r="C375" s="266" t="s">
        <v>536</v>
      </c>
      <c r="D375" s="173" t="s">
        <v>505</v>
      </c>
      <c r="E375" s="173">
        <v>1</v>
      </c>
      <c r="F375" s="183" t="s">
        <v>537</v>
      </c>
      <c r="G375" s="173">
        <v>12</v>
      </c>
      <c r="H375" s="173" t="s">
        <v>129</v>
      </c>
    </row>
    <row r="376" spans="1:8" ht="26.4" x14ac:dyDescent="0.3">
      <c r="A376" s="183">
        <v>3</v>
      </c>
      <c r="B376" s="187" t="s">
        <v>27</v>
      </c>
      <c r="C376" s="262" t="s">
        <v>538</v>
      </c>
      <c r="D376" s="173" t="s">
        <v>473</v>
      </c>
      <c r="E376" s="183">
        <v>1</v>
      </c>
      <c r="F376" s="183" t="s">
        <v>336</v>
      </c>
      <c r="G376" s="173">
        <v>6</v>
      </c>
      <c r="H376" s="173" t="s">
        <v>129</v>
      </c>
    </row>
    <row r="377" spans="1:8" x14ac:dyDescent="0.3">
      <c r="A377" s="496" t="s">
        <v>15</v>
      </c>
      <c r="B377" s="496"/>
      <c r="C377" s="496"/>
      <c r="D377" s="496"/>
      <c r="E377" s="496"/>
      <c r="F377" s="496"/>
      <c r="G377" s="496"/>
      <c r="H377" s="496"/>
    </row>
    <row r="378" spans="1:8" x14ac:dyDescent="0.3">
      <c r="A378" s="487" t="s">
        <v>13</v>
      </c>
      <c r="B378" s="487"/>
      <c r="C378" s="487"/>
      <c r="D378" s="487"/>
      <c r="E378" s="487"/>
      <c r="F378" s="487"/>
      <c r="G378" s="487"/>
      <c r="H378" s="487"/>
    </row>
    <row r="379" spans="1:8" x14ac:dyDescent="0.3">
      <c r="A379" s="483" t="s">
        <v>463</v>
      </c>
      <c r="B379" s="483"/>
      <c r="C379" s="483"/>
      <c r="D379" s="483"/>
      <c r="E379" s="483"/>
      <c r="F379" s="483"/>
      <c r="G379" s="483"/>
      <c r="H379" s="483"/>
    </row>
    <row r="380" spans="1:8" x14ac:dyDescent="0.3">
      <c r="A380" s="483" t="s">
        <v>464</v>
      </c>
      <c r="B380" s="483"/>
      <c r="C380" s="483"/>
      <c r="D380" s="483"/>
      <c r="E380" s="483"/>
      <c r="F380" s="483"/>
      <c r="G380" s="483"/>
      <c r="H380" s="483"/>
    </row>
    <row r="381" spans="1:8" x14ac:dyDescent="0.3">
      <c r="A381" s="483" t="s">
        <v>539</v>
      </c>
      <c r="B381" s="483"/>
      <c r="C381" s="483"/>
      <c r="D381" s="483"/>
      <c r="E381" s="483"/>
      <c r="F381" s="483"/>
      <c r="G381" s="483"/>
      <c r="H381" s="483"/>
    </row>
    <row r="382" spans="1:8" x14ac:dyDescent="0.3">
      <c r="A382" s="483" t="s">
        <v>466</v>
      </c>
      <c r="B382" s="483"/>
      <c r="C382" s="483"/>
      <c r="D382" s="483"/>
      <c r="E382" s="483"/>
      <c r="F382" s="483"/>
      <c r="G382" s="483"/>
      <c r="H382" s="483"/>
    </row>
    <row r="383" spans="1:8" x14ac:dyDescent="0.3">
      <c r="A383" s="483" t="s">
        <v>467</v>
      </c>
      <c r="B383" s="483"/>
      <c r="C383" s="483"/>
      <c r="D383" s="483"/>
      <c r="E383" s="483"/>
      <c r="F383" s="483"/>
      <c r="G383" s="483"/>
      <c r="H383" s="483"/>
    </row>
    <row r="384" spans="1:8" x14ac:dyDescent="0.3">
      <c r="A384" s="483" t="s">
        <v>540</v>
      </c>
      <c r="B384" s="483"/>
      <c r="C384" s="483"/>
      <c r="D384" s="483"/>
      <c r="E384" s="483"/>
      <c r="F384" s="483"/>
      <c r="G384" s="483"/>
      <c r="H384" s="483"/>
    </row>
    <row r="385" spans="1:8" x14ac:dyDescent="0.3">
      <c r="A385" s="498" t="s">
        <v>469</v>
      </c>
      <c r="B385" s="498"/>
      <c r="C385" s="498"/>
      <c r="D385" s="498"/>
      <c r="E385" s="498"/>
      <c r="F385" s="498"/>
      <c r="G385" s="498"/>
      <c r="H385" s="498"/>
    </row>
    <row r="386" spans="1:8" x14ac:dyDescent="0.3">
      <c r="A386" s="483" t="s">
        <v>470</v>
      </c>
      <c r="B386" s="483"/>
      <c r="C386" s="483"/>
      <c r="D386" s="483"/>
      <c r="E386" s="483"/>
      <c r="F386" s="483"/>
      <c r="G386" s="483"/>
      <c r="H386" s="483"/>
    </row>
    <row r="387" spans="1:8" ht="26.4" x14ac:dyDescent="0.3">
      <c r="A387" s="171" t="s">
        <v>0</v>
      </c>
      <c r="B387" s="184" t="s">
        <v>1</v>
      </c>
      <c r="C387" s="176" t="s">
        <v>10</v>
      </c>
      <c r="D387" s="184" t="s">
        <v>2</v>
      </c>
      <c r="E387" s="184" t="s">
        <v>4</v>
      </c>
      <c r="F387" s="184" t="s">
        <v>3</v>
      </c>
      <c r="G387" s="184" t="s">
        <v>8</v>
      </c>
      <c r="H387" s="184" t="s">
        <v>108</v>
      </c>
    </row>
    <row r="388" spans="1:8" x14ac:dyDescent="0.3">
      <c r="A388" s="170">
        <v>1</v>
      </c>
      <c r="B388" s="182" t="s">
        <v>355</v>
      </c>
      <c r="C388" s="262" t="s">
        <v>541</v>
      </c>
      <c r="D388" s="170" t="s">
        <v>505</v>
      </c>
      <c r="E388" s="170">
        <v>1</v>
      </c>
      <c r="F388" s="170" t="s">
        <v>6</v>
      </c>
      <c r="G388" s="170">
        <v>1</v>
      </c>
      <c r="H388" s="176" t="s">
        <v>129</v>
      </c>
    </row>
    <row r="389" spans="1:8" x14ac:dyDescent="0.3">
      <c r="A389" s="170">
        <v>2</v>
      </c>
      <c r="B389" s="182" t="s">
        <v>528</v>
      </c>
      <c r="C389" s="262" t="s">
        <v>542</v>
      </c>
      <c r="D389" s="170" t="s">
        <v>505</v>
      </c>
      <c r="E389" s="170">
        <v>1</v>
      </c>
      <c r="F389" s="170" t="s">
        <v>6</v>
      </c>
      <c r="G389" s="170">
        <v>1</v>
      </c>
      <c r="H389" s="176" t="s">
        <v>129</v>
      </c>
    </row>
    <row r="390" spans="1:8" x14ac:dyDescent="0.3">
      <c r="A390" s="186">
        <v>3</v>
      </c>
      <c r="B390" s="171" t="s">
        <v>41</v>
      </c>
      <c r="C390" s="262" t="s">
        <v>543</v>
      </c>
      <c r="D390" s="170" t="s">
        <v>544</v>
      </c>
      <c r="E390" s="170">
        <v>1</v>
      </c>
      <c r="F390" s="170" t="s">
        <v>6</v>
      </c>
      <c r="G390" s="170">
        <v>1</v>
      </c>
      <c r="H390" s="176" t="s">
        <v>129</v>
      </c>
    </row>
    <row r="391" spans="1:8" x14ac:dyDescent="0.3">
      <c r="A391" s="170">
        <v>4</v>
      </c>
      <c r="B391" s="171" t="s">
        <v>545</v>
      </c>
      <c r="C391" s="262" t="s">
        <v>546</v>
      </c>
      <c r="D391" s="170" t="s">
        <v>544</v>
      </c>
      <c r="E391" s="170">
        <v>1</v>
      </c>
      <c r="F391" s="170" t="s">
        <v>6</v>
      </c>
      <c r="G391" s="170">
        <v>1</v>
      </c>
      <c r="H391" s="176" t="s">
        <v>129</v>
      </c>
    </row>
    <row r="392" spans="1:8" x14ac:dyDescent="0.3">
      <c r="A392" s="170">
        <v>5</v>
      </c>
      <c r="B392" s="171" t="s">
        <v>547</v>
      </c>
      <c r="C392" s="175" t="s">
        <v>548</v>
      </c>
      <c r="D392" s="170" t="s">
        <v>544</v>
      </c>
      <c r="E392" s="170">
        <v>1</v>
      </c>
      <c r="F392" s="170" t="s">
        <v>6</v>
      </c>
      <c r="G392" s="170">
        <v>1</v>
      </c>
      <c r="H392" s="176" t="s">
        <v>129</v>
      </c>
    </row>
    <row r="393" spans="1:8" x14ac:dyDescent="0.3">
      <c r="A393" s="170">
        <v>6</v>
      </c>
      <c r="B393" s="171" t="s">
        <v>18</v>
      </c>
      <c r="C393" s="175" t="s">
        <v>549</v>
      </c>
      <c r="D393" s="170" t="s">
        <v>339</v>
      </c>
      <c r="E393" s="170">
        <v>1</v>
      </c>
      <c r="F393" s="170" t="s">
        <v>6</v>
      </c>
      <c r="G393" s="170">
        <v>1</v>
      </c>
      <c r="H393" s="176" t="s">
        <v>129</v>
      </c>
    </row>
    <row r="394" spans="1:8" x14ac:dyDescent="0.3">
      <c r="A394" s="496" t="s">
        <v>14</v>
      </c>
      <c r="B394" s="496"/>
      <c r="C394" s="496"/>
      <c r="D394" s="496"/>
      <c r="E394" s="496"/>
      <c r="F394" s="496"/>
      <c r="G394" s="496"/>
      <c r="H394" s="496"/>
    </row>
    <row r="395" spans="1:8" ht="26.4" x14ac:dyDescent="0.3">
      <c r="A395" s="171" t="s">
        <v>0</v>
      </c>
      <c r="B395" s="184" t="s">
        <v>1</v>
      </c>
      <c r="C395" s="176" t="s">
        <v>10</v>
      </c>
      <c r="D395" s="184" t="s">
        <v>2</v>
      </c>
      <c r="E395" s="184" t="s">
        <v>4</v>
      </c>
      <c r="F395" s="184" t="s">
        <v>3</v>
      </c>
      <c r="G395" s="184" t="s">
        <v>8</v>
      </c>
      <c r="H395" s="183" t="s">
        <v>108</v>
      </c>
    </row>
    <row r="396" spans="1:8" x14ac:dyDescent="0.3">
      <c r="A396" s="176">
        <v>1</v>
      </c>
      <c r="B396" s="175" t="s">
        <v>20</v>
      </c>
      <c r="C396" s="175" t="s">
        <v>550</v>
      </c>
      <c r="D396" s="176" t="s">
        <v>9</v>
      </c>
      <c r="E396" s="176">
        <v>1</v>
      </c>
      <c r="F396" s="176" t="s">
        <v>551</v>
      </c>
      <c r="G396" s="176">
        <v>1</v>
      </c>
      <c r="H396" s="176" t="s">
        <v>402</v>
      </c>
    </row>
    <row r="397" spans="1:8" x14ac:dyDescent="0.3">
      <c r="A397" s="176">
        <v>2</v>
      </c>
      <c r="B397" s="175" t="s">
        <v>21</v>
      </c>
      <c r="C397" s="175" t="s">
        <v>552</v>
      </c>
      <c r="D397" s="176" t="s">
        <v>9</v>
      </c>
      <c r="E397" s="176">
        <v>2</v>
      </c>
      <c r="F397" s="176" t="s">
        <v>551</v>
      </c>
      <c r="G397" s="176">
        <v>2</v>
      </c>
      <c r="H397" s="176" t="s">
        <v>402</v>
      </c>
    </row>
    <row r="398" spans="1:8" x14ac:dyDescent="0.3">
      <c r="A398" s="176">
        <v>3</v>
      </c>
      <c r="B398" s="171" t="s">
        <v>553</v>
      </c>
      <c r="C398" s="175" t="s">
        <v>554</v>
      </c>
      <c r="D398" s="176" t="s">
        <v>9</v>
      </c>
      <c r="E398" s="176">
        <v>1</v>
      </c>
      <c r="F398" s="176" t="s">
        <v>551</v>
      </c>
      <c r="G398" s="176">
        <v>1</v>
      </c>
      <c r="H398" s="176" t="s">
        <v>402</v>
      </c>
    </row>
    <row r="399" spans="1:8" x14ac:dyDescent="0.3">
      <c r="A399" s="176">
        <v>4</v>
      </c>
      <c r="B399" s="175" t="s">
        <v>22</v>
      </c>
      <c r="C399" s="175" t="s">
        <v>555</v>
      </c>
      <c r="D399" s="176" t="s">
        <v>9</v>
      </c>
      <c r="E399" s="176">
        <v>1</v>
      </c>
      <c r="F399" s="176" t="s">
        <v>551</v>
      </c>
      <c r="G399" s="176">
        <v>1</v>
      </c>
      <c r="H399" s="176" t="s">
        <v>402</v>
      </c>
    </row>
    <row r="400" spans="1:8" ht="21.6" thickBot="1" x14ac:dyDescent="0.35">
      <c r="A400" s="528" t="s">
        <v>556</v>
      </c>
      <c r="B400" s="528"/>
      <c r="C400" s="528"/>
      <c r="D400" s="528"/>
      <c r="E400" s="528"/>
      <c r="F400" s="528"/>
      <c r="G400" s="528"/>
      <c r="H400" s="528"/>
    </row>
    <row r="401" spans="1:8" x14ac:dyDescent="0.3">
      <c r="A401" s="529" t="s">
        <v>557</v>
      </c>
      <c r="B401" s="530"/>
      <c r="C401" s="530"/>
      <c r="D401" s="530"/>
      <c r="E401" s="530"/>
      <c r="F401" s="530"/>
      <c r="G401" s="530"/>
      <c r="H401" s="531"/>
    </row>
    <row r="402" spans="1:8" x14ac:dyDescent="0.3">
      <c r="A402" s="532" t="s">
        <v>558</v>
      </c>
      <c r="B402" s="523"/>
      <c r="C402" s="523"/>
      <c r="D402" s="523"/>
      <c r="E402" s="523"/>
      <c r="F402" s="523"/>
      <c r="G402" s="523"/>
      <c r="H402" s="524"/>
    </row>
    <row r="403" spans="1:8" x14ac:dyDescent="0.3">
      <c r="A403" s="522" t="s">
        <v>559</v>
      </c>
      <c r="B403" s="523"/>
      <c r="C403" s="523"/>
      <c r="D403" s="523"/>
      <c r="E403" s="523"/>
      <c r="F403" s="523"/>
      <c r="G403" s="523"/>
      <c r="H403" s="524"/>
    </row>
    <row r="404" spans="1:8" x14ac:dyDescent="0.3">
      <c r="A404" s="522" t="s">
        <v>560</v>
      </c>
      <c r="B404" s="523"/>
      <c r="C404" s="523"/>
      <c r="D404" s="523"/>
      <c r="E404" s="523"/>
      <c r="F404" s="523"/>
      <c r="G404" s="523"/>
      <c r="H404" s="524"/>
    </row>
    <row r="405" spans="1:8" ht="21" x14ac:dyDescent="0.3">
      <c r="A405" s="468" t="s">
        <v>561</v>
      </c>
      <c r="B405" s="468"/>
      <c r="C405" s="468"/>
      <c r="D405" s="468"/>
      <c r="E405" s="468"/>
      <c r="F405" s="468"/>
      <c r="G405" s="468"/>
      <c r="H405" s="468"/>
    </row>
    <row r="406" spans="1:8" ht="21" x14ac:dyDescent="0.3">
      <c r="A406" s="470" t="s">
        <v>562</v>
      </c>
      <c r="B406" s="471"/>
      <c r="C406" s="472" t="s">
        <v>70</v>
      </c>
      <c r="D406" s="474"/>
      <c r="E406" s="474"/>
      <c r="F406" s="474"/>
      <c r="G406" s="474"/>
      <c r="H406" s="474"/>
    </row>
    <row r="407" spans="1:8" ht="21.6" thickBot="1" x14ac:dyDescent="0.35">
      <c r="A407" s="451" t="s">
        <v>12</v>
      </c>
      <c r="B407" s="452"/>
      <c r="C407" s="452"/>
      <c r="D407" s="452"/>
      <c r="E407" s="452"/>
      <c r="F407" s="452"/>
      <c r="G407" s="452"/>
      <c r="H407" s="452"/>
    </row>
    <row r="408" spans="1:8" x14ac:dyDescent="0.3">
      <c r="A408" s="463" t="s">
        <v>563</v>
      </c>
      <c r="B408" s="464"/>
      <c r="C408" s="464"/>
      <c r="D408" s="464"/>
      <c r="E408" s="464"/>
      <c r="F408" s="464"/>
      <c r="G408" s="464"/>
      <c r="H408" s="465"/>
    </row>
    <row r="409" spans="1:8" x14ac:dyDescent="0.3">
      <c r="A409" s="442" t="s">
        <v>564</v>
      </c>
      <c r="B409" s="443"/>
      <c r="C409" s="443"/>
      <c r="D409" s="443"/>
      <c r="E409" s="443"/>
      <c r="F409" s="443"/>
      <c r="G409" s="443"/>
      <c r="H409" s="444"/>
    </row>
    <row r="410" spans="1:8" x14ac:dyDescent="0.3">
      <c r="A410" s="442" t="s">
        <v>565</v>
      </c>
      <c r="B410" s="443"/>
      <c r="C410" s="443"/>
      <c r="D410" s="443"/>
      <c r="E410" s="443"/>
      <c r="F410" s="443"/>
      <c r="G410" s="443"/>
      <c r="H410" s="444"/>
    </row>
    <row r="411" spans="1:8" x14ac:dyDescent="0.3">
      <c r="A411" s="442" t="s">
        <v>566</v>
      </c>
      <c r="B411" s="443"/>
      <c r="C411" s="443"/>
      <c r="D411" s="443"/>
      <c r="E411" s="443"/>
      <c r="F411" s="443"/>
      <c r="G411" s="443"/>
      <c r="H411" s="444"/>
    </row>
    <row r="412" spans="1:8" x14ac:dyDescent="0.3">
      <c r="A412" s="442" t="s">
        <v>567</v>
      </c>
      <c r="B412" s="443"/>
      <c r="C412" s="443"/>
      <c r="D412" s="443"/>
      <c r="E412" s="443"/>
      <c r="F412" s="443"/>
      <c r="G412" s="443"/>
      <c r="H412" s="444"/>
    </row>
    <row r="413" spans="1:8" x14ac:dyDescent="0.3">
      <c r="A413" s="442" t="s">
        <v>568</v>
      </c>
      <c r="B413" s="443"/>
      <c r="C413" s="443"/>
      <c r="D413" s="443"/>
      <c r="E413" s="443"/>
      <c r="F413" s="443"/>
      <c r="G413" s="443"/>
      <c r="H413" s="444"/>
    </row>
    <row r="414" spans="1:8" x14ac:dyDescent="0.3">
      <c r="A414" s="442" t="s">
        <v>569</v>
      </c>
      <c r="B414" s="443"/>
      <c r="C414" s="443"/>
      <c r="D414" s="443"/>
      <c r="E414" s="443"/>
      <c r="F414" s="443"/>
      <c r="G414" s="443"/>
      <c r="H414" s="444"/>
    </row>
    <row r="415" spans="1:8" x14ac:dyDescent="0.3">
      <c r="A415" s="445" t="s">
        <v>570</v>
      </c>
      <c r="B415" s="446"/>
      <c r="C415" s="446"/>
      <c r="D415" s="446"/>
      <c r="E415" s="446"/>
      <c r="F415" s="446"/>
      <c r="G415" s="446"/>
      <c r="H415" s="447"/>
    </row>
    <row r="416" spans="1:8" ht="15" thickBot="1" x14ac:dyDescent="0.35">
      <c r="A416" s="448" t="s">
        <v>571</v>
      </c>
      <c r="B416" s="449"/>
      <c r="C416" s="449"/>
      <c r="D416" s="449"/>
      <c r="E416" s="449"/>
      <c r="F416" s="449"/>
      <c r="G416" s="449"/>
      <c r="H416" s="450"/>
    </row>
    <row r="417" spans="1:8" ht="27.6" x14ac:dyDescent="0.3">
      <c r="A417" s="189" t="s">
        <v>0</v>
      </c>
      <c r="B417" s="190" t="s">
        <v>1</v>
      </c>
      <c r="C417" s="267" t="s">
        <v>10</v>
      </c>
      <c r="D417" s="96" t="s">
        <v>2</v>
      </c>
      <c r="E417" s="96" t="s">
        <v>4</v>
      </c>
      <c r="F417" s="96" t="s">
        <v>3</v>
      </c>
      <c r="G417" s="96" t="s">
        <v>8</v>
      </c>
      <c r="H417" s="96" t="s">
        <v>108</v>
      </c>
    </row>
    <row r="418" spans="1:8" ht="27.6" x14ac:dyDescent="0.3">
      <c r="A418" s="189">
        <v>1</v>
      </c>
      <c r="B418" s="191" t="s">
        <v>572</v>
      </c>
      <c r="C418" s="268" t="s">
        <v>573</v>
      </c>
      <c r="D418" s="91" t="s">
        <v>5</v>
      </c>
      <c r="E418" s="91">
        <v>1</v>
      </c>
      <c r="F418" s="192" t="s">
        <v>574</v>
      </c>
      <c r="G418" s="91">
        <v>1</v>
      </c>
      <c r="H418" s="143" t="s">
        <v>129</v>
      </c>
    </row>
    <row r="419" spans="1:8" x14ac:dyDescent="0.3">
      <c r="A419" s="193">
        <v>2</v>
      </c>
      <c r="B419" s="194" t="s">
        <v>575</v>
      </c>
      <c r="C419" s="269" t="s">
        <v>576</v>
      </c>
      <c r="D419" s="53" t="s">
        <v>7</v>
      </c>
      <c r="E419" s="53">
        <v>2</v>
      </c>
      <c r="F419" s="11" t="s">
        <v>574</v>
      </c>
      <c r="G419" s="53">
        <v>2</v>
      </c>
      <c r="H419" s="5" t="s">
        <v>129</v>
      </c>
    </row>
    <row r="420" spans="1:8" x14ac:dyDescent="0.3">
      <c r="A420" s="193">
        <v>3</v>
      </c>
      <c r="B420" s="194" t="s">
        <v>577</v>
      </c>
      <c r="C420" s="269" t="s">
        <v>578</v>
      </c>
      <c r="D420" s="53" t="s">
        <v>11</v>
      </c>
      <c r="E420" s="53">
        <v>1</v>
      </c>
      <c r="F420" s="11" t="s">
        <v>574</v>
      </c>
      <c r="G420" s="53">
        <v>1</v>
      </c>
      <c r="H420" s="5" t="s">
        <v>129</v>
      </c>
    </row>
    <row r="421" spans="1:8" x14ac:dyDescent="0.3">
      <c r="A421" s="193">
        <v>4</v>
      </c>
      <c r="B421" s="194" t="s">
        <v>579</v>
      </c>
      <c r="C421" s="269" t="s">
        <v>580</v>
      </c>
      <c r="D421" s="53" t="s">
        <v>11</v>
      </c>
      <c r="E421" s="53">
        <v>1</v>
      </c>
      <c r="F421" s="11" t="s">
        <v>574</v>
      </c>
      <c r="G421" s="53">
        <v>1</v>
      </c>
      <c r="H421" s="5" t="s">
        <v>129</v>
      </c>
    </row>
    <row r="422" spans="1:8" x14ac:dyDescent="0.3">
      <c r="A422" s="195">
        <v>5</v>
      </c>
      <c r="B422" s="196" t="s">
        <v>575</v>
      </c>
      <c r="C422" s="268" t="s">
        <v>581</v>
      </c>
      <c r="D422" s="91" t="s">
        <v>7</v>
      </c>
      <c r="E422" s="91">
        <v>4</v>
      </c>
      <c r="F422" s="192" t="s">
        <v>574</v>
      </c>
      <c r="G422" s="91">
        <v>4</v>
      </c>
      <c r="H422" s="143" t="s">
        <v>129</v>
      </c>
    </row>
    <row r="423" spans="1:8" x14ac:dyDescent="0.3">
      <c r="A423" s="193">
        <v>6</v>
      </c>
      <c r="B423" s="188" t="s">
        <v>582</v>
      </c>
      <c r="C423" s="270" t="s">
        <v>583</v>
      </c>
      <c r="D423" s="53" t="s">
        <v>5</v>
      </c>
      <c r="E423" s="53">
        <v>1</v>
      </c>
      <c r="F423" s="11" t="s">
        <v>574</v>
      </c>
      <c r="G423" s="53">
        <v>1</v>
      </c>
      <c r="H423" s="5" t="s">
        <v>129</v>
      </c>
    </row>
    <row r="424" spans="1:8" ht="28.2" thickBot="1" x14ac:dyDescent="0.35">
      <c r="A424" s="193">
        <v>7</v>
      </c>
      <c r="B424" s="197" t="s">
        <v>584</v>
      </c>
      <c r="C424" s="270" t="s">
        <v>585</v>
      </c>
      <c r="D424" s="53" t="s">
        <v>5</v>
      </c>
      <c r="E424" s="53">
        <v>1</v>
      </c>
      <c r="F424" s="11" t="s">
        <v>574</v>
      </c>
      <c r="G424" s="53">
        <v>1</v>
      </c>
      <c r="H424" s="5" t="s">
        <v>129</v>
      </c>
    </row>
    <row r="425" spans="1:8" x14ac:dyDescent="0.3">
      <c r="A425" s="193">
        <v>8</v>
      </c>
      <c r="B425" s="198" t="s">
        <v>586</v>
      </c>
      <c r="C425" s="271" t="s">
        <v>587</v>
      </c>
      <c r="D425" s="53" t="s">
        <v>5</v>
      </c>
      <c r="E425" s="53">
        <v>1</v>
      </c>
      <c r="F425" s="11" t="s">
        <v>574</v>
      </c>
      <c r="G425" s="53">
        <v>1</v>
      </c>
      <c r="H425" s="5" t="s">
        <v>129</v>
      </c>
    </row>
    <row r="426" spans="1:8" x14ac:dyDescent="0.3">
      <c r="A426" s="193">
        <v>9</v>
      </c>
      <c r="B426" s="188" t="s">
        <v>588</v>
      </c>
      <c r="C426" s="270" t="s">
        <v>589</v>
      </c>
      <c r="D426" s="53" t="s">
        <v>590</v>
      </c>
      <c r="E426" s="53">
        <v>1</v>
      </c>
      <c r="F426" s="11" t="s">
        <v>574</v>
      </c>
      <c r="G426" s="53">
        <v>1</v>
      </c>
      <c r="H426" s="5" t="s">
        <v>129</v>
      </c>
    </row>
    <row r="427" spans="1:8" x14ac:dyDescent="0.3">
      <c r="A427" s="193">
        <v>10</v>
      </c>
      <c r="B427" s="197" t="s">
        <v>591</v>
      </c>
      <c r="C427" s="270" t="s">
        <v>592</v>
      </c>
      <c r="D427" s="53" t="s">
        <v>11</v>
      </c>
      <c r="E427" s="53">
        <v>1</v>
      </c>
      <c r="F427" s="11" t="s">
        <v>574</v>
      </c>
      <c r="G427" s="53">
        <v>1</v>
      </c>
      <c r="H427" s="5" t="s">
        <v>129</v>
      </c>
    </row>
    <row r="428" spans="1:8" x14ac:dyDescent="0.3">
      <c r="A428" s="193">
        <v>11</v>
      </c>
      <c r="B428" s="188" t="s">
        <v>593</v>
      </c>
      <c r="C428" s="270" t="s">
        <v>594</v>
      </c>
      <c r="D428" s="53" t="s">
        <v>11</v>
      </c>
      <c r="E428" s="53">
        <v>1</v>
      </c>
      <c r="F428" s="11" t="s">
        <v>574</v>
      </c>
      <c r="G428" s="53">
        <v>1</v>
      </c>
      <c r="H428" s="5" t="s">
        <v>129</v>
      </c>
    </row>
    <row r="429" spans="1:8" x14ac:dyDescent="0.3">
      <c r="A429" s="193">
        <v>12</v>
      </c>
      <c r="B429" s="188" t="s">
        <v>595</v>
      </c>
      <c r="C429" s="270" t="s">
        <v>596</v>
      </c>
      <c r="D429" s="53" t="s">
        <v>11</v>
      </c>
      <c r="E429" s="53">
        <v>1</v>
      </c>
      <c r="F429" s="11" t="s">
        <v>574</v>
      </c>
      <c r="G429" s="53">
        <v>1</v>
      </c>
      <c r="H429" s="5" t="s">
        <v>129</v>
      </c>
    </row>
    <row r="430" spans="1:8" ht="27.6" x14ac:dyDescent="0.3">
      <c r="A430" s="193">
        <v>13</v>
      </c>
      <c r="B430" s="197" t="s">
        <v>597</v>
      </c>
      <c r="C430" s="270" t="s">
        <v>598</v>
      </c>
      <c r="D430" s="53" t="s">
        <v>11</v>
      </c>
      <c r="E430" s="53">
        <v>1</v>
      </c>
      <c r="F430" s="11" t="s">
        <v>574</v>
      </c>
      <c r="G430" s="53">
        <v>1</v>
      </c>
      <c r="H430" s="5" t="s">
        <v>129</v>
      </c>
    </row>
    <row r="431" spans="1:8" x14ac:dyDescent="0.3">
      <c r="A431" s="193">
        <v>14</v>
      </c>
      <c r="B431" s="199" t="s">
        <v>599</v>
      </c>
      <c r="C431" s="270" t="s">
        <v>600</v>
      </c>
      <c r="D431" s="53" t="s">
        <v>11</v>
      </c>
      <c r="E431" s="53">
        <v>1</v>
      </c>
      <c r="F431" s="11" t="s">
        <v>551</v>
      </c>
      <c r="G431" s="53">
        <v>1</v>
      </c>
      <c r="H431" s="5" t="s">
        <v>129</v>
      </c>
    </row>
    <row r="432" spans="1:8" ht="27.6" x14ac:dyDescent="0.3">
      <c r="A432" s="193">
        <v>15</v>
      </c>
      <c r="B432" s="188" t="s">
        <v>601</v>
      </c>
      <c r="C432" s="215" t="s">
        <v>602</v>
      </c>
      <c r="D432" s="53" t="s">
        <v>5</v>
      </c>
      <c r="E432" s="53">
        <v>1</v>
      </c>
      <c r="F432" s="11" t="s">
        <v>574</v>
      </c>
      <c r="G432" s="53">
        <v>1</v>
      </c>
      <c r="H432" s="5" t="s">
        <v>129</v>
      </c>
    </row>
    <row r="433" spans="1:8" x14ac:dyDescent="0.3">
      <c r="A433" s="193">
        <v>16</v>
      </c>
      <c r="B433" s="199" t="s">
        <v>603</v>
      </c>
      <c r="C433" s="270" t="s">
        <v>604</v>
      </c>
      <c r="D433" s="53" t="s">
        <v>11</v>
      </c>
      <c r="E433" s="53">
        <v>1</v>
      </c>
      <c r="F433" s="11" t="s">
        <v>574</v>
      </c>
      <c r="G433" s="53">
        <v>1</v>
      </c>
      <c r="H433" s="5" t="s">
        <v>129</v>
      </c>
    </row>
    <row r="434" spans="1:8" x14ac:dyDescent="0.3">
      <c r="A434" s="193">
        <v>17</v>
      </c>
      <c r="B434" s="188" t="s">
        <v>605</v>
      </c>
      <c r="C434" s="270" t="s">
        <v>606</v>
      </c>
      <c r="D434" s="53" t="s">
        <v>7</v>
      </c>
      <c r="E434" s="53">
        <v>1</v>
      </c>
      <c r="F434" s="11" t="s">
        <v>551</v>
      </c>
      <c r="G434" s="53">
        <v>1</v>
      </c>
      <c r="H434" s="5" t="s">
        <v>129</v>
      </c>
    </row>
    <row r="435" spans="1:8" x14ac:dyDescent="0.3">
      <c r="A435" s="193">
        <v>18</v>
      </c>
      <c r="B435" s="188" t="s">
        <v>277</v>
      </c>
      <c r="C435" s="270" t="s">
        <v>607</v>
      </c>
      <c r="D435" s="53" t="s">
        <v>11</v>
      </c>
      <c r="E435" s="53">
        <v>1</v>
      </c>
      <c r="F435" s="11" t="s">
        <v>574</v>
      </c>
      <c r="G435" s="53">
        <v>1</v>
      </c>
      <c r="H435" s="5" t="s">
        <v>129</v>
      </c>
    </row>
    <row r="436" spans="1:8" x14ac:dyDescent="0.3">
      <c r="A436" s="193">
        <v>19</v>
      </c>
      <c r="B436" s="199" t="s">
        <v>608</v>
      </c>
      <c r="C436" s="271" t="s">
        <v>609</v>
      </c>
      <c r="D436" s="53" t="s">
        <v>11</v>
      </c>
      <c r="E436" s="53">
        <v>1</v>
      </c>
      <c r="F436" s="11" t="s">
        <v>574</v>
      </c>
      <c r="G436" s="53">
        <v>1</v>
      </c>
      <c r="H436" s="5" t="s">
        <v>129</v>
      </c>
    </row>
    <row r="437" spans="1:8" x14ac:dyDescent="0.3">
      <c r="A437" s="193">
        <v>20</v>
      </c>
      <c r="B437" s="199" t="s">
        <v>610</v>
      </c>
      <c r="C437" s="271" t="s">
        <v>611</v>
      </c>
      <c r="D437" s="53" t="s">
        <v>11</v>
      </c>
      <c r="E437" s="53">
        <v>1</v>
      </c>
      <c r="F437" s="11" t="s">
        <v>574</v>
      </c>
      <c r="G437" s="53">
        <v>1</v>
      </c>
      <c r="H437" s="5" t="s">
        <v>129</v>
      </c>
    </row>
    <row r="438" spans="1:8" ht="55.2" x14ac:dyDescent="0.3">
      <c r="A438" s="200">
        <v>21</v>
      </c>
      <c r="B438" s="188" t="s">
        <v>612</v>
      </c>
      <c r="C438" s="270" t="s">
        <v>613</v>
      </c>
      <c r="D438" s="5" t="s">
        <v>590</v>
      </c>
      <c r="E438" s="94">
        <v>2</v>
      </c>
      <c r="F438" s="94" t="s">
        <v>574</v>
      </c>
      <c r="G438" s="5">
        <v>2</v>
      </c>
      <c r="H438" s="5" t="s">
        <v>129</v>
      </c>
    </row>
    <row r="439" spans="1:8" ht="27.6" x14ac:dyDescent="0.3">
      <c r="A439" s="200">
        <v>22</v>
      </c>
      <c r="B439" s="188" t="s">
        <v>614</v>
      </c>
      <c r="C439" s="271" t="s">
        <v>615</v>
      </c>
      <c r="D439" s="5" t="s">
        <v>11</v>
      </c>
      <c r="E439" s="94">
        <v>2</v>
      </c>
      <c r="F439" s="94" t="s">
        <v>551</v>
      </c>
      <c r="G439" s="5">
        <v>2</v>
      </c>
      <c r="H439" s="5" t="s">
        <v>129</v>
      </c>
    </row>
    <row r="440" spans="1:8" ht="27.6" x14ac:dyDescent="0.3">
      <c r="A440" s="200">
        <v>23</v>
      </c>
      <c r="B440" s="188" t="s">
        <v>616</v>
      </c>
      <c r="C440" s="270" t="s">
        <v>617</v>
      </c>
      <c r="D440" s="5" t="s">
        <v>11</v>
      </c>
      <c r="E440" s="94">
        <v>1</v>
      </c>
      <c r="F440" s="94" t="s">
        <v>574</v>
      </c>
      <c r="G440" s="5">
        <v>1</v>
      </c>
      <c r="H440" s="5" t="s">
        <v>129</v>
      </c>
    </row>
    <row r="441" spans="1:8" ht="27.6" x14ac:dyDescent="0.3">
      <c r="A441" s="200">
        <v>24</v>
      </c>
      <c r="B441" s="188" t="s">
        <v>618</v>
      </c>
      <c r="C441" s="270" t="s">
        <v>619</v>
      </c>
      <c r="D441" s="5" t="s">
        <v>11</v>
      </c>
      <c r="E441" s="94">
        <v>6</v>
      </c>
      <c r="F441" s="94" t="s">
        <v>574</v>
      </c>
      <c r="G441" s="5">
        <v>6</v>
      </c>
      <c r="H441" s="5" t="s">
        <v>129</v>
      </c>
    </row>
    <row r="442" spans="1:8" ht="27.6" x14ac:dyDescent="0.3">
      <c r="A442" s="200">
        <v>25</v>
      </c>
      <c r="B442" s="188" t="s">
        <v>620</v>
      </c>
      <c r="C442" s="270" t="s">
        <v>621</v>
      </c>
      <c r="D442" s="5" t="s">
        <v>5</v>
      </c>
      <c r="E442" s="94">
        <v>1</v>
      </c>
      <c r="F442" s="94" t="s">
        <v>574</v>
      </c>
      <c r="G442" s="5">
        <v>1</v>
      </c>
      <c r="H442" s="5" t="s">
        <v>129</v>
      </c>
    </row>
    <row r="443" spans="1:8" x14ac:dyDescent="0.3">
      <c r="A443" s="200">
        <v>26</v>
      </c>
      <c r="B443" s="188" t="s">
        <v>622</v>
      </c>
      <c r="C443" s="270" t="s">
        <v>623</v>
      </c>
      <c r="D443" s="5" t="s">
        <v>11</v>
      </c>
      <c r="E443" s="94">
        <v>2</v>
      </c>
      <c r="F443" s="94" t="s">
        <v>574</v>
      </c>
      <c r="G443" s="5">
        <v>2</v>
      </c>
      <c r="H443" s="5" t="s">
        <v>129</v>
      </c>
    </row>
    <row r="444" spans="1:8" ht="27.6" x14ac:dyDescent="0.3">
      <c r="A444" s="200">
        <v>27</v>
      </c>
      <c r="B444" s="188" t="s">
        <v>624</v>
      </c>
      <c r="C444" s="270" t="s">
        <v>625</v>
      </c>
      <c r="D444" s="5" t="s">
        <v>5</v>
      </c>
      <c r="E444" s="94">
        <v>1</v>
      </c>
      <c r="F444" s="94" t="s">
        <v>574</v>
      </c>
      <c r="G444" s="5">
        <v>1</v>
      </c>
      <c r="H444" s="5" t="s">
        <v>129</v>
      </c>
    </row>
    <row r="445" spans="1:8" ht="27.6" x14ac:dyDescent="0.3">
      <c r="A445" s="200">
        <v>28</v>
      </c>
      <c r="B445" s="201" t="s">
        <v>626</v>
      </c>
      <c r="C445" s="269" t="s">
        <v>627</v>
      </c>
      <c r="D445" s="90" t="s">
        <v>5</v>
      </c>
      <c r="E445" s="90">
        <v>1</v>
      </c>
      <c r="F445" s="89" t="s">
        <v>574</v>
      </c>
      <c r="G445" s="101">
        <v>1</v>
      </c>
      <c r="H445" s="126" t="s">
        <v>129</v>
      </c>
    </row>
    <row r="446" spans="1:8" ht="27.6" x14ac:dyDescent="0.3">
      <c r="A446" s="200">
        <v>29</v>
      </c>
      <c r="B446" s="197" t="s">
        <v>628</v>
      </c>
      <c r="C446" s="270" t="s">
        <v>629</v>
      </c>
      <c r="D446" s="5" t="s">
        <v>11</v>
      </c>
      <c r="E446" s="94">
        <v>1</v>
      </c>
      <c r="F446" s="94" t="s">
        <v>551</v>
      </c>
      <c r="G446" s="5">
        <v>1</v>
      </c>
      <c r="H446" s="5" t="s">
        <v>630</v>
      </c>
    </row>
    <row r="447" spans="1:8" x14ac:dyDescent="0.3">
      <c r="A447" s="200">
        <v>30</v>
      </c>
      <c r="B447" s="188" t="s">
        <v>631</v>
      </c>
      <c r="C447" s="270" t="s">
        <v>632</v>
      </c>
      <c r="D447" s="5" t="s">
        <v>11</v>
      </c>
      <c r="E447" s="94">
        <v>1</v>
      </c>
      <c r="F447" s="94" t="s">
        <v>574</v>
      </c>
      <c r="G447" s="5">
        <v>1</v>
      </c>
      <c r="H447" s="5" t="s">
        <v>129</v>
      </c>
    </row>
    <row r="448" spans="1:8" ht="27.6" x14ac:dyDescent="0.3">
      <c r="A448" s="200">
        <v>31</v>
      </c>
      <c r="B448" s="188" t="s">
        <v>633</v>
      </c>
      <c r="C448" s="270" t="s">
        <v>634</v>
      </c>
      <c r="D448" s="5" t="s">
        <v>5</v>
      </c>
      <c r="E448" s="94">
        <v>1</v>
      </c>
      <c r="F448" s="94" t="s">
        <v>551</v>
      </c>
      <c r="G448" s="5">
        <v>1</v>
      </c>
      <c r="H448" s="5" t="s">
        <v>129</v>
      </c>
    </row>
    <row r="449" spans="1:8" x14ac:dyDescent="0.3">
      <c r="A449" s="193">
        <v>32</v>
      </c>
      <c r="B449" s="197" t="s">
        <v>400</v>
      </c>
      <c r="C449" s="270" t="s">
        <v>635</v>
      </c>
      <c r="D449" s="53" t="s">
        <v>7</v>
      </c>
      <c r="E449" s="53">
        <v>1</v>
      </c>
      <c r="F449" s="11" t="s">
        <v>574</v>
      </c>
      <c r="G449" s="53">
        <v>1</v>
      </c>
      <c r="H449" s="5" t="s">
        <v>129</v>
      </c>
    </row>
    <row r="450" spans="1:8" ht="21.6" thickBot="1" x14ac:dyDescent="0.35">
      <c r="A450" s="451" t="s">
        <v>247</v>
      </c>
      <c r="B450" s="452"/>
      <c r="C450" s="452"/>
      <c r="D450" s="452"/>
      <c r="E450" s="452"/>
      <c r="F450" s="452"/>
      <c r="G450" s="452"/>
      <c r="H450" s="452"/>
    </row>
    <row r="451" spans="1:8" x14ac:dyDescent="0.3">
      <c r="A451" s="463" t="s">
        <v>563</v>
      </c>
      <c r="B451" s="464"/>
      <c r="C451" s="464"/>
      <c r="D451" s="464"/>
      <c r="E451" s="464"/>
      <c r="F451" s="464"/>
      <c r="G451" s="464"/>
      <c r="H451" s="465"/>
    </row>
    <row r="452" spans="1:8" x14ac:dyDescent="0.3">
      <c r="A452" s="442" t="s">
        <v>636</v>
      </c>
      <c r="B452" s="443"/>
      <c r="C452" s="443"/>
      <c r="D452" s="443"/>
      <c r="E452" s="443"/>
      <c r="F452" s="443"/>
      <c r="G452" s="443"/>
      <c r="H452" s="444"/>
    </row>
    <row r="453" spans="1:8" x14ac:dyDescent="0.3">
      <c r="A453" s="442" t="s">
        <v>565</v>
      </c>
      <c r="B453" s="443"/>
      <c r="C453" s="443"/>
      <c r="D453" s="443"/>
      <c r="E453" s="443"/>
      <c r="F453" s="443"/>
      <c r="G453" s="443"/>
      <c r="H453" s="444"/>
    </row>
    <row r="454" spans="1:8" x14ac:dyDescent="0.3">
      <c r="A454" s="442" t="s">
        <v>566</v>
      </c>
      <c r="B454" s="443"/>
      <c r="C454" s="443"/>
      <c r="D454" s="443"/>
      <c r="E454" s="443"/>
      <c r="F454" s="443"/>
      <c r="G454" s="443"/>
      <c r="H454" s="444"/>
    </row>
    <row r="455" spans="1:8" x14ac:dyDescent="0.3">
      <c r="A455" s="442" t="s">
        <v>567</v>
      </c>
      <c r="B455" s="443"/>
      <c r="C455" s="443"/>
      <c r="D455" s="443"/>
      <c r="E455" s="443"/>
      <c r="F455" s="443"/>
      <c r="G455" s="443"/>
      <c r="H455" s="444"/>
    </row>
    <row r="456" spans="1:8" x14ac:dyDescent="0.3">
      <c r="A456" s="442" t="s">
        <v>637</v>
      </c>
      <c r="B456" s="443"/>
      <c r="C456" s="443"/>
      <c r="D456" s="443"/>
      <c r="E456" s="443"/>
      <c r="F456" s="443"/>
      <c r="G456" s="443"/>
      <c r="H456" s="444"/>
    </row>
    <row r="457" spans="1:8" x14ac:dyDescent="0.3">
      <c r="A457" s="442" t="s">
        <v>638</v>
      </c>
      <c r="B457" s="443"/>
      <c r="C457" s="443"/>
      <c r="D457" s="443"/>
      <c r="E457" s="443"/>
      <c r="F457" s="443"/>
      <c r="G457" s="443"/>
      <c r="H457" s="444"/>
    </row>
    <row r="458" spans="1:8" x14ac:dyDescent="0.3">
      <c r="A458" s="445" t="s">
        <v>570</v>
      </c>
      <c r="B458" s="446"/>
      <c r="C458" s="446"/>
      <c r="D458" s="446"/>
      <c r="E458" s="446"/>
      <c r="F458" s="446"/>
      <c r="G458" s="446"/>
      <c r="H458" s="447"/>
    </row>
    <row r="459" spans="1:8" ht="15" thickBot="1" x14ac:dyDescent="0.35">
      <c r="A459" s="448" t="s">
        <v>571</v>
      </c>
      <c r="B459" s="449"/>
      <c r="C459" s="449"/>
      <c r="D459" s="449"/>
      <c r="E459" s="449"/>
      <c r="F459" s="449"/>
      <c r="G459" s="449"/>
      <c r="H459" s="450"/>
    </row>
    <row r="460" spans="1:8" ht="27.6" x14ac:dyDescent="0.3">
      <c r="A460" s="94" t="s">
        <v>0</v>
      </c>
      <c r="B460" s="94" t="s">
        <v>1</v>
      </c>
      <c r="C460" s="267" t="s">
        <v>10</v>
      </c>
      <c r="D460" s="94" t="s">
        <v>2</v>
      </c>
      <c r="E460" s="94" t="s">
        <v>4</v>
      </c>
      <c r="F460" s="94" t="s">
        <v>3</v>
      </c>
      <c r="G460" s="94" t="s">
        <v>8</v>
      </c>
      <c r="H460" s="94" t="s">
        <v>108</v>
      </c>
    </row>
    <row r="461" spans="1:8" ht="27.6" x14ac:dyDescent="0.3">
      <c r="A461" s="96">
        <v>1</v>
      </c>
      <c r="B461" s="97" t="s">
        <v>323</v>
      </c>
      <c r="C461" s="272" t="s">
        <v>639</v>
      </c>
      <c r="D461" s="89" t="s">
        <v>7</v>
      </c>
      <c r="E461" s="89">
        <v>1</v>
      </c>
      <c r="F461" s="89" t="s">
        <v>640</v>
      </c>
      <c r="G461" s="95">
        <v>6</v>
      </c>
      <c r="H461" s="5" t="s">
        <v>129</v>
      </c>
    </row>
    <row r="462" spans="1:8" ht="27.6" x14ac:dyDescent="0.3">
      <c r="A462" s="96">
        <v>2</v>
      </c>
      <c r="B462" s="97" t="s">
        <v>400</v>
      </c>
      <c r="C462" s="269" t="s">
        <v>641</v>
      </c>
      <c r="D462" s="6" t="s">
        <v>7</v>
      </c>
      <c r="E462" s="89">
        <v>1</v>
      </c>
      <c r="F462" s="89" t="s">
        <v>642</v>
      </c>
      <c r="G462" s="95">
        <v>12</v>
      </c>
      <c r="H462" s="5" t="s">
        <v>129</v>
      </c>
    </row>
    <row r="463" spans="1:8" ht="27.6" x14ac:dyDescent="0.3">
      <c r="A463" s="200">
        <v>3</v>
      </c>
      <c r="B463" s="201" t="s">
        <v>643</v>
      </c>
      <c r="C463" s="269" t="s">
        <v>644</v>
      </c>
      <c r="D463" s="90" t="s">
        <v>11</v>
      </c>
      <c r="E463" s="90">
        <v>1</v>
      </c>
      <c r="F463" s="90" t="s">
        <v>645</v>
      </c>
      <c r="G463" s="101">
        <v>12</v>
      </c>
      <c r="H463" s="126" t="s">
        <v>129</v>
      </c>
    </row>
    <row r="464" spans="1:8" ht="27.6" x14ac:dyDescent="0.3">
      <c r="A464" s="200">
        <v>4</v>
      </c>
      <c r="B464" s="188" t="s">
        <v>646</v>
      </c>
      <c r="C464" s="271" t="s">
        <v>647</v>
      </c>
      <c r="D464" s="5" t="s">
        <v>11</v>
      </c>
      <c r="E464" s="94">
        <v>1</v>
      </c>
      <c r="F464" s="94" t="s">
        <v>640</v>
      </c>
      <c r="G464" s="5">
        <v>6</v>
      </c>
      <c r="H464" s="5" t="s">
        <v>129</v>
      </c>
    </row>
    <row r="465" spans="1:8" ht="55.2" x14ac:dyDescent="0.3">
      <c r="A465" s="200">
        <v>5</v>
      </c>
      <c r="B465" s="188" t="s">
        <v>648</v>
      </c>
      <c r="C465" s="270" t="s">
        <v>649</v>
      </c>
      <c r="D465" s="5" t="s">
        <v>11</v>
      </c>
      <c r="E465" s="94">
        <v>1</v>
      </c>
      <c r="F465" s="94" t="s">
        <v>650</v>
      </c>
      <c r="G465" s="5">
        <v>6</v>
      </c>
      <c r="H465" s="5" t="s">
        <v>129</v>
      </c>
    </row>
    <row r="466" spans="1:8" ht="27.6" x14ac:dyDescent="0.3">
      <c r="A466" s="200">
        <v>6</v>
      </c>
      <c r="B466" s="202" t="s">
        <v>651</v>
      </c>
      <c r="C466" s="270" t="s">
        <v>652</v>
      </c>
      <c r="D466" s="5" t="s">
        <v>11</v>
      </c>
      <c r="E466" s="94">
        <v>1</v>
      </c>
      <c r="F466" s="94" t="s">
        <v>645</v>
      </c>
      <c r="G466" s="94">
        <v>12</v>
      </c>
      <c r="H466" s="5" t="s">
        <v>129</v>
      </c>
    </row>
    <row r="467" spans="1:8" ht="21.6" thickBot="1" x14ac:dyDescent="0.35">
      <c r="A467" s="451" t="s">
        <v>15</v>
      </c>
      <c r="B467" s="452"/>
      <c r="C467" s="452"/>
      <c r="D467" s="452"/>
      <c r="E467" s="452"/>
      <c r="F467" s="452"/>
      <c r="G467" s="452"/>
      <c r="H467" s="452"/>
    </row>
    <row r="468" spans="1:8" x14ac:dyDescent="0.3">
      <c r="A468" s="463" t="s">
        <v>563</v>
      </c>
      <c r="B468" s="464"/>
      <c r="C468" s="464"/>
      <c r="D468" s="464"/>
      <c r="E468" s="464"/>
      <c r="F468" s="464"/>
      <c r="G468" s="464"/>
      <c r="H468" s="465"/>
    </row>
    <row r="469" spans="1:8" x14ac:dyDescent="0.3">
      <c r="A469" s="442" t="s">
        <v>302</v>
      </c>
      <c r="B469" s="443"/>
      <c r="C469" s="443"/>
      <c r="D469" s="443"/>
      <c r="E469" s="443"/>
      <c r="F469" s="443"/>
      <c r="G469" s="443"/>
      <c r="H469" s="444"/>
    </row>
    <row r="470" spans="1:8" x14ac:dyDescent="0.3">
      <c r="A470" s="442" t="s">
        <v>565</v>
      </c>
      <c r="B470" s="443"/>
      <c r="C470" s="443"/>
      <c r="D470" s="443"/>
      <c r="E470" s="443"/>
      <c r="F470" s="443"/>
      <c r="G470" s="443"/>
      <c r="H470" s="444"/>
    </row>
    <row r="471" spans="1:8" x14ac:dyDescent="0.3">
      <c r="A471" s="442" t="s">
        <v>566</v>
      </c>
      <c r="B471" s="443"/>
      <c r="C471" s="443"/>
      <c r="D471" s="443"/>
      <c r="E471" s="443"/>
      <c r="F471" s="443"/>
      <c r="G471" s="443"/>
      <c r="H471" s="444"/>
    </row>
    <row r="472" spans="1:8" x14ac:dyDescent="0.3">
      <c r="A472" s="442" t="s">
        <v>567</v>
      </c>
      <c r="B472" s="443"/>
      <c r="C472" s="443"/>
      <c r="D472" s="443"/>
      <c r="E472" s="443"/>
      <c r="F472" s="443"/>
      <c r="G472" s="443"/>
      <c r="H472" s="444"/>
    </row>
    <row r="473" spans="1:8" x14ac:dyDescent="0.3">
      <c r="A473" s="442" t="s">
        <v>653</v>
      </c>
      <c r="B473" s="443"/>
      <c r="C473" s="443"/>
      <c r="D473" s="443"/>
      <c r="E473" s="443"/>
      <c r="F473" s="443"/>
      <c r="G473" s="443"/>
      <c r="H473" s="444"/>
    </row>
    <row r="474" spans="1:8" x14ac:dyDescent="0.3">
      <c r="A474" s="442" t="s">
        <v>654</v>
      </c>
      <c r="B474" s="443"/>
      <c r="C474" s="443"/>
      <c r="D474" s="443"/>
      <c r="E474" s="443"/>
      <c r="F474" s="443"/>
      <c r="G474" s="443"/>
      <c r="H474" s="444"/>
    </row>
    <row r="475" spans="1:8" x14ac:dyDescent="0.3">
      <c r="A475" s="445" t="s">
        <v>570</v>
      </c>
      <c r="B475" s="446"/>
      <c r="C475" s="446"/>
      <c r="D475" s="446"/>
      <c r="E475" s="446"/>
      <c r="F475" s="446"/>
      <c r="G475" s="446"/>
      <c r="H475" s="447"/>
    </row>
    <row r="476" spans="1:8" ht="15" thickBot="1" x14ac:dyDescent="0.35">
      <c r="A476" s="448" t="s">
        <v>571</v>
      </c>
      <c r="B476" s="449"/>
      <c r="C476" s="449"/>
      <c r="D476" s="449"/>
      <c r="E476" s="449"/>
      <c r="F476" s="449"/>
      <c r="G476" s="449"/>
      <c r="H476" s="450"/>
    </row>
    <row r="477" spans="1:8" ht="27.6" x14ac:dyDescent="0.3">
      <c r="A477" s="203" t="s">
        <v>0</v>
      </c>
      <c r="B477" s="94" t="s">
        <v>1</v>
      </c>
      <c r="C477" s="267" t="s">
        <v>10</v>
      </c>
      <c r="D477" s="94" t="s">
        <v>2</v>
      </c>
      <c r="E477" s="94" t="s">
        <v>4</v>
      </c>
      <c r="F477" s="94" t="s">
        <v>3</v>
      </c>
      <c r="G477" s="94" t="s">
        <v>8</v>
      </c>
      <c r="H477" s="94" t="s">
        <v>108</v>
      </c>
    </row>
    <row r="478" spans="1:8" x14ac:dyDescent="0.3">
      <c r="A478" s="204">
        <v>1</v>
      </c>
      <c r="B478" s="205" t="s">
        <v>655</v>
      </c>
      <c r="C478" s="273" t="s">
        <v>656</v>
      </c>
      <c r="D478" s="8" t="s">
        <v>7</v>
      </c>
      <c r="E478" s="8">
        <v>1</v>
      </c>
      <c r="F478" s="192" t="s">
        <v>574</v>
      </c>
      <c r="G478" s="8">
        <f>E478</f>
        <v>1</v>
      </c>
      <c r="H478" s="8" t="s">
        <v>129</v>
      </c>
    </row>
    <row r="479" spans="1:8" x14ac:dyDescent="0.3">
      <c r="A479" s="204">
        <v>2</v>
      </c>
      <c r="B479" s="206" t="s">
        <v>400</v>
      </c>
      <c r="C479" s="274" t="s">
        <v>657</v>
      </c>
      <c r="D479" s="8" t="s">
        <v>7</v>
      </c>
      <c r="E479" s="8">
        <v>1</v>
      </c>
      <c r="F479" s="104" t="s">
        <v>574</v>
      </c>
      <c r="G479" s="8">
        <v>1</v>
      </c>
      <c r="H479" s="8" t="s">
        <v>129</v>
      </c>
    </row>
    <row r="480" spans="1:8" ht="21" x14ac:dyDescent="0.3">
      <c r="A480" s="556" t="s">
        <v>14</v>
      </c>
      <c r="B480" s="557"/>
      <c r="C480" s="557"/>
      <c r="D480" s="557"/>
      <c r="E480" s="557"/>
      <c r="F480" s="557"/>
      <c r="G480" s="557"/>
      <c r="H480" s="557"/>
    </row>
    <row r="481" spans="1:8" ht="27.6" x14ac:dyDescent="0.3">
      <c r="A481" s="93" t="s">
        <v>0</v>
      </c>
      <c r="B481" s="95" t="s">
        <v>1</v>
      </c>
      <c r="C481" s="7" t="s">
        <v>10</v>
      </c>
      <c r="D481" s="95" t="s">
        <v>2</v>
      </c>
      <c r="E481" s="95" t="s">
        <v>4</v>
      </c>
      <c r="F481" s="95" t="s">
        <v>3</v>
      </c>
      <c r="G481" s="95" t="s">
        <v>8</v>
      </c>
      <c r="H481" s="95" t="s">
        <v>108</v>
      </c>
    </row>
    <row r="482" spans="1:8" x14ac:dyDescent="0.3">
      <c r="A482" s="207">
        <v>1</v>
      </c>
      <c r="B482" s="208" t="s">
        <v>20</v>
      </c>
      <c r="C482" s="272" t="s">
        <v>658</v>
      </c>
      <c r="D482" s="7" t="s">
        <v>9</v>
      </c>
      <c r="E482" s="6">
        <v>1</v>
      </c>
      <c r="F482" s="6" t="s">
        <v>551</v>
      </c>
      <c r="G482" s="7">
        <f>E482</f>
        <v>1</v>
      </c>
      <c r="H482" s="5" t="s">
        <v>295</v>
      </c>
    </row>
    <row r="483" spans="1:8" x14ac:dyDescent="0.3">
      <c r="A483" s="209">
        <v>2</v>
      </c>
      <c r="B483" s="210" t="s">
        <v>21</v>
      </c>
      <c r="C483" s="272" t="s">
        <v>659</v>
      </c>
      <c r="D483" s="5" t="s">
        <v>9</v>
      </c>
      <c r="E483" s="7">
        <v>1</v>
      </c>
      <c r="F483" s="110" t="s">
        <v>551</v>
      </c>
      <c r="G483" s="7">
        <f>E483</f>
        <v>1</v>
      </c>
      <c r="H483" s="5" t="s">
        <v>295</v>
      </c>
    </row>
    <row r="484" spans="1:8" x14ac:dyDescent="0.3">
      <c r="A484" s="209">
        <v>3</v>
      </c>
      <c r="B484" s="210" t="s">
        <v>33</v>
      </c>
      <c r="C484" s="272" t="s">
        <v>660</v>
      </c>
      <c r="D484" s="5" t="s">
        <v>9</v>
      </c>
      <c r="E484" s="7">
        <v>20</v>
      </c>
      <c r="F484" s="110" t="s">
        <v>551</v>
      </c>
      <c r="G484" s="7">
        <f>E484</f>
        <v>20</v>
      </c>
      <c r="H484" s="5" t="s">
        <v>295</v>
      </c>
    </row>
    <row r="485" spans="1:8" x14ac:dyDescent="0.3">
      <c r="A485" s="211">
        <v>4</v>
      </c>
      <c r="B485" s="212" t="s">
        <v>36</v>
      </c>
      <c r="C485" s="272" t="s">
        <v>661</v>
      </c>
      <c r="D485" s="7" t="s">
        <v>227</v>
      </c>
      <c r="E485" s="7">
        <v>50</v>
      </c>
      <c r="F485" s="53" t="s">
        <v>551</v>
      </c>
      <c r="G485" s="7">
        <v>50</v>
      </c>
      <c r="H485" s="5" t="s">
        <v>295</v>
      </c>
    </row>
    <row r="486" spans="1:8" ht="21" x14ac:dyDescent="0.3">
      <c r="A486" s="468" t="s">
        <v>662</v>
      </c>
      <c r="B486" s="468"/>
      <c r="C486" s="468"/>
      <c r="D486" s="468"/>
      <c r="E486" s="468"/>
      <c r="F486" s="468"/>
      <c r="G486" s="468"/>
      <c r="H486" s="468"/>
    </row>
    <row r="487" spans="1:8" ht="21" x14ac:dyDescent="0.3">
      <c r="A487" s="470" t="s">
        <v>562</v>
      </c>
      <c r="B487" s="471"/>
      <c r="C487" s="472" t="s">
        <v>70</v>
      </c>
      <c r="D487" s="474"/>
      <c r="E487" s="474"/>
      <c r="F487" s="474"/>
      <c r="G487" s="474"/>
      <c r="H487" s="474"/>
    </row>
    <row r="488" spans="1:8" ht="21.6" thickBot="1" x14ac:dyDescent="0.35">
      <c r="A488" s="451" t="s">
        <v>12</v>
      </c>
      <c r="B488" s="452"/>
      <c r="C488" s="452"/>
      <c r="D488" s="452"/>
      <c r="E488" s="452"/>
      <c r="F488" s="452"/>
      <c r="G488" s="452"/>
      <c r="H488" s="452"/>
    </row>
    <row r="489" spans="1:8" x14ac:dyDescent="0.3">
      <c r="A489" s="463" t="s">
        <v>563</v>
      </c>
      <c r="B489" s="464"/>
      <c r="C489" s="464"/>
      <c r="D489" s="464"/>
      <c r="E489" s="464"/>
      <c r="F489" s="464"/>
      <c r="G489" s="464"/>
      <c r="H489" s="465"/>
    </row>
    <row r="490" spans="1:8" x14ac:dyDescent="0.3">
      <c r="A490" s="442" t="s">
        <v>663</v>
      </c>
      <c r="B490" s="443"/>
      <c r="C490" s="443"/>
      <c r="D490" s="443"/>
      <c r="E490" s="443"/>
      <c r="F490" s="443"/>
      <c r="G490" s="443"/>
      <c r="H490" s="444"/>
    </row>
    <row r="491" spans="1:8" x14ac:dyDescent="0.3">
      <c r="A491" s="442" t="s">
        <v>565</v>
      </c>
      <c r="B491" s="443"/>
      <c r="C491" s="443"/>
      <c r="D491" s="443"/>
      <c r="E491" s="443"/>
      <c r="F491" s="443"/>
      <c r="G491" s="443"/>
      <c r="H491" s="444"/>
    </row>
    <row r="492" spans="1:8" x14ac:dyDescent="0.3">
      <c r="A492" s="442" t="s">
        <v>566</v>
      </c>
      <c r="B492" s="443"/>
      <c r="C492" s="443"/>
      <c r="D492" s="443"/>
      <c r="E492" s="443"/>
      <c r="F492" s="443"/>
      <c r="G492" s="443"/>
      <c r="H492" s="444"/>
    </row>
    <row r="493" spans="1:8" x14ac:dyDescent="0.3">
      <c r="A493" s="442" t="s">
        <v>567</v>
      </c>
      <c r="B493" s="443"/>
      <c r="C493" s="443"/>
      <c r="D493" s="443"/>
      <c r="E493" s="443"/>
      <c r="F493" s="443"/>
      <c r="G493" s="443"/>
      <c r="H493" s="444"/>
    </row>
    <row r="494" spans="1:8" x14ac:dyDescent="0.3">
      <c r="A494" s="442" t="s">
        <v>653</v>
      </c>
      <c r="B494" s="443"/>
      <c r="C494" s="443"/>
      <c r="D494" s="443"/>
      <c r="E494" s="443"/>
      <c r="F494" s="443"/>
      <c r="G494" s="443"/>
      <c r="H494" s="444"/>
    </row>
    <row r="495" spans="1:8" x14ac:dyDescent="0.3">
      <c r="A495" s="442" t="s">
        <v>664</v>
      </c>
      <c r="B495" s="443"/>
      <c r="C495" s="443"/>
      <c r="D495" s="443"/>
      <c r="E495" s="443"/>
      <c r="F495" s="443"/>
      <c r="G495" s="443"/>
      <c r="H495" s="444"/>
    </row>
    <row r="496" spans="1:8" x14ac:dyDescent="0.3">
      <c r="A496" s="445" t="s">
        <v>570</v>
      </c>
      <c r="B496" s="446"/>
      <c r="C496" s="446"/>
      <c r="D496" s="446"/>
      <c r="E496" s="446"/>
      <c r="F496" s="446"/>
      <c r="G496" s="446"/>
      <c r="H496" s="447"/>
    </row>
    <row r="497" spans="1:8" ht="15" thickBot="1" x14ac:dyDescent="0.35">
      <c r="A497" s="448" t="s">
        <v>571</v>
      </c>
      <c r="B497" s="449"/>
      <c r="C497" s="449"/>
      <c r="D497" s="449"/>
      <c r="E497" s="449"/>
      <c r="F497" s="449"/>
      <c r="G497" s="449"/>
      <c r="H497" s="450"/>
    </row>
    <row r="498" spans="1:8" ht="27.6" x14ac:dyDescent="0.3">
      <c r="A498" s="189" t="s">
        <v>0</v>
      </c>
      <c r="B498" s="190" t="s">
        <v>1</v>
      </c>
      <c r="C498" s="267" t="s">
        <v>10</v>
      </c>
      <c r="D498" s="96" t="s">
        <v>2</v>
      </c>
      <c r="E498" s="96" t="s">
        <v>4</v>
      </c>
      <c r="F498" s="96" t="s">
        <v>3</v>
      </c>
      <c r="G498" s="96" t="s">
        <v>8</v>
      </c>
      <c r="H498" s="96" t="s">
        <v>108</v>
      </c>
    </row>
    <row r="499" spans="1:8" x14ac:dyDescent="0.3">
      <c r="A499" s="195">
        <v>1</v>
      </c>
      <c r="B499" s="191" t="s">
        <v>575</v>
      </c>
      <c r="C499" s="268" t="s">
        <v>665</v>
      </c>
      <c r="D499" s="91" t="s">
        <v>7</v>
      </c>
      <c r="E499" s="91">
        <v>6</v>
      </c>
      <c r="F499" s="192" t="s">
        <v>574</v>
      </c>
      <c r="G499" s="91">
        <v>6</v>
      </c>
      <c r="H499" s="143" t="s">
        <v>129</v>
      </c>
    </row>
    <row r="500" spans="1:8" x14ac:dyDescent="0.3">
      <c r="A500" s="195">
        <v>2</v>
      </c>
      <c r="B500" s="191" t="s">
        <v>575</v>
      </c>
      <c r="C500" s="268" t="s">
        <v>576</v>
      </c>
      <c r="D500" s="91" t="s">
        <v>7</v>
      </c>
      <c r="E500" s="91">
        <v>1</v>
      </c>
      <c r="F500" s="91" t="s">
        <v>551</v>
      </c>
      <c r="G500" s="91">
        <v>1</v>
      </c>
      <c r="H500" s="143" t="s">
        <v>129</v>
      </c>
    </row>
    <row r="501" spans="1:8" x14ac:dyDescent="0.3">
      <c r="A501" s="193">
        <v>3</v>
      </c>
      <c r="B501" s="199" t="s">
        <v>666</v>
      </c>
      <c r="C501" s="270" t="s">
        <v>667</v>
      </c>
      <c r="D501" s="53" t="s">
        <v>11</v>
      </c>
      <c r="E501" s="53">
        <v>1</v>
      </c>
      <c r="F501" s="53" t="s">
        <v>551</v>
      </c>
      <c r="G501" s="53">
        <v>1</v>
      </c>
      <c r="H501" s="5" t="s">
        <v>129</v>
      </c>
    </row>
    <row r="502" spans="1:8" x14ac:dyDescent="0.3">
      <c r="A502" s="193">
        <v>4</v>
      </c>
      <c r="B502" s="199" t="s">
        <v>668</v>
      </c>
      <c r="C502" s="271" t="s">
        <v>669</v>
      </c>
      <c r="D502" s="53" t="s">
        <v>11</v>
      </c>
      <c r="E502" s="53">
        <v>1</v>
      </c>
      <c r="F502" s="53" t="s">
        <v>551</v>
      </c>
      <c r="G502" s="53">
        <v>1</v>
      </c>
      <c r="H502" s="5" t="s">
        <v>129</v>
      </c>
    </row>
    <row r="503" spans="1:8" ht="27.6" x14ac:dyDescent="0.3">
      <c r="A503" s="193">
        <v>5</v>
      </c>
      <c r="B503" s="188" t="s">
        <v>670</v>
      </c>
      <c r="C503" s="270" t="s">
        <v>671</v>
      </c>
      <c r="D503" s="53" t="s">
        <v>5</v>
      </c>
      <c r="E503" s="53">
        <v>1</v>
      </c>
      <c r="F503" s="53" t="s">
        <v>551</v>
      </c>
      <c r="G503" s="53">
        <v>1</v>
      </c>
      <c r="H503" s="5" t="s">
        <v>129</v>
      </c>
    </row>
    <row r="504" spans="1:8" x14ac:dyDescent="0.3">
      <c r="A504" s="213">
        <v>6</v>
      </c>
      <c r="B504" s="188" t="s">
        <v>672</v>
      </c>
      <c r="C504" s="271" t="s">
        <v>673</v>
      </c>
      <c r="D504" s="53" t="s">
        <v>11</v>
      </c>
      <c r="E504" s="53">
        <v>1</v>
      </c>
      <c r="F504" s="53" t="s">
        <v>551</v>
      </c>
      <c r="G504" s="53">
        <v>1</v>
      </c>
      <c r="H504" s="5" t="s">
        <v>129</v>
      </c>
    </row>
    <row r="505" spans="1:8" x14ac:dyDescent="0.3">
      <c r="A505" s="193">
        <v>7</v>
      </c>
      <c r="B505" s="188" t="s">
        <v>674</v>
      </c>
      <c r="C505" s="270" t="s">
        <v>675</v>
      </c>
      <c r="D505" s="53" t="s">
        <v>11</v>
      </c>
      <c r="E505" s="53">
        <v>1</v>
      </c>
      <c r="F505" s="53" t="s">
        <v>551</v>
      </c>
      <c r="G505" s="53">
        <v>1</v>
      </c>
      <c r="H505" s="5" t="s">
        <v>129</v>
      </c>
    </row>
    <row r="506" spans="1:8" x14ac:dyDescent="0.3">
      <c r="A506" s="193">
        <v>8</v>
      </c>
      <c r="B506" s="188" t="s">
        <v>674</v>
      </c>
      <c r="C506" s="270" t="s">
        <v>676</v>
      </c>
      <c r="D506" s="53" t="s">
        <v>11</v>
      </c>
      <c r="E506" s="53">
        <v>1</v>
      </c>
      <c r="F506" s="53" t="s">
        <v>551</v>
      </c>
      <c r="G506" s="53">
        <v>1</v>
      </c>
      <c r="H506" s="5" t="s">
        <v>129</v>
      </c>
    </row>
    <row r="507" spans="1:8" x14ac:dyDescent="0.3">
      <c r="A507" s="193">
        <v>9</v>
      </c>
      <c r="B507" s="188" t="s">
        <v>677</v>
      </c>
      <c r="C507" s="270" t="s">
        <v>678</v>
      </c>
      <c r="D507" s="53" t="s">
        <v>11</v>
      </c>
      <c r="E507" s="53">
        <v>1</v>
      </c>
      <c r="F507" s="53" t="s">
        <v>551</v>
      </c>
      <c r="G507" s="53">
        <v>1</v>
      </c>
      <c r="H507" s="5" t="s">
        <v>129</v>
      </c>
    </row>
    <row r="508" spans="1:8" x14ac:dyDescent="0.3">
      <c r="A508" s="193">
        <v>10</v>
      </c>
      <c r="B508" s="197" t="s">
        <v>679</v>
      </c>
      <c r="C508" s="271" t="s">
        <v>680</v>
      </c>
      <c r="D508" s="53" t="s">
        <v>11</v>
      </c>
      <c r="E508" s="53">
        <v>1</v>
      </c>
      <c r="F508" s="53" t="s">
        <v>551</v>
      </c>
      <c r="G508" s="53">
        <v>1</v>
      </c>
      <c r="H508" s="5" t="s">
        <v>129</v>
      </c>
    </row>
    <row r="509" spans="1:8" x14ac:dyDescent="0.3">
      <c r="A509" s="195">
        <v>11</v>
      </c>
      <c r="B509" s="191" t="s">
        <v>681</v>
      </c>
      <c r="C509" s="275" t="s">
        <v>682</v>
      </c>
      <c r="D509" s="91" t="s">
        <v>11</v>
      </c>
      <c r="E509" s="91">
        <v>6</v>
      </c>
      <c r="F509" s="91" t="s">
        <v>551</v>
      </c>
      <c r="G509" s="91">
        <v>6</v>
      </c>
      <c r="H509" s="143" t="s">
        <v>129</v>
      </c>
    </row>
    <row r="510" spans="1:8" x14ac:dyDescent="0.3">
      <c r="A510" s="195">
        <v>12</v>
      </c>
      <c r="B510" s="191" t="s">
        <v>683</v>
      </c>
      <c r="C510" s="268" t="s">
        <v>684</v>
      </c>
      <c r="D510" s="91" t="s">
        <v>11</v>
      </c>
      <c r="E510" s="91">
        <v>2</v>
      </c>
      <c r="F510" s="91" t="s">
        <v>6</v>
      </c>
      <c r="G510" s="91">
        <v>2</v>
      </c>
      <c r="H510" s="143" t="s">
        <v>129</v>
      </c>
    </row>
    <row r="511" spans="1:8" x14ac:dyDescent="0.3">
      <c r="A511" s="193">
        <v>13</v>
      </c>
      <c r="B511" s="188" t="s">
        <v>685</v>
      </c>
      <c r="C511" s="270" t="s">
        <v>686</v>
      </c>
      <c r="D511" s="53" t="s">
        <v>11</v>
      </c>
      <c r="E511" s="53">
        <v>1</v>
      </c>
      <c r="F511" s="53" t="s">
        <v>551</v>
      </c>
      <c r="G511" s="53">
        <v>1</v>
      </c>
      <c r="H511" s="5" t="s">
        <v>129</v>
      </c>
    </row>
    <row r="512" spans="1:8" x14ac:dyDescent="0.3">
      <c r="A512" s="193">
        <v>14</v>
      </c>
      <c r="B512" s="188" t="s">
        <v>687</v>
      </c>
      <c r="C512" s="270" t="s">
        <v>688</v>
      </c>
      <c r="D512" s="53" t="s">
        <v>11</v>
      </c>
      <c r="E512" s="53">
        <v>1</v>
      </c>
      <c r="F512" s="53" t="s">
        <v>551</v>
      </c>
      <c r="G512" s="53">
        <v>1</v>
      </c>
      <c r="H512" s="5" t="s">
        <v>129</v>
      </c>
    </row>
    <row r="513" spans="1:8" x14ac:dyDescent="0.3">
      <c r="A513" s="193">
        <v>15</v>
      </c>
      <c r="B513" s="214" t="s">
        <v>689</v>
      </c>
      <c r="C513" s="271" t="s">
        <v>690</v>
      </c>
      <c r="D513" s="53" t="s">
        <v>11</v>
      </c>
      <c r="E513" s="53">
        <v>1</v>
      </c>
      <c r="F513" s="53" t="s">
        <v>551</v>
      </c>
      <c r="G513" s="53">
        <v>1</v>
      </c>
      <c r="H513" s="5" t="s">
        <v>129</v>
      </c>
    </row>
    <row r="514" spans="1:8" x14ac:dyDescent="0.3">
      <c r="A514" s="193">
        <v>16</v>
      </c>
      <c r="B514" s="199" t="s">
        <v>691</v>
      </c>
      <c r="C514" s="271" t="s">
        <v>692</v>
      </c>
      <c r="D514" s="53" t="s">
        <v>11</v>
      </c>
      <c r="E514" s="53">
        <v>1</v>
      </c>
      <c r="F514" s="53" t="s">
        <v>551</v>
      </c>
      <c r="G514" s="53">
        <v>1</v>
      </c>
      <c r="H514" s="5" t="s">
        <v>129</v>
      </c>
    </row>
    <row r="515" spans="1:8" x14ac:dyDescent="0.3">
      <c r="A515" s="193">
        <v>17</v>
      </c>
      <c r="B515" s="199" t="s">
        <v>693</v>
      </c>
      <c r="C515" s="276" t="s">
        <v>694</v>
      </c>
      <c r="D515" s="53" t="s">
        <v>11</v>
      </c>
      <c r="E515" s="53">
        <v>1</v>
      </c>
      <c r="F515" s="53" t="s">
        <v>551</v>
      </c>
      <c r="G515" s="53">
        <v>1</v>
      </c>
      <c r="H515" s="5" t="s">
        <v>129</v>
      </c>
    </row>
    <row r="516" spans="1:8" x14ac:dyDescent="0.3">
      <c r="A516" s="193">
        <v>18</v>
      </c>
      <c r="B516" s="215" t="s">
        <v>695</v>
      </c>
      <c r="C516" s="271" t="s">
        <v>696</v>
      </c>
      <c r="D516" s="53" t="s">
        <v>11</v>
      </c>
      <c r="E516" s="53">
        <v>1</v>
      </c>
      <c r="F516" s="53" t="s">
        <v>551</v>
      </c>
      <c r="G516" s="53">
        <v>1</v>
      </c>
      <c r="H516" s="5" t="s">
        <v>129</v>
      </c>
    </row>
    <row r="517" spans="1:8" x14ac:dyDescent="0.3">
      <c r="A517" s="193">
        <v>19</v>
      </c>
      <c r="B517" s="194" t="s">
        <v>697</v>
      </c>
      <c r="C517" s="272" t="s">
        <v>698</v>
      </c>
      <c r="D517" s="53" t="s">
        <v>11</v>
      </c>
      <c r="E517" s="53">
        <v>1</v>
      </c>
      <c r="F517" s="53" t="s">
        <v>551</v>
      </c>
      <c r="G517" s="53">
        <v>1</v>
      </c>
      <c r="H517" s="5" t="s">
        <v>129</v>
      </c>
    </row>
    <row r="518" spans="1:8" x14ac:dyDescent="0.3">
      <c r="A518" s="193">
        <v>20</v>
      </c>
      <c r="B518" s="194" t="s">
        <v>699</v>
      </c>
      <c r="C518" s="269" t="s">
        <v>700</v>
      </c>
      <c r="D518" s="53" t="s">
        <v>11</v>
      </c>
      <c r="E518" s="53">
        <v>1</v>
      </c>
      <c r="F518" s="53" t="s">
        <v>551</v>
      </c>
      <c r="G518" s="53">
        <v>1</v>
      </c>
      <c r="H518" s="5" t="s">
        <v>129</v>
      </c>
    </row>
    <row r="519" spans="1:8" ht="27.6" x14ac:dyDescent="0.3">
      <c r="A519" s="193">
        <v>21</v>
      </c>
      <c r="B519" s="194" t="s">
        <v>701</v>
      </c>
      <c r="C519" s="269" t="s">
        <v>702</v>
      </c>
      <c r="D519" s="53" t="s">
        <v>11</v>
      </c>
      <c r="E519" s="53">
        <v>1</v>
      </c>
      <c r="F519" s="53" t="s">
        <v>551</v>
      </c>
      <c r="G519" s="53">
        <v>1</v>
      </c>
      <c r="H519" s="5" t="s">
        <v>129</v>
      </c>
    </row>
    <row r="520" spans="1:8" x14ac:dyDescent="0.3">
      <c r="A520" s="193">
        <v>22</v>
      </c>
      <c r="B520" s="188" t="s">
        <v>703</v>
      </c>
      <c r="C520" s="270" t="s">
        <v>704</v>
      </c>
      <c r="D520" s="53" t="s">
        <v>11</v>
      </c>
      <c r="E520" s="53">
        <v>1</v>
      </c>
      <c r="F520" s="53" t="s">
        <v>551</v>
      </c>
      <c r="G520" s="53">
        <v>1</v>
      </c>
      <c r="H520" s="5" t="s">
        <v>129</v>
      </c>
    </row>
    <row r="521" spans="1:8" x14ac:dyDescent="0.3">
      <c r="A521" s="193">
        <v>23</v>
      </c>
      <c r="B521" s="188" t="s">
        <v>705</v>
      </c>
      <c r="C521" s="270" t="s">
        <v>706</v>
      </c>
      <c r="D521" s="53" t="s">
        <v>11</v>
      </c>
      <c r="E521" s="53">
        <v>1</v>
      </c>
      <c r="F521" s="53" t="s">
        <v>551</v>
      </c>
      <c r="G521" s="53">
        <v>1</v>
      </c>
      <c r="H521" s="5" t="s">
        <v>129</v>
      </c>
    </row>
    <row r="522" spans="1:8" x14ac:dyDescent="0.3">
      <c r="A522" s="193">
        <v>24</v>
      </c>
      <c r="B522" s="188" t="s">
        <v>707</v>
      </c>
      <c r="C522" s="271" t="s">
        <v>708</v>
      </c>
      <c r="D522" s="53" t="s">
        <v>11</v>
      </c>
      <c r="E522" s="53">
        <v>1</v>
      </c>
      <c r="F522" s="53" t="s">
        <v>551</v>
      </c>
      <c r="G522" s="53">
        <v>1</v>
      </c>
      <c r="H522" s="5" t="s">
        <v>129</v>
      </c>
    </row>
    <row r="523" spans="1:8" ht="27.6" x14ac:dyDescent="0.3">
      <c r="A523" s="200">
        <v>25</v>
      </c>
      <c r="B523" s="216" t="s">
        <v>709</v>
      </c>
      <c r="C523" s="272" t="s">
        <v>710</v>
      </c>
      <c r="D523" s="89" t="s">
        <v>11</v>
      </c>
      <c r="E523" s="89">
        <v>1</v>
      </c>
      <c r="F523" s="89" t="s">
        <v>551</v>
      </c>
      <c r="G523" s="95">
        <v>1</v>
      </c>
      <c r="H523" s="5" t="s">
        <v>129</v>
      </c>
    </row>
    <row r="524" spans="1:8" x14ac:dyDescent="0.3">
      <c r="A524" s="200">
        <v>26</v>
      </c>
      <c r="B524" s="97" t="s">
        <v>711</v>
      </c>
      <c r="C524" s="269" t="s">
        <v>712</v>
      </c>
      <c r="D524" s="6" t="s">
        <v>590</v>
      </c>
      <c r="E524" s="89">
        <v>1</v>
      </c>
      <c r="F524" s="89" t="s">
        <v>551</v>
      </c>
      <c r="G524" s="95">
        <v>1</v>
      </c>
      <c r="H524" s="5" t="s">
        <v>129</v>
      </c>
    </row>
    <row r="525" spans="1:8" x14ac:dyDescent="0.3">
      <c r="A525" s="200">
        <v>27</v>
      </c>
      <c r="B525" s="199" t="s">
        <v>713</v>
      </c>
      <c r="C525" s="271" t="s">
        <v>714</v>
      </c>
      <c r="D525" s="5" t="s">
        <v>11</v>
      </c>
      <c r="E525" s="94">
        <v>1</v>
      </c>
      <c r="F525" s="94" t="s">
        <v>551</v>
      </c>
      <c r="G525" s="5">
        <v>1</v>
      </c>
      <c r="H525" s="5" t="s">
        <v>129</v>
      </c>
    </row>
    <row r="526" spans="1:8" x14ac:dyDescent="0.3">
      <c r="A526" s="200">
        <v>28</v>
      </c>
      <c r="B526" s="188" t="s">
        <v>715</v>
      </c>
      <c r="C526" s="270" t="s">
        <v>716</v>
      </c>
      <c r="D526" s="5" t="s">
        <v>11</v>
      </c>
      <c r="E526" s="94">
        <v>1</v>
      </c>
      <c r="F526" s="94" t="s">
        <v>551</v>
      </c>
      <c r="G526" s="5">
        <v>1</v>
      </c>
      <c r="H526" s="5" t="s">
        <v>129</v>
      </c>
    </row>
    <row r="527" spans="1:8" x14ac:dyDescent="0.3">
      <c r="A527" s="200">
        <v>29</v>
      </c>
      <c r="B527" s="199" t="s">
        <v>717</v>
      </c>
      <c r="C527" s="270" t="s">
        <v>718</v>
      </c>
      <c r="D527" s="5" t="s">
        <v>11</v>
      </c>
      <c r="E527" s="94">
        <v>4</v>
      </c>
      <c r="F527" s="94" t="s">
        <v>551</v>
      </c>
      <c r="G527" s="5">
        <v>4</v>
      </c>
      <c r="H527" s="5" t="s">
        <v>129</v>
      </c>
    </row>
    <row r="528" spans="1:8" x14ac:dyDescent="0.3">
      <c r="A528" s="200">
        <v>30</v>
      </c>
      <c r="B528" s="188" t="s">
        <v>719</v>
      </c>
      <c r="C528" s="270" t="s">
        <v>720</v>
      </c>
      <c r="D528" s="5" t="s">
        <v>11</v>
      </c>
      <c r="E528" s="94">
        <v>3</v>
      </c>
      <c r="F528" s="94" t="s">
        <v>551</v>
      </c>
      <c r="G528" s="5">
        <v>3</v>
      </c>
      <c r="H528" s="5" t="s">
        <v>129</v>
      </c>
    </row>
    <row r="529" spans="1:8" ht="15.6" x14ac:dyDescent="0.3">
      <c r="A529" s="200">
        <v>31</v>
      </c>
      <c r="B529" s="217" t="s">
        <v>721</v>
      </c>
      <c r="C529" s="271" t="s">
        <v>722</v>
      </c>
      <c r="D529" s="5" t="s">
        <v>11</v>
      </c>
      <c r="E529" s="94">
        <v>1</v>
      </c>
      <c r="F529" s="94" t="s">
        <v>574</v>
      </c>
      <c r="G529" s="5">
        <v>1</v>
      </c>
      <c r="H529" s="5" t="s">
        <v>129</v>
      </c>
    </row>
    <row r="530" spans="1:8" x14ac:dyDescent="0.3">
      <c r="A530" s="200">
        <v>32</v>
      </c>
      <c r="B530" s="188" t="s">
        <v>723</v>
      </c>
      <c r="C530" s="270" t="s">
        <v>724</v>
      </c>
      <c r="D530" s="5" t="s">
        <v>11</v>
      </c>
      <c r="E530" s="94">
        <v>1</v>
      </c>
      <c r="F530" s="94" t="s">
        <v>574</v>
      </c>
      <c r="G530" s="5">
        <v>1</v>
      </c>
      <c r="H530" s="5" t="s">
        <v>129</v>
      </c>
    </row>
    <row r="531" spans="1:8" ht="31.2" x14ac:dyDescent="0.3">
      <c r="A531" s="200">
        <v>33</v>
      </c>
      <c r="B531" s="217" t="s">
        <v>725</v>
      </c>
      <c r="C531" s="270" t="s">
        <v>726</v>
      </c>
      <c r="D531" s="5" t="s">
        <v>11</v>
      </c>
      <c r="E531" s="94">
        <v>1</v>
      </c>
      <c r="F531" s="94" t="s">
        <v>551</v>
      </c>
      <c r="G531" s="5">
        <v>1</v>
      </c>
      <c r="H531" s="5" t="s">
        <v>129</v>
      </c>
    </row>
    <row r="532" spans="1:8" ht="15.6" x14ac:dyDescent="0.3">
      <c r="A532" s="200">
        <v>34</v>
      </c>
      <c r="B532" s="218" t="s">
        <v>727</v>
      </c>
      <c r="C532" s="270" t="s">
        <v>728</v>
      </c>
      <c r="D532" s="5" t="s">
        <v>11</v>
      </c>
      <c r="E532" s="94">
        <v>2</v>
      </c>
      <c r="F532" s="94" t="s">
        <v>574</v>
      </c>
      <c r="G532" s="5">
        <v>2</v>
      </c>
      <c r="H532" s="5" t="s">
        <v>129</v>
      </c>
    </row>
    <row r="533" spans="1:8" x14ac:dyDescent="0.3">
      <c r="A533" s="200">
        <v>35</v>
      </c>
      <c r="B533" s="199" t="s">
        <v>729</v>
      </c>
      <c r="C533" s="271" t="s">
        <v>730</v>
      </c>
      <c r="D533" s="5" t="s">
        <v>11</v>
      </c>
      <c r="E533" s="94">
        <v>1</v>
      </c>
      <c r="F533" s="94" t="s">
        <v>574</v>
      </c>
      <c r="G533" s="94">
        <v>1</v>
      </c>
      <c r="H533" s="5" t="s">
        <v>129</v>
      </c>
    </row>
    <row r="534" spans="1:8" x14ac:dyDescent="0.3">
      <c r="A534" s="200">
        <v>36</v>
      </c>
      <c r="B534" s="219" t="s">
        <v>367</v>
      </c>
      <c r="C534" s="272" t="s">
        <v>731</v>
      </c>
      <c r="D534" s="7" t="s">
        <v>11</v>
      </c>
      <c r="E534" s="95">
        <v>1</v>
      </c>
      <c r="F534" s="95" t="s">
        <v>574</v>
      </c>
      <c r="G534" s="101">
        <v>1</v>
      </c>
      <c r="H534" s="126" t="s">
        <v>129</v>
      </c>
    </row>
    <row r="535" spans="1:8" ht="27.6" x14ac:dyDescent="0.3">
      <c r="A535" s="200">
        <v>37</v>
      </c>
      <c r="B535" s="220" t="s">
        <v>732</v>
      </c>
      <c r="C535" s="269" t="s">
        <v>733</v>
      </c>
      <c r="D535" s="7" t="s">
        <v>11</v>
      </c>
      <c r="E535" s="95">
        <v>1</v>
      </c>
      <c r="F535" s="95" t="s">
        <v>574</v>
      </c>
      <c r="G535" s="101">
        <v>1</v>
      </c>
      <c r="H535" s="126" t="s">
        <v>129</v>
      </c>
    </row>
    <row r="536" spans="1:8" ht="27.6" x14ac:dyDescent="0.3">
      <c r="A536" s="200">
        <v>38</v>
      </c>
      <c r="B536" s="201" t="s">
        <v>734</v>
      </c>
      <c r="C536" s="272" t="s">
        <v>735</v>
      </c>
      <c r="D536" s="7" t="s">
        <v>11</v>
      </c>
      <c r="E536" s="95">
        <v>1</v>
      </c>
      <c r="F536" s="95" t="s">
        <v>574</v>
      </c>
      <c r="G536" s="101">
        <v>1</v>
      </c>
      <c r="H536" s="126" t="s">
        <v>129</v>
      </c>
    </row>
    <row r="537" spans="1:8" ht="41.4" x14ac:dyDescent="0.3">
      <c r="A537" s="96">
        <v>39</v>
      </c>
      <c r="B537" s="201" t="s">
        <v>736</v>
      </c>
      <c r="C537" s="272" t="s">
        <v>737</v>
      </c>
      <c r="D537" s="7" t="s">
        <v>11</v>
      </c>
      <c r="E537" s="95">
        <v>6</v>
      </c>
      <c r="F537" s="95" t="s">
        <v>574</v>
      </c>
      <c r="G537" s="101">
        <v>6</v>
      </c>
      <c r="H537" s="126" t="s">
        <v>129</v>
      </c>
    </row>
    <row r="538" spans="1:8" ht="27.6" x14ac:dyDescent="0.3">
      <c r="A538" s="200">
        <v>40</v>
      </c>
      <c r="B538" s="201" t="s">
        <v>738</v>
      </c>
      <c r="C538" s="269" t="s">
        <v>739</v>
      </c>
      <c r="D538" s="7" t="s">
        <v>11</v>
      </c>
      <c r="E538" s="95">
        <v>4</v>
      </c>
      <c r="F538" s="95" t="s">
        <v>574</v>
      </c>
      <c r="G538" s="101">
        <v>4</v>
      </c>
      <c r="H538" s="126" t="s">
        <v>129</v>
      </c>
    </row>
    <row r="539" spans="1:8" ht="27.6" x14ac:dyDescent="0.3">
      <c r="A539" s="200">
        <v>41</v>
      </c>
      <c r="B539" s="201" t="s">
        <v>740</v>
      </c>
      <c r="C539" s="269" t="s">
        <v>741</v>
      </c>
      <c r="D539" s="106" t="s">
        <v>11</v>
      </c>
      <c r="E539" s="95">
        <v>1</v>
      </c>
      <c r="F539" s="95" t="s">
        <v>551</v>
      </c>
      <c r="G539" s="101">
        <v>1</v>
      </c>
      <c r="H539" s="126" t="s">
        <v>129</v>
      </c>
    </row>
    <row r="540" spans="1:8" x14ac:dyDescent="0.3">
      <c r="A540" s="200">
        <v>42</v>
      </c>
      <c r="B540" s="201" t="s">
        <v>742</v>
      </c>
      <c r="C540" s="269" t="s">
        <v>743</v>
      </c>
      <c r="D540" s="7" t="s">
        <v>11</v>
      </c>
      <c r="E540" s="95">
        <v>1</v>
      </c>
      <c r="F540" s="95" t="s">
        <v>574</v>
      </c>
      <c r="G540" s="101">
        <v>1</v>
      </c>
      <c r="H540" s="126" t="s">
        <v>129</v>
      </c>
    </row>
    <row r="541" spans="1:8" ht="27.6" x14ac:dyDescent="0.3">
      <c r="A541" s="200">
        <v>43</v>
      </c>
      <c r="B541" s="201" t="s">
        <v>744</v>
      </c>
      <c r="C541" s="269" t="s">
        <v>745</v>
      </c>
      <c r="D541" s="7" t="s">
        <v>11</v>
      </c>
      <c r="E541" s="95">
        <v>2</v>
      </c>
      <c r="F541" s="95" t="s">
        <v>574</v>
      </c>
      <c r="G541" s="101">
        <v>2</v>
      </c>
      <c r="H541" s="126" t="s">
        <v>129</v>
      </c>
    </row>
    <row r="542" spans="1:8" ht="27.6" x14ac:dyDescent="0.3">
      <c r="A542" s="200">
        <v>44</v>
      </c>
      <c r="B542" s="201" t="s">
        <v>746</v>
      </c>
      <c r="C542" s="269" t="s">
        <v>747</v>
      </c>
      <c r="D542" s="7" t="s">
        <v>11</v>
      </c>
      <c r="E542" s="95">
        <v>1</v>
      </c>
      <c r="F542" s="95" t="s">
        <v>574</v>
      </c>
      <c r="G542" s="101">
        <v>1</v>
      </c>
      <c r="H542" s="126" t="s">
        <v>129</v>
      </c>
    </row>
    <row r="543" spans="1:8" x14ac:dyDescent="0.3">
      <c r="A543" s="200">
        <v>45</v>
      </c>
      <c r="B543" s="201" t="s">
        <v>748</v>
      </c>
      <c r="C543" s="272" t="s">
        <v>749</v>
      </c>
      <c r="D543" s="7" t="s">
        <v>11</v>
      </c>
      <c r="E543" s="95">
        <v>4</v>
      </c>
      <c r="F543" s="95" t="s">
        <v>551</v>
      </c>
      <c r="G543" s="101">
        <v>4</v>
      </c>
      <c r="H543" s="126" t="s">
        <v>129</v>
      </c>
    </row>
    <row r="544" spans="1:8" x14ac:dyDescent="0.3">
      <c r="A544" s="200">
        <v>46</v>
      </c>
      <c r="B544" s="188" t="s">
        <v>750</v>
      </c>
      <c r="C544" s="270" t="s">
        <v>751</v>
      </c>
      <c r="D544" s="5" t="s">
        <v>11</v>
      </c>
      <c r="E544" s="94">
        <v>1</v>
      </c>
      <c r="F544" s="94" t="s">
        <v>574</v>
      </c>
      <c r="G544" s="5">
        <v>1</v>
      </c>
      <c r="H544" s="5" t="s">
        <v>129</v>
      </c>
    </row>
    <row r="545" spans="1:8" ht="21.6" thickBot="1" x14ac:dyDescent="0.35">
      <c r="A545" s="451" t="s">
        <v>247</v>
      </c>
      <c r="B545" s="452"/>
      <c r="C545" s="452"/>
      <c r="D545" s="452"/>
      <c r="E545" s="452"/>
      <c r="F545" s="452"/>
      <c r="G545" s="452"/>
      <c r="H545" s="452"/>
    </row>
    <row r="546" spans="1:8" x14ac:dyDescent="0.3">
      <c r="A546" s="463" t="s">
        <v>563</v>
      </c>
      <c r="B546" s="464"/>
      <c r="C546" s="464"/>
      <c r="D546" s="464"/>
      <c r="E546" s="464"/>
      <c r="F546" s="464"/>
      <c r="G546" s="464"/>
      <c r="H546" s="465"/>
    </row>
    <row r="547" spans="1:8" x14ac:dyDescent="0.3">
      <c r="A547" s="442" t="s">
        <v>636</v>
      </c>
      <c r="B547" s="443"/>
      <c r="C547" s="443"/>
      <c r="D547" s="443"/>
      <c r="E547" s="443"/>
      <c r="F547" s="443"/>
      <c r="G547" s="443"/>
      <c r="H547" s="444"/>
    </row>
    <row r="548" spans="1:8" x14ac:dyDescent="0.3">
      <c r="A548" s="442" t="s">
        <v>565</v>
      </c>
      <c r="B548" s="443"/>
      <c r="C548" s="443"/>
      <c r="D548" s="443"/>
      <c r="E548" s="443"/>
      <c r="F548" s="443"/>
      <c r="G548" s="443"/>
      <c r="H548" s="444"/>
    </row>
    <row r="549" spans="1:8" x14ac:dyDescent="0.3">
      <c r="A549" s="442" t="s">
        <v>566</v>
      </c>
      <c r="B549" s="443"/>
      <c r="C549" s="443"/>
      <c r="D549" s="443"/>
      <c r="E549" s="443"/>
      <c r="F549" s="443"/>
      <c r="G549" s="443"/>
      <c r="H549" s="444"/>
    </row>
    <row r="550" spans="1:8" x14ac:dyDescent="0.3">
      <c r="A550" s="442" t="s">
        <v>567</v>
      </c>
      <c r="B550" s="443"/>
      <c r="C550" s="443"/>
      <c r="D550" s="443"/>
      <c r="E550" s="443"/>
      <c r="F550" s="443"/>
      <c r="G550" s="443"/>
      <c r="H550" s="444"/>
    </row>
    <row r="551" spans="1:8" x14ac:dyDescent="0.3">
      <c r="A551" s="442" t="s">
        <v>653</v>
      </c>
      <c r="B551" s="443"/>
      <c r="C551" s="443"/>
      <c r="D551" s="443"/>
      <c r="E551" s="443"/>
      <c r="F551" s="443"/>
      <c r="G551" s="443"/>
      <c r="H551" s="444"/>
    </row>
    <row r="552" spans="1:8" x14ac:dyDescent="0.3">
      <c r="A552" s="442" t="s">
        <v>752</v>
      </c>
      <c r="B552" s="443"/>
      <c r="C552" s="443"/>
      <c r="D552" s="443"/>
      <c r="E552" s="443"/>
      <c r="F552" s="443"/>
      <c r="G552" s="443"/>
      <c r="H552" s="444"/>
    </row>
    <row r="553" spans="1:8" x14ac:dyDescent="0.3">
      <c r="A553" s="445" t="s">
        <v>570</v>
      </c>
      <c r="B553" s="446"/>
      <c r="C553" s="446"/>
      <c r="D553" s="446"/>
      <c r="E553" s="446"/>
      <c r="F553" s="446"/>
      <c r="G553" s="446"/>
      <c r="H553" s="447"/>
    </row>
    <row r="554" spans="1:8" ht="15" thickBot="1" x14ac:dyDescent="0.35">
      <c r="A554" s="448" t="s">
        <v>571</v>
      </c>
      <c r="B554" s="449"/>
      <c r="C554" s="449"/>
      <c r="D554" s="449"/>
      <c r="E554" s="449"/>
      <c r="F554" s="449"/>
      <c r="G554" s="449"/>
      <c r="H554" s="450"/>
    </row>
    <row r="555" spans="1:8" ht="27.6" x14ac:dyDescent="0.3">
      <c r="A555" s="94" t="s">
        <v>0</v>
      </c>
      <c r="B555" s="94" t="s">
        <v>1</v>
      </c>
      <c r="C555" s="267" t="s">
        <v>10</v>
      </c>
      <c r="D555" s="94" t="s">
        <v>2</v>
      </c>
      <c r="E555" s="94" t="s">
        <v>4</v>
      </c>
      <c r="F555" s="94" t="s">
        <v>3</v>
      </c>
      <c r="G555" s="94" t="s">
        <v>8</v>
      </c>
      <c r="H555" s="94" t="s">
        <v>108</v>
      </c>
    </row>
    <row r="556" spans="1:8" ht="27.6" x14ac:dyDescent="0.3">
      <c r="A556" s="200">
        <v>1</v>
      </c>
      <c r="B556" s="216" t="s">
        <v>323</v>
      </c>
      <c r="C556" s="272" t="s">
        <v>639</v>
      </c>
      <c r="D556" s="89" t="s">
        <v>7</v>
      </c>
      <c r="E556" s="89">
        <v>1</v>
      </c>
      <c r="F556" s="89" t="s">
        <v>640</v>
      </c>
      <c r="G556" s="95">
        <v>6</v>
      </c>
      <c r="H556" s="5" t="s">
        <v>129</v>
      </c>
    </row>
    <row r="557" spans="1:8" ht="27.6" x14ac:dyDescent="0.3">
      <c r="A557" s="200">
        <v>2</v>
      </c>
      <c r="B557" s="201" t="s">
        <v>400</v>
      </c>
      <c r="C557" s="269" t="s">
        <v>753</v>
      </c>
      <c r="D557" s="6" t="s">
        <v>7</v>
      </c>
      <c r="E557" s="89">
        <v>1</v>
      </c>
      <c r="F557" s="89" t="s">
        <v>645</v>
      </c>
      <c r="G557" s="95">
        <v>12</v>
      </c>
      <c r="H557" s="5" t="s">
        <v>129</v>
      </c>
    </row>
    <row r="558" spans="1:8" ht="27.6" x14ac:dyDescent="0.3">
      <c r="A558" s="200">
        <v>3</v>
      </c>
      <c r="B558" s="201" t="s">
        <v>646</v>
      </c>
      <c r="C558" s="272" t="s">
        <v>754</v>
      </c>
      <c r="D558" s="90" t="s">
        <v>11</v>
      </c>
      <c r="E558" s="90">
        <v>1</v>
      </c>
      <c r="F558" s="90" t="s">
        <v>640</v>
      </c>
      <c r="G558" s="101">
        <v>6</v>
      </c>
      <c r="H558" s="126" t="s">
        <v>129</v>
      </c>
    </row>
    <row r="559" spans="1:8" ht="27.6" x14ac:dyDescent="0.3">
      <c r="A559" s="200">
        <v>4</v>
      </c>
      <c r="B559" s="188" t="s">
        <v>643</v>
      </c>
      <c r="C559" s="271" t="s">
        <v>644</v>
      </c>
      <c r="D559" s="5" t="s">
        <v>11</v>
      </c>
      <c r="E559" s="94">
        <v>1</v>
      </c>
      <c r="F559" s="94" t="s">
        <v>755</v>
      </c>
      <c r="G559" s="5">
        <v>12</v>
      </c>
      <c r="H559" s="5" t="s">
        <v>129</v>
      </c>
    </row>
    <row r="560" spans="1:8" ht="27.6" x14ac:dyDescent="0.3">
      <c r="A560" s="200">
        <v>5</v>
      </c>
      <c r="B560" s="202" t="s">
        <v>756</v>
      </c>
      <c r="C560" s="270" t="s">
        <v>757</v>
      </c>
      <c r="D560" s="5" t="s">
        <v>11</v>
      </c>
      <c r="E560" s="144">
        <v>1</v>
      </c>
      <c r="F560" s="144" t="s">
        <v>645</v>
      </c>
      <c r="G560" s="144">
        <v>12</v>
      </c>
      <c r="H560" s="5" t="s">
        <v>129</v>
      </c>
    </row>
    <row r="561" spans="1:8" ht="21.6" thickBot="1" x14ac:dyDescent="0.35">
      <c r="A561" s="451" t="s">
        <v>15</v>
      </c>
      <c r="B561" s="452"/>
      <c r="C561" s="452"/>
      <c r="D561" s="452"/>
      <c r="E561" s="452"/>
      <c r="F561" s="452"/>
      <c r="G561" s="452"/>
      <c r="H561" s="452"/>
    </row>
    <row r="562" spans="1:8" x14ac:dyDescent="0.3">
      <c r="A562" s="463" t="s">
        <v>563</v>
      </c>
      <c r="B562" s="464"/>
      <c r="C562" s="464"/>
      <c r="D562" s="464"/>
      <c r="E562" s="464"/>
      <c r="F562" s="464"/>
      <c r="G562" s="464"/>
      <c r="H562" s="465"/>
    </row>
    <row r="563" spans="1:8" x14ac:dyDescent="0.3">
      <c r="A563" s="442" t="s">
        <v>302</v>
      </c>
      <c r="B563" s="443"/>
      <c r="C563" s="443"/>
      <c r="D563" s="443"/>
      <c r="E563" s="443"/>
      <c r="F563" s="443"/>
      <c r="G563" s="443"/>
      <c r="H563" s="444"/>
    </row>
    <row r="564" spans="1:8" x14ac:dyDescent="0.3">
      <c r="A564" s="442" t="s">
        <v>565</v>
      </c>
      <c r="B564" s="443"/>
      <c r="C564" s="443"/>
      <c r="D564" s="443"/>
      <c r="E564" s="443"/>
      <c r="F564" s="443"/>
      <c r="G564" s="443"/>
      <c r="H564" s="444"/>
    </row>
    <row r="565" spans="1:8" x14ac:dyDescent="0.3">
      <c r="A565" s="442" t="s">
        <v>566</v>
      </c>
      <c r="B565" s="443"/>
      <c r="C565" s="443"/>
      <c r="D565" s="443"/>
      <c r="E565" s="443"/>
      <c r="F565" s="443"/>
      <c r="G565" s="443"/>
      <c r="H565" s="444"/>
    </row>
    <row r="566" spans="1:8" x14ac:dyDescent="0.3">
      <c r="A566" s="442" t="s">
        <v>567</v>
      </c>
      <c r="B566" s="443"/>
      <c r="C566" s="443"/>
      <c r="D566" s="443"/>
      <c r="E566" s="443"/>
      <c r="F566" s="443"/>
      <c r="G566" s="443"/>
      <c r="H566" s="444"/>
    </row>
    <row r="567" spans="1:8" x14ac:dyDescent="0.3">
      <c r="A567" s="442" t="s">
        <v>653</v>
      </c>
      <c r="B567" s="443"/>
      <c r="C567" s="443"/>
      <c r="D567" s="443"/>
      <c r="E567" s="443"/>
      <c r="F567" s="443"/>
      <c r="G567" s="443"/>
      <c r="H567" s="444"/>
    </row>
    <row r="568" spans="1:8" x14ac:dyDescent="0.3">
      <c r="A568" s="442" t="s">
        <v>654</v>
      </c>
      <c r="B568" s="443"/>
      <c r="C568" s="443"/>
      <c r="D568" s="443"/>
      <c r="E568" s="443"/>
      <c r="F568" s="443"/>
      <c r="G568" s="443"/>
      <c r="H568" s="444"/>
    </row>
    <row r="569" spans="1:8" x14ac:dyDescent="0.3">
      <c r="A569" s="445" t="s">
        <v>570</v>
      </c>
      <c r="B569" s="446"/>
      <c r="C569" s="446"/>
      <c r="D569" s="446"/>
      <c r="E569" s="446"/>
      <c r="F569" s="446"/>
      <c r="G569" s="446"/>
      <c r="H569" s="447"/>
    </row>
    <row r="570" spans="1:8" ht="15" thickBot="1" x14ac:dyDescent="0.35">
      <c r="A570" s="448" t="s">
        <v>571</v>
      </c>
      <c r="B570" s="449"/>
      <c r="C570" s="449"/>
      <c r="D570" s="449"/>
      <c r="E570" s="449"/>
      <c r="F570" s="449"/>
      <c r="G570" s="449"/>
      <c r="H570" s="450"/>
    </row>
    <row r="571" spans="1:8" ht="27.6" x14ac:dyDescent="0.3">
      <c r="A571" s="203" t="s">
        <v>0</v>
      </c>
      <c r="B571" s="94" t="s">
        <v>1</v>
      </c>
      <c r="C571" s="267" t="s">
        <v>10</v>
      </c>
      <c r="D571" s="94" t="s">
        <v>2</v>
      </c>
      <c r="E571" s="94" t="s">
        <v>4</v>
      </c>
      <c r="F571" s="94" t="s">
        <v>3</v>
      </c>
      <c r="G571" s="94" t="s">
        <v>8</v>
      </c>
      <c r="H571" s="94" t="s">
        <v>108</v>
      </c>
    </row>
    <row r="572" spans="1:8" x14ac:dyDescent="0.3">
      <c r="A572" s="221">
        <v>1</v>
      </c>
      <c r="B572" s="222" t="s">
        <v>655</v>
      </c>
      <c r="C572" s="272" t="s">
        <v>656</v>
      </c>
      <c r="D572" s="6" t="s">
        <v>7</v>
      </c>
      <c r="E572" s="6">
        <v>1</v>
      </c>
      <c r="F572" s="53" t="s">
        <v>551</v>
      </c>
      <c r="G572" s="7">
        <f>E572</f>
        <v>1</v>
      </c>
      <c r="H572" s="5" t="s">
        <v>129</v>
      </c>
    </row>
    <row r="573" spans="1:8" x14ac:dyDescent="0.3">
      <c r="A573" s="223">
        <v>2</v>
      </c>
      <c r="B573" s="224" t="s">
        <v>400</v>
      </c>
      <c r="C573" s="269" t="s">
        <v>753</v>
      </c>
      <c r="D573" s="7" t="s">
        <v>7</v>
      </c>
      <c r="E573" s="7">
        <v>1</v>
      </c>
      <c r="F573" s="53" t="s">
        <v>551</v>
      </c>
      <c r="G573" s="7">
        <f>E573</f>
        <v>1</v>
      </c>
      <c r="H573" s="5" t="s">
        <v>129</v>
      </c>
    </row>
    <row r="574" spans="1:8" ht="27.6" x14ac:dyDescent="0.3">
      <c r="A574" s="193">
        <v>3</v>
      </c>
      <c r="B574" s="188" t="s">
        <v>572</v>
      </c>
      <c r="C574" s="270" t="s">
        <v>573</v>
      </c>
      <c r="D574" s="53" t="s">
        <v>5</v>
      </c>
      <c r="E574" s="53">
        <v>1</v>
      </c>
      <c r="F574" s="53" t="s">
        <v>551</v>
      </c>
      <c r="G574" s="53">
        <v>1</v>
      </c>
      <c r="H574" s="5" t="s">
        <v>402</v>
      </c>
    </row>
    <row r="575" spans="1:8" x14ac:dyDescent="0.3">
      <c r="A575" s="223">
        <v>4</v>
      </c>
      <c r="B575" s="199" t="s">
        <v>27</v>
      </c>
      <c r="C575" s="277" t="s">
        <v>758</v>
      </c>
      <c r="D575" s="5" t="s">
        <v>5</v>
      </c>
      <c r="E575" s="5">
        <v>1</v>
      </c>
      <c r="F575" s="5" t="s">
        <v>551</v>
      </c>
      <c r="G575" s="5">
        <v>1</v>
      </c>
      <c r="H575" s="5" t="s">
        <v>129</v>
      </c>
    </row>
    <row r="576" spans="1:8" x14ac:dyDescent="0.3">
      <c r="A576" s="209">
        <v>5</v>
      </c>
      <c r="B576" s="188" t="s">
        <v>759</v>
      </c>
      <c r="C576" s="278" t="s">
        <v>760</v>
      </c>
      <c r="D576" s="5" t="s">
        <v>5</v>
      </c>
      <c r="E576" s="5">
        <v>1</v>
      </c>
      <c r="F576" s="5" t="s">
        <v>551</v>
      </c>
      <c r="G576" s="5">
        <v>1</v>
      </c>
      <c r="H576" s="5" t="s">
        <v>129</v>
      </c>
    </row>
    <row r="577" spans="1:8" ht="21" x14ac:dyDescent="0.3">
      <c r="A577" s="451" t="s">
        <v>14</v>
      </c>
      <c r="B577" s="452"/>
      <c r="C577" s="452"/>
      <c r="D577" s="452"/>
      <c r="E577" s="452"/>
      <c r="F577" s="452"/>
      <c r="G577" s="452"/>
      <c r="H577" s="452"/>
    </row>
    <row r="578" spans="1:8" ht="27.6" x14ac:dyDescent="0.3">
      <c r="A578" s="203" t="s">
        <v>0</v>
      </c>
      <c r="B578" s="94" t="s">
        <v>1</v>
      </c>
      <c r="C578" s="5" t="s">
        <v>10</v>
      </c>
      <c r="D578" s="94" t="s">
        <v>2</v>
      </c>
      <c r="E578" s="94" t="s">
        <v>4</v>
      </c>
      <c r="F578" s="94" t="s">
        <v>3</v>
      </c>
      <c r="G578" s="94" t="s">
        <v>8</v>
      </c>
      <c r="H578" s="94" t="s">
        <v>108</v>
      </c>
    </row>
    <row r="579" spans="1:8" x14ac:dyDescent="0.3">
      <c r="A579" s="207">
        <v>1</v>
      </c>
      <c r="B579" s="208" t="s">
        <v>20</v>
      </c>
      <c r="C579" s="272" t="s">
        <v>658</v>
      </c>
      <c r="D579" s="7" t="s">
        <v>9</v>
      </c>
      <c r="E579" s="6">
        <v>1</v>
      </c>
      <c r="F579" s="6" t="s">
        <v>551</v>
      </c>
      <c r="G579" s="7">
        <f>E579</f>
        <v>1</v>
      </c>
      <c r="H579" s="5" t="s">
        <v>295</v>
      </c>
    </row>
    <row r="580" spans="1:8" x14ac:dyDescent="0.3">
      <c r="A580" s="209">
        <v>2</v>
      </c>
      <c r="B580" s="210" t="s">
        <v>21</v>
      </c>
      <c r="C580" s="272" t="s">
        <v>659</v>
      </c>
      <c r="D580" s="5" t="s">
        <v>9</v>
      </c>
      <c r="E580" s="7">
        <v>1</v>
      </c>
      <c r="F580" s="110" t="s">
        <v>551</v>
      </c>
      <c r="G580" s="7">
        <f>E580</f>
        <v>1</v>
      </c>
      <c r="H580" s="5" t="s">
        <v>295</v>
      </c>
    </row>
    <row r="581" spans="1:8" x14ac:dyDescent="0.3">
      <c r="A581" s="209">
        <v>3</v>
      </c>
      <c r="B581" s="210" t="s">
        <v>33</v>
      </c>
      <c r="C581" s="272" t="s">
        <v>660</v>
      </c>
      <c r="D581" s="5" t="s">
        <v>9</v>
      </c>
      <c r="E581" s="7">
        <v>20</v>
      </c>
      <c r="F581" s="110" t="s">
        <v>551</v>
      </c>
      <c r="G581" s="7">
        <f>E581</f>
        <v>20</v>
      </c>
      <c r="H581" s="5" t="s">
        <v>295</v>
      </c>
    </row>
    <row r="582" spans="1:8" x14ac:dyDescent="0.3">
      <c r="A582" s="211">
        <v>4</v>
      </c>
      <c r="B582" s="212" t="s">
        <v>36</v>
      </c>
      <c r="C582" s="272" t="s">
        <v>661</v>
      </c>
      <c r="D582" s="7" t="s">
        <v>227</v>
      </c>
      <c r="E582" s="7">
        <v>50</v>
      </c>
      <c r="F582" s="53" t="s">
        <v>551</v>
      </c>
      <c r="G582" s="7">
        <v>50</v>
      </c>
      <c r="H582" s="5" t="s">
        <v>295</v>
      </c>
    </row>
    <row r="583" spans="1:8" ht="21" x14ac:dyDescent="0.3">
      <c r="A583" s="468" t="s">
        <v>761</v>
      </c>
      <c r="B583" s="469"/>
      <c r="C583" s="469"/>
      <c r="D583" s="469"/>
      <c r="E583" s="469"/>
      <c r="F583" s="469"/>
      <c r="G583" s="469"/>
      <c r="H583" s="469"/>
    </row>
    <row r="584" spans="1:8" ht="21" x14ac:dyDescent="0.3">
      <c r="A584" s="470" t="s">
        <v>562</v>
      </c>
      <c r="B584" s="471"/>
      <c r="C584" s="472" t="s">
        <v>70</v>
      </c>
      <c r="D584" s="473"/>
      <c r="E584" s="473"/>
      <c r="F584" s="473"/>
      <c r="G584" s="473"/>
      <c r="H584" s="473"/>
    </row>
    <row r="585" spans="1:8" ht="21.6" thickBot="1" x14ac:dyDescent="0.35">
      <c r="A585" s="466" t="s">
        <v>12</v>
      </c>
      <c r="B585" s="467"/>
      <c r="C585" s="467"/>
      <c r="D585" s="467"/>
      <c r="E585" s="467"/>
      <c r="F585" s="467"/>
      <c r="G585" s="467"/>
      <c r="H585" s="467"/>
    </row>
    <row r="586" spans="1:8" x14ac:dyDescent="0.3">
      <c r="A586" s="463" t="s">
        <v>563</v>
      </c>
      <c r="B586" s="464"/>
      <c r="C586" s="464"/>
      <c r="D586" s="464"/>
      <c r="E586" s="464"/>
      <c r="F586" s="464"/>
      <c r="G586" s="464"/>
      <c r="H586" s="465"/>
    </row>
    <row r="587" spans="1:8" x14ac:dyDescent="0.3">
      <c r="A587" s="442" t="s">
        <v>762</v>
      </c>
      <c r="B587" s="443"/>
      <c r="C587" s="443"/>
      <c r="D587" s="443"/>
      <c r="E587" s="443"/>
      <c r="F587" s="443"/>
      <c r="G587" s="443"/>
      <c r="H587" s="444"/>
    </row>
    <row r="588" spans="1:8" x14ac:dyDescent="0.3">
      <c r="A588" s="442" t="s">
        <v>565</v>
      </c>
      <c r="B588" s="443"/>
      <c r="C588" s="443"/>
      <c r="D588" s="443"/>
      <c r="E588" s="443"/>
      <c r="F588" s="443"/>
      <c r="G588" s="443"/>
      <c r="H588" s="444"/>
    </row>
    <row r="589" spans="1:8" x14ac:dyDescent="0.3">
      <c r="A589" s="442" t="s">
        <v>566</v>
      </c>
      <c r="B589" s="443"/>
      <c r="C589" s="443"/>
      <c r="D589" s="443"/>
      <c r="E589" s="443"/>
      <c r="F589" s="443"/>
      <c r="G589" s="443"/>
      <c r="H589" s="444"/>
    </row>
    <row r="590" spans="1:8" x14ac:dyDescent="0.3">
      <c r="A590" s="442" t="s">
        <v>567</v>
      </c>
      <c r="B590" s="443"/>
      <c r="C590" s="443"/>
      <c r="D590" s="443"/>
      <c r="E590" s="443"/>
      <c r="F590" s="443"/>
      <c r="G590" s="443"/>
      <c r="H590" s="444"/>
    </row>
    <row r="591" spans="1:8" x14ac:dyDescent="0.3">
      <c r="A591" s="442" t="s">
        <v>653</v>
      </c>
      <c r="B591" s="443"/>
      <c r="C591" s="443"/>
      <c r="D591" s="443"/>
      <c r="E591" s="443"/>
      <c r="F591" s="443"/>
      <c r="G591" s="443"/>
      <c r="H591" s="444"/>
    </row>
    <row r="592" spans="1:8" x14ac:dyDescent="0.3">
      <c r="A592" s="442" t="s">
        <v>763</v>
      </c>
      <c r="B592" s="443"/>
      <c r="C592" s="443"/>
      <c r="D592" s="443"/>
      <c r="E592" s="443"/>
      <c r="F592" s="443"/>
      <c r="G592" s="443"/>
      <c r="H592" s="444"/>
    </row>
    <row r="593" spans="1:8" x14ac:dyDescent="0.3">
      <c r="A593" s="445" t="s">
        <v>570</v>
      </c>
      <c r="B593" s="446"/>
      <c r="C593" s="446"/>
      <c r="D593" s="446"/>
      <c r="E593" s="446"/>
      <c r="F593" s="446"/>
      <c r="G593" s="446"/>
      <c r="H593" s="447"/>
    </row>
    <row r="594" spans="1:8" ht="15" thickBot="1" x14ac:dyDescent="0.35">
      <c r="A594" s="448" t="s">
        <v>571</v>
      </c>
      <c r="B594" s="449"/>
      <c r="C594" s="449"/>
      <c r="D594" s="449"/>
      <c r="E594" s="449"/>
      <c r="F594" s="449"/>
      <c r="G594" s="449"/>
      <c r="H594" s="450"/>
    </row>
    <row r="595" spans="1:8" ht="27.6" x14ac:dyDescent="0.3">
      <c r="A595" s="189" t="s">
        <v>0</v>
      </c>
      <c r="B595" s="190" t="s">
        <v>1</v>
      </c>
      <c r="C595" s="267" t="s">
        <v>10</v>
      </c>
      <c r="D595" s="96" t="s">
        <v>2</v>
      </c>
      <c r="E595" s="96" t="s">
        <v>4</v>
      </c>
      <c r="F595" s="96" t="s">
        <v>3</v>
      </c>
      <c r="G595" s="96" t="s">
        <v>8</v>
      </c>
      <c r="H595" s="96" t="s">
        <v>108</v>
      </c>
    </row>
    <row r="596" spans="1:8" x14ac:dyDescent="0.3">
      <c r="A596" s="193">
        <v>1</v>
      </c>
      <c r="B596" s="92" t="s">
        <v>575</v>
      </c>
      <c r="C596" s="272" t="s">
        <v>764</v>
      </c>
      <c r="D596" s="53" t="s">
        <v>7</v>
      </c>
      <c r="E596" s="53">
        <v>1</v>
      </c>
      <c r="F596" s="53" t="s">
        <v>551</v>
      </c>
      <c r="G596" s="53">
        <v>1</v>
      </c>
      <c r="H596" s="5" t="s">
        <v>129</v>
      </c>
    </row>
    <row r="597" spans="1:8" x14ac:dyDescent="0.3">
      <c r="A597" s="193">
        <v>2</v>
      </c>
      <c r="B597" s="194" t="s">
        <v>575</v>
      </c>
      <c r="C597" s="272" t="s">
        <v>665</v>
      </c>
      <c r="D597" s="53" t="s">
        <v>7</v>
      </c>
      <c r="E597" s="53">
        <v>5</v>
      </c>
      <c r="F597" s="53" t="s">
        <v>551</v>
      </c>
      <c r="G597" s="53">
        <v>5</v>
      </c>
      <c r="H597" s="5" t="s">
        <v>129</v>
      </c>
    </row>
    <row r="598" spans="1:8" x14ac:dyDescent="0.3">
      <c r="A598" s="195">
        <v>3</v>
      </c>
      <c r="B598" s="206" t="s">
        <v>369</v>
      </c>
      <c r="C598" s="268" t="s">
        <v>765</v>
      </c>
      <c r="D598" s="91" t="s">
        <v>11</v>
      </c>
      <c r="E598" s="91">
        <v>2</v>
      </c>
      <c r="F598" s="91" t="s">
        <v>551</v>
      </c>
      <c r="G598" s="91">
        <v>2</v>
      </c>
      <c r="H598" s="143" t="s">
        <v>129</v>
      </c>
    </row>
    <row r="599" spans="1:8" x14ac:dyDescent="0.3">
      <c r="A599" s="193">
        <v>4</v>
      </c>
      <c r="B599" s="194" t="s">
        <v>766</v>
      </c>
      <c r="C599" s="270" t="s">
        <v>767</v>
      </c>
      <c r="D599" s="53" t="s">
        <v>11</v>
      </c>
      <c r="E599" s="53">
        <v>1</v>
      </c>
      <c r="F599" s="53" t="s">
        <v>551</v>
      </c>
      <c r="G599" s="53">
        <v>1</v>
      </c>
      <c r="H599" s="5" t="s">
        <v>129</v>
      </c>
    </row>
    <row r="600" spans="1:8" x14ac:dyDescent="0.3">
      <c r="A600" s="193">
        <v>5</v>
      </c>
      <c r="B600" s="194" t="s">
        <v>768</v>
      </c>
      <c r="C600" s="270" t="s">
        <v>769</v>
      </c>
      <c r="D600" s="53" t="s">
        <v>11</v>
      </c>
      <c r="E600" s="53">
        <v>1</v>
      </c>
      <c r="F600" s="53" t="s">
        <v>551</v>
      </c>
      <c r="G600" s="53">
        <v>1</v>
      </c>
      <c r="H600" s="5" t="s">
        <v>129</v>
      </c>
    </row>
    <row r="601" spans="1:8" x14ac:dyDescent="0.3">
      <c r="A601" s="193">
        <v>6</v>
      </c>
      <c r="B601" s="194" t="s">
        <v>770</v>
      </c>
      <c r="C601" s="270" t="s">
        <v>771</v>
      </c>
      <c r="D601" s="53" t="s">
        <v>11</v>
      </c>
      <c r="E601" s="53">
        <v>1</v>
      </c>
      <c r="F601" s="53" t="s">
        <v>551</v>
      </c>
      <c r="G601" s="53">
        <v>1</v>
      </c>
      <c r="H601" s="5" t="s">
        <v>129</v>
      </c>
    </row>
    <row r="602" spans="1:8" x14ac:dyDescent="0.3">
      <c r="A602" s="193">
        <v>7</v>
      </c>
      <c r="B602" s="194" t="s">
        <v>772</v>
      </c>
      <c r="C602" s="270" t="s">
        <v>773</v>
      </c>
      <c r="D602" s="53" t="s">
        <v>11</v>
      </c>
      <c r="E602" s="53">
        <v>1</v>
      </c>
      <c r="F602" s="53" t="s">
        <v>551</v>
      </c>
      <c r="G602" s="53">
        <v>1</v>
      </c>
      <c r="H602" s="5" t="s">
        <v>129</v>
      </c>
    </row>
    <row r="603" spans="1:8" x14ac:dyDescent="0.3">
      <c r="A603" s="193">
        <v>8</v>
      </c>
      <c r="B603" s="194" t="s">
        <v>774</v>
      </c>
      <c r="C603" s="270" t="s">
        <v>775</v>
      </c>
      <c r="D603" s="53" t="s">
        <v>11</v>
      </c>
      <c r="E603" s="53">
        <v>1</v>
      </c>
      <c r="F603" s="53" t="s">
        <v>551</v>
      </c>
      <c r="G603" s="53">
        <v>1</v>
      </c>
      <c r="H603" s="5" t="s">
        <v>129</v>
      </c>
    </row>
    <row r="604" spans="1:8" x14ac:dyDescent="0.3">
      <c r="A604" s="193">
        <v>9</v>
      </c>
      <c r="B604" s="194" t="s">
        <v>774</v>
      </c>
      <c r="C604" s="271" t="s">
        <v>776</v>
      </c>
      <c r="D604" s="53" t="s">
        <v>11</v>
      </c>
      <c r="E604" s="53">
        <v>1</v>
      </c>
      <c r="F604" s="53" t="s">
        <v>551</v>
      </c>
      <c r="G604" s="53">
        <v>1</v>
      </c>
      <c r="H604" s="5" t="s">
        <v>129</v>
      </c>
    </row>
    <row r="605" spans="1:8" x14ac:dyDescent="0.3">
      <c r="A605" s="193">
        <v>10</v>
      </c>
      <c r="B605" s="194" t="s">
        <v>777</v>
      </c>
      <c r="C605" s="271" t="s">
        <v>778</v>
      </c>
      <c r="D605" s="53" t="s">
        <v>11</v>
      </c>
      <c r="E605" s="53">
        <v>1</v>
      </c>
      <c r="F605" s="53" t="s">
        <v>551</v>
      </c>
      <c r="G605" s="53">
        <v>1</v>
      </c>
      <c r="H605" s="5" t="s">
        <v>129</v>
      </c>
    </row>
    <row r="606" spans="1:8" x14ac:dyDescent="0.3">
      <c r="A606" s="193">
        <v>11</v>
      </c>
      <c r="B606" s="194" t="s">
        <v>779</v>
      </c>
      <c r="C606" s="271" t="s">
        <v>780</v>
      </c>
      <c r="D606" s="53" t="s">
        <v>11</v>
      </c>
      <c r="E606" s="53">
        <v>1</v>
      </c>
      <c r="F606" s="53" t="s">
        <v>551</v>
      </c>
      <c r="G606" s="53">
        <v>1</v>
      </c>
      <c r="H606" s="5" t="s">
        <v>129</v>
      </c>
    </row>
    <row r="607" spans="1:8" x14ac:dyDescent="0.3">
      <c r="A607" s="193">
        <v>12</v>
      </c>
      <c r="B607" s="194" t="s">
        <v>781</v>
      </c>
      <c r="C607" s="270" t="s">
        <v>782</v>
      </c>
      <c r="D607" s="53" t="s">
        <v>11</v>
      </c>
      <c r="E607" s="53">
        <v>1</v>
      </c>
      <c r="F607" s="53" t="s">
        <v>551</v>
      </c>
      <c r="G607" s="53">
        <v>1</v>
      </c>
      <c r="H607" s="5" t="s">
        <v>129</v>
      </c>
    </row>
    <row r="608" spans="1:8" x14ac:dyDescent="0.3">
      <c r="A608" s="193">
        <v>13</v>
      </c>
      <c r="B608" s="194" t="s">
        <v>783</v>
      </c>
      <c r="C608" s="270" t="s">
        <v>784</v>
      </c>
      <c r="D608" s="53" t="s">
        <v>11</v>
      </c>
      <c r="E608" s="53">
        <v>1</v>
      </c>
      <c r="F608" s="53" t="s">
        <v>551</v>
      </c>
      <c r="G608" s="53">
        <v>1</v>
      </c>
      <c r="H608" s="5" t="s">
        <v>129</v>
      </c>
    </row>
    <row r="609" spans="1:8" x14ac:dyDescent="0.3">
      <c r="A609" s="193">
        <v>14</v>
      </c>
      <c r="B609" s="194" t="s">
        <v>785</v>
      </c>
      <c r="C609" s="271" t="s">
        <v>786</v>
      </c>
      <c r="D609" s="53" t="s">
        <v>11</v>
      </c>
      <c r="E609" s="53">
        <v>1</v>
      </c>
      <c r="F609" s="53" t="s">
        <v>551</v>
      </c>
      <c r="G609" s="53">
        <v>1</v>
      </c>
      <c r="H609" s="5" t="s">
        <v>129</v>
      </c>
    </row>
    <row r="610" spans="1:8" x14ac:dyDescent="0.3">
      <c r="A610" s="193">
        <v>15</v>
      </c>
      <c r="B610" s="194" t="s">
        <v>787</v>
      </c>
      <c r="C610" s="270" t="s">
        <v>788</v>
      </c>
      <c r="D610" s="53" t="s">
        <v>11</v>
      </c>
      <c r="E610" s="53">
        <v>1</v>
      </c>
      <c r="F610" s="53" t="s">
        <v>551</v>
      </c>
      <c r="G610" s="53">
        <v>1</v>
      </c>
      <c r="H610" s="5" t="s">
        <v>129</v>
      </c>
    </row>
    <row r="611" spans="1:8" x14ac:dyDescent="0.3">
      <c r="A611" s="193">
        <v>16</v>
      </c>
      <c r="B611" s="194" t="s">
        <v>789</v>
      </c>
      <c r="C611" s="271" t="s">
        <v>790</v>
      </c>
      <c r="D611" s="53" t="s">
        <v>11</v>
      </c>
      <c r="E611" s="53">
        <v>1</v>
      </c>
      <c r="F611" s="53" t="s">
        <v>551</v>
      </c>
      <c r="G611" s="53">
        <v>1</v>
      </c>
      <c r="H611" s="5" t="s">
        <v>129</v>
      </c>
    </row>
    <row r="612" spans="1:8" x14ac:dyDescent="0.3">
      <c r="A612" s="193">
        <v>17</v>
      </c>
      <c r="B612" s="194" t="s">
        <v>791</v>
      </c>
      <c r="C612" s="270" t="s">
        <v>792</v>
      </c>
      <c r="D612" s="53" t="s">
        <v>11</v>
      </c>
      <c r="E612" s="53">
        <v>1</v>
      </c>
      <c r="F612" s="53" t="s">
        <v>551</v>
      </c>
      <c r="G612" s="53">
        <v>1</v>
      </c>
      <c r="H612" s="5" t="s">
        <v>129</v>
      </c>
    </row>
    <row r="613" spans="1:8" x14ac:dyDescent="0.3">
      <c r="A613" s="193">
        <v>18</v>
      </c>
      <c r="B613" s="194" t="s">
        <v>793</v>
      </c>
      <c r="C613" s="270" t="s">
        <v>794</v>
      </c>
      <c r="D613" s="53" t="s">
        <v>11</v>
      </c>
      <c r="E613" s="53">
        <v>1</v>
      </c>
      <c r="F613" s="53" t="s">
        <v>551</v>
      </c>
      <c r="G613" s="53">
        <v>1</v>
      </c>
      <c r="H613" s="5" t="s">
        <v>129</v>
      </c>
    </row>
    <row r="614" spans="1:8" x14ac:dyDescent="0.3">
      <c r="A614" s="193">
        <v>19</v>
      </c>
      <c r="B614" s="194" t="s">
        <v>795</v>
      </c>
      <c r="C614" s="270" t="s">
        <v>796</v>
      </c>
      <c r="D614" s="53" t="s">
        <v>11</v>
      </c>
      <c r="E614" s="53">
        <v>1</v>
      </c>
      <c r="F614" s="53" t="s">
        <v>551</v>
      </c>
      <c r="G614" s="53">
        <v>1</v>
      </c>
      <c r="H614" s="5" t="s">
        <v>129</v>
      </c>
    </row>
    <row r="615" spans="1:8" x14ac:dyDescent="0.3">
      <c r="A615" s="193">
        <v>20</v>
      </c>
      <c r="B615" s="194" t="s">
        <v>797</v>
      </c>
      <c r="C615" s="271" t="s">
        <v>798</v>
      </c>
      <c r="D615" s="53" t="s">
        <v>11</v>
      </c>
      <c r="E615" s="53">
        <v>1</v>
      </c>
      <c r="F615" s="53" t="s">
        <v>551</v>
      </c>
      <c r="G615" s="53">
        <v>1</v>
      </c>
      <c r="H615" s="5" t="s">
        <v>129</v>
      </c>
    </row>
    <row r="616" spans="1:8" x14ac:dyDescent="0.3">
      <c r="A616" s="193">
        <v>21</v>
      </c>
      <c r="B616" s="194" t="s">
        <v>799</v>
      </c>
      <c r="C616" s="270" t="s">
        <v>800</v>
      </c>
      <c r="D616" s="53" t="s">
        <v>11</v>
      </c>
      <c r="E616" s="53">
        <v>1</v>
      </c>
      <c r="F616" s="53" t="s">
        <v>551</v>
      </c>
      <c r="G616" s="53">
        <v>1</v>
      </c>
      <c r="H616" s="5" t="s">
        <v>129</v>
      </c>
    </row>
    <row r="617" spans="1:8" x14ac:dyDescent="0.3">
      <c r="A617" s="193">
        <v>22</v>
      </c>
      <c r="B617" s="194" t="s">
        <v>801</v>
      </c>
      <c r="C617" s="271" t="s">
        <v>802</v>
      </c>
      <c r="D617" s="53" t="s">
        <v>11</v>
      </c>
      <c r="E617" s="53">
        <v>1</v>
      </c>
      <c r="F617" s="53" t="s">
        <v>551</v>
      </c>
      <c r="G617" s="53">
        <v>1</v>
      </c>
      <c r="H617" s="5" t="s">
        <v>129</v>
      </c>
    </row>
    <row r="618" spans="1:8" ht="27.6" x14ac:dyDescent="0.3">
      <c r="A618" s="193">
        <v>23</v>
      </c>
      <c r="B618" s="194" t="s">
        <v>803</v>
      </c>
      <c r="C618" s="271" t="s">
        <v>804</v>
      </c>
      <c r="D618" s="53" t="s">
        <v>11</v>
      </c>
      <c r="E618" s="53">
        <v>1</v>
      </c>
      <c r="F618" s="53" t="s">
        <v>551</v>
      </c>
      <c r="G618" s="53">
        <v>1</v>
      </c>
      <c r="H618" s="5" t="s">
        <v>129</v>
      </c>
    </row>
    <row r="619" spans="1:8" ht="27.6" x14ac:dyDescent="0.3">
      <c r="A619" s="193">
        <v>24</v>
      </c>
      <c r="B619" s="194" t="s">
        <v>805</v>
      </c>
      <c r="C619" s="271" t="s">
        <v>806</v>
      </c>
      <c r="D619" s="53" t="s">
        <v>11</v>
      </c>
      <c r="E619" s="53">
        <v>2</v>
      </c>
      <c r="F619" s="53" t="s">
        <v>551</v>
      </c>
      <c r="G619" s="53">
        <v>2</v>
      </c>
      <c r="H619" s="5" t="s">
        <v>129</v>
      </c>
    </row>
    <row r="620" spans="1:8" x14ac:dyDescent="0.3">
      <c r="A620" s="193">
        <v>25</v>
      </c>
      <c r="B620" s="194" t="s">
        <v>807</v>
      </c>
      <c r="C620" s="271" t="s">
        <v>808</v>
      </c>
      <c r="D620" s="53" t="s">
        <v>11</v>
      </c>
      <c r="E620" s="53">
        <v>6</v>
      </c>
      <c r="F620" s="53" t="s">
        <v>551</v>
      </c>
      <c r="G620" s="53">
        <v>6</v>
      </c>
      <c r="H620" s="5" t="s">
        <v>129</v>
      </c>
    </row>
    <row r="621" spans="1:8" x14ac:dyDescent="0.3">
      <c r="A621" s="193">
        <v>26</v>
      </c>
      <c r="B621" s="194" t="s">
        <v>809</v>
      </c>
      <c r="C621" s="270" t="s">
        <v>810</v>
      </c>
      <c r="D621" s="53" t="s">
        <v>11</v>
      </c>
      <c r="E621" s="53">
        <v>1</v>
      </c>
      <c r="F621" s="53" t="s">
        <v>551</v>
      </c>
      <c r="G621" s="53">
        <v>1</v>
      </c>
      <c r="H621" s="5" t="s">
        <v>129</v>
      </c>
    </row>
    <row r="622" spans="1:8" x14ac:dyDescent="0.3">
      <c r="A622" s="193">
        <v>27</v>
      </c>
      <c r="B622" s="194" t="s">
        <v>811</v>
      </c>
      <c r="C622" s="270" t="s">
        <v>812</v>
      </c>
      <c r="D622" s="53" t="s">
        <v>11</v>
      </c>
      <c r="E622" s="53">
        <v>1</v>
      </c>
      <c r="F622" s="53" t="s">
        <v>551</v>
      </c>
      <c r="G622" s="53">
        <v>1</v>
      </c>
      <c r="H622" s="5" t="s">
        <v>129</v>
      </c>
    </row>
    <row r="623" spans="1:8" x14ac:dyDescent="0.3">
      <c r="A623" s="193">
        <v>28</v>
      </c>
      <c r="B623" s="194" t="s">
        <v>811</v>
      </c>
      <c r="C623" s="270" t="s">
        <v>813</v>
      </c>
      <c r="D623" s="53" t="s">
        <v>11</v>
      </c>
      <c r="E623" s="53">
        <v>1</v>
      </c>
      <c r="F623" s="53" t="s">
        <v>551</v>
      </c>
      <c r="G623" s="53">
        <v>1</v>
      </c>
      <c r="H623" s="5" t="s">
        <v>129</v>
      </c>
    </row>
    <row r="624" spans="1:8" ht="27.6" x14ac:dyDescent="0.3">
      <c r="A624" s="193">
        <v>29</v>
      </c>
      <c r="B624" s="194" t="s">
        <v>814</v>
      </c>
      <c r="C624" s="270" t="s">
        <v>815</v>
      </c>
      <c r="D624" s="53" t="s">
        <v>11</v>
      </c>
      <c r="E624" s="53">
        <v>1</v>
      </c>
      <c r="F624" s="53" t="s">
        <v>551</v>
      </c>
      <c r="G624" s="53">
        <v>1</v>
      </c>
      <c r="H624" s="5" t="s">
        <v>630</v>
      </c>
    </row>
    <row r="625" spans="1:8" ht="27.6" x14ac:dyDescent="0.3">
      <c r="A625" s="193">
        <v>30</v>
      </c>
      <c r="B625" s="194" t="s">
        <v>816</v>
      </c>
      <c r="C625" s="271" t="s">
        <v>817</v>
      </c>
      <c r="D625" s="53" t="s">
        <v>11</v>
      </c>
      <c r="E625" s="53">
        <v>1</v>
      </c>
      <c r="F625" s="53" t="s">
        <v>551</v>
      </c>
      <c r="G625" s="53">
        <v>1</v>
      </c>
      <c r="H625" s="5" t="s">
        <v>129</v>
      </c>
    </row>
    <row r="626" spans="1:8" ht="27.6" x14ac:dyDescent="0.3">
      <c r="A626" s="193">
        <v>31</v>
      </c>
      <c r="B626" s="194" t="s">
        <v>818</v>
      </c>
      <c r="C626" s="271" t="s">
        <v>819</v>
      </c>
      <c r="D626" s="53" t="s">
        <v>11</v>
      </c>
      <c r="E626" s="53">
        <v>2</v>
      </c>
      <c r="F626" s="53" t="s">
        <v>551</v>
      </c>
      <c r="G626" s="53">
        <v>2</v>
      </c>
      <c r="H626" s="5" t="s">
        <v>129</v>
      </c>
    </row>
    <row r="627" spans="1:8" x14ac:dyDescent="0.3">
      <c r="A627" s="193">
        <v>32</v>
      </c>
      <c r="B627" s="194" t="s">
        <v>820</v>
      </c>
      <c r="C627" s="271" t="s">
        <v>821</v>
      </c>
      <c r="D627" s="53" t="s">
        <v>11</v>
      </c>
      <c r="E627" s="53">
        <v>1</v>
      </c>
      <c r="F627" s="53" t="s">
        <v>551</v>
      </c>
      <c r="G627" s="53">
        <v>1</v>
      </c>
      <c r="H627" s="5" t="s">
        <v>129</v>
      </c>
    </row>
    <row r="628" spans="1:8" x14ac:dyDescent="0.3">
      <c r="A628" s="193">
        <v>33</v>
      </c>
      <c r="B628" s="194" t="s">
        <v>822</v>
      </c>
      <c r="C628" s="271" t="s">
        <v>823</v>
      </c>
      <c r="D628" s="53" t="s">
        <v>11</v>
      </c>
      <c r="E628" s="53">
        <v>2</v>
      </c>
      <c r="F628" s="53" t="s">
        <v>551</v>
      </c>
      <c r="G628" s="53">
        <v>2</v>
      </c>
      <c r="H628" s="5" t="s">
        <v>129</v>
      </c>
    </row>
    <row r="629" spans="1:8" ht="27.6" x14ac:dyDescent="0.3">
      <c r="A629" s="193">
        <v>34</v>
      </c>
      <c r="B629" s="194" t="s">
        <v>824</v>
      </c>
      <c r="C629" s="270" t="s">
        <v>825</v>
      </c>
      <c r="D629" s="53" t="s">
        <v>11</v>
      </c>
      <c r="E629" s="53">
        <v>1</v>
      </c>
      <c r="F629" s="53" t="s">
        <v>551</v>
      </c>
      <c r="G629" s="53">
        <v>1</v>
      </c>
      <c r="H629" s="5" t="s">
        <v>129</v>
      </c>
    </row>
    <row r="630" spans="1:8" ht="27.6" x14ac:dyDescent="0.3">
      <c r="A630" s="193">
        <v>35</v>
      </c>
      <c r="B630" s="194" t="s">
        <v>826</v>
      </c>
      <c r="C630" s="270" t="s">
        <v>827</v>
      </c>
      <c r="D630" s="53" t="s">
        <v>5</v>
      </c>
      <c r="E630" s="53">
        <v>1</v>
      </c>
      <c r="F630" s="53" t="s">
        <v>551</v>
      </c>
      <c r="G630" s="53">
        <v>1</v>
      </c>
      <c r="H630" s="5" t="s">
        <v>129</v>
      </c>
    </row>
    <row r="631" spans="1:8" x14ac:dyDescent="0.3">
      <c r="A631" s="193">
        <v>36</v>
      </c>
      <c r="B631" s="194" t="s">
        <v>828</v>
      </c>
      <c r="C631" s="270" t="s">
        <v>829</v>
      </c>
      <c r="D631" s="53" t="s">
        <v>11</v>
      </c>
      <c r="E631" s="53">
        <v>1</v>
      </c>
      <c r="F631" s="53" t="s">
        <v>551</v>
      </c>
      <c r="G631" s="53">
        <v>1</v>
      </c>
      <c r="H631" s="5" t="s">
        <v>129</v>
      </c>
    </row>
    <row r="632" spans="1:8" x14ac:dyDescent="0.3">
      <c r="A632" s="193">
        <v>37</v>
      </c>
      <c r="B632" s="194" t="s">
        <v>830</v>
      </c>
      <c r="C632" s="270" t="s">
        <v>831</v>
      </c>
      <c r="D632" s="53" t="s">
        <v>11</v>
      </c>
      <c r="E632" s="53">
        <v>1</v>
      </c>
      <c r="F632" s="53" t="s">
        <v>551</v>
      </c>
      <c r="G632" s="53">
        <v>1</v>
      </c>
      <c r="H632" s="5" t="s">
        <v>129</v>
      </c>
    </row>
    <row r="633" spans="1:8" x14ac:dyDescent="0.3">
      <c r="A633" s="193">
        <v>38</v>
      </c>
      <c r="B633" s="194" t="s">
        <v>832</v>
      </c>
      <c r="C633" s="270" t="s">
        <v>833</v>
      </c>
      <c r="D633" s="53" t="s">
        <v>11</v>
      </c>
      <c r="E633" s="53">
        <v>12</v>
      </c>
      <c r="F633" s="11" t="s">
        <v>551</v>
      </c>
      <c r="G633" s="53">
        <v>12</v>
      </c>
      <c r="H633" s="5" t="s">
        <v>129</v>
      </c>
    </row>
    <row r="634" spans="1:8" x14ac:dyDescent="0.3">
      <c r="A634" s="225">
        <v>39</v>
      </c>
      <c r="B634" s="194" t="s">
        <v>834</v>
      </c>
      <c r="C634" s="270" t="s">
        <v>835</v>
      </c>
      <c r="D634" s="53" t="s">
        <v>11</v>
      </c>
      <c r="E634" s="53">
        <v>2</v>
      </c>
      <c r="F634" s="53" t="s">
        <v>551</v>
      </c>
      <c r="G634" s="7">
        <v>2</v>
      </c>
      <c r="H634" s="5" t="s">
        <v>129</v>
      </c>
    </row>
    <row r="635" spans="1:8" x14ac:dyDescent="0.3">
      <c r="A635" s="193">
        <v>40</v>
      </c>
      <c r="B635" s="194" t="s">
        <v>836</v>
      </c>
      <c r="C635" s="271" t="s">
        <v>837</v>
      </c>
      <c r="D635" s="53" t="s">
        <v>11</v>
      </c>
      <c r="E635" s="53">
        <v>1</v>
      </c>
      <c r="F635" s="53" t="s">
        <v>551</v>
      </c>
      <c r="G635" s="53">
        <v>1</v>
      </c>
      <c r="H635" s="5" t="s">
        <v>129</v>
      </c>
    </row>
    <row r="636" spans="1:8" x14ac:dyDescent="0.3">
      <c r="A636" s="226">
        <v>41</v>
      </c>
      <c r="B636" s="194" t="s">
        <v>838</v>
      </c>
      <c r="C636" s="268" t="s">
        <v>839</v>
      </c>
      <c r="D636" s="91" t="s">
        <v>11</v>
      </c>
      <c r="E636" s="91">
        <v>3</v>
      </c>
      <c r="F636" s="192" t="s">
        <v>840</v>
      </c>
      <c r="G636" s="91">
        <v>3</v>
      </c>
      <c r="H636" s="5" t="s">
        <v>129</v>
      </c>
    </row>
    <row r="637" spans="1:8" x14ac:dyDescent="0.3">
      <c r="A637" s="193">
        <v>42</v>
      </c>
      <c r="B637" s="194" t="s">
        <v>841</v>
      </c>
      <c r="C637" s="268" t="s">
        <v>842</v>
      </c>
      <c r="D637" s="227" t="s">
        <v>11</v>
      </c>
      <c r="E637" s="227">
        <v>3</v>
      </c>
      <c r="F637" s="228" t="s">
        <v>840</v>
      </c>
      <c r="G637" s="227">
        <v>3</v>
      </c>
      <c r="H637" s="5" t="s">
        <v>129</v>
      </c>
    </row>
    <row r="638" spans="1:8" ht="21.6" thickBot="1" x14ac:dyDescent="0.35">
      <c r="A638" s="451" t="s">
        <v>247</v>
      </c>
      <c r="B638" s="452"/>
      <c r="C638" s="452"/>
      <c r="D638" s="452"/>
      <c r="E638" s="452"/>
      <c r="F638" s="452"/>
      <c r="G638" s="452"/>
      <c r="H638" s="452"/>
    </row>
    <row r="639" spans="1:8" x14ac:dyDescent="0.3">
      <c r="A639" s="463" t="s">
        <v>563</v>
      </c>
      <c r="B639" s="464"/>
      <c r="C639" s="464"/>
      <c r="D639" s="464"/>
      <c r="E639" s="464"/>
      <c r="F639" s="464"/>
      <c r="G639" s="464"/>
      <c r="H639" s="465"/>
    </row>
    <row r="640" spans="1:8" x14ac:dyDescent="0.3">
      <c r="A640" s="442" t="s">
        <v>843</v>
      </c>
      <c r="B640" s="443"/>
      <c r="C640" s="443"/>
      <c r="D640" s="443"/>
      <c r="E640" s="443"/>
      <c r="F640" s="443"/>
      <c r="G640" s="443"/>
      <c r="H640" s="444"/>
    </row>
    <row r="641" spans="1:8" x14ac:dyDescent="0.3">
      <c r="A641" s="442" t="s">
        <v>565</v>
      </c>
      <c r="B641" s="443"/>
      <c r="C641" s="443"/>
      <c r="D641" s="443"/>
      <c r="E641" s="443"/>
      <c r="F641" s="443"/>
      <c r="G641" s="443"/>
      <c r="H641" s="444"/>
    </row>
    <row r="642" spans="1:8" x14ac:dyDescent="0.3">
      <c r="A642" s="442" t="s">
        <v>566</v>
      </c>
      <c r="B642" s="443"/>
      <c r="C642" s="443"/>
      <c r="D642" s="443"/>
      <c r="E642" s="443"/>
      <c r="F642" s="443"/>
      <c r="G642" s="443"/>
      <c r="H642" s="444"/>
    </row>
    <row r="643" spans="1:8" x14ac:dyDescent="0.3">
      <c r="A643" s="442" t="s">
        <v>567</v>
      </c>
      <c r="B643" s="443"/>
      <c r="C643" s="443"/>
      <c r="D643" s="443"/>
      <c r="E643" s="443"/>
      <c r="F643" s="443"/>
      <c r="G643" s="443"/>
      <c r="H643" s="444"/>
    </row>
    <row r="644" spans="1:8" x14ac:dyDescent="0.3">
      <c r="A644" s="442" t="s">
        <v>653</v>
      </c>
      <c r="B644" s="443"/>
      <c r="C644" s="443"/>
      <c r="D644" s="443"/>
      <c r="E644" s="443"/>
      <c r="F644" s="443"/>
      <c r="G644" s="443"/>
      <c r="H644" s="444"/>
    </row>
    <row r="645" spans="1:8" x14ac:dyDescent="0.3">
      <c r="A645" s="442" t="s">
        <v>752</v>
      </c>
      <c r="B645" s="443"/>
      <c r="C645" s="443"/>
      <c r="D645" s="443"/>
      <c r="E645" s="443"/>
      <c r="F645" s="443"/>
      <c r="G645" s="443"/>
      <c r="H645" s="444"/>
    </row>
    <row r="646" spans="1:8" x14ac:dyDescent="0.3">
      <c r="A646" s="445" t="s">
        <v>570</v>
      </c>
      <c r="B646" s="446"/>
      <c r="C646" s="446"/>
      <c r="D646" s="446"/>
      <c r="E646" s="446"/>
      <c r="F646" s="446"/>
      <c r="G646" s="446"/>
      <c r="H646" s="447"/>
    </row>
    <row r="647" spans="1:8" ht="15" thickBot="1" x14ac:dyDescent="0.35">
      <c r="A647" s="448" t="s">
        <v>571</v>
      </c>
      <c r="B647" s="449"/>
      <c r="C647" s="449"/>
      <c r="D647" s="449"/>
      <c r="E647" s="449"/>
      <c r="F647" s="449"/>
      <c r="G647" s="449"/>
      <c r="H647" s="450"/>
    </row>
    <row r="648" spans="1:8" ht="27.6" x14ac:dyDescent="0.3">
      <c r="A648" s="94" t="s">
        <v>0</v>
      </c>
      <c r="B648" s="94" t="s">
        <v>1</v>
      </c>
      <c r="C648" s="267" t="s">
        <v>10</v>
      </c>
      <c r="D648" s="94" t="s">
        <v>2</v>
      </c>
      <c r="E648" s="94" t="s">
        <v>4</v>
      </c>
      <c r="F648" s="94" t="s">
        <v>3</v>
      </c>
      <c r="G648" s="94" t="s">
        <v>8</v>
      </c>
      <c r="H648" s="94" t="s">
        <v>108</v>
      </c>
    </row>
    <row r="649" spans="1:8" ht="27.6" x14ac:dyDescent="0.3">
      <c r="A649" s="200">
        <v>1</v>
      </c>
      <c r="B649" s="216" t="s">
        <v>323</v>
      </c>
      <c r="C649" s="272" t="s">
        <v>639</v>
      </c>
      <c r="D649" s="89" t="s">
        <v>7</v>
      </c>
      <c r="E649" s="89">
        <v>1</v>
      </c>
      <c r="F649" s="89" t="s">
        <v>640</v>
      </c>
      <c r="G649" s="95">
        <v>6</v>
      </c>
      <c r="H649" s="5" t="s">
        <v>129</v>
      </c>
    </row>
    <row r="650" spans="1:8" ht="27.6" x14ac:dyDescent="0.3">
      <c r="A650" s="200">
        <v>2</v>
      </c>
      <c r="B650" s="194" t="s">
        <v>400</v>
      </c>
      <c r="C650" s="270" t="s">
        <v>844</v>
      </c>
      <c r="D650" s="53" t="s">
        <v>7</v>
      </c>
      <c r="E650" s="53">
        <v>1</v>
      </c>
      <c r="F650" s="11" t="s">
        <v>645</v>
      </c>
      <c r="G650" s="95">
        <v>12</v>
      </c>
      <c r="H650" s="5" t="s">
        <v>129</v>
      </c>
    </row>
    <row r="651" spans="1:8" ht="27.6" x14ac:dyDescent="0.3">
      <c r="A651" s="193">
        <v>3</v>
      </c>
      <c r="B651" s="194" t="s">
        <v>845</v>
      </c>
      <c r="C651" s="268" t="s">
        <v>846</v>
      </c>
      <c r="D651" s="91" t="s">
        <v>11</v>
      </c>
      <c r="E651" s="91">
        <v>1</v>
      </c>
      <c r="F651" s="192" t="s">
        <v>640</v>
      </c>
      <c r="G651" s="91">
        <v>6</v>
      </c>
      <c r="H651" s="5" t="s">
        <v>129</v>
      </c>
    </row>
    <row r="652" spans="1:8" ht="27.6" x14ac:dyDescent="0.3">
      <c r="A652" s="193">
        <v>4</v>
      </c>
      <c r="B652" s="194" t="s">
        <v>847</v>
      </c>
      <c r="C652" s="268" t="s">
        <v>848</v>
      </c>
      <c r="D652" s="91" t="s">
        <v>11</v>
      </c>
      <c r="E652" s="91">
        <v>1</v>
      </c>
      <c r="F652" s="192" t="s">
        <v>640</v>
      </c>
      <c r="G652" s="91">
        <v>6</v>
      </c>
      <c r="H652" s="5" t="s">
        <v>129</v>
      </c>
    </row>
    <row r="653" spans="1:8" ht="27.6" x14ac:dyDescent="0.3">
      <c r="A653" s="193">
        <v>5</v>
      </c>
      <c r="B653" s="194" t="s">
        <v>849</v>
      </c>
      <c r="C653" s="268" t="s">
        <v>850</v>
      </c>
      <c r="D653" s="91" t="s">
        <v>11</v>
      </c>
      <c r="E653" s="91">
        <v>1</v>
      </c>
      <c r="F653" s="192" t="s">
        <v>640</v>
      </c>
      <c r="G653" s="91">
        <v>6</v>
      </c>
      <c r="H653" s="5" t="s">
        <v>129</v>
      </c>
    </row>
    <row r="654" spans="1:8" ht="27.6" x14ac:dyDescent="0.3">
      <c r="A654" s="193">
        <v>6</v>
      </c>
      <c r="B654" s="194" t="s">
        <v>851</v>
      </c>
      <c r="C654" s="268" t="s">
        <v>852</v>
      </c>
      <c r="D654" s="227" t="s">
        <v>11</v>
      </c>
      <c r="E654" s="227">
        <v>1</v>
      </c>
      <c r="F654" s="228" t="s">
        <v>640</v>
      </c>
      <c r="G654" s="227">
        <v>6</v>
      </c>
      <c r="H654" s="5" t="s">
        <v>129</v>
      </c>
    </row>
    <row r="655" spans="1:8" ht="27.6" x14ac:dyDescent="0.3">
      <c r="A655" s="193">
        <v>7</v>
      </c>
      <c r="B655" s="194" t="s">
        <v>853</v>
      </c>
      <c r="C655" s="275" t="s">
        <v>854</v>
      </c>
      <c r="D655" s="91" t="s">
        <v>11</v>
      </c>
      <c r="E655" s="192">
        <v>1</v>
      </c>
      <c r="F655" s="192" t="s">
        <v>640</v>
      </c>
      <c r="G655" s="192">
        <v>6</v>
      </c>
      <c r="H655" s="5" t="s">
        <v>129</v>
      </c>
    </row>
    <row r="656" spans="1:8" ht="27.6" x14ac:dyDescent="0.3">
      <c r="A656" s="193">
        <v>8</v>
      </c>
      <c r="B656" s="194" t="s">
        <v>855</v>
      </c>
      <c r="C656" s="275" t="s">
        <v>856</v>
      </c>
      <c r="D656" s="91" t="s">
        <v>11</v>
      </c>
      <c r="E656" s="91">
        <v>1</v>
      </c>
      <c r="F656" s="192" t="s">
        <v>640</v>
      </c>
      <c r="G656" s="91">
        <v>6</v>
      </c>
      <c r="H656" s="5" t="s">
        <v>129</v>
      </c>
    </row>
    <row r="657" spans="1:8" ht="27.6" x14ac:dyDescent="0.3">
      <c r="A657" s="193">
        <v>9</v>
      </c>
      <c r="B657" s="194" t="s">
        <v>857</v>
      </c>
      <c r="C657" s="275" t="s">
        <v>858</v>
      </c>
      <c r="D657" s="91" t="s">
        <v>11</v>
      </c>
      <c r="E657" s="91">
        <v>1</v>
      </c>
      <c r="F657" s="192" t="s">
        <v>645</v>
      </c>
      <c r="G657" s="91">
        <v>12</v>
      </c>
      <c r="H657" s="5" t="s">
        <v>129</v>
      </c>
    </row>
    <row r="658" spans="1:8" ht="27.6" x14ac:dyDescent="0.3">
      <c r="A658" s="193">
        <v>10</v>
      </c>
      <c r="B658" s="194" t="s">
        <v>859</v>
      </c>
      <c r="C658" s="275" t="s">
        <v>860</v>
      </c>
      <c r="D658" s="91" t="s">
        <v>11</v>
      </c>
      <c r="E658" s="91">
        <v>1</v>
      </c>
      <c r="F658" s="192" t="s">
        <v>645</v>
      </c>
      <c r="G658" s="91">
        <v>12</v>
      </c>
      <c r="H658" s="5" t="s">
        <v>129</v>
      </c>
    </row>
    <row r="659" spans="1:8" ht="27.6" x14ac:dyDescent="0.3">
      <c r="A659" s="193">
        <v>11</v>
      </c>
      <c r="B659" s="194" t="s">
        <v>861</v>
      </c>
      <c r="C659" s="268" t="s">
        <v>862</v>
      </c>
      <c r="D659" s="91" t="s">
        <v>11</v>
      </c>
      <c r="E659" s="91">
        <v>1</v>
      </c>
      <c r="F659" s="192" t="s">
        <v>645</v>
      </c>
      <c r="G659" s="91">
        <v>12</v>
      </c>
      <c r="H659" s="5" t="s">
        <v>129</v>
      </c>
    </row>
    <row r="660" spans="1:8" ht="27.6" x14ac:dyDescent="0.3">
      <c r="A660" s="193">
        <v>12</v>
      </c>
      <c r="B660" s="194" t="s">
        <v>863</v>
      </c>
      <c r="C660" s="268" t="s">
        <v>864</v>
      </c>
      <c r="D660" s="91" t="s">
        <v>11</v>
      </c>
      <c r="E660" s="91">
        <v>1</v>
      </c>
      <c r="F660" s="192" t="s">
        <v>645</v>
      </c>
      <c r="G660" s="91">
        <v>12</v>
      </c>
      <c r="H660" s="5" t="s">
        <v>129</v>
      </c>
    </row>
    <row r="661" spans="1:8" ht="27.6" x14ac:dyDescent="0.3">
      <c r="A661" s="193">
        <v>13</v>
      </c>
      <c r="B661" s="194" t="s">
        <v>865</v>
      </c>
      <c r="C661" s="268" t="s">
        <v>866</v>
      </c>
      <c r="D661" s="91" t="s">
        <v>11</v>
      </c>
      <c r="E661" s="91">
        <v>1</v>
      </c>
      <c r="F661" s="192" t="s">
        <v>640</v>
      </c>
      <c r="G661" s="91">
        <v>6</v>
      </c>
      <c r="H661" s="5" t="s">
        <v>129</v>
      </c>
    </row>
    <row r="662" spans="1:8" ht="27.6" x14ac:dyDescent="0.3">
      <c r="A662" s="193">
        <v>14</v>
      </c>
      <c r="B662" s="194" t="s">
        <v>867</v>
      </c>
      <c r="C662" s="268" t="s">
        <v>868</v>
      </c>
      <c r="D662" s="91" t="s">
        <v>11</v>
      </c>
      <c r="E662" s="91">
        <v>1</v>
      </c>
      <c r="F662" s="192" t="s">
        <v>640</v>
      </c>
      <c r="G662" s="91">
        <v>6</v>
      </c>
      <c r="H662" s="5" t="s">
        <v>129</v>
      </c>
    </row>
    <row r="663" spans="1:8" ht="27.6" x14ac:dyDescent="0.3">
      <c r="A663" s="193">
        <v>15</v>
      </c>
      <c r="B663" s="194" t="s">
        <v>869</v>
      </c>
      <c r="C663" s="268" t="s">
        <v>870</v>
      </c>
      <c r="D663" s="91" t="s">
        <v>11</v>
      </c>
      <c r="E663" s="91">
        <v>1</v>
      </c>
      <c r="F663" s="11" t="s">
        <v>645</v>
      </c>
      <c r="G663" s="91">
        <v>12</v>
      </c>
      <c r="H663" s="5" t="s">
        <v>129</v>
      </c>
    </row>
    <row r="664" spans="1:8" ht="27.6" x14ac:dyDescent="0.3">
      <c r="A664" s="193">
        <v>16</v>
      </c>
      <c r="B664" s="194" t="s">
        <v>871</v>
      </c>
      <c r="C664" s="275" t="s">
        <v>872</v>
      </c>
      <c r="D664" s="91" t="s">
        <v>11</v>
      </c>
      <c r="E664" s="91">
        <v>1</v>
      </c>
      <c r="F664" s="192" t="s">
        <v>645</v>
      </c>
      <c r="G664" s="91">
        <v>12</v>
      </c>
      <c r="H664" s="5" t="s">
        <v>129</v>
      </c>
    </row>
    <row r="665" spans="1:8" ht="27.6" x14ac:dyDescent="0.3">
      <c r="A665" s="193">
        <v>17</v>
      </c>
      <c r="B665" s="194" t="s">
        <v>873</v>
      </c>
      <c r="C665" s="275" t="s">
        <v>874</v>
      </c>
      <c r="D665" s="91" t="s">
        <v>11</v>
      </c>
      <c r="E665" s="91">
        <v>1</v>
      </c>
      <c r="F665" s="192" t="s">
        <v>640</v>
      </c>
      <c r="G665" s="91">
        <v>6</v>
      </c>
      <c r="H665" s="5" t="s">
        <v>129</v>
      </c>
    </row>
    <row r="666" spans="1:8" ht="27.6" x14ac:dyDescent="0.3">
      <c r="A666" s="193">
        <v>18</v>
      </c>
      <c r="B666" s="194" t="s">
        <v>875</v>
      </c>
      <c r="C666" s="279" t="s">
        <v>876</v>
      </c>
      <c r="D666" s="91" t="s">
        <v>11</v>
      </c>
      <c r="E666" s="91">
        <v>1</v>
      </c>
      <c r="F666" s="192" t="s">
        <v>645</v>
      </c>
      <c r="G666" s="91">
        <v>12</v>
      </c>
      <c r="H666" s="7" t="s">
        <v>129</v>
      </c>
    </row>
    <row r="667" spans="1:8" ht="27.6" x14ac:dyDescent="0.3">
      <c r="A667" s="193">
        <v>19</v>
      </c>
      <c r="B667" s="194" t="s">
        <v>877</v>
      </c>
      <c r="C667" s="268" t="s">
        <v>878</v>
      </c>
      <c r="D667" s="91" t="s">
        <v>11</v>
      </c>
      <c r="E667" s="91">
        <v>1</v>
      </c>
      <c r="F667" s="192" t="s">
        <v>645</v>
      </c>
      <c r="G667" s="91">
        <v>12</v>
      </c>
      <c r="H667" s="5" t="s">
        <v>129</v>
      </c>
    </row>
    <row r="668" spans="1:8" ht="21.6" thickBot="1" x14ac:dyDescent="0.35">
      <c r="A668" s="451" t="s">
        <v>15</v>
      </c>
      <c r="B668" s="452"/>
      <c r="C668" s="452"/>
      <c r="D668" s="452"/>
      <c r="E668" s="452"/>
      <c r="F668" s="452"/>
      <c r="G668" s="452"/>
      <c r="H668" s="452"/>
    </row>
    <row r="669" spans="1:8" x14ac:dyDescent="0.3">
      <c r="A669" s="463" t="s">
        <v>563</v>
      </c>
      <c r="B669" s="464"/>
      <c r="C669" s="464"/>
      <c r="D669" s="464"/>
      <c r="E669" s="464"/>
      <c r="F669" s="464"/>
      <c r="G669" s="464"/>
      <c r="H669" s="465"/>
    </row>
    <row r="670" spans="1:8" x14ac:dyDescent="0.3">
      <c r="A670" s="442" t="s">
        <v>879</v>
      </c>
      <c r="B670" s="443"/>
      <c r="C670" s="443"/>
      <c r="D670" s="443"/>
      <c r="E670" s="443"/>
      <c r="F670" s="443"/>
      <c r="G670" s="443"/>
      <c r="H670" s="444"/>
    </row>
    <row r="671" spans="1:8" x14ac:dyDescent="0.3">
      <c r="A671" s="442" t="s">
        <v>565</v>
      </c>
      <c r="B671" s="443"/>
      <c r="C671" s="443"/>
      <c r="D671" s="443"/>
      <c r="E671" s="443"/>
      <c r="F671" s="443"/>
      <c r="G671" s="443"/>
      <c r="H671" s="444"/>
    </row>
    <row r="672" spans="1:8" x14ac:dyDescent="0.3">
      <c r="A672" s="442" t="s">
        <v>566</v>
      </c>
      <c r="B672" s="443"/>
      <c r="C672" s="443"/>
      <c r="D672" s="443"/>
      <c r="E672" s="443"/>
      <c r="F672" s="443"/>
      <c r="G672" s="443"/>
      <c r="H672" s="444"/>
    </row>
    <row r="673" spans="1:8" x14ac:dyDescent="0.3">
      <c r="A673" s="442" t="s">
        <v>567</v>
      </c>
      <c r="B673" s="443"/>
      <c r="C673" s="443"/>
      <c r="D673" s="443"/>
      <c r="E673" s="443"/>
      <c r="F673" s="443"/>
      <c r="G673" s="443"/>
      <c r="H673" s="444"/>
    </row>
    <row r="674" spans="1:8" x14ac:dyDescent="0.3">
      <c r="A674" s="442" t="s">
        <v>653</v>
      </c>
      <c r="B674" s="443"/>
      <c r="C674" s="443"/>
      <c r="D674" s="443"/>
      <c r="E674" s="443"/>
      <c r="F674" s="443"/>
      <c r="G674" s="443"/>
      <c r="H674" s="444"/>
    </row>
    <row r="675" spans="1:8" x14ac:dyDescent="0.3">
      <c r="A675" s="442" t="s">
        <v>654</v>
      </c>
      <c r="B675" s="443"/>
      <c r="C675" s="443"/>
      <c r="D675" s="443"/>
      <c r="E675" s="443"/>
      <c r="F675" s="443"/>
      <c r="G675" s="443"/>
      <c r="H675" s="444"/>
    </row>
    <row r="676" spans="1:8" x14ac:dyDescent="0.3">
      <c r="A676" s="445" t="s">
        <v>570</v>
      </c>
      <c r="B676" s="446"/>
      <c r="C676" s="446"/>
      <c r="D676" s="446"/>
      <c r="E676" s="446"/>
      <c r="F676" s="446"/>
      <c r="G676" s="446"/>
      <c r="H676" s="447"/>
    </row>
    <row r="677" spans="1:8" ht="15" thickBot="1" x14ac:dyDescent="0.35">
      <c r="A677" s="448" t="s">
        <v>571</v>
      </c>
      <c r="B677" s="449"/>
      <c r="C677" s="449"/>
      <c r="D677" s="449"/>
      <c r="E677" s="449"/>
      <c r="F677" s="449"/>
      <c r="G677" s="449"/>
      <c r="H677" s="450"/>
    </row>
    <row r="678" spans="1:8" ht="27.6" x14ac:dyDescent="0.3">
      <c r="A678" s="203" t="s">
        <v>0</v>
      </c>
      <c r="B678" s="94" t="s">
        <v>1</v>
      </c>
      <c r="C678" s="267" t="s">
        <v>10</v>
      </c>
      <c r="D678" s="94" t="s">
        <v>2</v>
      </c>
      <c r="E678" s="94" t="s">
        <v>4</v>
      </c>
      <c r="F678" s="94" t="s">
        <v>3</v>
      </c>
      <c r="G678" s="94" t="s">
        <v>8</v>
      </c>
      <c r="H678" s="94" t="s">
        <v>108</v>
      </c>
    </row>
    <row r="679" spans="1:8" x14ac:dyDescent="0.3">
      <c r="A679" s="221">
        <v>1</v>
      </c>
      <c r="B679" s="222" t="s">
        <v>880</v>
      </c>
      <c r="C679" s="272" t="s">
        <v>758</v>
      </c>
      <c r="D679" s="6" t="s">
        <v>5</v>
      </c>
      <c r="E679" s="6">
        <v>1</v>
      </c>
      <c r="F679" s="53" t="s">
        <v>551</v>
      </c>
      <c r="G679" s="7">
        <f>E679</f>
        <v>1</v>
      </c>
      <c r="H679" s="5" t="s">
        <v>129</v>
      </c>
    </row>
    <row r="680" spans="1:8" x14ac:dyDescent="0.3">
      <c r="A680" s="223">
        <v>2</v>
      </c>
      <c r="B680" s="215" t="s">
        <v>881</v>
      </c>
      <c r="C680" s="269" t="s">
        <v>882</v>
      </c>
      <c r="D680" s="7" t="str">
        <f>$D$103</f>
        <v>Вид</v>
      </c>
      <c r="E680" s="7">
        <v>1</v>
      </c>
      <c r="F680" s="53" t="s">
        <v>551</v>
      </c>
      <c r="G680" s="7">
        <f>E680</f>
        <v>1</v>
      </c>
      <c r="H680" s="5" t="s">
        <v>129</v>
      </c>
    </row>
    <row r="681" spans="1:8" ht="27.6" x14ac:dyDescent="0.3">
      <c r="A681" s="193">
        <v>3</v>
      </c>
      <c r="B681" s="194" t="s">
        <v>883</v>
      </c>
      <c r="C681" s="269" t="s">
        <v>573</v>
      </c>
      <c r="D681" s="53" t="s">
        <v>5</v>
      </c>
      <c r="E681" s="53">
        <v>1</v>
      </c>
      <c r="F681" s="53" t="s">
        <v>551</v>
      </c>
      <c r="G681" s="53">
        <v>1</v>
      </c>
      <c r="H681" s="5" t="s">
        <v>402</v>
      </c>
    </row>
    <row r="682" spans="1:8" x14ac:dyDescent="0.3">
      <c r="A682" s="223">
        <v>4</v>
      </c>
      <c r="B682" s="92" t="s">
        <v>400</v>
      </c>
      <c r="C682" s="270" t="s">
        <v>884</v>
      </c>
      <c r="D682" s="53" t="s">
        <v>7</v>
      </c>
      <c r="E682" s="53">
        <v>1</v>
      </c>
      <c r="F682" s="53" t="s">
        <v>551</v>
      </c>
      <c r="G682" s="5">
        <v>1</v>
      </c>
      <c r="H682" s="5" t="s">
        <v>129</v>
      </c>
    </row>
    <row r="683" spans="1:8" x14ac:dyDescent="0.3">
      <c r="A683" s="223">
        <v>5</v>
      </c>
      <c r="B683" s="224" t="s">
        <v>655</v>
      </c>
      <c r="C683" s="269" t="s">
        <v>885</v>
      </c>
      <c r="D683" s="7" t="s">
        <v>7</v>
      </c>
      <c r="E683" s="7">
        <v>1</v>
      </c>
      <c r="F683" s="53" t="s">
        <v>551</v>
      </c>
      <c r="G683" s="5">
        <v>1</v>
      </c>
      <c r="H683" s="5" t="s">
        <v>129</v>
      </c>
    </row>
    <row r="684" spans="1:8" ht="21" x14ac:dyDescent="0.3">
      <c r="A684" s="451" t="s">
        <v>14</v>
      </c>
      <c r="B684" s="452"/>
      <c r="C684" s="452"/>
      <c r="D684" s="452"/>
      <c r="E684" s="452"/>
      <c r="F684" s="452"/>
      <c r="G684" s="452"/>
      <c r="H684" s="452"/>
    </row>
    <row r="685" spans="1:8" ht="27.6" x14ac:dyDescent="0.3">
      <c r="A685" s="203" t="s">
        <v>0</v>
      </c>
      <c r="B685" s="94" t="s">
        <v>1</v>
      </c>
      <c r="C685" s="5" t="s">
        <v>10</v>
      </c>
      <c r="D685" s="94" t="s">
        <v>2</v>
      </c>
      <c r="E685" s="94" t="s">
        <v>4</v>
      </c>
      <c r="F685" s="94" t="s">
        <v>3</v>
      </c>
      <c r="G685" s="94" t="s">
        <v>8</v>
      </c>
      <c r="H685" s="94" t="s">
        <v>108</v>
      </c>
    </row>
    <row r="686" spans="1:8" x14ac:dyDescent="0.3">
      <c r="A686" s="207">
        <v>1</v>
      </c>
      <c r="B686" s="208" t="s">
        <v>20</v>
      </c>
      <c r="C686" s="272" t="s">
        <v>658</v>
      </c>
      <c r="D686" s="7" t="s">
        <v>9</v>
      </c>
      <c r="E686" s="6">
        <v>1</v>
      </c>
      <c r="F686" s="6" t="s">
        <v>551</v>
      </c>
      <c r="G686" s="7">
        <f>E686</f>
        <v>1</v>
      </c>
      <c r="H686" s="5" t="s">
        <v>295</v>
      </c>
    </row>
    <row r="687" spans="1:8" x14ac:dyDescent="0.3">
      <c r="A687" s="209">
        <v>2</v>
      </c>
      <c r="B687" s="210" t="s">
        <v>21</v>
      </c>
      <c r="C687" s="272" t="s">
        <v>659</v>
      </c>
      <c r="D687" s="5" t="s">
        <v>9</v>
      </c>
      <c r="E687" s="7">
        <v>1</v>
      </c>
      <c r="F687" s="110" t="s">
        <v>551</v>
      </c>
      <c r="G687" s="7">
        <f>E687</f>
        <v>1</v>
      </c>
      <c r="H687" s="5" t="s">
        <v>295</v>
      </c>
    </row>
    <row r="688" spans="1:8" x14ac:dyDescent="0.3">
      <c r="A688" s="209">
        <v>3</v>
      </c>
      <c r="B688" s="210" t="s">
        <v>33</v>
      </c>
      <c r="C688" s="272" t="s">
        <v>660</v>
      </c>
      <c r="D688" s="5" t="s">
        <v>9</v>
      </c>
      <c r="E688" s="7">
        <v>20</v>
      </c>
      <c r="F688" s="110" t="s">
        <v>551</v>
      </c>
      <c r="G688" s="7">
        <f>E688</f>
        <v>20</v>
      </c>
      <c r="H688" s="5" t="s">
        <v>295</v>
      </c>
    </row>
    <row r="689" spans="1:8" x14ac:dyDescent="0.3">
      <c r="A689" s="211">
        <v>4</v>
      </c>
      <c r="B689" s="212" t="s">
        <v>36</v>
      </c>
      <c r="C689" s="272" t="s">
        <v>661</v>
      </c>
      <c r="D689" s="7" t="s">
        <v>227</v>
      </c>
      <c r="E689" s="7">
        <v>50</v>
      </c>
      <c r="F689" s="53" t="s">
        <v>551</v>
      </c>
      <c r="G689" s="7">
        <v>50</v>
      </c>
      <c r="H689" s="5" t="s">
        <v>295</v>
      </c>
    </row>
    <row r="690" spans="1:8" ht="15.6" x14ac:dyDescent="0.3">
      <c r="A690" s="453" t="s">
        <v>886</v>
      </c>
      <c r="B690" s="454"/>
      <c r="C690" s="454"/>
      <c r="D690" s="454"/>
      <c r="E690" s="454"/>
      <c r="F690" s="454"/>
      <c r="G690" s="454"/>
      <c r="H690" s="455"/>
    </row>
    <row r="691" spans="1:8" ht="16.2" thickBot="1" x14ac:dyDescent="0.35">
      <c r="A691" s="456" t="s">
        <v>887</v>
      </c>
      <c r="B691" s="457"/>
      <c r="C691" s="457"/>
      <c r="D691" s="457"/>
      <c r="E691" s="457"/>
      <c r="F691" s="457"/>
      <c r="G691" s="457"/>
      <c r="H691" s="457"/>
    </row>
    <row r="692" spans="1:8" ht="15.6" x14ac:dyDescent="0.3">
      <c r="A692" s="416" t="s">
        <v>94</v>
      </c>
      <c r="B692" s="458"/>
      <c r="C692" s="458"/>
      <c r="D692" s="458"/>
      <c r="E692" s="458"/>
      <c r="F692" s="458"/>
      <c r="G692" s="458"/>
      <c r="H692" s="459"/>
    </row>
    <row r="693" spans="1:8" ht="15.6" x14ac:dyDescent="0.3">
      <c r="A693" s="460" t="s">
        <v>888</v>
      </c>
      <c r="B693" s="461"/>
      <c r="C693" s="461"/>
      <c r="D693" s="461"/>
      <c r="E693" s="461"/>
      <c r="F693" s="461"/>
      <c r="G693" s="461"/>
      <c r="H693" s="462"/>
    </row>
    <row r="694" spans="1:8" ht="15.6" x14ac:dyDescent="0.3">
      <c r="A694" s="460" t="s">
        <v>889</v>
      </c>
      <c r="B694" s="461"/>
      <c r="C694" s="461"/>
      <c r="D694" s="461"/>
      <c r="E694" s="461"/>
      <c r="F694" s="461"/>
      <c r="G694" s="461"/>
      <c r="H694" s="462"/>
    </row>
    <row r="695" spans="1:8" ht="16.2" thickBot="1" x14ac:dyDescent="0.35">
      <c r="A695" s="429" t="s">
        <v>890</v>
      </c>
      <c r="B695" s="430"/>
      <c r="C695" s="430"/>
      <c r="D695" s="430"/>
      <c r="E695" s="430"/>
      <c r="F695" s="430"/>
      <c r="G695" s="430"/>
      <c r="H695" s="431"/>
    </row>
    <row r="696" spans="1:8" ht="15.6" x14ac:dyDescent="0.3">
      <c r="A696" s="432" t="s">
        <v>891</v>
      </c>
      <c r="B696" s="433"/>
      <c r="C696" s="433"/>
      <c r="D696" s="433"/>
      <c r="E696" s="433"/>
      <c r="F696" s="433"/>
      <c r="G696" s="433"/>
      <c r="H696" s="433"/>
    </row>
    <row r="697" spans="1:8" ht="15.6" x14ac:dyDescent="0.3">
      <c r="A697" s="419" t="s">
        <v>892</v>
      </c>
      <c r="B697" s="420"/>
      <c r="C697" s="421"/>
      <c r="D697" s="419" t="s">
        <v>893</v>
      </c>
      <c r="E697" s="420"/>
      <c r="F697" s="420"/>
      <c r="G697" s="420"/>
      <c r="H697" s="420"/>
    </row>
    <row r="698" spans="1:8" ht="16.2" thickBot="1" x14ac:dyDescent="0.35">
      <c r="A698" s="434" t="s">
        <v>12</v>
      </c>
      <c r="B698" s="435"/>
      <c r="C698" s="435"/>
      <c r="D698" s="435"/>
      <c r="E698" s="435"/>
      <c r="F698" s="435"/>
      <c r="G698" s="435"/>
      <c r="H698" s="436"/>
    </row>
    <row r="699" spans="1:8" ht="15.6" x14ac:dyDescent="0.3">
      <c r="A699" s="437" t="s">
        <v>13</v>
      </c>
      <c r="B699" s="438"/>
      <c r="C699" s="438"/>
      <c r="D699" s="438"/>
      <c r="E699" s="438"/>
      <c r="F699" s="438"/>
      <c r="G699" s="438"/>
      <c r="H699" s="439"/>
    </row>
    <row r="700" spans="1:8" ht="15.6" x14ac:dyDescent="0.3">
      <c r="A700" s="407" t="s">
        <v>894</v>
      </c>
      <c r="B700" s="422"/>
      <c r="C700" s="422"/>
      <c r="D700" s="422"/>
      <c r="E700" s="422"/>
      <c r="F700" s="422"/>
      <c r="G700" s="422"/>
      <c r="H700" s="423"/>
    </row>
    <row r="701" spans="1:8" ht="15.6" x14ac:dyDescent="0.3">
      <c r="A701" s="407" t="s">
        <v>101</v>
      </c>
      <c r="B701" s="422"/>
      <c r="C701" s="422"/>
      <c r="D701" s="422"/>
      <c r="E701" s="422"/>
      <c r="F701" s="422"/>
      <c r="G701" s="422"/>
      <c r="H701" s="423"/>
    </row>
    <row r="702" spans="1:8" ht="15.6" x14ac:dyDescent="0.3">
      <c r="A702" s="440" t="s">
        <v>238</v>
      </c>
      <c r="B702" s="441"/>
      <c r="C702" s="441"/>
      <c r="D702" s="441"/>
      <c r="E702" s="441"/>
      <c r="F702" s="441"/>
      <c r="G702" s="441"/>
      <c r="H702" s="423"/>
    </row>
    <row r="703" spans="1:8" ht="15.6" x14ac:dyDescent="0.3">
      <c r="A703" s="407" t="s">
        <v>895</v>
      </c>
      <c r="B703" s="422"/>
      <c r="C703" s="422"/>
      <c r="D703" s="422"/>
      <c r="E703" s="422"/>
      <c r="F703" s="422"/>
      <c r="G703" s="422"/>
      <c r="H703" s="423"/>
    </row>
    <row r="704" spans="1:8" ht="15.6" x14ac:dyDescent="0.3">
      <c r="A704" s="407" t="s">
        <v>896</v>
      </c>
      <c r="B704" s="422"/>
      <c r="C704" s="422"/>
      <c r="D704" s="422"/>
      <c r="E704" s="422"/>
      <c r="F704" s="422"/>
      <c r="G704" s="422"/>
      <c r="H704" s="423"/>
    </row>
    <row r="705" spans="1:8" ht="15.6" x14ac:dyDescent="0.3">
      <c r="A705" s="407" t="s">
        <v>897</v>
      </c>
      <c r="B705" s="422"/>
      <c r="C705" s="422"/>
      <c r="D705" s="422"/>
      <c r="E705" s="422"/>
      <c r="F705" s="422"/>
      <c r="G705" s="422"/>
      <c r="H705" s="423"/>
    </row>
    <row r="706" spans="1:8" ht="15.6" x14ac:dyDescent="0.3">
      <c r="A706" s="407" t="s">
        <v>898</v>
      </c>
      <c r="B706" s="422"/>
      <c r="C706" s="422"/>
      <c r="D706" s="422"/>
      <c r="E706" s="422"/>
      <c r="F706" s="422"/>
      <c r="G706" s="422"/>
      <c r="H706" s="423"/>
    </row>
    <row r="707" spans="1:8" ht="16.2" thickBot="1" x14ac:dyDescent="0.35">
      <c r="A707" s="410" t="s">
        <v>107</v>
      </c>
      <c r="B707" s="424"/>
      <c r="C707" s="424"/>
      <c r="D707" s="424"/>
      <c r="E707" s="424"/>
      <c r="F707" s="424"/>
      <c r="G707" s="424"/>
      <c r="H707" s="425"/>
    </row>
    <row r="708" spans="1:8" ht="46.8" x14ac:dyDescent="0.3">
      <c r="A708" s="229" t="s">
        <v>0</v>
      </c>
      <c r="B708" s="55" t="s">
        <v>1</v>
      </c>
      <c r="C708" s="280" t="s">
        <v>10</v>
      </c>
      <c r="D708" s="55" t="s">
        <v>2</v>
      </c>
      <c r="E708" s="55" t="s">
        <v>4</v>
      </c>
      <c r="F708" s="55" t="s">
        <v>3</v>
      </c>
      <c r="G708" s="55" t="s">
        <v>8</v>
      </c>
      <c r="H708" s="55" t="s">
        <v>108</v>
      </c>
    </row>
    <row r="709" spans="1:8" ht="15.6" x14ac:dyDescent="0.3">
      <c r="A709">
        <v>1</v>
      </c>
      <c r="B709" s="57" t="s">
        <v>899</v>
      </c>
      <c r="C709" s="281" t="s">
        <v>900</v>
      </c>
      <c r="D709" s="230" t="s">
        <v>7</v>
      </c>
      <c r="E709" s="52">
        <v>3</v>
      </c>
      <c r="F709" s="230" t="s">
        <v>574</v>
      </c>
      <c r="G709" s="230">
        <v>3</v>
      </c>
      <c r="H709" s="230" t="s">
        <v>129</v>
      </c>
    </row>
    <row r="710" spans="1:8" ht="31.2" x14ac:dyDescent="0.3">
      <c r="A710">
        <v>2</v>
      </c>
      <c r="B710" s="57" t="s">
        <v>901</v>
      </c>
      <c r="C710" s="281" t="s">
        <v>902</v>
      </c>
      <c r="D710" s="230" t="s">
        <v>7</v>
      </c>
      <c r="E710" s="57">
        <v>3</v>
      </c>
      <c r="F710" s="231" t="s">
        <v>574</v>
      </c>
      <c r="G710" s="230">
        <v>3</v>
      </c>
      <c r="H710" s="230" t="s">
        <v>129</v>
      </c>
    </row>
    <row r="711" spans="1:8" ht="31.2" x14ac:dyDescent="0.3">
      <c r="A711">
        <v>3</v>
      </c>
      <c r="B711" s="230" t="s">
        <v>903</v>
      </c>
      <c r="C711" s="281" t="s">
        <v>904</v>
      </c>
      <c r="D711" s="230" t="s">
        <v>7</v>
      </c>
      <c r="E711" s="231">
        <v>1</v>
      </c>
      <c r="F711" s="231" t="s">
        <v>574</v>
      </c>
      <c r="G711" s="231">
        <v>1</v>
      </c>
      <c r="H711" s="57" t="s">
        <v>110</v>
      </c>
    </row>
    <row r="712" spans="1:8" ht="15.6" x14ac:dyDescent="0.3">
      <c r="A712">
        <v>4</v>
      </c>
      <c r="B712" s="230" t="s">
        <v>905</v>
      </c>
      <c r="C712" s="281" t="s">
        <v>906</v>
      </c>
      <c r="D712" s="230" t="s">
        <v>590</v>
      </c>
      <c r="E712" s="57">
        <v>2</v>
      </c>
      <c r="F712" s="57" t="s">
        <v>574</v>
      </c>
      <c r="G712" s="57">
        <v>2</v>
      </c>
      <c r="H712" s="57" t="s">
        <v>110</v>
      </c>
    </row>
    <row r="713" spans="1:8" ht="15.6" x14ac:dyDescent="0.3">
      <c r="A713">
        <v>5</v>
      </c>
      <c r="B713" s="230" t="s">
        <v>907</v>
      </c>
      <c r="C713" s="281" t="s">
        <v>908</v>
      </c>
      <c r="D713" s="230" t="s">
        <v>590</v>
      </c>
      <c r="E713" s="57">
        <v>1</v>
      </c>
      <c r="F713" s="57" t="s">
        <v>574</v>
      </c>
      <c r="G713" s="57">
        <v>1</v>
      </c>
      <c r="H713" s="57" t="s">
        <v>110</v>
      </c>
    </row>
    <row r="714" spans="1:8" ht="15.6" x14ac:dyDescent="0.3">
      <c r="A714">
        <v>6</v>
      </c>
      <c r="B714" s="230" t="s">
        <v>909</v>
      </c>
      <c r="C714" s="281" t="s">
        <v>910</v>
      </c>
      <c r="D714" s="230" t="s">
        <v>590</v>
      </c>
      <c r="E714" s="57">
        <v>1</v>
      </c>
      <c r="F714" s="57" t="s">
        <v>574</v>
      </c>
      <c r="G714" s="57">
        <v>1</v>
      </c>
      <c r="H714" s="230" t="s">
        <v>129</v>
      </c>
    </row>
    <row r="715" spans="1:8" ht="15.6" x14ac:dyDescent="0.3">
      <c r="A715">
        <v>7</v>
      </c>
      <c r="B715" s="230" t="s">
        <v>911</v>
      </c>
      <c r="C715" s="281" t="s">
        <v>912</v>
      </c>
      <c r="D715" s="230" t="s">
        <v>590</v>
      </c>
      <c r="E715" s="57">
        <v>1</v>
      </c>
      <c r="F715" s="57" t="s">
        <v>574</v>
      </c>
      <c r="G715" s="57">
        <v>1</v>
      </c>
      <c r="H715" s="230" t="s">
        <v>129</v>
      </c>
    </row>
    <row r="716" spans="1:8" ht="15.6" x14ac:dyDescent="0.3">
      <c r="A716">
        <v>8</v>
      </c>
      <c r="B716" s="230" t="s">
        <v>913</v>
      </c>
      <c r="C716" s="281" t="s">
        <v>914</v>
      </c>
      <c r="D716" s="230" t="s">
        <v>590</v>
      </c>
      <c r="E716" s="57">
        <v>1</v>
      </c>
      <c r="F716" s="57" t="s">
        <v>574</v>
      </c>
      <c r="G716" s="57">
        <v>1</v>
      </c>
      <c r="H716" s="230" t="s">
        <v>129</v>
      </c>
    </row>
    <row r="717" spans="1:8" ht="31.2" x14ac:dyDescent="0.3">
      <c r="A717">
        <v>9</v>
      </c>
      <c r="B717" s="230" t="s">
        <v>915</v>
      </c>
      <c r="C717" s="281" t="s">
        <v>916</v>
      </c>
      <c r="D717" s="230" t="s">
        <v>590</v>
      </c>
      <c r="E717" s="232">
        <v>1</v>
      </c>
      <c r="F717" s="230" t="s">
        <v>574</v>
      </c>
      <c r="G717" s="232">
        <v>1</v>
      </c>
      <c r="H717" s="230" t="s">
        <v>129</v>
      </c>
    </row>
    <row r="718" spans="1:8" ht="15.6" x14ac:dyDescent="0.3">
      <c r="A718">
        <v>10</v>
      </c>
      <c r="B718" s="230" t="s">
        <v>917</v>
      </c>
      <c r="C718" s="281" t="s">
        <v>918</v>
      </c>
      <c r="D718" s="230" t="s">
        <v>590</v>
      </c>
      <c r="E718" s="230">
        <v>1</v>
      </c>
      <c r="F718" s="230" t="s">
        <v>574</v>
      </c>
      <c r="G718" s="230">
        <v>1</v>
      </c>
      <c r="H718" s="230" t="s">
        <v>129</v>
      </c>
    </row>
    <row r="719" spans="1:8" ht="15.6" x14ac:dyDescent="0.3">
      <c r="A719">
        <v>11</v>
      </c>
      <c r="B719" s="230" t="s">
        <v>919</v>
      </c>
      <c r="C719" s="281" t="s">
        <v>920</v>
      </c>
      <c r="D719" s="230" t="s">
        <v>590</v>
      </c>
      <c r="E719" s="230">
        <v>1</v>
      </c>
      <c r="F719" s="230" t="s">
        <v>574</v>
      </c>
      <c r="G719" s="230">
        <v>1</v>
      </c>
      <c r="H719" s="230" t="s">
        <v>129</v>
      </c>
    </row>
    <row r="720" spans="1:8" ht="31.2" x14ac:dyDescent="0.3">
      <c r="A720">
        <v>12</v>
      </c>
      <c r="B720" s="230" t="s">
        <v>921</v>
      </c>
      <c r="C720" s="281" t="s">
        <v>922</v>
      </c>
      <c r="D720" s="230" t="s">
        <v>590</v>
      </c>
      <c r="E720" s="57">
        <v>2</v>
      </c>
      <c r="F720" s="57" t="s">
        <v>574</v>
      </c>
      <c r="G720" s="57">
        <v>2</v>
      </c>
      <c r="H720" s="230" t="s">
        <v>129</v>
      </c>
    </row>
    <row r="721" spans="1:8" ht="15.6" x14ac:dyDescent="0.3">
      <c r="A721">
        <v>13</v>
      </c>
      <c r="B721" s="230" t="s">
        <v>923</v>
      </c>
      <c r="C721" s="281" t="s">
        <v>924</v>
      </c>
      <c r="D721" s="230" t="s">
        <v>590</v>
      </c>
      <c r="E721" s="57">
        <v>2</v>
      </c>
      <c r="F721" s="57" t="s">
        <v>574</v>
      </c>
      <c r="G721" s="57">
        <v>2</v>
      </c>
      <c r="H721" s="230" t="s">
        <v>129</v>
      </c>
    </row>
    <row r="722" spans="1:8" ht="31.2" x14ac:dyDescent="0.3">
      <c r="A722">
        <v>14</v>
      </c>
      <c r="B722" s="230" t="s">
        <v>925</v>
      </c>
      <c r="C722" s="281" t="s">
        <v>926</v>
      </c>
      <c r="D722" s="230" t="s">
        <v>7</v>
      </c>
      <c r="E722" s="57">
        <v>1</v>
      </c>
      <c r="F722" s="57" t="s">
        <v>574</v>
      </c>
      <c r="G722" s="57">
        <v>1</v>
      </c>
      <c r="H722" s="230" t="s">
        <v>129</v>
      </c>
    </row>
    <row r="723" spans="1:8" ht="15.6" x14ac:dyDescent="0.3">
      <c r="A723">
        <v>15</v>
      </c>
      <c r="B723" s="230" t="s">
        <v>927</v>
      </c>
      <c r="C723" s="281" t="s">
        <v>928</v>
      </c>
      <c r="D723" s="230" t="s">
        <v>590</v>
      </c>
      <c r="E723" s="57">
        <v>1</v>
      </c>
      <c r="F723" s="57" t="s">
        <v>574</v>
      </c>
      <c r="G723" s="57">
        <v>1</v>
      </c>
      <c r="H723" s="230" t="s">
        <v>129</v>
      </c>
    </row>
    <row r="724" spans="1:8" ht="31.2" x14ac:dyDescent="0.3">
      <c r="A724">
        <v>16</v>
      </c>
      <c r="B724" s="230" t="s">
        <v>929</v>
      </c>
      <c r="C724" s="282" t="s">
        <v>930</v>
      </c>
      <c r="D724" s="230" t="s">
        <v>590</v>
      </c>
      <c r="E724" s="57">
        <v>2</v>
      </c>
      <c r="F724" s="57" t="s">
        <v>574</v>
      </c>
      <c r="G724" s="57">
        <v>2</v>
      </c>
      <c r="H724" s="230" t="s">
        <v>129</v>
      </c>
    </row>
    <row r="725" spans="1:8" ht="31.2" x14ac:dyDescent="0.3">
      <c r="A725">
        <v>17</v>
      </c>
      <c r="B725" s="230" t="s">
        <v>931</v>
      </c>
      <c r="C725" s="282" t="s">
        <v>932</v>
      </c>
      <c r="D725" s="230" t="s">
        <v>590</v>
      </c>
      <c r="E725" s="57">
        <v>2</v>
      </c>
      <c r="F725" s="57" t="s">
        <v>574</v>
      </c>
      <c r="G725" s="57">
        <v>2</v>
      </c>
      <c r="H725" s="230" t="s">
        <v>129</v>
      </c>
    </row>
    <row r="726" spans="1:8" ht="31.2" x14ac:dyDescent="0.3">
      <c r="A726">
        <v>18</v>
      </c>
      <c r="B726" s="230" t="s">
        <v>933</v>
      </c>
      <c r="C726" s="281" t="s">
        <v>934</v>
      </c>
      <c r="D726" s="230" t="s">
        <v>590</v>
      </c>
      <c r="E726" s="230">
        <v>5</v>
      </c>
      <c r="F726" s="230" t="s">
        <v>551</v>
      </c>
      <c r="G726" s="230">
        <v>5</v>
      </c>
      <c r="H726" s="230" t="s">
        <v>129</v>
      </c>
    </row>
    <row r="727" spans="1:8" ht="15.6" x14ac:dyDescent="0.3">
      <c r="A727">
        <v>19</v>
      </c>
      <c r="B727" s="230" t="s">
        <v>935</v>
      </c>
      <c r="C727" s="281" t="s">
        <v>936</v>
      </c>
      <c r="D727" s="230" t="s">
        <v>590</v>
      </c>
      <c r="E727" s="230">
        <v>5</v>
      </c>
      <c r="F727" s="230" t="s">
        <v>551</v>
      </c>
      <c r="G727" s="230">
        <v>5</v>
      </c>
      <c r="H727" s="230" t="s">
        <v>129</v>
      </c>
    </row>
    <row r="728" spans="1:8" ht="15.6" x14ac:dyDescent="0.3">
      <c r="A728">
        <v>20</v>
      </c>
      <c r="B728" s="230" t="s">
        <v>937</v>
      </c>
      <c r="C728" s="283" t="s">
        <v>938</v>
      </c>
      <c r="D728" s="230" t="s">
        <v>590</v>
      </c>
      <c r="E728" s="166">
        <v>1</v>
      </c>
      <c r="F728" s="230" t="s">
        <v>551</v>
      </c>
      <c r="G728" s="230">
        <v>1</v>
      </c>
      <c r="H728" s="230" t="s">
        <v>129</v>
      </c>
    </row>
    <row r="729" spans="1:8" ht="15.6" x14ac:dyDescent="0.3">
      <c r="A729">
        <v>21</v>
      </c>
      <c r="B729" s="230" t="s">
        <v>939</v>
      </c>
      <c r="C729" s="281" t="s">
        <v>940</v>
      </c>
      <c r="D729" s="230" t="s">
        <v>590</v>
      </c>
      <c r="E729" s="230">
        <v>2</v>
      </c>
      <c r="F729" s="230" t="s">
        <v>551</v>
      </c>
      <c r="G729" s="230">
        <v>2</v>
      </c>
      <c r="H729" s="230" t="s">
        <v>129</v>
      </c>
    </row>
    <row r="730" spans="1:8" ht="15.6" x14ac:dyDescent="0.3">
      <c r="A730">
        <v>22</v>
      </c>
      <c r="B730" s="230" t="s">
        <v>941</v>
      </c>
      <c r="C730" s="281" t="s">
        <v>942</v>
      </c>
      <c r="D730" s="230" t="s">
        <v>590</v>
      </c>
      <c r="E730" s="230">
        <v>4</v>
      </c>
      <c r="F730" s="230" t="s">
        <v>551</v>
      </c>
      <c r="G730" s="230">
        <v>4</v>
      </c>
      <c r="H730" s="230" t="s">
        <v>129</v>
      </c>
    </row>
    <row r="731" spans="1:8" ht="15.6" x14ac:dyDescent="0.3">
      <c r="A731">
        <v>23</v>
      </c>
      <c r="B731" s="230" t="s">
        <v>943</v>
      </c>
      <c r="C731" s="281" t="s">
        <v>944</v>
      </c>
      <c r="D731" s="230" t="s">
        <v>590</v>
      </c>
      <c r="E731" s="230">
        <v>2</v>
      </c>
      <c r="F731" s="230" t="s">
        <v>551</v>
      </c>
      <c r="G731" s="230">
        <v>2</v>
      </c>
      <c r="H731" s="230" t="s">
        <v>129</v>
      </c>
    </row>
    <row r="732" spans="1:8" ht="31.2" x14ac:dyDescent="0.3">
      <c r="A732">
        <v>24</v>
      </c>
      <c r="B732" s="230" t="s">
        <v>945</v>
      </c>
      <c r="C732" s="281" t="s">
        <v>946</v>
      </c>
      <c r="D732" s="230" t="s">
        <v>590</v>
      </c>
      <c r="E732" s="230">
        <v>2</v>
      </c>
      <c r="F732" s="230" t="s">
        <v>551</v>
      </c>
      <c r="G732" s="230">
        <v>2</v>
      </c>
      <c r="H732" s="230" t="s">
        <v>129</v>
      </c>
    </row>
    <row r="733" spans="1:8" ht="31.2" x14ac:dyDescent="0.3">
      <c r="A733">
        <v>25</v>
      </c>
      <c r="B733" s="230" t="s">
        <v>945</v>
      </c>
      <c r="C733" s="281" t="s">
        <v>947</v>
      </c>
      <c r="D733" s="230" t="s">
        <v>590</v>
      </c>
      <c r="E733" s="230">
        <v>2</v>
      </c>
      <c r="F733" s="230" t="s">
        <v>551</v>
      </c>
      <c r="G733" s="230">
        <v>2</v>
      </c>
      <c r="H733" s="230" t="s">
        <v>129</v>
      </c>
    </row>
    <row r="734" spans="1:8" ht="31.2" x14ac:dyDescent="0.3">
      <c r="A734">
        <v>26</v>
      </c>
      <c r="B734" s="230" t="s">
        <v>945</v>
      </c>
      <c r="C734" s="281" t="s">
        <v>948</v>
      </c>
      <c r="D734" s="230" t="s">
        <v>590</v>
      </c>
      <c r="E734" s="230">
        <v>2</v>
      </c>
      <c r="F734" s="230" t="s">
        <v>551</v>
      </c>
      <c r="G734" s="230">
        <v>2</v>
      </c>
      <c r="H734" s="230" t="s">
        <v>129</v>
      </c>
    </row>
    <row r="735" spans="1:8" ht="31.2" x14ac:dyDescent="0.3">
      <c r="A735">
        <v>27</v>
      </c>
      <c r="B735" s="230" t="s">
        <v>945</v>
      </c>
      <c r="C735" s="281" t="s">
        <v>949</v>
      </c>
      <c r="D735" s="230" t="s">
        <v>590</v>
      </c>
      <c r="E735" s="230">
        <v>2</v>
      </c>
      <c r="F735" s="230" t="s">
        <v>551</v>
      </c>
      <c r="G735" s="230">
        <v>2</v>
      </c>
      <c r="H735" s="230" t="s">
        <v>129</v>
      </c>
    </row>
    <row r="736" spans="1:8" ht="31.2" x14ac:dyDescent="0.3">
      <c r="A736">
        <v>28</v>
      </c>
      <c r="B736" s="230" t="s">
        <v>945</v>
      </c>
      <c r="C736" s="281" t="s">
        <v>950</v>
      </c>
      <c r="D736" s="230" t="s">
        <v>590</v>
      </c>
      <c r="E736" s="230">
        <v>2</v>
      </c>
      <c r="F736" s="230" t="s">
        <v>551</v>
      </c>
      <c r="G736" s="230">
        <v>2</v>
      </c>
      <c r="H736" s="230" t="s">
        <v>129</v>
      </c>
    </row>
    <row r="737" spans="1:8" ht="31.2" x14ac:dyDescent="0.3">
      <c r="A737">
        <v>29</v>
      </c>
      <c r="B737" s="230" t="s">
        <v>951</v>
      </c>
      <c r="C737" s="281" t="s">
        <v>952</v>
      </c>
      <c r="D737" s="57" t="s">
        <v>11</v>
      </c>
      <c r="E737" s="230">
        <v>1</v>
      </c>
      <c r="F737" s="230" t="s">
        <v>574</v>
      </c>
      <c r="G737" s="230">
        <v>1</v>
      </c>
      <c r="H737" s="230" t="s">
        <v>129</v>
      </c>
    </row>
    <row r="738" spans="1:8" ht="16.2" thickBot="1" x14ac:dyDescent="0.35">
      <c r="A738" s="413" t="s">
        <v>247</v>
      </c>
      <c r="B738" s="414"/>
      <c r="C738" s="414"/>
      <c r="D738" s="414"/>
      <c r="E738" s="414"/>
      <c r="F738" s="414"/>
      <c r="G738" s="414"/>
      <c r="H738" s="415"/>
    </row>
    <row r="739" spans="1:8" ht="15.6" x14ac:dyDescent="0.3">
      <c r="A739" s="426" t="s">
        <v>953</v>
      </c>
      <c r="B739" s="427"/>
      <c r="C739" s="427"/>
      <c r="D739" s="427"/>
      <c r="E739" s="427"/>
      <c r="F739" s="427"/>
      <c r="G739" s="427"/>
      <c r="H739" s="428"/>
    </row>
    <row r="740" spans="1:8" ht="15.6" x14ac:dyDescent="0.3">
      <c r="A740" s="407" t="s">
        <v>101</v>
      </c>
      <c r="B740" s="408"/>
      <c r="C740" s="408"/>
      <c r="D740" s="408"/>
      <c r="E740" s="408"/>
      <c r="F740" s="408"/>
      <c r="G740" s="408"/>
      <c r="H740" s="409"/>
    </row>
    <row r="741" spans="1:8" ht="15.6" x14ac:dyDescent="0.3">
      <c r="A741" s="407" t="s">
        <v>238</v>
      </c>
      <c r="B741" s="408"/>
      <c r="C741" s="408"/>
      <c r="D741" s="408"/>
      <c r="E741" s="408"/>
      <c r="F741" s="408"/>
      <c r="G741" s="408"/>
      <c r="H741" s="409"/>
    </row>
    <row r="742" spans="1:8" ht="15.6" x14ac:dyDescent="0.3">
      <c r="A742" s="407" t="s">
        <v>895</v>
      </c>
      <c r="B742" s="408"/>
      <c r="C742" s="408"/>
      <c r="D742" s="408"/>
      <c r="E742" s="408"/>
      <c r="F742" s="408"/>
      <c r="G742" s="408"/>
      <c r="H742" s="409"/>
    </row>
    <row r="743" spans="1:8" ht="15.6" x14ac:dyDescent="0.3">
      <c r="A743" s="407" t="s">
        <v>896</v>
      </c>
      <c r="B743" s="408"/>
      <c r="C743" s="408"/>
      <c r="D743" s="408"/>
      <c r="E743" s="408"/>
      <c r="F743" s="408"/>
      <c r="G743" s="408"/>
      <c r="H743" s="409"/>
    </row>
    <row r="744" spans="1:8" ht="15.6" x14ac:dyDescent="0.3">
      <c r="A744" s="407" t="s">
        <v>897</v>
      </c>
      <c r="B744" s="408"/>
      <c r="C744" s="408"/>
      <c r="D744" s="408"/>
      <c r="E744" s="408"/>
      <c r="F744" s="408"/>
      <c r="G744" s="408"/>
      <c r="H744" s="409"/>
    </row>
    <row r="745" spans="1:8" ht="15.6" x14ac:dyDescent="0.3">
      <c r="A745" s="407" t="s">
        <v>898</v>
      </c>
      <c r="B745" s="408"/>
      <c r="C745" s="408"/>
      <c r="D745" s="408"/>
      <c r="E745" s="408"/>
      <c r="F745" s="408"/>
      <c r="G745" s="408"/>
      <c r="H745" s="409"/>
    </row>
    <row r="746" spans="1:8" ht="16.2" thickBot="1" x14ac:dyDescent="0.35">
      <c r="A746" s="410" t="s">
        <v>107</v>
      </c>
      <c r="B746" s="411"/>
      <c r="C746" s="411"/>
      <c r="D746" s="411"/>
      <c r="E746" s="411"/>
      <c r="F746" s="411"/>
      <c r="G746" s="411"/>
      <c r="H746" s="412"/>
    </row>
    <row r="747" spans="1:8" ht="46.8" x14ac:dyDescent="0.3">
      <c r="A747" s="229" t="s">
        <v>0</v>
      </c>
      <c r="B747" s="55" t="s">
        <v>1</v>
      </c>
      <c r="C747" s="280" t="s">
        <v>10</v>
      </c>
      <c r="D747" s="55" t="s">
        <v>2</v>
      </c>
      <c r="E747" s="55" t="s">
        <v>4</v>
      </c>
      <c r="F747" s="55" t="s">
        <v>3</v>
      </c>
      <c r="G747" s="55" t="s">
        <v>8</v>
      </c>
      <c r="H747" s="55" t="s">
        <v>108</v>
      </c>
    </row>
    <row r="748" spans="1:8" ht="31.2" x14ac:dyDescent="0.3">
      <c r="A748" s="233">
        <v>1</v>
      </c>
      <c r="B748" s="57" t="s">
        <v>954</v>
      </c>
      <c r="C748" s="284" t="s">
        <v>955</v>
      </c>
      <c r="D748" s="57" t="s">
        <v>7</v>
      </c>
      <c r="E748" s="57">
        <v>1</v>
      </c>
      <c r="F748" s="57" t="s">
        <v>650</v>
      </c>
      <c r="G748" s="57">
        <v>13</v>
      </c>
      <c r="H748" s="57" t="s">
        <v>129</v>
      </c>
    </row>
    <row r="749" spans="1:8" ht="31.2" x14ac:dyDescent="0.3">
      <c r="A749" s="233">
        <v>2</v>
      </c>
      <c r="B749" s="57" t="s">
        <v>956</v>
      </c>
      <c r="C749" s="284" t="s">
        <v>957</v>
      </c>
      <c r="D749" s="57" t="s">
        <v>7</v>
      </c>
      <c r="E749" s="57">
        <v>1</v>
      </c>
      <c r="F749" s="57" t="s">
        <v>958</v>
      </c>
      <c r="G749" s="57">
        <v>25</v>
      </c>
      <c r="H749" s="57" t="s">
        <v>129</v>
      </c>
    </row>
    <row r="750" spans="1:8" ht="16.2" thickBot="1" x14ac:dyDescent="0.35">
      <c r="A750" s="413" t="s">
        <v>959</v>
      </c>
      <c r="B750" s="414"/>
      <c r="C750" s="414"/>
      <c r="D750" s="414"/>
      <c r="E750" s="414"/>
      <c r="F750" s="414"/>
      <c r="G750" s="414"/>
      <c r="H750" s="415"/>
    </row>
    <row r="751" spans="1:8" ht="15.6" x14ac:dyDescent="0.3">
      <c r="A751" s="416" t="s">
        <v>13</v>
      </c>
      <c r="B751" s="417"/>
      <c r="C751" s="417"/>
      <c r="D751" s="417"/>
      <c r="E751" s="417"/>
      <c r="F751" s="417"/>
      <c r="G751" s="417"/>
      <c r="H751" s="418"/>
    </row>
    <row r="752" spans="1:8" ht="15.6" x14ac:dyDescent="0.3">
      <c r="A752" s="407" t="s">
        <v>302</v>
      </c>
      <c r="B752" s="408"/>
      <c r="C752" s="408"/>
      <c r="D752" s="408"/>
      <c r="E752" s="408"/>
      <c r="F752" s="408"/>
      <c r="G752" s="408"/>
      <c r="H752" s="409"/>
    </row>
    <row r="753" spans="1:8" ht="15.6" x14ac:dyDescent="0.3">
      <c r="A753" s="407" t="s">
        <v>101</v>
      </c>
      <c r="B753" s="408"/>
      <c r="C753" s="408"/>
      <c r="D753" s="408"/>
      <c r="E753" s="408"/>
      <c r="F753" s="408"/>
      <c r="G753" s="408"/>
      <c r="H753" s="409"/>
    </row>
    <row r="754" spans="1:8" ht="15.6" x14ac:dyDescent="0.3">
      <c r="A754" s="407" t="s">
        <v>238</v>
      </c>
      <c r="B754" s="408"/>
      <c r="C754" s="408"/>
      <c r="D754" s="408"/>
      <c r="E754" s="408"/>
      <c r="F754" s="408"/>
      <c r="G754" s="408"/>
      <c r="H754" s="409"/>
    </row>
    <row r="755" spans="1:8" ht="15.6" x14ac:dyDescent="0.3">
      <c r="A755" s="407" t="s">
        <v>895</v>
      </c>
      <c r="B755" s="408"/>
      <c r="C755" s="408"/>
      <c r="D755" s="408"/>
      <c r="E755" s="408"/>
      <c r="F755" s="408"/>
      <c r="G755" s="408"/>
      <c r="H755" s="409"/>
    </row>
    <row r="756" spans="1:8" ht="15.6" x14ac:dyDescent="0.3">
      <c r="A756" s="407" t="s">
        <v>896</v>
      </c>
      <c r="B756" s="408"/>
      <c r="C756" s="408"/>
      <c r="D756" s="408"/>
      <c r="E756" s="408"/>
      <c r="F756" s="408"/>
      <c r="G756" s="408"/>
      <c r="H756" s="409"/>
    </row>
    <row r="757" spans="1:8" ht="15.6" x14ac:dyDescent="0.3">
      <c r="A757" s="407" t="s">
        <v>897</v>
      </c>
      <c r="B757" s="408"/>
      <c r="C757" s="408"/>
      <c r="D757" s="408"/>
      <c r="E757" s="408"/>
      <c r="F757" s="408"/>
      <c r="G757" s="408"/>
      <c r="H757" s="409"/>
    </row>
    <row r="758" spans="1:8" ht="15.6" x14ac:dyDescent="0.3">
      <c r="A758" s="407" t="s">
        <v>898</v>
      </c>
      <c r="B758" s="408"/>
      <c r="C758" s="408"/>
      <c r="D758" s="408"/>
      <c r="E758" s="408"/>
      <c r="F758" s="408"/>
      <c r="G758" s="408"/>
      <c r="H758" s="409"/>
    </row>
    <row r="759" spans="1:8" ht="16.2" thickBot="1" x14ac:dyDescent="0.35">
      <c r="A759" s="410" t="s">
        <v>107</v>
      </c>
      <c r="B759" s="411"/>
      <c r="C759" s="411"/>
      <c r="D759" s="411"/>
      <c r="E759" s="411"/>
      <c r="F759" s="411"/>
      <c r="G759" s="411"/>
      <c r="H759" s="412"/>
    </row>
    <row r="760" spans="1:8" ht="46.8" x14ac:dyDescent="0.3">
      <c r="A760" s="229" t="s">
        <v>0</v>
      </c>
      <c r="B760" s="55" t="s">
        <v>1</v>
      </c>
      <c r="C760" s="280" t="s">
        <v>10</v>
      </c>
      <c r="D760" s="55" t="s">
        <v>2</v>
      </c>
      <c r="E760" s="55" t="s">
        <v>4</v>
      </c>
      <c r="F760" s="55" t="s">
        <v>3</v>
      </c>
      <c r="G760" s="55" t="s">
        <v>8</v>
      </c>
      <c r="H760" s="55" t="s">
        <v>108</v>
      </c>
    </row>
    <row r="761" spans="1:8" ht="31.2" x14ac:dyDescent="0.3">
      <c r="A761" s="16">
        <v>1</v>
      </c>
      <c r="B761" s="231" t="s">
        <v>960</v>
      </c>
      <c r="C761" s="285" t="s">
        <v>961</v>
      </c>
      <c r="D761" s="231" t="s">
        <v>7</v>
      </c>
      <c r="E761" s="231">
        <v>1</v>
      </c>
      <c r="F761" s="231" t="s">
        <v>551</v>
      </c>
      <c r="G761" s="231">
        <v>1</v>
      </c>
      <c r="H761" s="57" t="s">
        <v>129</v>
      </c>
    </row>
    <row r="762" spans="1:8" ht="15.6" x14ac:dyDescent="0.3">
      <c r="A762" s="16">
        <v>2</v>
      </c>
      <c r="B762" s="231" t="s">
        <v>962</v>
      </c>
      <c r="C762" s="285" t="s">
        <v>963</v>
      </c>
      <c r="D762" s="231" t="s">
        <v>7</v>
      </c>
      <c r="E762" s="231">
        <v>1</v>
      </c>
      <c r="F762" s="231" t="s">
        <v>551</v>
      </c>
      <c r="G762" s="231">
        <v>1</v>
      </c>
      <c r="H762" s="57" t="s">
        <v>129</v>
      </c>
    </row>
    <row r="763" spans="1:8" ht="31.2" x14ac:dyDescent="0.3">
      <c r="A763" s="16">
        <v>3</v>
      </c>
      <c r="B763" s="231" t="s">
        <v>964</v>
      </c>
      <c r="C763" s="285" t="s">
        <v>965</v>
      </c>
      <c r="D763" s="231" t="s">
        <v>7</v>
      </c>
      <c r="E763" s="231">
        <v>1</v>
      </c>
      <c r="F763" s="231" t="s">
        <v>551</v>
      </c>
      <c r="G763" s="231">
        <v>1</v>
      </c>
      <c r="H763" s="57" t="s">
        <v>129</v>
      </c>
    </row>
    <row r="764" spans="1:8" ht="15.6" x14ac:dyDescent="0.3">
      <c r="A764" s="16">
        <v>4</v>
      </c>
      <c r="B764" s="231" t="s">
        <v>966</v>
      </c>
      <c r="C764" s="285" t="s">
        <v>967</v>
      </c>
      <c r="D764" s="231" t="s">
        <v>5</v>
      </c>
      <c r="E764" s="231">
        <v>1</v>
      </c>
      <c r="F764" s="231" t="s">
        <v>551</v>
      </c>
      <c r="G764" s="231">
        <v>1</v>
      </c>
      <c r="H764" s="57" t="s">
        <v>129</v>
      </c>
    </row>
    <row r="765" spans="1:8" ht="15.6" x14ac:dyDescent="0.3">
      <c r="A765" s="16">
        <v>5</v>
      </c>
      <c r="B765" s="231" t="s">
        <v>28</v>
      </c>
      <c r="C765" s="285" t="s">
        <v>968</v>
      </c>
      <c r="D765" s="231" t="s">
        <v>5</v>
      </c>
      <c r="E765" s="231">
        <v>1</v>
      </c>
      <c r="F765" s="231" t="s">
        <v>551</v>
      </c>
      <c r="G765" s="231">
        <v>1</v>
      </c>
      <c r="H765" s="57" t="s">
        <v>129</v>
      </c>
    </row>
    <row r="766" spans="1:8" ht="15.6" x14ac:dyDescent="0.3">
      <c r="A766" s="16">
        <v>6</v>
      </c>
      <c r="B766" s="231" t="s">
        <v>969</v>
      </c>
      <c r="C766" s="285" t="s">
        <v>970</v>
      </c>
      <c r="D766" s="231" t="s">
        <v>5</v>
      </c>
      <c r="E766" s="231">
        <v>1</v>
      </c>
      <c r="F766" s="231" t="s">
        <v>551</v>
      </c>
      <c r="G766" s="231">
        <v>1</v>
      </c>
      <c r="H766" s="57" t="s">
        <v>129</v>
      </c>
    </row>
    <row r="767" spans="1:8" ht="15.6" x14ac:dyDescent="0.3">
      <c r="A767" s="16">
        <v>7</v>
      </c>
      <c r="B767" s="52" t="s">
        <v>971</v>
      </c>
      <c r="C767" s="285" t="s">
        <v>972</v>
      </c>
      <c r="D767" s="231" t="s">
        <v>5</v>
      </c>
      <c r="E767" s="231">
        <v>1</v>
      </c>
      <c r="F767" s="231" t="s">
        <v>551</v>
      </c>
      <c r="G767" s="231">
        <v>1</v>
      </c>
      <c r="H767" s="57" t="s">
        <v>129</v>
      </c>
    </row>
    <row r="768" spans="1:8" ht="16.2" thickBot="1" x14ac:dyDescent="0.35">
      <c r="A768" s="413" t="s">
        <v>14</v>
      </c>
      <c r="B768" s="414"/>
      <c r="C768" s="414"/>
      <c r="D768" s="414"/>
      <c r="E768" s="414"/>
      <c r="F768" s="414"/>
      <c r="G768" s="414"/>
      <c r="H768" s="415"/>
    </row>
    <row r="769" spans="1:8" ht="15.6" x14ac:dyDescent="0.3">
      <c r="A769" s="416" t="s">
        <v>13</v>
      </c>
      <c r="B769" s="417"/>
      <c r="C769" s="417"/>
      <c r="D769" s="417"/>
      <c r="E769" s="417"/>
      <c r="F769" s="417"/>
      <c r="G769" s="417"/>
      <c r="H769" s="418"/>
    </row>
    <row r="770" spans="1:8" ht="15.6" x14ac:dyDescent="0.3">
      <c r="A770" s="407" t="s">
        <v>973</v>
      </c>
      <c r="B770" s="408"/>
      <c r="C770" s="408"/>
      <c r="D770" s="408"/>
      <c r="E770" s="408"/>
      <c r="F770" s="408"/>
      <c r="G770" s="408"/>
      <c r="H770" s="409"/>
    </row>
    <row r="771" spans="1:8" ht="15.6" x14ac:dyDescent="0.3">
      <c r="A771" s="407" t="s">
        <v>101</v>
      </c>
      <c r="B771" s="408"/>
      <c r="C771" s="408"/>
      <c r="D771" s="408"/>
      <c r="E771" s="408"/>
      <c r="F771" s="408"/>
      <c r="G771" s="408"/>
      <c r="H771" s="409"/>
    </row>
    <row r="772" spans="1:8" ht="15.6" x14ac:dyDescent="0.3">
      <c r="A772" s="407" t="s">
        <v>238</v>
      </c>
      <c r="B772" s="408"/>
      <c r="C772" s="408"/>
      <c r="D772" s="408"/>
      <c r="E772" s="408"/>
      <c r="F772" s="408"/>
      <c r="G772" s="408"/>
      <c r="H772" s="409"/>
    </row>
    <row r="773" spans="1:8" ht="15.6" x14ac:dyDescent="0.3">
      <c r="A773" s="407" t="s">
        <v>895</v>
      </c>
      <c r="B773" s="408"/>
      <c r="C773" s="408"/>
      <c r="D773" s="408"/>
      <c r="E773" s="408"/>
      <c r="F773" s="408"/>
      <c r="G773" s="408"/>
      <c r="H773" s="409"/>
    </row>
    <row r="774" spans="1:8" ht="15.6" x14ac:dyDescent="0.3">
      <c r="A774" s="407" t="s">
        <v>896</v>
      </c>
      <c r="B774" s="408"/>
      <c r="C774" s="408"/>
      <c r="D774" s="408"/>
      <c r="E774" s="408"/>
      <c r="F774" s="408"/>
      <c r="G774" s="408"/>
      <c r="H774" s="409"/>
    </row>
    <row r="775" spans="1:8" ht="15.6" x14ac:dyDescent="0.3">
      <c r="A775" s="407" t="s">
        <v>897</v>
      </c>
      <c r="B775" s="408"/>
      <c r="C775" s="408"/>
      <c r="D775" s="408"/>
      <c r="E775" s="408"/>
      <c r="F775" s="408"/>
      <c r="G775" s="408"/>
      <c r="H775" s="409"/>
    </row>
    <row r="776" spans="1:8" ht="15.6" x14ac:dyDescent="0.3">
      <c r="A776" s="407" t="s">
        <v>898</v>
      </c>
      <c r="B776" s="408"/>
      <c r="C776" s="408"/>
      <c r="D776" s="408"/>
      <c r="E776" s="408"/>
      <c r="F776" s="408"/>
      <c r="G776" s="408"/>
      <c r="H776" s="409"/>
    </row>
    <row r="777" spans="1:8" ht="16.2" thickBot="1" x14ac:dyDescent="0.35">
      <c r="A777" s="410" t="s">
        <v>107</v>
      </c>
      <c r="B777" s="411"/>
      <c r="C777" s="411"/>
      <c r="D777" s="411"/>
      <c r="E777" s="411"/>
      <c r="F777" s="411"/>
      <c r="G777" s="411"/>
      <c r="H777" s="412"/>
    </row>
    <row r="778" spans="1:8" ht="31.2" x14ac:dyDescent="0.3">
      <c r="A778" s="234">
        <v>1</v>
      </c>
      <c r="B778" s="231" t="s">
        <v>974</v>
      </c>
      <c r="C778" s="285" t="s">
        <v>975</v>
      </c>
      <c r="D778" s="57" t="s">
        <v>976</v>
      </c>
      <c r="E778" s="17">
        <v>1</v>
      </c>
      <c r="F778" s="17" t="s">
        <v>551</v>
      </c>
      <c r="G778" s="17">
        <v>1</v>
      </c>
      <c r="H778" s="17" t="s">
        <v>273</v>
      </c>
    </row>
    <row r="779" spans="1:8" ht="31.2" x14ac:dyDescent="0.3">
      <c r="A779" s="234">
        <v>2</v>
      </c>
      <c r="B779" s="231" t="s">
        <v>20</v>
      </c>
      <c r="C779" s="285" t="s">
        <v>977</v>
      </c>
      <c r="D779" s="57" t="s">
        <v>976</v>
      </c>
      <c r="E779" s="231">
        <v>1</v>
      </c>
      <c r="F779" s="17" t="s">
        <v>551</v>
      </c>
      <c r="G779" s="231">
        <v>1</v>
      </c>
      <c r="H779" s="231" t="s">
        <v>110</v>
      </c>
    </row>
    <row r="780" spans="1:8" ht="15.6" x14ac:dyDescent="0.3">
      <c r="A780" s="419" t="s">
        <v>978</v>
      </c>
      <c r="B780" s="420"/>
      <c r="C780" s="420"/>
      <c r="D780" s="420"/>
      <c r="E780" s="420"/>
      <c r="F780" s="420"/>
      <c r="G780" s="420"/>
      <c r="H780" s="421"/>
    </row>
    <row r="781" spans="1:8" ht="15.6" x14ac:dyDescent="0.3">
      <c r="A781" s="419" t="s">
        <v>892</v>
      </c>
      <c r="B781" s="420"/>
      <c r="C781" s="421"/>
      <c r="D781" s="419" t="s">
        <v>893</v>
      </c>
      <c r="E781" s="420"/>
      <c r="F781" s="420"/>
      <c r="G781" s="420"/>
      <c r="H781" s="420"/>
    </row>
    <row r="782" spans="1:8" ht="16.2" thickBot="1" x14ac:dyDescent="0.35">
      <c r="A782" s="413" t="s">
        <v>979</v>
      </c>
      <c r="B782" s="414"/>
      <c r="C782" s="414"/>
      <c r="D782" s="414"/>
      <c r="E782" s="414"/>
      <c r="F782" s="414"/>
      <c r="G782" s="414"/>
      <c r="H782" s="415"/>
    </row>
    <row r="783" spans="1:8" ht="15.6" x14ac:dyDescent="0.3">
      <c r="A783" s="416" t="s">
        <v>13</v>
      </c>
      <c r="B783" s="417"/>
      <c r="C783" s="417"/>
      <c r="D783" s="417"/>
      <c r="E783" s="417"/>
      <c r="F783" s="417"/>
      <c r="G783" s="417"/>
      <c r="H783" s="418"/>
    </row>
    <row r="784" spans="1:8" ht="15.6" x14ac:dyDescent="0.3">
      <c r="A784" s="407" t="s">
        <v>980</v>
      </c>
      <c r="B784" s="408"/>
      <c r="C784" s="408"/>
      <c r="D784" s="408"/>
      <c r="E784" s="408"/>
      <c r="F784" s="408"/>
      <c r="G784" s="408"/>
      <c r="H784" s="409"/>
    </row>
    <row r="785" spans="1:8" ht="15.6" x14ac:dyDescent="0.3">
      <c r="A785" s="407" t="s">
        <v>101</v>
      </c>
      <c r="B785" s="408"/>
      <c r="C785" s="408"/>
      <c r="D785" s="408"/>
      <c r="E785" s="408"/>
      <c r="F785" s="408"/>
      <c r="G785" s="408"/>
      <c r="H785" s="409"/>
    </row>
    <row r="786" spans="1:8" ht="15.6" x14ac:dyDescent="0.3">
      <c r="A786" s="407" t="s">
        <v>238</v>
      </c>
      <c r="B786" s="408"/>
      <c r="C786" s="408"/>
      <c r="D786" s="408"/>
      <c r="E786" s="408"/>
      <c r="F786" s="408"/>
      <c r="G786" s="408"/>
      <c r="H786" s="409"/>
    </row>
    <row r="787" spans="1:8" ht="15.6" x14ac:dyDescent="0.3">
      <c r="A787" s="407" t="s">
        <v>895</v>
      </c>
      <c r="B787" s="408"/>
      <c r="C787" s="408"/>
      <c r="D787" s="408"/>
      <c r="E787" s="408"/>
      <c r="F787" s="408"/>
      <c r="G787" s="408"/>
      <c r="H787" s="409"/>
    </row>
    <row r="788" spans="1:8" ht="15.6" x14ac:dyDescent="0.3">
      <c r="A788" s="407" t="s">
        <v>896</v>
      </c>
      <c r="B788" s="408"/>
      <c r="C788" s="408"/>
      <c r="D788" s="408"/>
      <c r="E788" s="408"/>
      <c r="F788" s="408"/>
      <c r="G788" s="408"/>
      <c r="H788" s="409"/>
    </row>
    <row r="789" spans="1:8" ht="15.6" x14ac:dyDescent="0.3">
      <c r="A789" s="407" t="s">
        <v>897</v>
      </c>
      <c r="B789" s="408"/>
      <c r="C789" s="408"/>
      <c r="D789" s="408"/>
      <c r="E789" s="408"/>
      <c r="F789" s="408"/>
      <c r="G789" s="408"/>
      <c r="H789" s="409"/>
    </row>
    <row r="790" spans="1:8" ht="15.6" x14ac:dyDescent="0.3">
      <c r="A790" s="407" t="s">
        <v>898</v>
      </c>
      <c r="B790" s="408"/>
      <c r="C790" s="408"/>
      <c r="D790" s="408"/>
      <c r="E790" s="408"/>
      <c r="F790" s="408"/>
      <c r="G790" s="408"/>
      <c r="H790" s="409"/>
    </row>
    <row r="791" spans="1:8" ht="16.2" thickBot="1" x14ac:dyDescent="0.35">
      <c r="A791" s="410" t="s">
        <v>107</v>
      </c>
      <c r="B791" s="411"/>
      <c r="C791" s="411"/>
      <c r="D791" s="411"/>
      <c r="E791" s="411"/>
      <c r="F791" s="411"/>
      <c r="G791" s="411"/>
      <c r="H791" s="412"/>
    </row>
    <row r="792" spans="1:8" ht="46.8" x14ac:dyDescent="0.3">
      <c r="A792" s="16" t="s">
        <v>0</v>
      </c>
      <c r="B792" s="57" t="s">
        <v>1</v>
      </c>
      <c r="C792" s="17" t="s">
        <v>10</v>
      </c>
      <c r="D792" s="57" t="s">
        <v>2</v>
      </c>
      <c r="E792" s="57" t="s">
        <v>4</v>
      </c>
      <c r="F792" s="57" t="s">
        <v>3</v>
      </c>
      <c r="G792" s="57" t="s">
        <v>8</v>
      </c>
      <c r="H792" s="57" t="s">
        <v>108</v>
      </c>
    </row>
    <row r="793" spans="1:8" ht="15.6" x14ac:dyDescent="0.3">
      <c r="A793" s="16">
        <v>1</v>
      </c>
      <c r="B793" s="57" t="s">
        <v>981</v>
      </c>
      <c r="C793" s="284" t="s">
        <v>982</v>
      </c>
      <c r="D793" s="57" t="s">
        <v>7</v>
      </c>
      <c r="E793" s="57">
        <v>3</v>
      </c>
      <c r="F793" s="57" t="s">
        <v>551</v>
      </c>
      <c r="G793" s="57">
        <v>3</v>
      </c>
      <c r="H793" s="57" t="s">
        <v>129</v>
      </c>
    </row>
    <row r="794" spans="1:8" ht="15.6" x14ac:dyDescent="0.3">
      <c r="A794" s="16">
        <v>2</v>
      </c>
      <c r="B794" s="230" t="s">
        <v>983</v>
      </c>
      <c r="C794" s="281" t="s">
        <v>984</v>
      </c>
      <c r="D794" s="57" t="s">
        <v>7</v>
      </c>
      <c r="E794" s="57">
        <v>1</v>
      </c>
      <c r="F794" s="57" t="s">
        <v>551</v>
      </c>
      <c r="G794" s="57">
        <v>1</v>
      </c>
      <c r="H794" s="57" t="s">
        <v>110</v>
      </c>
    </row>
    <row r="795" spans="1:8" ht="15.6" x14ac:dyDescent="0.3">
      <c r="A795" s="16">
        <v>3</v>
      </c>
      <c r="B795" s="230" t="s">
        <v>913</v>
      </c>
      <c r="C795" s="281" t="s">
        <v>914</v>
      </c>
      <c r="D795" s="57" t="s">
        <v>590</v>
      </c>
      <c r="E795" s="57">
        <v>1</v>
      </c>
      <c r="F795" s="57" t="s">
        <v>551</v>
      </c>
      <c r="G795" s="57">
        <v>1</v>
      </c>
      <c r="H795" s="57" t="s">
        <v>129</v>
      </c>
    </row>
    <row r="796" spans="1:8" ht="15.6" x14ac:dyDescent="0.3">
      <c r="A796" s="16">
        <v>4</v>
      </c>
      <c r="B796" s="57" t="s">
        <v>985</v>
      </c>
      <c r="C796" s="284" t="s">
        <v>986</v>
      </c>
      <c r="D796" s="57" t="s">
        <v>590</v>
      </c>
      <c r="E796" s="57">
        <v>1</v>
      </c>
      <c r="F796" s="57" t="s">
        <v>551</v>
      </c>
      <c r="G796" s="57">
        <v>1</v>
      </c>
      <c r="H796" s="57" t="s">
        <v>129</v>
      </c>
    </row>
    <row r="797" spans="1:8" ht="15.6" x14ac:dyDescent="0.3">
      <c r="A797" s="16">
        <v>5</v>
      </c>
      <c r="B797" s="57" t="s">
        <v>987</v>
      </c>
      <c r="C797" s="284" t="s">
        <v>988</v>
      </c>
      <c r="D797" s="57" t="s">
        <v>590</v>
      </c>
      <c r="E797" s="57">
        <v>1</v>
      </c>
      <c r="F797" s="57" t="s">
        <v>551</v>
      </c>
      <c r="G797" s="57">
        <v>1</v>
      </c>
      <c r="H797" s="57" t="s">
        <v>129</v>
      </c>
    </row>
    <row r="798" spans="1:8" ht="31.2" x14ac:dyDescent="0.3">
      <c r="A798" s="16">
        <v>6</v>
      </c>
      <c r="B798" s="57" t="s">
        <v>989</v>
      </c>
      <c r="C798" s="284" t="s">
        <v>990</v>
      </c>
      <c r="D798" s="57" t="s">
        <v>590</v>
      </c>
      <c r="E798" s="57">
        <v>1</v>
      </c>
      <c r="F798" s="57" t="s">
        <v>551</v>
      </c>
      <c r="G798" s="57">
        <v>1</v>
      </c>
      <c r="H798" s="57" t="s">
        <v>129</v>
      </c>
    </row>
    <row r="799" spans="1:8" ht="15.6" x14ac:dyDescent="0.3">
      <c r="A799" s="16">
        <v>7</v>
      </c>
      <c r="B799" s="57" t="s">
        <v>991</v>
      </c>
      <c r="C799" s="284" t="s">
        <v>992</v>
      </c>
      <c r="D799" s="57" t="s">
        <v>590</v>
      </c>
      <c r="E799" s="57">
        <v>1</v>
      </c>
      <c r="F799" s="57" t="s">
        <v>551</v>
      </c>
      <c r="G799" s="57">
        <v>1</v>
      </c>
      <c r="H799" s="57" t="s">
        <v>129</v>
      </c>
    </row>
    <row r="800" spans="1:8" ht="15.6" x14ac:dyDescent="0.3">
      <c r="A800" s="16">
        <v>8</v>
      </c>
      <c r="B800" s="57" t="s">
        <v>993</v>
      </c>
      <c r="C800" s="284" t="s">
        <v>994</v>
      </c>
      <c r="D800" s="57" t="s">
        <v>590</v>
      </c>
      <c r="E800" s="57">
        <v>1</v>
      </c>
      <c r="F800" s="57" t="s">
        <v>551</v>
      </c>
      <c r="G800" s="57">
        <v>1</v>
      </c>
      <c r="H800" s="57" t="s">
        <v>129</v>
      </c>
    </row>
    <row r="801" spans="1:8" ht="31.2" x14ac:dyDescent="0.3">
      <c r="A801" s="16">
        <v>9</v>
      </c>
      <c r="B801" s="57" t="s">
        <v>995</v>
      </c>
      <c r="C801" s="284" t="s">
        <v>996</v>
      </c>
      <c r="D801" s="57" t="s">
        <v>590</v>
      </c>
      <c r="E801" s="57">
        <v>1</v>
      </c>
      <c r="F801" s="57" t="s">
        <v>551</v>
      </c>
      <c r="G801" s="57">
        <v>1</v>
      </c>
      <c r="H801" s="57" t="s">
        <v>129</v>
      </c>
    </row>
    <row r="802" spans="1:8" ht="31.2" x14ac:dyDescent="0.3">
      <c r="A802" s="16">
        <v>10</v>
      </c>
      <c r="B802" s="57" t="s">
        <v>997</v>
      </c>
      <c r="C802" s="284" t="s">
        <v>998</v>
      </c>
      <c r="D802" s="57" t="s">
        <v>590</v>
      </c>
      <c r="E802" s="57">
        <v>1</v>
      </c>
      <c r="F802" s="57" t="s">
        <v>551</v>
      </c>
      <c r="G802" s="57">
        <v>1</v>
      </c>
      <c r="H802" s="57" t="s">
        <v>129</v>
      </c>
    </row>
    <row r="803" spans="1:8" ht="15.6" x14ac:dyDescent="0.3">
      <c r="A803" s="16">
        <v>11</v>
      </c>
      <c r="B803" s="57" t="s">
        <v>999</v>
      </c>
      <c r="C803" s="284" t="s">
        <v>1000</v>
      </c>
      <c r="D803" s="57" t="s">
        <v>7</v>
      </c>
      <c r="E803" s="57">
        <v>1</v>
      </c>
      <c r="F803" s="57" t="s">
        <v>551</v>
      </c>
      <c r="G803" s="57">
        <v>1</v>
      </c>
      <c r="H803" s="57" t="s">
        <v>129</v>
      </c>
    </row>
    <row r="804" spans="1:8" ht="15.6" x14ac:dyDescent="0.3">
      <c r="A804" s="16">
        <v>12</v>
      </c>
      <c r="B804" s="57" t="s">
        <v>1001</v>
      </c>
      <c r="C804" s="284" t="s">
        <v>1002</v>
      </c>
      <c r="D804" s="57" t="s">
        <v>11</v>
      </c>
      <c r="E804" s="57">
        <v>1</v>
      </c>
      <c r="F804" s="57" t="s">
        <v>551</v>
      </c>
      <c r="G804" s="57">
        <v>1</v>
      </c>
      <c r="H804" s="57" t="s">
        <v>129</v>
      </c>
    </row>
    <row r="805" spans="1:8" ht="15.6" x14ac:dyDescent="0.3">
      <c r="A805" s="16">
        <v>13</v>
      </c>
      <c r="B805" s="57" t="s">
        <v>1003</v>
      </c>
      <c r="C805" s="284" t="s">
        <v>1004</v>
      </c>
      <c r="D805" s="57" t="s">
        <v>11</v>
      </c>
      <c r="E805" s="57">
        <v>1</v>
      </c>
      <c r="F805" s="57" t="s">
        <v>551</v>
      </c>
      <c r="G805" s="57">
        <v>1</v>
      </c>
      <c r="H805" s="57" t="s">
        <v>129</v>
      </c>
    </row>
    <row r="806" spans="1:8" ht="15.6" x14ac:dyDescent="0.3">
      <c r="A806" s="16">
        <v>14</v>
      </c>
      <c r="B806" s="57" t="s">
        <v>1005</v>
      </c>
      <c r="C806" s="284" t="s">
        <v>1006</v>
      </c>
      <c r="D806" s="57" t="s">
        <v>11</v>
      </c>
      <c r="E806" s="57">
        <v>1</v>
      </c>
      <c r="F806" s="57" t="s">
        <v>551</v>
      </c>
      <c r="G806" s="57">
        <v>1</v>
      </c>
      <c r="H806" s="57" t="s">
        <v>129</v>
      </c>
    </row>
    <row r="807" spans="1:8" ht="31.2" x14ac:dyDescent="0.3">
      <c r="A807" s="16">
        <v>15</v>
      </c>
      <c r="B807" s="57" t="s">
        <v>1007</v>
      </c>
      <c r="C807" s="284" t="s">
        <v>1008</v>
      </c>
      <c r="D807" s="57" t="s">
        <v>11</v>
      </c>
      <c r="E807" s="57">
        <v>1</v>
      </c>
      <c r="F807" s="57" t="s">
        <v>551</v>
      </c>
      <c r="G807" s="57">
        <v>1</v>
      </c>
      <c r="H807" s="57" t="s">
        <v>129</v>
      </c>
    </row>
    <row r="808" spans="1:8" ht="15.6" x14ac:dyDescent="0.3">
      <c r="A808" s="16">
        <v>16</v>
      </c>
      <c r="B808" s="57" t="s">
        <v>1009</v>
      </c>
      <c r="C808" s="284" t="s">
        <v>1010</v>
      </c>
      <c r="D808" s="57" t="s">
        <v>11</v>
      </c>
      <c r="E808" s="57">
        <v>2</v>
      </c>
      <c r="F808" s="57" t="s">
        <v>551</v>
      </c>
      <c r="G808" s="57">
        <v>2</v>
      </c>
      <c r="H808" s="57" t="s">
        <v>129</v>
      </c>
    </row>
    <row r="809" spans="1:8" ht="15.6" x14ac:dyDescent="0.3">
      <c r="A809" s="16">
        <v>17</v>
      </c>
      <c r="B809" s="57" t="s">
        <v>1011</v>
      </c>
      <c r="C809" s="284" t="s">
        <v>1012</v>
      </c>
      <c r="D809" s="57" t="s">
        <v>11</v>
      </c>
      <c r="E809" s="57">
        <v>10</v>
      </c>
      <c r="F809" s="57" t="s">
        <v>551</v>
      </c>
      <c r="G809" s="57">
        <v>10</v>
      </c>
      <c r="H809" s="57" t="s">
        <v>129</v>
      </c>
    </row>
    <row r="810" spans="1:8" ht="15.6" x14ac:dyDescent="0.3">
      <c r="A810" s="16">
        <v>18</v>
      </c>
      <c r="B810" s="57" t="s">
        <v>1013</v>
      </c>
      <c r="C810" s="284" t="s">
        <v>1014</v>
      </c>
      <c r="D810" s="57" t="s">
        <v>11</v>
      </c>
      <c r="E810" s="57">
        <v>3</v>
      </c>
      <c r="F810" s="57" t="s">
        <v>551</v>
      </c>
      <c r="G810" s="57">
        <v>3</v>
      </c>
      <c r="H810" s="57" t="s">
        <v>129</v>
      </c>
    </row>
    <row r="811" spans="1:8" ht="15.6" x14ac:dyDescent="0.3">
      <c r="A811" s="16">
        <v>19</v>
      </c>
      <c r="B811" s="57" t="s">
        <v>1015</v>
      </c>
      <c r="C811" s="284" t="s">
        <v>1016</v>
      </c>
      <c r="D811" s="235" t="s">
        <v>1017</v>
      </c>
      <c r="E811" s="57">
        <v>2</v>
      </c>
      <c r="F811" s="57" t="s">
        <v>551</v>
      </c>
      <c r="G811" s="57">
        <v>2</v>
      </c>
      <c r="H811" s="57" t="s">
        <v>129</v>
      </c>
    </row>
    <row r="812" spans="1:8" ht="31.2" x14ac:dyDescent="0.3">
      <c r="A812" s="16">
        <v>20</v>
      </c>
      <c r="B812" s="57" t="s">
        <v>1018</v>
      </c>
      <c r="C812" s="284" t="s">
        <v>1019</v>
      </c>
      <c r="D812" s="235" t="s">
        <v>1017</v>
      </c>
      <c r="E812" s="57">
        <v>2</v>
      </c>
      <c r="F812" s="57" t="s">
        <v>551</v>
      </c>
      <c r="G812" s="57">
        <v>2</v>
      </c>
      <c r="H812" s="57" t="s">
        <v>129</v>
      </c>
    </row>
    <row r="813" spans="1:8" ht="46.8" x14ac:dyDescent="0.3">
      <c r="A813" s="16">
        <v>21</v>
      </c>
      <c r="B813" s="57" t="s">
        <v>1020</v>
      </c>
      <c r="C813" s="284" t="s">
        <v>1021</v>
      </c>
      <c r="D813" s="235" t="s">
        <v>18</v>
      </c>
      <c r="E813" s="57">
        <v>1</v>
      </c>
      <c r="F813" s="57" t="s">
        <v>551</v>
      </c>
      <c r="G813" s="57">
        <v>1</v>
      </c>
      <c r="H813" s="57" t="s">
        <v>129</v>
      </c>
    </row>
    <row r="814" spans="1:8" ht="31.2" x14ac:dyDescent="0.3">
      <c r="A814" s="16">
        <v>22</v>
      </c>
      <c r="B814" s="57" t="s">
        <v>1022</v>
      </c>
      <c r="C814" s="284" t="s">
        <v>1023</v>
      </c>
      <c r="D814" s="235" t="s">
        <v>11</v>
      </c>
      <c r="E814" s="57">
        <v>1</v>
      </c>
      <c r="F814" s="57" t="s">
        <v>551</v>
      </c>
      <c r="G814" s="57">
        <v>1</v>
      </c>
      <c r="H814" s="57" t="s">
        <v>129</v>
      </c>
    </row>
    <row r="815" spans="1:8" ht="31.2" x14ac:dyDescent="0.3">
      <c r="A815" s="16">
        <v>23</v>
      </c>
      <c r="B815" s="57" t="s">
        <v>1024</v>
      </c>
      <c r="C815" s="284" t="s">
        <v>1025</v>
      </c>
      <c r="D815" s="57" t="s">
        <v>11</v>
      </c>
      <c r="E815" s="57">
        <v>1</v>
      </c>
      <c r="F815" s="57" t="s">
        <v>551</v>
      </c>
      <c r="G815" s="57">
        <v>1</v>
      </c>
      <c r="H815" s="57" t="s">
        <v>129</v>
      </c>
    </row>
    <row r="816" spans="1:8" ht="31.2" x14ac:dyDescent="0.3">
      <c r="A816" s="16">
        <v>24</v>
      </c>
      <c r="B816" s="57" t="s">
        <v>1026</v>
      </c>
      <c r="C816" s="284" t="s">
        <v>1027</v>
      </c>
      <c r="D816" s="235" t="s">
        <v>11</v>
      </c>
      <c r="E816" s="57">
        <v>1</v>
      </c>
      <c r="F816" s="57" t="s">
        <v>551</v>
      </c>
      <c r="G816" s="57">
        <v>1</v>
      </c>
      <c r="H816" s="57" t="s">
        <v>129</v>
      </c>
    </row>
    <row r="817" spans="1:8" ht="31.2" x14ac:dyDescent="0.3">
      <c r="A817" s="16">
        <v>25</v>
      </c>
      <c r="B817" s="57" t="s">
        <v>1028</v>
      </c>
      <c r="C817" s="284" t="s">
        <v>1029</v>
      </c>
      <c r="D817" s="235" t="s">
        <v>1030</v>
      </c>
      <c r="E817" s="57">
        <v>1</v>
      </c>
      <c r="F817" s="57" t="s">
        <v>551</v>
      </c>
      <c r="G817" s="57">
        <v>1</v>
      </c>
      <c r="H817" s="57" t="s">
        <v>129</v>
      </c>
    </row>
    <row r="818" spans="1:8" ht="31.2" x14ac:dyDescent="0.3">
      <c r="A818" s="16">
        <v>26</v>
      </c>
      <c r="B818" s="57" t="s">
        <v>1031</v>
      </c>
      <c r="C818" s="284" t="s">
        <v>1032</v>
      </c>
      <c r="D818" s="235" t="s">
        <v>11</v>
      </c>
      <c r="E818" s="57">
        <v>1</v>
      </c>
      <c r="F818" s="57" t="s">
        <v>551</v>
      </c>
      <c r="G818" s="57">
        <v>1</v>
      </c>
      <c r="H818" s="57" t="s">
        <v>129</v>
      </c>
    </row>
    <row r="819" spans="1:8" ht="31.2" x14ac:dyDescent="0.3">
      <c r="A819" s="16">
        <v>27</v>
      </c>
      <c r="B819" s="57" t="s">
        <v>1033</v>
      </c>
      <c r="C819" s="284" t="s">
        <v>1034</v>
      </c>
      <c r="D819" s="57" t="s">
        <v>11</v>
      </c>
      <c r="E819" s="57">
        <v>1</v>
      </c>
      <c r="F819" s="57" t="s">
        <v>551</v>
      </c>
      <c r="G819" s="57">
        <v>1</v>
      </c>
      <c r="H819" s="57" t="s">
        <v>129</v>
      </c>
    </row>
    <row r="820" spans="1:8" ht="15.6" x14ac:dyDescent="0.3">
      <c r="A820" s="16">
        <v>28</v>
      </c>
      <c r="B820" s="57" t="s">
        <v>1035</v>
      </c>
      <c r="C820" s="284" t="s">
        <v>1036</v>
      </c>
      <c r="D820" s="57" t="s">
        <v>11</v>
      </c>
      <c r="E820" s="57">
        <v>1</v>
      </c>
      <c r="F820" s="57" t="s">
        <v>551</v>
      </c>
      <c r="G820" s="57">
        <v>1</v>
      </c>
      <c r="H820" s="57" t="s">
        <v>129</v>
      </c>
    </row>
    <row r="821" spans="1:8" ht="46.8" x14ac:dyDescent="0.3">
      <c r="A821" s="16">
        <v>29</v>
      </c>
      <c r="B821" s="57" t="s">
        <v>1037</v>
      </c>
      <c r="C821" s="284" t="s">
        <v>1038</v>
      </c>
      <c r="D821" s="57" t="s">
        <v>11</v>
      </c>
      <c r="E821" s="57">
        <v>1</v>
      </c>
      <c r="F821" s="57" t="s">
        <v>551</v>
      </c>
      <c r="G821" s="57">
        <v>1</v>
      </c>
      <c r="H821" s="57" t="s">
        <v>129</v>
      </c>
    </row>
    <row r="822" spans="1:8" ht="31.2" x14ac:dyDescent="0.3">
      <c r="A822" s="16">
        <v>30</v>
      </c>
      <c r="B822" s="57" t="s">
        <v>1039</v>
      </c>
      <c r="C822" s="284" t="s">
        <v>1040</v>
      </c>
      <c r="D822" s="57" t="s">
        <v>11</v>
      </c>
      <c r="E822" s="57">
        <v>1</v>
      </c>
      <c r="F822" s="57" t="s">
        <v>551</v>
      </c>
      <c r="G822" s="57">
        <v>1</v>
      </c>
      <c r="H822" s="57" t="s">
        <v>129</v>
      </c>
    </row>
    <row r="823" spans="1:8" ht="16.2" thickBot="1" x14ac:dyDescent="0.35">
      <c r="A823" s="413" t="s">
        <v>247</v>
      </c>
      <c r="B823" s="414"/>
      <c r="C823" s="414"/>
      <c r="D823" s="414"/>
      <c r="E823" s="414"/>
      <c r="F823" s="414"/>
      <c r="G823" s="414"/>
      <c r="H823" s="415"/>
    </row>
    <row r="824" spans="1:8" ht="15.6" x14ac:dyDescent="0.3">
      <c r="A824" s="416" t="s">
        <v>1041</v>
      </c>
      <c r="B824" s="417"/>
      <c r="C824" s="417"/>
      <c r="D824" s="417"/>
      <c r="E824" s="417"/>
      <c r="F824" s="417"/>
      <c r="G824" s="417"/>
      <c r="H824" s="418"/>
    </row>
    <row r="825" spans="1:8" ht="15.6" x14ac:dyDescent="0.3">
      <c r="A825" s="407" t="s">
        <v>101</v>
      </c>
      <c r="B825" s="408"/>
      <c r="C825" s="408"/>
      <c r="D825" s="408"/>
      <c r="E825" s="408"/>
      <c r="F825" s="408"/>
      <c r="G825" s="408"/>
      <c r="H825" s="409"/>
    </row>
    <row r="826" spans="1:8" ht="15.6" x14ac:dyDescent="0.3">
      <c r="A826" s="407" t="s">
        <v>238</v>
      </c>
      <c r="B826" s="408"/>
      <c r="C826" s="408"/>
      <c r="D826" s="408"/>
      <c r="E826" s="408"/>
      <c r="F826" s="408"/>
      <c r="G826" s="408"/>
      <c r="H826" s="409"/>
    </row>
    <row r="827" spans="1:8" ht="15.6" x14ac:dyDescent="0.3">
      <c r="A827" s="407" t="s">
        <v>895</v>
      </c>
      <c r="B827" s="408"/>
      <c r="C827" s="408"/>
      <c r="D827" s="408"/>
      <c r="E827" s="408"/>
      <c r="F827" s="408"/>
      <c r="G827" s="408"/>
      <c r="H827" s="409"/>
    </row>
    <row r="828" spans="1:8" ht="15.6" x14ac:dyDescent="0.3">
      <c r="A828" s="407" t="s">
        <v>895</v>
      </c>
      <c r="B828" s="408"/>
      <c r="C828" s="408"/>
      <c r="D828" s="408"/>
      <c r="E828" s="408"/>
      <c r="F828" s="408"/>
      <c r="G828" s="408"/>
      <c r="H828" s="409"/>
    </row>
    <row r="829" spans="1:8" ht="15.6" x14ac:dyDescent="0.3">
      <c r="A829" s="407" t="s">
        <v>896</v>
      </c>
      <c r="B829" s="408"/>
      <c r="C829" s="408"/>
      <c r="D829" s="408"/>
      <c r="E829" s="408"/>
      <c r="F829" s="408"/>
      <c r="G829" s="408"/>
      <c r="H829" s="409"/>
    </row>
    <row r="830" spans="1:8" ht="15.6" x14ac:dyDescent="0.3">
      <c r="A830" s="407" t="s">
        <v>897</v>
      </c>
      <c r="B830" s="408"/>
      <c r="C830" s="408"/>
      <c r="D830" s="408"/>
      <c r="E830" s="408"/>
      <c r="F830" s="408"/>
      <c r="G830" s="408"/>
      <c r="H830" s="409"/>
    </row>
    <row r="831" spans="1:8" ht="15.6" x14ac:dyDescent="0.3">
      <c r="A831" s="407" t="s">
        <v>898</v>
      </c>
      <c r="B831" s="408"/>
      <c r="C831" s="408"/>
      <c r="D831" s="408"/>
      <c r="E831" s="408"/>
      <c r="F831" s="408"/>
      <c r="G831" s="408"/>
      <c r="H831" s="409"/>
    </row>
    <row r="832" spans="1:8" ht="16.2" thickBot="1" x14ac:dyDescent="0.35">
      <c r="A832" s="410" t="s">
        <v>107</v>
      </c>
      <c r="B832" s="411"/>
      <c r="C832" s="411"/>
      <c r="D832" s="411"/>
      <c r="E832" s="411"/>
      <c r="F832" s="411"/>
      <c r="G832" s="411"/>
      <c r="H832" s="412"/>
    </row>
    <row r="833" spans="1:8" ht="46.8" x14ac:dyDescent="0.3">
      <c r="A833" s="16" t="s">
        <v>0</v>
      </c>
      <c r="B833" s="57" t="s">
        <v>1</v>
      </c>
      <c r="C833" s="17" t="s">
        <v>10</v>
      </c>
      <c r="D833" s="57" t="s">
        <v>2</v>
      </c>
      <c r="E833" s="57" t="s">
        <v>4</v>
      </c>
      <c r="F833" s="57" t="s">
        <v>3</v>
      </c>
      <c r="G833" s="57" t="s">
        <v>8</v>
      </c>
      <c r="H833" s="57" t="s">
        <v>108</v>
      </c>
    </row>
    <row r="834" spans="1:8" ht="31.2" x14ac:dyDescent="0.3">
      <c r="A834" s="233">
        <v>1</v>
      </c>
      <c r="B834" s="57" t="s">
        <v>340</v>
      </c>
      <c r="C834" s="284" t="s">
        <v>1042</v>
      </c>
      <c r="D834" s="57" t="s">
        <v>7</v>
      </c>
      <c r="E834" s="57">
        <v>1</v>
      </c>
      <c r="F834" s="57" t="s">
        <v>650</v>
      </c>
      <c r="G834" s="57">
        <v>13</v>
      </c>
      <c r="H834" s="57" t="s">
        <v>129</v>
      </c>
    </row>
    <row r="835" spans="1:8" ht="31.2" x14ac:dyDescent="0.3">
      <c r="A835" s="233">
        <v>2</v>
      </c>
      <c r="B835" s="57" t="s">
        <v>1043</v>
      </c>
      <c r="C835" s="284" t="s">
        <v>1044</v>
      </c>
      <c r="D835" s="57" t="s">
        <v>7</v>
      </c>
      <c r="E835" s="57">
        <v>1</v>
      </c>
      <c r="F835" s="57" t="s">
        <v>1045</v>
      </c>
      <c r="G835" s="57">
        <v>25</v>
      </c>
      <c r="H835" s="57" t="s">
        <v>129</v>
      </c>
    </row>
    <row r="836" spans="1:8" ht="16.2" thickBot="1" x14ac:dyDescent="0.35">
      <c r="A836" s="413" t="s">
        <v>959</v>
      </c>
      <c r="B836" s="414"/>
      <c r="C836" s="414"/>
      <c r="D836" s="414"/>
      <c r="E836" s="414"/>
      <c r="F836" s="414"/>
      <c r="G836" s="414"/>
      <c r="H836" s="415"/>
    </row>
    <row r="837" spans="1:8" ht="15.6" x14ac:dyDescent="0.3">
      <c r="A837" s="416" t="s">
        <v>13</v>
      </c>
      <c r="B837" s="417"/>
      <c r="C837" s="417"/>
      <c r="D837" s="417"/>
      <c r="E837" s="417"/>
      <c r="F837" s="417"/>
      <c r="G837" s="417"/>
      <c r="H837" s="418"/>
    </row>
    <row r="838" spans="1:8" ht="15.6" x14ac:dyDescent="0.3">
      <c r="A838" s="407" t="s">
        <v>302</v>
      </c>
      <c r="B838" s="408"/>
      <c r="C838" s="408"/>
      <c r="D838" s="408"/>
      <c r="E838" s="408"/>
      <c r="F838" s="408"/>
      <c r="G838" s="408"/>
      <c r="H838" s="409"/>
    </row>
    <row r="839" spans="1:8" ht="15.6" x14ac:dyDescent="0.3">
      <c r="A839" s="407" t="s">
        <v>101</v>
      </c>
      <c r="B839" s="408"/>
      <c r="C839" s="408"/>
      <c r="D839" s="408"/>
      <c r="E839" s="408"/>
      <c r="F839" s="408"/>
      <c r="G839" s="408"/>
      <c r="H839" s="409"/>
    </row>
    <row r="840" spans="1:8" ht="15.6" x14ac:dyDescent="0.3">
      <c r="A840" s="407" t="s">
        <v>238</v>
      </c>
      <c r="B840" s="408"/>
      <c r="C840" s="408"/>
      <c r="D840" s="408"/>
      <c r="E840" s="408"/>
      <c r="F840" s="408"/>
      <c r="G840" s="408"/>
      <c r="H840" s="409"/>
    </row>
    <row r="841" spans="1:8" ht="15.6" x14ac:dyDescent="0.3">
      <c r="A841" s="407" t="s">
        <v>895</v>
      </c>
      <c r="B841" s="408"/>
      <c r="C841" s="408"/>
      <c r="D841" s="408"/>
      <c r="E841" s="408"/>
      <c r="F841" s="408"/>
      <c r="G841" s="408"/>
      <c r="H841" s="409"/>
    </row>
    <row r="842" spans="1:8" ht="15.6" x14ac:dyDescent="0.3">
      <c r="A842" s="407" t="s">
        <v>896</v>
      </c>
      <c r="B842" s="408"/>
      <c r="C842" s="408"/>
      <c r="D842" s="408"/>
      <c r="E842" s="408"/>
      <c r="F842" s="408"/>
      <c r="G842" s="408"/>
      <c r="H842" s="409"/>
    </row>
    <row r="843" spans="1:8" ht="15.6" x14ac:dyDescent="0.3">
      <c r="A843" s="407" t="s">
        <v>897</v>
      </c>
      <c r="B843" s="408"/>
      <c r="C843" s="408"/>
      <c r="D843" s="408"/>
      <c r="E843" s="408"/>
      <c r="F843" s="408"/>
      <c r="G843" s="408"/>
      <c r="H843" s="409"/>
    </row>
    <row r="844" spans="1:8" ht="15.6" x14ac:dyDescent="0.3">
      <c r="A844" s="407" t="s">
        <v>898</v>
      </c>
      <c r="B844" s="408"/>
      <c r="C844" s="408"/>
      <c r="D844" s="408"/>
      <c r="E844" s="408"/>
      <c r="F844" s="408"/>
      <c r="G844" s="408"/>
      <c r="H844" s="409"/>
    </row>
    <row r="845" spans="1:8" ht="16.2" thickBot="1" x14ac:dyDescent="0.35">
      <c r="A845" s="410" t="s">
        <v>107</v>
      </c>
      <c r="B845" s="411"/>
      <c r="C845" s="411"/>
      <c r="D845" s="411"/>
      <c r="E845" s="411"/>
      <c r="F845" s="411"/>
      <c r="G845" s="411"/>
      <c r="H845" s="412"/>
    </row>
    <row r="846" spans="1:8" ht="46.8" x14ac:dyDescent="0.3">
      <c r="A846" s="16" t="s">
        <v>0</v>
      </c>
      <c r="B846" s="57" t="s">
        <v>1</v>
      </c>
      <c r="C846" s="17" t="s">
        <v>10</v>
      </c>
      <c r="D846" s="57" t="s">
        <v>2</v>
      </c>
      <c r="E846" s="57" t="s">
        <v>4</v>
      </c>
      <c r="F846" s="57" t="s">
        <v>3</v>
      </c>
      <c r="G846" s="57" t="s">
        <v>8</v>
      </c>
      <c r="H846" s="57" t="s">
        <v>108</v>
      </c>
    </row>
    <row r="847" spans="1:8" ht="31.2" x14ac:dyDescent="0.3">
      <c r="A847" s="16">
        <v>1</v>
      </c>
      <c r="B847" s="231" t="s">
        <v>960</v>
      </c>
      <c r="C847" s="285" t="s">
        <v>961</v>
      </c>
      <c r="D847" s="231" t="s">
        <v>7</v>
      </c>
      <c r="E847" s="231">
        <v>1</v>
      </c>
      <c r="F847" s="231" t="s">
        <v>551</v>
      </c>
      <c r="G847" s="231">
        <v>1</v>
      </c>
      <c r="H847" s="231" t="s">
        <v>129</v>
      </c>
    </row>
    <row r="848" spans="1:8" ht="15.6" x14ac:dyDescent="0.3">
      <c r="A848" s="16">
        <v>2</v>
      </c>
      <c r="B848" s="231" t="s">
        <v>962</v>
      </c>
      <c r="C848" s="285" t="s">
        <v>963</v>
      </c>
      <c r="D848" s="231" t="s">
        <v>7</v>
      </c>
      <c r="E848" s="231">
        <v>1</v>
      </c>
      <c r="F848" s="231" t="s">
        <v>551</v>
      </c>
      <c r="G848" s="231">
        <v>1</v>
      </c>
      <c r="H848" s="231" t="s">
        <v>129</v>
      </c>
    </row>
    <row r="849" spans="1:8" ht="31.2" x14ac:dyDescent="0.3">
      <c r="A849" s="16">
        <v>3</v>
      </c>
      <c r="B849" s="231" t="s">
        <v>964</v>
      </c>
      <c r="C849" s="285" t="s">
        <v>1046</v>
      </c>
      <c r="D849" s="231" t="s">
        <v>7</v>
      </c>
      <c r="E849" s="231">
        <v>1</v>
      </c>
      <c r="F849" s="231" t="s">
        <v>551</v>
      </c>
      <c r="G849" s="231">
        <v>1</v>
      </c>
      <c r="H849" s="231" t="s">
        <v>129</v>
      </c>
    </row>
    <row r="850" spans="1:8" ht="15.6" x14ac:dyDescent="0.3">
      <c r="A850" s="16">
        <v>4</v>
      </c>
      <c r="B850" s="231" t="s">
        <v>966</v>
      </c>
      <c r="C850" s="285" t="s">
        <v>1047</v>
      </c>
      <c r="D850" s="231" t="s">
        <v>5</v>
      </c>
      <c r="E850" s="231">
        <v>1</v>
      </c>
      <c r="F850" s="231" t="s">
        <v>551</v>
      </c>
      <c r="G850" s="231">
        <v>1</v>
      </c>
      <c r="H850" s="231" t="s">
        <v>129</v>
      </c>
    </row>
    <row r="851" spans="1:8" ht="15.6" x14ac:dyDescent="0.3">
      <c r="A851" s="16">
        <v>5</v>
      </c>
      <c r="B851" s="231" t="s">
        <v>28</v>
      </c>
      <c r="C851" s="285" t="s">
        <v>1048</v>
      </c>
      <c r="D851" s="231" t="s">
        <v>5</v>
      </c>
      <c r="E851" s="231">
        <v>1</v>
      </c>
      <c r="F851" s="231" t="s">
        <v>551</v>
      </c>
      <c r="G851" s="231">
        <v>1</v>
      </c>
      <c r="H851" s="231" t="s">
        <v>129</v>
      </c>
    </row>
    <row r="852" spans="1:8" ht="15.6" x14ac:dyDescent="0.3">
      <c r="A852" s="16">
        <v>6</v>
      </c>
      <c r="B852" s="231" t="s">
        <v>969</v>
      </c>
      <c r="C852" s="285" t="s">
        <v>1049</v>
      </c>
      <c r="D852" s="231" t="s">
        <v>5</v>
      </c>
      <c r="E852" s="231">
        <v>1</v>
      </c>
      <c r="F852" s="231" t="s">
        <v>551</v>
      </c>
      <c r="G852" s="231">
        <v>1</v>
      </c>
      <c r="H852" s="231" t="s">
        <v>129</v>
      </c>
    </row>
    <row r="853" spans="1:8" ht="15.6" x14ac:dyDescent="0.3">
      <c r="A853" s="16">
        <v>7</v>
      </c>
      <c r="B853" s="52" t="s">
        <v>971</v>
      </c>
      <c r="C853" s="285" t="s">
        <v>972</v>
      </c>
      <c r="D853" s="231" t="s">
        <v>5</v>
      </c>
      <c r="E853" s="231">
        <v>1</v>
      </c>
      <c r="F853" s="231" t="s">
        <v>551</v>
      </c>
      <c r="G853" s="231">
        <v>1</v>
      </c>
      <c r="H853" s="231" t="s">
        <v>129</v>
      </c>
    </row>
    <row r="854" spans="1:8" ht="16.2" thickBot="1" x14ac:dyDescent="0.35">
      <c r="A854" s="413" t="s">
        <v>14</v>
      </c>
      <c r="B854" s="414"/>
      <c r="C854" s="414"/>
      <c r="D854" s="414"/>
      <c r="E854" s="414"/>
      <c r="F854" s="414"/>
      <c r="G854" s="414"/>
      <c r="H854" s="415"/>
    </row>
    <row r="855" spans="1:8" ht="15.6" x14ac:dyDescent="0.3">
      <c r="A855" s="416" t="s">
        <v>13</v>
      </c>
      <c r="B855" s="417"/>
      <c r="C855" s="417"/>
      <c r="D855" s="417"/>
      <c r="E855" s="417"/>
      <c r="F855" s="417"/>
      <c r="G855" s="417"/>
      <c r="H855" s="418"/>
    </row>
    <row r="856" spans="1:8" ht="15.6" x14ac:dyDescent="0.3">
      <c r="A856" s="407" t="s">
        <v>1050</v>
      </c>
      <c r="B856" s="408"/>
      <c r="C856" s="408"/>
      <c r="D856" s="408"/>
      <c r="E856" s="408"/>
      <c r="F856" s="408"/>
      <c r="G856" s="408"/>
      <c r="H856" s="409"/>
    </row>
    <row r="857" spans="1:8" ht="15.6" x14ac:dyDescent="0.3">
      <c r="A857" s="407" t="s">
        <v>101</v>
      </c>
      <c r="B857" s="408"/>
      <c r="C857" s="408"/>
      <c r="D857" s="408"/>
      <c r="E857" s="408"/>
      <c r="F857" s="408"/>
      <c r="G857" s="408"/>
      <c r="H857" s="409"/>
    </row>
    <row r="858" spans="1:8" ht="15.6" x14ac:dyDescent="0.3">
      <c r="A858" s="407" t="s">
        <v>238</v>
      </c>
      <c r="B858" s="408"/>
      <c r="C858" s="408"/>
      <c r="D858" s="408"/>
      <c r="E858" s="408"/>
      <c r="F858" s="408"/>
      <c r="G858" s="408"/>
      <c r="H858" s="409"/>
    </row>
    <row r="859" spans="1:8" ht="15.6" x14ac:dyDescent="0.3">
      <c r="A859" s="407" t="s">
        <v>895</v>
      </c>
      <c r="B859" s="408"/>
      <c r="C859" s="408"/>
      <c r="D859" s="408"/>
      <c r="E859" s="408"/>
      <c r="F859" s="408"/>
      <c r="G859" s="408"/>
      <c r="H859" s="409"/>
    </row>
    <row r="860" spans="1:8" ht="15.6" x14ac:dyDescent="0.3">
      <c r="A860" s="407" t="s">
        <v>896</v>
      </c>
      <c r="B860" s="408"/>
      <c r="C860" s="408"/>
      <c r="D860" s="408"/>
      <c r="E860" s="408"/>
      <c r="F860" s="408"/>
      <c r="G860" s="408"/>
      <c r="H860" s="409"/>
    </row>
    <row r="861" spans="1:8" ht="15.6" x14ac:dyDescent="0.3">
      <c r="A861" s="407" t="s">
        <v>897</v>
      </c>
      <c r="B861" s="408"/>
      <c r="C861" s="408"/>
      <c r="D861" s="408"/>
      <c r="E861" s="408"/>
      <c r="F861" s="408"/>
      <c r="G861" s="408"/>
      <c r="H861" s="409"/>
    </row>
    <row r="862" spans="1:8" ht="15.6" x14ac:dyDescent="0.3">
      <c r="A862" s="407" t="s">
        <v>898</v>
      </c>
      <c r="B862" s="408"/>
      <c r="C862" s="408"/>
      <c r="D862" s="408"/>
      <c r="E862" s="408"/>
      <c r="F862" s="408"/>
      <c r="G862" s="408"/>
      <c r="H862" s="409"/>
    </row>
    <row r="863" spans="1:8" ht="16.2" thickBot="1" x14ac:dyDescent="0.35">
      <c r="A863" s="410" t="s">
        <v>107</v>
      </c>
      <c r="B863" s="411"/>
      <c r="C863" s="411"/>
      <c r="D863" s="411"/>
      <c r="E863" s="411"/>
      <c r="F863" s="411"/>
      <c r="G863" s="411"/>
      <c r="H863" s="412"/>
    </row>
    <row r="864" spans="1:8" ht="31.2" x14ac:dyDescent="0.3">
      <c r="A864" s="234">
        <v>1</v>
      </c>
      <c r="B864" s="231" t="s">
        <v>974</v>
      </c>
      <c r="C864" s="285" t="s">
        <v>975</v>
      </c>
      <c r="D864" s="57" t="s">
        <v>976</v>
      </c>
      <c r="E864" s="17">
        <v>1</v>
      </c>
      <c r="F864" s="17" t="s">
        <v>551</v>
      </c>
      <c r="G864" s="17">
        <v>1</v>
      </c>
      <c r="H864" s="17" t="s">
        <v>273</v>
      </c>
    </row>
    <row r="865" spans="1:8" ht="31.2" x14ac:dyDescent="0.3">
      <c r="A865" s="236">
        <v>2</v>
      </c>
      <c r="B865" s="231" t="s">
        <v>20</v>
      </c>
      <c r="C865" s="285" t="s">
        <v>977</v>
      </c>
      <c r="D865" s="57" t="s">
        <v>976</v>
      </c>
      <c r="E865" s="231">
        <v>1</v>
      </c>
      <c r="F865" s="17" t="s">
        <v>551</v>
      </c>
      <c r="G865" s="231">
        <v>1</v>
      </c>
      <c r="H865" s="231" t="s">
        <v>110</v>
      </c>
    </row>
  </sheetData>
  <mergeCells count="375">
    <mergeCell ref="A1:H1"/>
    <mergeCell ref="A2:H2"/>
    <mergeCell ref="A3:H3"/>
    <mergeCell ref="A4:H4"/>
    <mergeCell ref="A5:H5"/>
    <mergeCell ref="A6:H6"/>
    <mergeCell ref="A475:H475"/>
    <mergeCell ref="A476:H476"/>
    <mergeCell ref="A480:H480"/>
    <mergeCell ref="A7:H7"/>
    <mergeCell ref="A8:H8"/>
    <mergeCell ref="A9:H9"/>
    <mergeCell ref="A10:H10"/>
    <mergeCell ref="A11:H11"/>
    <mergeCell ref="A12:H12"/>
    <mergeCell ref="A472:H472"/>
    <mergeCell ref="A473:H473"/>
    <mergeCell ref="A474:H474"/>
    <mergeCell ref="A13:H13"/>
    <mergeCell ref="A14:H14"/>
    <mergeCell ref="A15:H15"/>
    <mergeCell ref="A16:H16"/>
    <mergeCell ref="A24:H24"/>
    <mergeCell ref="A25:H25"/>
    <mergeCell ref="A469:H469"/>
    <mergeCell ref="A470:H470"/>
    <mergeCell ref="A471:H471"/>
    <mergeCell ref="A26:H26"/>
    <mergeCell ref="A27:H27"/>
    <mergeCell ref="A28:H28"/>
    <mergeCell ref="A29:H29"/>
    <mergeCell ref="A30:H30"/>
    <mergeCell ref="A31:H31"/>
    <mergeCell ref="A459:H459"/>
    <mergeCell ref="A467:H467"/>
    <mergeCell ref="A468:H468"/>
    <mergeCell ref="A32:H32"/>
    <mergeCell ref="A33:H33"/>
    <mergeCell ref="A77:H77"/>
    <mergeCell ref="A87:H87"/>
    <mergeCell ref="A88:H88"/>
    <mergeCell ref="A89:H89"/>
    <mergeCell ref="A456:H456"/>
    <mergeCell ref="A457:H457"/>
    <mergeCell ref="A458:H458"/>
    <mergeCell ref="A90:H90"/>
    <mergeCell ref="A91:H91"/>
    <mergeCell ref="A92:H92"/>
    <mergeCell ref="A93:H93"/>
    <mergeCell ref="A94:H94"/>
    <mergeCell ref="A95:H95"/>
    <mergeCell ref="A453:H453"/>
    <mergeCell ref="A454:H454"/>
    <mergeCell ref="A455:H455"/>
    <mergeCell ref="A96:H96"/>
    <mergeCell ref="A97:H97"/>
    <mergeCell ref="A98:H98"/>
    <mergeCell ref="A99:H99"/>
    <mergeCell ref="A100:H100"/>
    <mergeCell ref="A101:H101"/>
    <mergeCell ref="A450:H450"/>
    <mergeCell ref="A451:H451"/>
    <mergeCell ref="A452:H452"/>
    <mergeCell ref="A102:H102"/>
    <mergeCell ref="A106:H106"/>
    <mergeCell ref="A107:H107"/>
    <mergeCell ref="A108:H108"/>
    <mergeCell ref="A109:H109"/>
    <mergeCell ref="A110:H110"/>
    <mergeCell ref="A414:H414"/>
    <mergeCell ref="A415:H415"/>
    <mergeCell ref="A416:H416"/>
    <mergeCell ref="A111:H111"/>
    <mergeCell ref="A112:H112"/>
    <mergeCell ref="A113:H113"/>
    <mergeCell ref="A114:H114"/>
    <mergeCell ref="A115:H115"/>
    <mergeCell ref="A131:H131"/>
    <mergeCell ref="A411:H411"/>
    <mergeCell ref="A412:H412"/>
    <mergeCell ref="A413:H413"/>
    <mergeCell ref="A138:H138"/>
    <mergeCell ref="A139:H139"/>
    <mergeCell ref="A140:H140"/>
    <mergeCell ref="A141:H141"/>
    <mergeCell ref="A142:H142"/>
    <mergeCell ref="A143:H143"/>
    <mergeCell ref="A408:H408"/>
    <mergeCell ref="A409:H409"/>
    <mergeCell ref="A410:H410"/>
    <mergeCell ref="A144:H144"/>
    <mergeCell ref="A145:H145"/>
    <mergeCell ref="A146:H146"/>
    <mergeCell ref="A147:H147"/>
    <mergeCell ref="A148:H148"/>
    <mergeCell ref="A155:H155"/>
    <mergeCell ref="A406:B406"/>
    <mergeCell ref="C406:H406"/>
    <mergeCell ref="A407:H407"/>
    <mergeCell ref="A156:H156"/>
    <mergeCell ref="A157:H157"/>
    <mergeCell ref="A158:H158"/>
    <mergeCell ref="A159:H159"/>
    <mergeCell ref="A160:H160"/>
    <mergeCell ref="A161:H161"/>
    <mergeCell ref="A403:H403"/>
    <mergeCell ref="A404:H404"/>
    <mergeCell ref="A405:H405"/>
    <mergeCell ref="A162:H162"/>
    <mergeCell ref="A163:H163"/>
    <mergeCell ref="A164:H164"/>
    <mergeCell ref="A173:H173"/>
    <mergeCell ref="A180:H180"/>
    <mergeCell ref="A181:H181"/>
    <mergeCell ref="A400:H400"/>
    <mergeCell ref="A401:H401"/>
    <mergeCell ref="A402:H402"/>
    <mergeCell ref="A182:H182"/>
    <mergeCell ref="A183:H183"/>
    <mergeCell ref="A184:H184"/>
    <mergeCell ref="A185:H185"/>
    <mergeCell ref="A186:H186"/>
    <mergeCell ref="A187:H187"/>
    <mergeCell ref="A385:H385"/>
    <mergeCell ref="A386:H386"/>
    <mergeCell ref="A394:H394"/>
    <mergeCell ref="A188:H188"/>
    <mergeCell ref="A189:H189"/>
    <mergeCell ref="A190:H190"/>
    <mergeCell ref="A193:H193"/>
    <mergeCell ref="A194:H194"/>
    <mergeCell ref="A195:H195"/>
    <mergeCell ref="A382:H382"/>
    <mergeCell ref="A383:H383"/>
    <mergeCell ref="A384:H384"/>
    <mergeCell ref="A196:H196"/>
    <mergeCell ref="A197:H197"/>
    <mergeCell ref="A198:H198"/>
    <mergeCell ref="A199:H199"/>
    <mergeCell ref="A200:H200"/>
    <mergeCell ref="A201:H201"/>
    <mergeCell ref="A379:H379"/>
    <mergeCell ref="A380:H380"/>
    <mergeCell ref="A381:H381"/>
    <mergeCell ref="A202:H202"/>
    <mergeCell ref="A213:H213"/>
    <mergeCell ref="A214:H214"/>
    <mergeCell ref="A215:H215"/>
    <mergeCell ref="A216:H216"/>
    <mergeCell ref="A217:H217"/>
    <mergeCell ref="A372:H372"/>
    <mergeCell ref="A377:H377"/>
    <mergeCell ref="A378:H378"/>
    <mergeCell ref="A218:H218"/>
    <mergeCell ref="A219:H219"/>
    <mergeCell ref="A220:H220"/>
    <mergeCell ref="A221:H221"/>
    <mergeCell ref="A222:H222"/>
    <mergeCell ref="A232:H232"/>
    <mergeCell ref="A369:H369"/>
    <mergeCell ref="A370:H370"/>
    <mergeCell ref="A371:H371"/>
    <mergeCell ref="A239:H239"/>
    <mergeCell ref="A240:H240"/>
    <mergeCell ref="A241:H241"/>
    <mergeCell ref="A242:H242"/>
    <mergeCell ref="A243:H243"/>
    <mergeCell ref="A244:H244"/>
    <mergeCell ref="A366:H366"/>
    <mergeCell ref="A367:H367"/>
    <mergeCell ref="A368:H368"/>
    <mergeCell ref="A245:H245"/>
    <mergeCell ref="A246:H246"/>
    <mergeCell ref="A247:H247"/>
    <mergeCell ref="A248:H248"/>
    <mergeCell ref="A249:H249"/>
    <mergeCell ref="A250:H250"/>
    <mergeCell ref="A363:H363"/>
    <mergeCell ref="A364:H364"/>
    <mergeCell ref="A365:H365"/>
    <mergeCell ref="A282:H282"/>
    <mergeCell ref="A283:H283"/>
    <mergeCell ref="A284:H284"/>
    <mergeCell ref="A285:H285"/>
    <mergeCell ref="A286:H286"/>
    <mergeCell ref="A287:H287"/>
    <mergeCell ref="A329:H329"/>
    <mergeCell ref="A330:H330"/>
    <mergeCell ref="A331:H331"/>
    <mergeCell ref="A288:H288"/>
    <mergeCell ref="A289:H289"/>
    <mergeCell ref="A290:H290"/>
    <mergeCell ref="A291:H291"/>
    <mergeCell ref="A300:H300"/>
    <mergeCell ref="A301:H301"/>
    <mergeCell ref="A326:H326"/>
    <mergeCell ref="A327:H327"/>
    <mergeCell ref="A328:H328"/>
    <mergeCell ref="A302:H302"/>
    <mergeCell ref="A303:H303"/>
    <mergeCell ref="A304:H304"/>
    <mergeCell ref="A305:H305"/>
    <mergeCell ref="A306:H306"/>
    <mergeCell ref="A307:H307"/>
    <mergeCell ref="A323:H323"/>
    <mergeCell ref="A324:H324"/>
    <mergeCell ref="A325:H325"/>
    <mergeCell ref="A308:H308"/>
    <mergeCell ref="A309:H309"/>
    <mergeCell ref="A316:H316"/>
    <mergeCell ref="A317:H317"/>
    <mergeCell ref="A318:H318"/>
    <mergeCell ref="A319:H319"/>
    <mergeCell ref="A320:H320"/>
    <mergeCell ref="A321:H321"/>
    <mergeCell ref="A322:H322"/>
    <mergeCell ref="A486:H486"/>
    <mergeCell ref="A487:B487"/>
    <mergeCell ref="C487:H487"/>
    <mergeCell ref="A488:H488"/>
    <mergeCell ref="A489:H489"/>
    <mergeCell ref="A490:H490"/>
    <mergeCell ref="A491:H491"/>
    <mergeCell ref="A492:H492"/>
    <mergeCell ref="A493:H493"/>
    <mergeCell ref="A494:H494"/>
    <mergeCell ref="A495:H495"/>
    <mergeCell ref="A496:H496"/>
    <mergeCell ref="A497:H497"/>
    <mergeCell ref="A545:H545"/>
    <mergeCell ref="A546:H546"/>
    <mergeCell ref="A547:H547"/>
    <mergeCell ref="A548:H548"/>
    <mergeCell ref="A549:H549"/>
    <mergeCell ref="A550:H550"/>
    <mergeCell ref="A551:H551"/>
    <mergeCell ref="A552:H552"/>
    <mergeCell ref="A553:H553"/>
    <mergeCell ref="A554:H554"/>
    <mergeCell ref="A561:H561"/>
    <mergeCell ref="A562:H562"/>
    <mergeCell ref="A563:H563"/>
    <mergeCell ref="A564:H564"/>
    <mergeCell ref="A565:H565"/>
    <mergeCell ref="A566:H566"/>
    <mergeCell ref="A567:H567"/>
    <mergeCell ref="A568:H568"/>
    <mergeCell ref="A569:H569"/>
    <mergeCell ref="A570:H570"/>
    <mergeCell ref="A577:H577"/>
    <mergeCell ref="A583:H583"/>
    <mergeCell ref="A584:B584"/>
    <mergeCell ref="C584:H584"/>
    <mergeCell ref="A585:H585"/>
    <mergeCell ref="A586:H586"/>
    <mergeCell ref="A587:H587"/>
    <mergeCell ref="A588:H588"/>
    <mergeCell ref="A589:H589"/>
    <mergeCell ref="A590:H590"/>
    <mergeCell ref="A591:H591"/>
    <mergeCell ref="A592:H592"/>
    <mergeCell ref="A593:H593"/>
    <mergeCell ref="A594:H594"/>
    <mergeCell ref="A638:H638"/>
    <mergeCell ref="A639:H639"/>
    <mergeCell ref="A640:H640"/>
    <mergeCell ref="A641:H641"/>
    <mergeCell ref="A642:H642"/>
    <mergeCell ref="A643:H643"/>
    <mergeCell ref="A644:H644"/>
    <mergeCell ref="A645:H645"/>
    <mergeCell ref="A646:H646"/>
    <mergeCell ref="A647:H647"/>
    <mergeCell ref="A668:H668"/>
    <mergeCell ref="A669:H669"/>
    <mergeCell ref="A670:H670"/>
    <mergeCell ref="A671:H671"/>
    <mergeCell ref="A672:H672"/>
    <mergeCell ref="A673:H673"/>
    <mergeCell ref="A674:H674"/>
    <mergeCell ref="A675:H675"/>
    <mergeCell ref="A676:H676"/>
    <mergeCell ref="A677:H677"/>
    <mergeCell ref="A684:H684"/>
    <mergeCell ref="A690:H690"/>
    <mergeCell ref="A691:H691"/>
    <mergeCell ref="A692:H692"/>
    <mergeCell ref="A693:H693"/>
    <mergeCell ref="A694:H694"/>
    <mergeCell ref="A695:H695"/>
    <mergeCell ref="A696:H696"/>
    <mergeCell ref="A697:C697"/>
    <mergeCell ref="D697:H697"/>
    <mergeCell ref="A698:H698"/>
    <mergeCell ref="A699:H699"/>
    <mergeCell ref="A700:H700"/>
    <mergeCell ref="A701:H701"/>
    <mergeCell ref="A702:H702"/>
    <mergeCell ref="A703:H703"/>
    <mergeCell ref="A704:H704"/>
    <mergeCell ref="A705:H705"/>
    <mergeCell ref="A706:H706"/>
    <mergeCell ref="A707:H707"/>
    <mergeCell ref="A738:H738"/>
    <mergeCell ref="A739:H739"/>
    <mergeCell ref="A740:H740"/>
    <mergeCell ref="A741:H741"/>
    <mergeCell ref="A742:H742"/>
    <mergeCell ref="A743:H743"/>
    <mergeCell ref="A744:H744"/>
    <mergeCell ref="A745:H745"/>
    <mergeCell ref="A746:H746"/>
    <mergeCell ref="A750:H750"/>
    <mergeCell ref="A751:H751"/>
    <mergeCell ref="A752:H752"/>
    <mergeCell ref="A753:H753"/>
    <mergeCell ref="A754:H754"/>
    <mergeCell ref="A755:H755"/>
    <mergeCell ref="A756:H756"/>
    <mergeCell ref="A757:H757"/>
    <mergeCell ref="A758:H758"/>
    <mergeCell ref="A759:H759"/>
    <mergeCell ref="A768:H768"/>
    <mergeCell ref="A769:H769"/>
    <mergeCell ref="A770:H770"/>
    <mergeCell ref="A771:H771"/>
    <mergeCell ref="A772:H772"/>
    <mergeCell ref="A773:H773"/>
    <mergeCell ref="A774:H774"/>
    <mergeCell ref="A775:H775"/>
    <mergeCell ref="A776:H776"/>
    <mergeCell ref="A777:H777"/>
    <mergeCell ref="A780:H780"/>
    <mergeCell ref="A781:C781"/>
    <mergeCell ref="D781:H781"/>
    <mergeCell ref="A782:H782"/>
    <mergeCell ref="A783:H783"/>
    <mergeCell ref="A784:H784"/>
    <mergeCell ref="A785:H785"/>
    <mergeCell ref="A786:H786"/>
    <mergeCell ref="A787:H787"/>
    <mergeCell ref="A788:H788"/>
    <mergeCell ref="A789:H789"/>
    <mergeCell ref="A790:H790"/>
    <mergeCell ref="A791:H791"/>
    <mergeCell ref="A823:H823"/>
    <mergeCell ref="A824:H824"/>
    <mergeCell ref="A825:H825"/>
    <mergeCell ref="A826:H826"/>
    <mergeCell ref="A827:H827"/>
    <mergeCell ref="A828:H828"/>
    <mergeCell ref="A829:H829"/>
    <mergeCell ref="A830:H830"/>
    <mergeCell ref="A831:H831"/>
    <mergeCell ref="A832:H832"/>
    <mergeCell ref="A836:H836"/>
    <mergeCell ref="A837:H837"/>
    <mergeCell ref="A838:H838"/>
    <mergeCell ref="A839:H839"/>
    <mergeCell ref="A840:H840"/>
    <mergeCell ref="A841:H841"/>
    <mergeCell ref="A842:H842"/>
    <mergeCell ref="A860:H860"/>
    <mergeCell ref="A861:H861"/>
    <mergeCell ref="A862:H862"/>
    <mergeCell ref="A863:H863"/>
    <mergeCell ref="A843:H843"/>
    <mergeCell ref="A844:H844"/>
    <mergeCell ref="A845:H845"/>
    <mergeCell ref="A854:H854"/>
    <mergeCell ref="A855:H855"/>
    <mergeCell ref="A856:H856"/>
    <mergeCell ref="A857:H857"/>
    <mergeCell ref="A858:H858"/>
    <mergeCell ref="A859:H859"/>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63 B35:B36 B42 B45 B48 B466 B461:B463 B445 B534:B543 B523:B524 B556:B558 B560 B649" xr:uid="{00000000-0002-0000-07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9"/>
  <dimension ref="A1:A79"/>
  <sheetViews>
    <sheetView workbookViewId="0">
      <selection activeCell="A2" sqref="A2:C249"/>
    </sheetView>
  </sheetViews>
  <sheetFormatPr defaultRowHeight="14.4" x14ac:dyDescent="0.3"/>
  <cols>
    <col min="1" max="1" width="28.6640625" style="21"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30</v>
      </c>
    </row>
    <row r="7" spans="1:1" ht="15.6" x14ac:dyDescent="0.3">
      <c r="A7" s="15" t="s">
        <v>64</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8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2026-03-27T11:28:48Z</dcterms:modified>
</cp:coreProperties>
</file>