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0AAD380-2132-4E06-8D4E-119662274B8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C3" i="6" l="1"/>
  <c r="G6" i="10" l="1"/>
  <c r="G4" i="10"/>
  <c r="G3" i="10"/>
  <c r="G5" i="10"/>
  <c r="G7" i="10"/>
  <c r="G3" i="11"/>
  <c r="G2" i="11"/>
  <c r="G3" i="13"/>
  <c r="G5" i="12"/>
  <c r="G4" i="12"/>
  <c r="G2" i="12"/>
  <c r="G2" i="10" l="1"/>
  <c r="G4" i="11"/>
  <c r="G3" i="12"/>
  <c r="G2" i="13"/>
  <c r="G34" i="6"/>
  <c r="G32" i="6" l="1"/>
</calcChain>
</file>

<file path=xl/sharedStrings.xml><?xml version="1.0" encoding="utf-8"?>
<sst xmlns="http://schemas.openxmlformats.org/spreadsheetml/2006/main" count="420" uniqueCount="145">
  <si>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</si>
  <si>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</si>
  <si>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</si>
  <si>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</si>
  <si>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</si>
  <si>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</si>
  <si>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</si>
  <si>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</si>
  <si>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</si>
  <si>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</si>
  <si>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</si>
  <si>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</si>
  <si>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</si>
  <si>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</si>
  <si>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</si>
  <si>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</si>
  <si>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</si>
  <si>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</si>
  <si>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</si>
  <si>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</si>
  <si>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</si>
  <si>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</si>
  <si>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</si>
  <si>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</si>
  <si>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</si>
  <si>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</si>
  <si>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</si>
  <si>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</si>
  <si>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</si>
  <si>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</si>
  <si>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</si>
  <si>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</si>
  <si>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</si>
  <si>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</si>
  <si>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</si>
  <si>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</si>
  <si>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</si>
  <si>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</si>
  <si>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</si>
  <si>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</si>
  <si>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</si>
  <si>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</si>
  <si>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</si>
  <si>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</si>
  <si>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</si>
  <si>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</si>
  <si>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</si>
  <si>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</si>
  <si>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</si>
  <si>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</si>
  <si>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</si>
  <si>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</si>
  <si>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</si>
  <si>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</si>
  <si>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</si>
  <si>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</si>
  <si>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</si>
  <si>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</si>
  <si>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</si>
  <si>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</si>
  <si>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</si>
  <si>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</si>
  <si>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</si>
  <si>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</si>
  <si>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</si>
  <si>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</si>
  <si>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</si>
  <si>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</si>
  <si>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</si>
  <si>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</si>
  <si>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</si>
  <si>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</si>
  <si>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</si>
  <si>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Горнодобывающая отрасль</t>
  </si>
  <si>
    <t>Республика Башкортостан</t>
  </si>
  <si>
    <t>ГАПОУ «Учалинский колледж горной промышленности»</t>
  </si>
  <si>
    <t>Лаборатория «Гидравлика и гидропривод»</t>
  </si>
  <si>
    <t>21.01.10 Ремонтник горного оборудования
13.02.11 Техническая эксплуатация и обслуживание электрического и электромеханического оборудования (по отраслям)</t>
  </si>
  <si>
    <t>Гидравлика и гидропривод</t>
  </si>
  <si>
    <t>Инфраструктурный лист для оснащения образовательно-производственного центра (кластера) "Центр подготовки кадров для горнодобывающей отрасли"</t>
  </si>
  <si>
    <t>Основная информация об образовательно-производственном центре (кластере):</t>
  </si>
  <si>
    <r>
      <t xml:space="preserve">Субъект Российской Федерации: 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</si>
  <si>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Базовая организация кластера: </t>
    </r>
    <r>
      <rPr>
        <sz val="11"/>
        <color theme="1"/>
        <rFont val="Times New Roman"/>
        <family val="1"/>
        <charset val="204"/>
      </rPr>
      <t>ГАПОУ Учалинский колледж горной промышленности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</si>
  <si>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  <charset val="204"/>
      </rPr>
      <t>Республика Башкортостан, г. Учалы, ул. Первостроителей,7</t>
    </r>
  </si>
  <si>
    <r>
      <t xml:space="preserve">6. Зона под вид работ </t>
    </r>
    <r>
      <rPr>
        <b/>
        <sz val="16"/>
        <color theme="1"/>
        <rFont val="Times New Roman"/>
        <family val="1"/>
        <charset val="204"/>
      </rPr>
      <t>Лаборатория "Гидравлика и гидропривод"</t>
    </r>
    <r>
      <rPr>
        <sz val="16"/>
        <color theme="1"/>
        <rFont val="Times New Roman"/>
        <family val="1"/>
        <charset val="204"/>
      </rPr>
      <t xml:space="preserve"> ( 4 рабочих мест)</t>
    </r>
  </si>
  <si>
    <t>Площадь зоны: не менее 24,0  кв.м.</t>
  </si>
  <si>
    <t xml:space="preserve">Освещение: допустимо верхнее искусственное освещение (не менее 400 люкс) </t>
  </si>
  <si>
    <t xml:space="preserve">Интернет: Подключение ноутбуков к беспроводному интернету (с возможностью подключения к проводному интернету) </t>
  </si>
  <si>
    <t>Электричество: 1 точка подключения к сети по 220 Вольт; 2 точки подключения к сети на 380 Вольт</t>
  </si>
  <si>
    <t>Контур заземления для электропитания и сети слаботочных подключений (при необходимости): не требуется</t>
  </si>
  <si>
    <t>Покрытие пола: твердый пол, с бетонным основанием - 24,0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</si>
  <si>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</si>
  <si>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</si>
  <si>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Источник финансирования</t>
  </si>
  <si>
    <t>Оборудование для опрессовки РВД</t>
  </si>
  <si>
    <t>Комплект: окорочный ручной станок (диапазон диаметров обрабатываемых изделий до 2", внешняя и внутренняя окорка); отрезной станок (мощность не менее 3 кВТ, диаметр отрезного диска не менее 250 мм, максимальный внутренний диаметр РВД не менее 2"); пресс для опрессовки РВД ( максимальный внутренний диаметр РВД, не менее 2", обжимное усилие (т): не менее 500, мощность мотора (кВт): не менее 3, давление в системе (МПа ): не менее 31,5;  количество кулачков (комплектов): не менее 10, минимальный внутренний диаметр РВД, не более 1/4"); станина под станок (нагрузка не менее 200 кг).</t>
  </si>
  <si>
    <t>оборудование</t>
  </si>
  <si>
    <t>шт.</t>
  </si>
  <si>
    <t>ФБ</t>
  </si>
  <si>
    <t>Учебно-лабораторный стенд "Гидроавтоматика"</t>
  </si>
  <si>
    <t>учебно-лабораторный стенд практического обучения и проведения лабораторных работ по гидроавтоматике, сбора и изучения гидравлических схем технологического оборудования, проведения испытаний, отработки навыков поиска неисправностей, настройки и отладки.</t>
  </si>
  <si>
    <t>в наличии</t>
  </si>
  <si>
    <t>Телевизор с подставкой</t>
  </si>
  <si>
    <t>Диагональ экрана (дюйм) не менее 55"</t>
  </si>
  <si>
    <t>Стол рабочий</t>
  </si>
  <si>
    <t>Ширина не менее 160см., глубина не менее 80см., высота не менее 70см.</t>
  </si>
  <si>
    <t>мебель</t>
  </si>
  <si>
    <t>Стул рабочий</t>
  </si>
  <si>
    <t>стул офисный без подлокотников, высота стула не менее 700 мм, внутренняя ширина сиденья не менее 380 мм</t>
  </si>
  <si>
    <t xml:space="preserve">Точка доступа </t>
  </si>
  <si>
    <t>Поддержка диапазонов 2ГГц и 5ГГц, возможность подключения не менее 10 клиентов без потери пропускной способности, поддержка дополнительных виртуальных сетей</t>
  </si>
  <si>
    <t>оборудование IT</t>
  </si>
  <si>
    <t>БР</t>
  </si>
  <si>
    <t>Рабочее место учащегося</t>
  </si>
  <si>
    <t>Площадь зоны: не менее 72,9  кв.м.</t>
  </si>
  <si>
    <t xml:space="preserve">Электричество: 4 точки подключения к сети по 380 Вольт </t>
  </si>
  <si>
    <t>Покрытие пола: твердый пол, с бетонным основанием- 72,9 м2 на всю зону</t>
  </si>
  <si>
    <t>Стенд учебный одностороннего исполнения  "Гидропривод и электрогидроавтоматика промышленной и мобильной техники"</t>
  </si>
  <si>
    <t xml:space="preserve"> Давление, МПА не менее 6, максимальное, МПа, не более 6,3; напряжение 380 В, род тока - трехфазный. Учебный стенд одностороннего исполнения включает базис лаюораторный со встроенной насосной станцией, антресолью для электрических блоков и монтажной панелью. </t>
  </si>
  <si>
    <t>шт. (на 1 раб.место)</t>
  </si>
  <si>
    <t>Рабочий стол</t>
  </si>
  <si>
    <t>Рабочий стул</t>
  </si>
  <si>
    <t>Площадь зоны: не менее 6,0 кв.м.</t>
  </si>
  <si>
    <t xml:space="preserve">Освещение: допустимо верхнее искусственное освещение (не менее 400  люкс) </t>
  </si>
  <si>
    <t xml:space="preserve">Электричество: 1 точка подключения к сети по 220 Вольт </t>
  </si>
  <si>
    <t>Покрытие пола: твердый пол, с бетонным основанием - 6,0 м2 на всю зону</t>
  </si>
  <si>
    <t xml:space="preserve">Персональный компьютер </t>
  </si>
  <si>
    <r>
      <t>частота процессора не ниже 2,9 ГГц, количество ядер не менее 6, оперативная память не менее 32 ГБ, SSD не менее 250 ГБ, HDD не менее 1 Tb,  с предустановленным ПО,  монитор  не менее 22</t>
    </r>
    <r>
      <rPr>
        <sz val="11"/>
        <color theme="1"/>
        <rFont val="Calibri"/>
        <family val="2"/>
        <charset val="204"/>
      </rPr>
      <t>"</t>
    </r>
    <r>
      <rPr>
        <sz val="11"/>
        <color theme="1"/>
        <rFont val="Times New Roman"/>
        <family val="1"/>
        <charset val="204"/>
      </rPr>
      <t xml:space="preserve"> , клавиатура + мышь</t>
    </r>
  </si>
  <si>
    <t>МФУ (А4)</t>
  </si>
  <si>
    <t>Скорость печати (А4) не менее 22 стр/мин, плотность бумаги от 60 до 200 гр./м2</t>
  </si>
  <si>
    <t xml:space="preserve">Аптечка первой помощи для оснащения промышленных предприятий (производственная). Основное наполнение: перевязочные материалы для оказания первой медицинской помощи при получении травмы. </t>
  </si>
  <si>
    <t>углекислотный ОУ-3 для тушения электроустановок под напряжением до 1000В, объем 3л.</t>
  </si>
  <si>
    <t>частота процессора не ниже 2,9 ГГц, количество ядер не менее 6, оперативная память не менее 32 ГБ, SSD не менее 250 ГБ, HDD не менее 1 Tb,  с предустановленным ПО,  монитор  не менее 22" , клавиатура + мышь</t>
  </si>
  <si>
    <t>Персональный компьютер</t>
  </si>
  <si>
    <t>Стенд учебный одностороннего исполнения "Гидропривод и электрогидроавтоматика промышленной и мобильной техники"</t>
  </si>
  <si>
    <t>Точка доступа</t>
  </si>
  <si>
    <t>Оборудование для опрессовки рукавов высокого давления</t>
  </si>
  <si>
    <t>Учебно-лабораторный стенд "Гидропривод и электрогидроавтоматика промышленной и мобильной техники"</t>
  </si>
  <si>
    <t xml:space="preserve">Учебное оборудование и программное обеспечение </t>
  </si>
  <si>
    <t>шт</t>
  </si>
  <si>
    <t>Лабораторная установка по изучению механики жидкости ГД-МЖ</t>
  </si>
  <si>
    <t>Лабораторная установка для исследования работы насосов параллельного и последовательного соединения ГД-ИН</t>
  </si>
  <si>
    <t>Виртуальный программный комплекс "Гидравлика"</t>
  </si>
  <si>
    <t>13.02.11 Техническая эксплуатация и обслуживание электрического и электромеханического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</si>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</sst>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6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0" fontId="28" fillId="10" borderId="9" xfId="0" applyFont="1" applyFill="1" applyBorder="1" applyAlignment="1">
      <alignment horizontal="left" vertical="center" wrapText="1"/>
    </xf>
    <xf numFmtId="49" fontId="0" fillId="10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1" fillId="13" borderId="7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9" fillId="12" borderId="7" xfId="0" applyFont="1" applyFill="1" applyBorder="1" applyAlignment="1">
      <alignment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47" t="s">
        <v>144</v>
      </c>
      <c r="B1" s="147"/>
      <c r="C1" s="147"/>
      <c r="D1" s="147"/>
      <c r="E1" s="147"/>
      <c r="F1" s="147"/>
      <c r="G1" s="147"/>
    </row>
    <row r="2" spans="1:7" ht="21" x14ac:dyDescent="0.3">
      <c r="A2" s="26" t="s">
        <v>44</v>
      </c>
      <c r="B2" s="24" t="s">
        <v>45</v>
      </c>
      <c r="C2" s="120" t="s">
        <v>78</v>
      </c>
      <c r="D2" s="120"/>
      <c r="E2" s="120"/>
      <c r="F2" s="120"/>
      <c r="G2" s="120"/>
    </row>
    <row r="3" spans="1:7" ht="18" x14ac:dyDescent="0.35">
      <c r="A3" s="121" t="s">
        <v>46</v>
      </c>
      <c r="B3" s="122"/>
      <c r="C3" s="123">
        <f>D19</f>
        <v>12</v>
      </c>
      <c r="D3" s="123"/>
      <c r="E3" s="123"/>
      <c r="F3" s="123"/>
      <c r="G3" s="123"/>
    </row>
    <row r="4" spans="1:7" ht="50.25" customHeight="1" x14ac:dyDescent="0.3">
      <c r="A4" s="124" t="s">
        <v>47</v>
      </c>
      <c r="B4" s="125"/>
      <c r="C4" s="126" t="s">
        <v>143</v>
      </c>
      <c r="D4" s="126"/>
      <c r="E4" s="126"/>
      <c r="F4" s="126"/>
      <c r="G4" s="126"/>
    </row>
    <row r="5" spans="1:7" ht="14.4" x14ac:dyDescent="0.3">
      <c r="A5" s="129" t="s">
        <v>12</v>
      </c>
      <c r="B5" s="130"/>
      <c r="C5" s="130"/>
      <c r="D5" s="130"/>
      <c r="E5" s="130"/>
      <c r="F5" s="130"/>
      <c r="G5" s="130"/>
    </row>
    <row r="6" spans="1:7" ht="14.4" x14ac:dyDescent="0.3">
      <c r="A6" s="127" t="s">
        <v>48</v>
      </c>
      <c r="B6" s="128"/>
      <c r="C6" s="128"/>
      <c r="D6" s="128"/>
      <c r="E6" s="128"/>
      <c r="F6" s="128"/>
      <c r="G6" s="128"/>
    </row>
    <row r="7" spans="1:7" ht="14.4" x14ac:dyDescent="0.3">
      <c r="A7" s="127" t="s">
        <v>49</v>
      </c>
      <c r="B7" s="128"/>
      <c r="C7" s="128"/>
      <c r="D7" s="128"/>
      <c r="E7" s="128"/>
      <c r="F7" s="128"/>
      <c r="G7" s="128"/>
    </row>
    <row r="8" spans="1:7" ht="14.4" x14ac:dyDescent="0.3">
      <c r="A8" s="127" t="s">
        <v>50</v>
      </c>
      <c r="B8" s="128"/>
      <c r="C8" s="128"/>
      <c r="D8" s="128"/>
      <c r="E8" s="128"/>
      <c r="F8" s="128"/>
      <c r="G8" s="128"/>
    </row>
    <row r="9" spans="1:7" ht="14.4" x14ac:dyDescent="0.3">
      <c r="A9" s="127" t="s">
        <v>51</v>
      </c>
      <c r="B9" s="128"/>
      <c r="C9" s="128"/>
      <c r="D9" s="128"/>
      <c r="E9" s="128"/>
      <c r="F9" s="128"/>
      <c r="G9" s="128"/>
    </row>
    <row r="10" spans="1:7" ht="14.4" x14ac:dyDescent="0.3">
      <c r="A10" s="127" t="s">
        <v>52</v>
      </c>
      <c r="B10" s="128"/>
      <c r="C10" s="128"/>
      <c r="D10" s="128"/>
      <c r="E10" s="128"/>
      <c r="F10" s="128"/>
      <c r="G10" s="128"/>
    </row>
    <row r="11" spans="1:7" ht="14.4" x14ac:dyDescent="0.3">
      <c r="A11" s="127" t="s">
        <v>53</v>
      </c>
      <c r="B11" s="128"/>
      <c r="C11" s="128"/>
      <c r="D11" s="128"/>
      <c r="E11" s="128"/>
      <c r="F11" s="128"/>
      <c r="G11" s="128"/>
    </row>
    <row r="12" spans="1:7" ht="14.4" x14ac:dyDescent="0.3">
      <c r="A12" s="127" t="s">
        <v>54</v>
      </c>
      <c r="B12" s="128"/>
      <c r="C12" s="128"/>
      <c r="D12" s="128"/>
      <c r="E12" s="128"/>
      <c r="F12" s="128"/>
      <c r="G12" s="128"/>
    </row>
    <row r="13" spans="1:7" ht="14.4" x14ac:dyDescent="0.3">
      <c r="A13" s="113" t="s">
        <v>18</v>
      </c>
      <c r="B13" s="114"/>
      <c r="C13" s="114"/>
      <c r="D13" s="114"/>
      <c r="E13" s="114"/>
      <c r="F13" s="114"/>
      <c r="G13" s="114"/>
    </row>
    <row r="14" spans="1:7" ht="17.399999999999999" x14ac:dyDescent="0.3">
      <c r="A14" s="115" t="s">
        <v>11</v>
      </c>
      <c r="B14" s="116"/>
      <c r="C14" s="116"/>
      <c r="D14" s="116"/>
      <c r="E14" s="112"/>
      <c r="F14" s="112"/>
      <c r="G14" s="116"/>
    </row>
    <row r="15" spans="1:7" s="34" customFormat="1" ht="46.8" x14ac:dyDescent="0.3">
      <c r="A15" s="32" t="s">
        <v>0</v>
      </c>
      <c r="B15" s="32" t="s">
        <v>1</v>
      </c>
      <c r="C15" s="51" t="s">
        <v>9</v>
      </c>
      <c r="D15" s="30" t="s">
        <v>2</v>
      </c>
      <c r="E15" s="39"/>
      <c r="F15" s="40"/>
      <c r="G15" s="35" t="s">
        <v>55</v>
      </c>
    </row>
    <row r="16" spans="1:7" s="34" customFormat="1" ht="31.2" x14ac:dyDescent="0.3">
      <c r="A16" s="54">
        <v>1</v>
      </c>
      <c r="B16" s="14" t="s">
        <v>39</v>
      </c>
      <c r="C16" s="27" t="s">
        <v>15</v>
      </c>
      <c r="D16" s="13" t="s">
        <v>5</v>
      </c>
      <c r="E16" s="41"/>
      <c r="F16" s="42"/>
      <c r="G16" s="23">
        <v>1</v>
      </c>
    </row>
    <row r="17" spans="1:7" s="34" customFormat="1" ht="31.2" x14ac:dyDescent="0.3">
      <c r="A17" s="55">
        <v>2</v>
      </c>
      <c r="B17" s="56" t="s">
        <v>27</v>
      </c>
      <c r="C17" s="57" t="s">
        <v>15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09" t="s">
        <v>56</v>
      </c>
      <c r="B18" s="110"/>
      <c r="C18" s="110"/>
      <c r="D18" s="110"/>
      <c r="E18" s="110"/>
      <c r="F18" s="110"/>
      <c r="G18" s="110"/>
    </row>
    <row r="19" spans="1:7" x14ac:dyDescent="0.3">
      <c r="A19" s="117" t="s">
        <v>16</v>
      </c>
      <c r="B19" s="118"/>
      <c r="C19" s="118"/>
      <c r="D19" s="119">
        <v>12</v>
      </c>
      <c r="E19" s="119"/>
      <c r="F19" s="119"/>
      <c r="G19" s="119"/>
    </row>
    <row r="20" spans="1:7" s="34" customFormat="1" ht="46.8" x14ac:dyDescent="0.3">
      <c r="A20" s="32" t="s">
        <v>0</v>
      </c>
      <c r="B20" s="32" t="s">
        <v>1</v>
      </c>
      <c r="C20" s="32" t="s">
        <v>9</v>
      </c>
      <c r="D20" s="32" t="s">
        <v>2</v>
      </c>
      <c r="E20" s="32" t="s">
        <v>57</v>
      </c>
      <c r="F20" s="32" t="s">
        <v>58</v>
      </c>
      <c r="G20" s="32" t="s">
        <v>55</v>
      </c>
    </row>
    <row r="21" spans="1:7" s="34" customFormat="1" ht="46.8" x14ac:dyDescent="0.3">
      <c r="A21" s="58">
        <v>1</v>
      </c>
      <c r="B21" s="67" t="s">
        <v>137</v>
      </c>
      <c r="C21" s="12" t="s">
        <v>15</v>
      </c>
      <c r="D21" s="13" t="s">
        <v>6</v>
      </c>
      <c r="E21" s="37">
        <v>1</v>
      </c>
      <c r="F21" s="37" t="s">
        <v>72</v>
      </c>
      <c r="G21" s="37">
        <f>$D$19*E21/IF(F21="на 1 р.м.",1,IF(F21="на 2 р.м.",2,#VALUE!))</f>
        <v>6</v>
      </c>
    </row>
    <row r="22" spans="1:7" s="34" customFormat="1" ht="31.2" x14ac:dyDescent="0.3">
      <c r="A22" s="58">
        <v>2</v>
      </c>
      <c r="B22" s="11" t="s">
        <v>23</v>
      </c>
      <c r="C22" s="12" t="s">
        <v>15</v>
      </c>
      <c r="D22" s="13" t="s">
        <v>6</v>
      </c>
      <c r="E22" s="37">
        <v>1</v>
      </c>
      <c r="F22" s="37" t="s">
        <v>59</v>
      </c>
      <c r="G22" s="37">
        <f>$D$19*E22/IF(F22="на 1 р.м.",1,IF(F22="на 2 р.м.",2,#VALUE!))</f>
        <v>12</v>
      </c>
    </row>
    <row r="23" spans="1:7" ht="17.399999999999999" x14ac:dyDescent="0.3">
      <c r="A23" s="109" t="s">
        <v>14</v>
      </c>
      <c r="B23" s="110"/>
      <c r="C23" s="110"/>
      <c r="D23" s="110"/>
      <c r="E23" s="111"/>
      <c r="F23" s="111"/>
      <c r="G23" s="110"/>
    </row>
    <row r="24" spans="1:7" s="34" customFormat="1" ht="46.8" x14ac:dyDescent="0.3">
      <c r="A24" s="32" t="s">
        <v>0</v>
      </c>
      <c r="B24" s="32" t="s">
        <v>1</v>
      </c>
      <c r="C24" s="30" t="s">
        <v>9</v>
      </c>
      <c r="D24" s="30" t="s">
        <v>2</v>
      </c>
      <c r="E24" s="39"/>
      <c r="F24" s="40"/>
      <c r="G24" s="35" t="s">
        <v>55</v>
      </c>
    </row>
    <row r="25" spans="1:7" s="34" customFormat="1" ht="31.2" x14ac:dyDescent="0.3">
      <c r="A25" s="61">
        <v>1</v>
      </c>
      <c r="B25" s="14" t="s">
        <v>41</v>
      </c>
      <c r="C25" s="12" t="s">
        <v>15</v>
      </c>
      <c r="D25" s="22" t="s">
        <v>5</v>
      </c>
      <c r="E25" s="43"/>
      <c r="F25" s="44"/>
      <c r="G25" s="23">
        <v>1</v>
      </c>
    </row>
    <row r="26" spans="1:7" s="34" customFormat="1" ht="31.2" x14ac:dyDescent="0.3">
      <c r="A26" s="61">
        <v>2</v>
      </c>
      <c r="B26" s="11" t="s">
        <v>40</v>
      </c>
      <c r="C26" s="12" t="s">
        <v>15</v>
      </c>
      <c r="D26" s="22" t="s">
        <v>6</v>
      </c>
      <c r="E26" s="43"/>
      <c r="F26" s="44"/>
      <c r="G26" s="23">
        <v>1</v>
      </c>
    </row>
    <row r="27" spans="1:7" s="34" customFormat="1" ht="31.2" x14ac:dyDescent="0.3">
      <c r="A27" s="61">
        <v>3</v>
      </c>
      <c r="B27" s="11" t="s">
        <v>23</v>
      </c>
      <c r="C27" s="12" t="s">
        <v>15</v>
      </c>
      <c r="D27" s="22" t="s">
        <v>6</v>
      </c>
      <c r="E27" s="45"/>
      <c r="F27" s="46"/>
      <c r="G27" s="23">
        <v>1</v>
      </c>
    </row>
    <row r="28" spans="1:7" ht="17.399999999999999" x14ac:dyDescent="0.3">
      <c r="A28" s="109" t="s">
        <v>13</v>
      </c>
      <c r="B28" s="110"/>
      <c r="C28" s="110"/>
      <c r="D28" s="110"/>
      <c r="E28" s="112"/>
      <c r="F28" s="112"/>
      <c r="G28" s="110"/>
    </row>
    <row r="29" spans="1:7" s="34" customFormat="1" ht="46.8" x14ac:dyDescent="0.3">
      <c r="A29" s="32" t="s">
        <v>0</v>
      </c>
      <c r="B29" s="32" t="s">
        <v>1</v>
      </c>
      <c r="C29" s="30" t="s">
        <v>9</v>
      </c>
      <c r="D29" s="30" t="s">
        <v>2</v>
      </c>
      <c r="E29" s="39"/>
      <c r="F29" s="40"/>
      <c r="G29" s="35" t="s">
        <v>55</v>
      </c>
    </row>
    <row r="30" spans="1:7" s="34" customFormat="1" ht="31.2" x14ac:dyDescent="0.3">
      <c r="A30" s="61">
        <v>1</v>
      </c>
      <c r="B30" s="14" t="s">
        <v>19</v>
      </c>
      <c r="C30" s="27" t="s">
        <v>15</v>
      </c>
      <c r="D30" s="33" t="s">
        <v>8</v>
      </c>
      <c r="E30" s="41"/>
      <c r="F30" s="42"/>
      <c r="G30" s="38">
        <v>1</v>
      </c>
    </row>
    <row r="31" spans="1:7" s="34" customFormat="1" ht="31.2" x14ac:dyDescent="0.3">
      <c r="A31" s="61">
        <v>2</v>
      </c>
      <c r="B31" s="11" t="s">
        <v>22</v>
      </c>
      <c r="C31" s="27" t="s">
        <v>15</v>
      </c>
      <c r="D31" s="33" t="s">
        <v>8</v>
      </c>
      <c r="E31" s="41"/>
      <c r="F31" s="42"/>
      <c r="G31" s="38">
        <v>1</v>
      </c>
    </row>
    <row r="32" spans="1:7" s="34" customFormat="1" ht="31.2" x14ac:dyDescent="0.3">
      <c r="A32" s="61">
        <v>3</v>
      </c>
      <c r="B32" s="28" t="s">
        <v>35</v>
      </c>
      <c r="C32" s="27" t="s">
        <v>15</v>
      </c>
      <c r="D32" s="22" t="s">
        <v>8</v>
      </c>
      <c r="E32" s="41"/>
      <c r="F32" s="42"/>
      <c r="G32" s="23">
        <f>$C$3</f>
        <v>12</v>
      </c>
    </row>
    <row r="33" spans="1:7" s="34" customFormat="1" ht="31.2" x14ac:dyDescent="0.3">
      <c r="A33" s="61">
        <v>4</v>
      </c>
      <c r="B33" s="14" t="s">
        <v>20</v>
      </c>
      <c r="C33" s="27" t="s">
        <v>15</v>
      </c>
      <c r="D33" s="33" t="s">
        <v>8</v>
      </c>
      <c r="E33" s="47"/>
      <c r="F33" s="48"/>
      <c r="G33" s="38">
        <v>1</v>
      </c>
    </row>
    <row r="34" spans="1:7" s="34" customFormat="1" ht="31.2" x14ac:dyDescent="0.3">
      <c r="A34" s="61">
        <v>5</v>
      </c>
      <c r="B34" s="29" t="s">
        <v>38</v>
      </c>
      <c r="C34" s="27" t="s">
        <v>15</v>
      </c>
      <c r="D34" s="22" t="s">
        <v>31</v>
      </c>
      <c r="E34" s="47"/>
      <c r="F34" s="48"/>
      <c r="G34" s="23">
        <f>$C$3</f>
        <v>12</v>
      </c>
    </row>
    <row r="35" spans="1:7" s="34" customFormat="1" ht="31.2" x14ac:dyDescent="0.3">
      <c r="A35" s="61">
        <v>6</v>
      </c>
      <c r="B35" s="11" t="s">
        <v>21</v>
      </c>
      <c r="C35" s="27" t="s">
        <v>15</v>
      </c>
      <c r="D35" s="33" t="s">
        <v>8</v>
      </c>
      <c r="E35" s="49"/>
      <c r="F35" s="50"/>
      <c r="G35" s="38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3:G23"/>
    <mergeCell ref="A28:G28"/>
    <mergeCell ref="A13:G13"/>
    <mergeCell ref="A14:G14"/>
    <mergeCell ref="A18:G18"/>
    <mergeCell ref="A19:C19"/>
    <mergeCell ref="D19:G19"/>
  </mergeCells>
  <dataValidations count="2">
    <dataValidation type="list" allowBlank="1" showInputMessage="1" showErrorMessage="1" sqref="F21:F2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D2:D18 D20:D1048576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 activeCell="B33" sqref="B33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55</v>
      </c>
    </row>
    <row r="2" spans="1:5" ht="21" x14ac:dyDescent="0.3">
      <c r="A2" s="131" t="s">
        <v>6</v>
      </c>
      <c r="B2" s="131"/>
      <c r="C2" s="131"/>
      <c r="D2" s="131"/>
      <c r="E2" s="131"/>
    </row>
    <row r="3" spans="1:5" s="34" customFormat="1" ht="31.2" x14ac:dyDescent="0.3">
      <c r="A3" s="59">
        <v>1</v>
      </c>
      <c r="B3" s="14" t="s">
        <v>30</v>
      </c>
      <c r="C3" s="60" t="s">
        <v>15</v>
      </c>
      <c r="D3" s="62" t="s">
        <v>6</v>
      </c>
      <c r="E3" s="63">
        <v>1</v>
      </c>
    </row>
    <row r="4" spans="1:5" s="34" customFormat="1" ht="31.2" x14ac:dyDescent="0.3">
      <c r="A4" s="59">
        <v>2</v>
      </c>
      <c r="B4" s="14" t="s">
        <v>29</v>
      </c>
      <c r="C4" s="60" t="s">
        <v>15</v>
      </c>
      <c r="D4" s="62" t="s">
        <v>6</v>
      </c>
      <c r="E4" s="63">
        <v>1</v>
      </c>
    </row>
    <row r="5" spans="1:5" s="34" customFormat="1" ht="31.2" x14ac:dyDescent="0.3">
      <c r="A5" s="58">
        <v>3</v>
      </c>
      <c r="B5" s="64" t="s">
        <v>68</v>
      </c>
      <c r="C5" s="27" t="s">
        <v>15</v>
      </c>
      <c r="D5" s="65" t="s">
        <v>6</v>
      </c>
      <c r="E5" s="66">
        <v>1</v>
      </c>
    </row>
    <row r="6" spans="1:5" s="34" customFormat="1" ht="31.2" x14ac:dyDescent="0.3">
      <c r="A6" s="59">
        <v>4</v>
      </c>
      <c r="B6" s="67" t="s">
        <v>37</v>
      </c>
      <c r="C6" s="60" t="s">
        <v>15</v>
      </c>
      <c r="D6" s="18" t="s">
        <v>6</v>
      </c>
      <c r="E6" s="63">
        <v>1</v>
      </c>
    </row>
    <row r="7" spans="1:5" s="34" customFormat="1" ht="31.2" x14ac:dyDescent="0.3">
      <c r="A7" s="59">
        <v>5</v>
      </c>
      <c r="B7" s="68" t="s">
        <v>34</v>
      </c>
      <c r="C7" s="60" t="s">
        <v>15</v>
      </c>
      <c r="D7" s="18" t="s">
        <v>6</v>
      </c>
      <c r="E7" s="69">
        <v>1</v>
      </c>
    </row>
    <row r="8" spans="1:5" s="34" customFormat="1" ht="31.2" x14ac:dyDescent="0.3">
      <c r="A8" s="58">
        <v>6</v>
      </c>
      <c r="B8" s="14" t="s">
        <v>62</v>
      </c>
      <c r="C8" s="60" t="s">
        <v>15</v>
      </c>
      <c r="D8" s="62" t="s">
        <v>6</v>
      </c>
      <c r="E8" s="69">
        <v>1</v>
      </c>
    </row>
    <row r="9" spans="1:5" s="34" customFormat="1" ht="31.2" x14ac:dyDescent="0.3">
      <c r="A9" s="59">
        <v>7</v>
      </c>
      <c r="B9" s="14" t="s">
        <v>61</v>
      </c>
      <c r="C9" s="60" t="s">
        <v>15</v>
      </c>
      <c r="D9" s="62" t="s">
        <v>6</v>
      </c>
      <c r="E9" s="69">
        <v>1</v>
      </c>
    </row>
    <row r="10" spans="1:5" ht="21" x14ac:dyDescent="0.3">
      <c r="A10" s="131" t="s">
        <v>5</v>
      </c>
      <c r="B10" s="131"/>
      <c r="C10" s="131"/>
      <c r="D10" s="131"/>
      <c r="E10" s="131"/>
    </row>
    <row r="11" spans="1:5" s="34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4" customFormat="1" ht="31.2" x14ac:dyDescent="0.3">
      <c r="A12" s="59">
        <v>2</v>
      </c>
      <c r="B12" s="16" t="s">
        <v>24</v>
      </c>
      <c r="C12" s="60" t="s">
        <v>15</v>
      </c>
      <c r="D12" s="62" t="s">
        <v>5</v>
      </c>
      <c r="E12" s="71">
        <v>1</v>
      </c>
    </row>
    <row r="13" spans="1:5" s="34" customFormat="1" ht="31.2" x14ac:dyDescent="0.3">
      <c r="A13" s="59">
        <v>3</v>
      </c>
      <c r="B13" s="16" t="s">
        <v>41</v>
      </c>
      <c r="C13" s="17" t="s">
        <v>15</v>
      </c>
      <c r="D13" s="18" t="s">
        <v>5</v>
      </c>
      <c r="E13" s="71">
        <v>1</v>
      </c>
    </row>
    <row r="14" spans="1:5" s="34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4" customFormat="1" ht="31.2" x14ac:dyDescent="0.3">
      <c r="A15" s="59">
        <v>5</v>
      </c>
      <c r="B15" s="16" t="s">
        <v>28</v>
      </c>
      <c r="C15" s="60" t="s">
        <v>15</v>
      </c>
      <c r="D15" s="62" t="s">
        <v>5</v>
      </c>
      <c r="E15" s="71">
        <v>1</v>
      </c>
    </row>
    <row r="16" spans="1:5" s="34" customFormat="1" ht="31.2" x14ac:dyDescent="0.3">
      <c r="A16" s="59">
        <v>6</v>
      </c>
      <c r="B16" s="11" t="s">
        <v>26</v>
      </c>
      <c r="C16" s="27" t="s">
        <v>15</v>
      </c>
      <c r="D16" s="72" t="s">
        <v>5</v>
      </c>
      <c r="E16" s="71">
        <v>1</v>
      </c>
    </row>
    <row r="17" spans="1:7" s="34" customFormat="1" ht="31.2" x14ac:dyDescent="0.3">
      <c r="A17" s="59">
        <v>7</v>
      </c>
      <c r="B17" s="28" t="s">
        <v>43</v>
      </c>
      <c r="C17" s="27" t="s">
        <v>15</v>
      </c>
      <c r="D17" s="72" t="s">
        <v>5</v>
      </c>
      <c r="E17" s="71">
        <v>1</v>
      </c>
    </row>
    <row r="18" spans="1:7" s="34" customFormat="1" ht="31.2" x14ac:dyDescent="0.3">
      <c r="A18" s="59">
        <v>8</v>
      </c>
      <c r="B18" s="28" t="s">
        <v>42</v>
      </c>
      <c r="C18" s="60" t="s">
        <v>15</v>
      </c>
      <c r="D18" s="18" t="s">
        <v>10</v>
      </c>
      <c r="E18" s="71">
        <v>1</v>
      </c>
    </row>
    <row r="19" spans="1:7" s="34" customFormat="1" ht="62.4" x14ac:dyDescent="0.3">
      <c r="A19" s="59">
        <v>9</v>
      </c>
      <c r="B19" s="16" t="s">
        <v>60</v>
      </c>
      <c r="C19" s="60" t="s">
        <v>69</v>
      </c>
      <c r="D19" s="62" t="s">
        <v>5</v>
      </c>
      <c r="E19" s="63">
        <v>1</v>
      </c>
    </row>
    <row r="20" spans="1:7" ht="21" x14ac:dyDescent="0.3">
      <c r="A20" s="132" t="s">
        <v>138</v>
      </c>
      <c r="B20" s="133"/>
      <c r="C20" s="133"/>
      <c r="D20" s="133"/>
      <c r="E20" s="133"/>
      <c r="F20" s="133"/>
      <c r="G20" s="134"/>
    </row>
    <row r="21" spans="1:7" s="34" customFormat="1" ht="31.2" x14ac:dyDescent="0.3">
      <c r="A21" s="58">
        <v>1</v>
      </c>
      <c r="B21" s="14" t="s">
        <v>142</v>
      </c>
      <c r="C21" s="27" t="s">
        <v>15</v>
      </c>
      <c r="D21" s="18" t="s">
        <v>10</v>
      </c>
      <c r="E21" s="71">
        <v>1</v>
      </c>
      <c r="F21" s="54" t="s">
        <v>139</v>
      </c>
      <c r="G21" s="71">
        <v>1</v>
      </c>
    </row>
    <row r="22" spans="1:7" s="34" customFormat="1" ht="31.2" x14ac:dyDescent="0.3">
      <c r="A22" s="107">
        <v>2</v>
      </c>
      <c r="B22" s="14" t="s">
        <v>141</v>
      </c>
      <c r="C22" s="27" t="s">
        <v>15</v>
      </c>
      <c r="D22" s="18" t="s">
        <v>10</v>
      </c>
      <c r="E22" s="71">
        <v>1</v>
      </c>
      <c r="F22" s="100"/>
      <c r="G22" s="108"/>
    </row>
    <row r="23" spans="1:7" s="34" customFormat="1" ht="31.2" x14ac:dyDescent="0.3">
      <c r="A23" s="58">
        <v>3</v>
      </c>
      <c r="B23" s="11" t="s">
        <v>140</v>
      </c>
      <c r="C23" s="27" t="s">
        <v>15</v>
      </c>
      <c r="D23" s="18" t="s">
        <v>10</v>
      </c>
      <c r="E23" s="71">
        <v>1</v>
      </c>
      <c r="F23" s="100"/>
      <c r="G23" s="108"/>
    </row>
  </sheetData>
  <sortState xmlns:xlrd2="http://schemas.microsoft.com/office/spreadsheetml/2017/richdata2" ref="B21:E23">
    <sortCondition ref="B21:B23"/>
  </sortState>
  <mergeCells count="3">
    <mergeCell ref="A2:E2"/>
    <mergeCell ref="A10:E10"/>
    <mergeCell ref="A20:G20"/>
  </mergeCells>
  <conditionalFormatting sqref="D20">
    <cfRule type="endsWith" dxfId="46" priority="7" operator="endsWith" text="Оборудование">
      <formula>RIGHT(D20,LEN("Оборудование"))="Оборудование"</formula>
    </cfRule>
    <cfRule type="containsText" dxfId="45" priority="8" operator="containsText" text="Программное обеспечение">
      <formula>NOT(ISERROR(SEARCH("Программное обеспечение",D20)))</formula>
    </cfRule>
    <cfRule type="endsWith" dxfId="44" priority="9" operator="endsWith" text="Оборудование IT">
      <formula>RIGHT(D20,LEN("Оборудование IT"))="Оборудование IT"</formula>
    </cfRule>
    <cfRule type="containsText" dxfId="43" priority="10" operator="containsText" text="Мебель">
      <formula>NOT(ISERROR(SEARCH("Мебель",D20)))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3" xr:uid="{345EF137-DF3C-46CC-A37A-8863777533B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D1:D4 D6:D15 D18:D19 D21:D1048576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7" customWidth="1"/>
    <col min="2" max="2" width="100.6640625" style="52" customWidth="1"/>
    <col min="3" max="3" width="25.6640625" style="100" bestFit="1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5" t="s">
        <v>1</v>
      </c>
      <c r="B1" s="94" t="s">
        <v>9</v>
      </c>
      <c r="C1" s="99" t="s">
        <v>2</v>
      </c>
      <c r="D1" s="95" t="s">
        <v>4</v>
      </c>
      <c r="E1" s="95" t="s">
        <v>3</v>
      </c>
      <c r="F1" s="95" t="s">
        <v>7</v>
      </c>
      <c r="G1" s="95" t="s">
        <v>32</v>
      </c>
      <c r="H1" s="95" t="s">
        <v>33</v>
      </c>
    </row>
    <row r="2" spans="1:8" ht="31.2" x14ac:dyDescent="0.3">
      <c r="A2" s="67" t="s">
        <v>136</v>
      </c>
      <c r="B2" s="96" t="s">
        <v>95</v>
      </c>
      <c r="C2" s="8" t="s">
        <v>10</v>
      </c>
      <c r="D2" s="58">
        <v>1</v>
      </c>
      <c r="E2" s="58" t="s">
        <v>97</v>
      </c>
      <c r="F2" s="58">
        <v>1</v>
      </c>
      <c r="G2" s="7">
        <f t="shared" ref="G2:G7" si="0">COUNTIF($A$2:$A$999,A2)</f>
        <v>1</v>
      </c>
      <c r="H2" s="7" t="s">
        <v>36</v>
      </c>
    </row>
    <row r="3" spans="1:8" x14ac:dyDescent="0.3">
      <c r="A3" s="14" t="s">
        <v>104</v>
      </c>
      <c r="B3" s="96" t="s">
        <v>105</v>
      </c>
      <c r="C3" s="8" t="s">
        <v>6</v>
      </c>
      <c r="D3" s="58">
        <v>6</v>
      </c>
      <c r="E3" s="58" t="s">
        <v>97</v>
      </c>
      <c r="F3" s="58">
        <v>6</v>
      </c>
      <c r="G3" s="7">
        <f t="shared" si="0"/>
        <v>1</v>
      </c>
      <c r="H3" s="7" t="s">
        <v>36</v>
      </c>
    </row>
    <row r="4" spans="1:8" x14ac:dyDescent="0.3">
      <c r="A4" s="14" t="s">
        <v>107</v>
      </c>
      <c r="B4" s="96" t="s">
        <v>108</v>
      </c>
      <c r="C4" s="8" t="s">
        <v>6</v>
      </c>
      <c r="D4" s="58">
        <v>7</v>
      </c>
      <c r="E4" s="58" t="s">
        <v>97</v>
      </c>
      <c r="F4" s="58">
        <v>7</v>
      </c>
      <c r="G4" s="7">
        <f t="shared" si="0"/>
        <v>1</v>
      </c>
      <c r="H4" s="7" t="s">
        <v>36</v>
      </c>
    </row>
    <row r="5" spans="1:8" x14ac:dyDescent="0.3">
      <c r="A5" s="67" t="s">
        <v>102</v>
      </c>
      <c r="B5" s="96" t="s">
        <v>103</v>
      </c>
      <c r="C5" s="8" t="s">
        <v>10</v>
      </c>
      <c r="D5" s="58">
        <v>1</v>
      </c>
      <c r="E5" s="58" t="s">
        <v>97</v>
      </c>
      <c r="F5" s="58">
        <v>1</v>
      </c>
      <c r="G5" s="7">
        <f t="shared" si="0"/>
        <v>1</v>
      </c>
      <c r="H5" s="7" t="s">
        <v>36</v>
      </c>
    </row>
    <row r="6" spans="1:8" x14ac:dyDescent="0.3">
      <c r="A6" s="67" t="s">
        <v>135</v>
      </c>
      <c r="B6" s="96" t="s">
        <v>110</v>
      </c>
      <c r="C6" s="8" t="s">
        <v>5</v>
      </c>
      <c r="D6" s="58">
        <v>1</v>
      </c>
      <c r="E6" s="58" t="s">
        <v>97</v>
      </c>
      <c r="F6" s="58">
        <v>1</v>
      </c>
      <c r="G6" s="7">
        <f t="shared" si="0"/>
        <v>1</v>
      </c>
    </row>
    <row r="7" spans="1:8" ht="31.2" x14ac:dyDescent="0.3">
      <c r="A7" s="67" t="s">
        <v>99</v>
      </c>
      <c r="B7" s="96" t="s">
        <v>100</v>
      </c>
      <c r="C7" s="8" t="s">
        <v>10</v>
      </c>
      <c r="D7" s="58">
        <v>1</v>
      </c>
      <c r="E7" s="58" t="s">
        <v>97</v>
      </c>
      <c r="F7" s="58">
        <v>1</v>
      </c>
      <c r="G7" s="7">
        <f t="shared" si="0"/>
        <v>1</v>
      </c>
      <c r="H7" s="7" t="s">
        <v>36</v>
      </c>
    </row>
    <row r="8" spans="1:8" x14ac:dyDescent="0.3">
      <c r="C8" s="98"/>
    </row>
    <row r="9" spans="1:8" x14ac:dyDescent="0.3">
      <c r="C9" s="98"/>
    </row>
    <row r="10" spans="1:8" x14ac:dyDescent="0.3">
      <c r="C10" s="98"/>
    </row>
    <row r="11" spans="1:8" x14ac:dyDescent="0.3">
      <c r="C11" s="98"/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92883109-6602-4541-8E1D-DDE8576D1E5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7" customWidth="1"/>
    <col min="2" max="2" width="100.6640625" style="52" customWidth="1"/>
    <col min="3" max="3" width="25.6640625" style="100" bestFit="1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5" t="s">
        <v>1</v>
      </c>
      <c r="B1" s="94" t="s">
        <v>9</v>
      </c>
      <c r="C1" s="99" t="s">
        <v>2</v>
      </c>
      <c r="D1" s="95" t="s">
        <v>4</v>
      </c>
      <c r="E1" s="95" t="s">
        <v>3</v>
      </c>
      <c r="F1" s="95" t="s">
        <v>7</v>
      </c>
      <c r="G1" s="95" t="s">
        <v>32</v>
      </c>
      <c r="H1" s="95" t="s">
        <v>33</v>
      </c>
    </row>
    <row r="2" spans="1:8" x14ac:dyDescent="0.3">
      <c r="A2" s="14" t="s">
        <v>120</v>
      </c>
      <c r="B2" s="96" t="s">
        <v>105</v>
      </c>
      <c r="C2" s="8" t="s">
        <v>6</v>
      </c>
      <c r="D2" s="58">
        <v>1</v>
      </c>
      <c r="E2" s="58" t="s">
        <v>119</v>
      </c>
      <c r="F2" s="58">
        <v>4</v>
      </c>
      <c r="G2" s="15">
        <f>COUNTIF($A$2:$A$999,A2)</f>
        <v>1</v>
      </c>
      <c r="H2" s="15" t="s">
        <v>36</v>
      </c>
    </row>
    <row r="3" spans="1:8" x14ac:dyDescent="0.3">
      <c r="A3" s="14" t="s">
        <v>121</v>
      </c>
      <c r="B3" s="96" t="s">
        <v>108</v>
      </c>
      <c r="C3" s="8" t="s">
        <v>6</v>
      </c>
      <c r="D3" s="58">
        <v>1</v>
      </c>
      <c r="E3" s="58" t="s">
        <v>119</v>
      </c>
      <c r="F3" s="58">
        <v>4</v>
      </c>
      <c r="G3" s="15">
        <f>COUNTIF($A$2:$A$999,A3)</f>
        <v>1</v>
      </c>
      <c r="H3" s="15" t="s">
        <v>36</v>
      </c>
    </row>
    <row r="4" spans="1:8" ht="78" x14ac:dyDescent="0.3">
      <c r="A4" s="67" t="s">
        <v>134</v>
      </c>
      <c r="B4" s="96" t="s">
        <v>118</v>
      </c>
      <c r="C4" s="8" t="s">
        <v>10</v>
      </c>
      <c r="D4" s="58">
        <v>1</v>
      </c>
      <c r="E4" s="58" t="s">
        <v>119</v>
      </c>
      <c r="F4" s="58">
        <v>4</v>
      </c>
      <c r="G4" s="15">
        <f>COUNTIF($A$2:$A$999,A4)</f>
        <v>1</v>
      </c>
      <c r="H4" s="15" t="s">
        <v>36</v>
      </c>
    </row>
    <row r="5" spans="1:8" x14ac:dyDescent="0.3">
      <c r="C5" s="98"/>
    </row>
    <row r="6" spans="1:8" x14ac:dyDescent="0.3">
      <c r="C6" s="98"/>
    </row>
    <row r="7" spans="1:8" x14ac:dyDescent="0.3">
      <c r="C7" s="98"/>
    </row>
    <row r="8" spans="1:8" x14ac:dyDescent="0.3">
      <c r="C8" s="98"/>
    </row>
    <row r="9" spans="1:8" x14ac:dyDescent="0.3">
      <c r="C9" s="98"/>
    </row>
    <row r="10" spans="1:8" x14ac:dyDescent="0.3">
      <c r="C10" s="98"/>
    </row>
    <row r="11" spans="1:8" x14ac:dyDescent="0.3">
      <c r="C11" s="98"/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7467E022-8290-43CC-BD9E-5F5E4835038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C56684-295A-403E-99F0-D6B5FE0994D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7" customWidth="1"/>
    <col min="2" max="2" width="100.6640625" style="52" customWidth="1"/>
    <col min="3" max="3" width="20.44140625" style="100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5" t="s">
        <v>1</v>
      </c>
      <c r="B1" s="94" t="s">
        <v>9</v>
      </c>
      <c r="C1" s="99" t="s">
        <v>2</v>
      </c>
      <c r="D1" s="95" t="s">
        <v>4</v>
      </c>
      <c r="E1" s="95" t="s">
        <v>3</v>
      </c>
      <c r="F1" s="95" t="s">
        <v>7</v>
      </c>
      <c r="G1" s="94" t="s">
        <v>32</v>
      </c>
      <c r="H1" s="95" t="s">
        <v>33</v>
      </c>
    </row>
    <row r="2" spans="1:8" x14ac:dyDescent="0.3">
      <c r="A2" s="14" t="s">
        <v>128</v>
      </c>
      <c r="B2" s="96" t="s">
        <v>129</v>
      </c>
      <c r="C2" s="8" t="s">
        <v>111</v>
      </c>
      <c r="D2" s="58">
        <v>1</v>
      </c>
      <c r="E2" s="58" t="s">
        <v>97</v>
      </c>
      <c r="F2" s="58">
        <v>1</v>
      </c>
      <c r="G2" s="7">
        <f>COUNTIF($A$2:$A$999,A2)</f>
        <v>1</v>
      </c>
      <c r="H2" s="7" t="s">
        <v>36</v>
      </c>
    </row>
    <row r="3" spans="1:8" x14ac:dyDescent="0.3">
      <c r="A3" s="14" t="s">
        <v>133</v>
      </c>
      <c r="B3" s="96" t="s">
        <v>132</v>
      </c>
      <c r="C3" s="8" t="s">
        <v>111</v>
      </c>
      <c r="D3" s="58">
        <v>1</v>
      </c>
      <c r="E3" s="58" t="s">
        <v>97</v>
      </c>
      <c r="F3" s="58">
        <v>1</v>
      </c>
      <c r="G3" s="7">
        <f>COUNTIF($A$2:$A$999,A3)</f>
        <v>1</v>
      </c>
      <c r="H3" s="7" t="s">
        <v>36</v>
      </c>
    </row>
    <row r="4" spans="1:8" x14ac:dyDescent="0.3">
      <c r="A4" s="14" t="s">
        <v>120</v>
      </c>
      <c r="B4" s="96" t="s">
        <v>105</v>
      </c>
      <c r="C4" s="8" t="s">
        <v>106</v>
      </c>
      <c r="D4" s="58">
        <v>1</v>
      </c>
      <c r="E4" s="58" t="s">
        <v>97</v>
      </c>
      <c r="F4" s="58">
        <v>1</v>
      </c>
      <c r="G4" s="7">
        <f>COUNTIF($A$2:$A$999,A4)</f>
        <v>1</v>
      </c>
      <c r="H4" s="7" t="s">
        <v>36</v>
      </c>
    </row>
    <row r="5" spans="1:8" x14ac:dyDescent="0.3">
      <c r="A5" s="14" t="s">
        <v>121</v>
      </c>
      <c r="B5" s="96" t="s">
        <v>108</v>
      </c>
      <c r="C5" s="8" t="s">
        <v>106</v>
      </c>
      <c r="D5" s="58">
        <v>1</v>
      </c>
      <c r="E5" s="58" t="s">
        <v>97</v>
      </c>
      <c r="F5" s="58">
        <v>1</v>
      </c>
      <c r="G5" s="7">
        <f>COUNTIF($A$2:$A$999,A5)</f>
        <v>1</v>
      </c>
      <c r="H5" s="7" t="s">
        <v>36</v>
      </c>
    </row>
    <row r="6" spans="1:8" x14ac:dyDescent="0.3">
      <c r="C6" s="98"/>
    </row>
    <row r="7" spans="1:8" x14ac:dyDescent="0.3">
      <c r="C7" s="98"/>
    </row>
    <row r="8" spans="1:8" x14ac:dyDescent="0.3">
      <c r="C8" s="98"/>
    </row>
    <row r="9" spans="1:8" x14ac:dyDescent="0.3">
      <c r="C9" s="98"/>
    </row>
    <row r="10" spans="1:8" x14ac:dyDescent="0.3">
      <c r="C10" s="98"/>
    </row>
    <row r="11" spans="1:8" x14ac:dyDescent="0.3">
      <c r="C11" s="98"/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FB13EDEB-88FC-4FA5-90EF-632935C32F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1F7D01-0F95-4D5D-863D-B8D5B4101BD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7" customWidth="1"/>
    <col min="2" max="2" width="100.6640625" style="52" customWidth="1"/>
    <col min="3" max="3" width="29.33203125" style="100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5" t="s">
        <v>1</v>
      </c>
      <c r="B1" s="94" t="s">
        <v>9</v>
      </c>
      <c r="C1" s="99" t="s">
        <v>2</v>
      </c>
      <c r="D1" s="95" t="s">
        <v>4</v>
      </c>
      <c r="E1" s="95" t="s">
        <v>3</v>
      </c>
      <c r="F1" s="95" t="s">
        <v>7</v>
      </c>
      <c r="G1" s="95" t="s">
        <v>32</v>
      </c>
      <c r="H1" s="95" t="s">
        <v>33</v>
      </c>
    </row>
    <row r="2" spans="1:8" x14ac:dyDescent="0.3">
      <c r="A2" s="67" t="s">
        <v>19</v>
      </c>
      <c r="B2" s="96" t="s">
        <v>130</v>
      </c>
      <c r="C2" s="8" t="s">
        <v>8</v>
      </c>
      <c r="D2" s="106">
        <v>1</v>
      </c>
      <c r="E2" s="106" t="s">
        <v>97</v>
      </c>
      <c r="F2" s="106">
        <v>1</v>
      </c>
      <c r="G2" s="7">
        <f>COUNTIF($A$2:$A$998,A2)</f>
        <v>1</v>
      </c>
      <c r="H2" s="7" t="s">
        <v>36</v>
      </c>
    </row>
    <row r="3" spans="1:8" x14ac:dyDescent="0.3">
      <c r="A3" s="67" t="s">
        <v>20</v>
      </c>
      <c r="B3" s="101" t="s">
        <v>131</v>
      </c>
      <c r="C3" s="8" t="s">
        <v>8</v>
      </c>
      <c r="D3" s="106">
        <v>1</v>
      </c>
      <c r="E3" s="106" t="s">
        <v>97</v>
      </c>
      <c r="F3" s="106">
        <v>1</v>
      </c>
      <c r="G3" s="7">
        <f>COUNTIF($A$2:$A$998,A3)</f>
        <v>1</v>
      </c>
      <c r="H3" s="7" t="s">
        <v>36</v>
      </c>
    </row>
    <row r="4" spans="1:8" x14ac:dyDescent="0.3">
      <c r="A4" s="102"/>
      <c r="B4" s="103"/>
      <c r="C4" s="98"/>
      <c r="D4" s="104"/>
      <c r="E4" s="104"/>
      <c r="F4" s="98"/>
    </row>
    <row r="5" spans="1:8" x14ac:dyDescent="0.3">
      <c r="A5" s="102"/>
      <c r="B5" s="103"/>
      <c r="C5" s="98"/>
      <c r="D5" s="98"/>
      <c r="E5" s="104"/>
      <c r="F5" s="98"/>
    </row>
    <row r="6" spans="1:8" x14ac:dyDescent="0.3">
      <c r="A6" s="102"/>
      <c r="B6" s="103"/>
      <c r="C6" s="98"/>
      <c r="D6" s="98"/>
      <c r="E6" s="104"/>
      <c r="F6" s="98"/>
    </row>
    <row r="7" spans="1:8" x14ac:dyDescent="0.3">
      <c r="A7" s="102"/>
      <c r="B7" s="103"/>
      <c r="C7" s="98"/>
      <c r="D7" s="98"/>
      <c r="E7" s="104"/>
      <c r="F7" s="98"/>
    </row>
    <row r="8" spans="1:8" x14ac:dyDescent="0.3">
      <c r="A8" s="102"/>
      <c r="B8" s="103"/>
      <c r="C8" s="98"/>
      <c r="D8" s="98"/>
      <c r="E8" s="104"/>
      <c r="F8" s="104"/>
    </row>
    <row r="9" spans="1:8" x14ac:dyDescent="0.3">
      <c r="A9" s="102"/>
      <c r="B9" s="103"/>
      <c r="C9" s="98"/>
      <c r="D9" s="98"/>
      <c r="E9" s="104"/>
      <c r="F9" s="104"/>
    </row>
    <row r="10" spans="1:8" x14ac:dyDescent="0.3">
      <c r="A10" s="102"/>
      <c r="B10" s="103"/>
      <c r="C10" s="98"/>
      <c r="D10" s="98"/>
      <c r="E10" s="104"/>
      <c r="F10" s="104"/>
    </row>
    <row r="11" spans="1:8" x14ac:dyDescent="0.3">
      <c r="A11" s="102"/>
      <c r="B11" s="103"/>
      <c r="C11" s="98"/>
      <c r="D11" s="98"/>
      <c r="E11" s="104"/>
      <c r="F11" s="104"/>
    </row>
    <row r="12" spans="1:8" x14ac:dyDescent="0.3">
      <c r="A12" s="102"/>
      <c r="B12" s="103"/>
      <c r="C12" s="98"/>
      <c r="D12" s="104"/>
      <c r="E12" s="104"/>
      <c r="F12" s="104"/>
    </row>
    <row r="13" spans="1:8" x14ac:dyDescent="0.3">
      <c r="A13" s="102"/>
      <c r="B13" s="103"/>
      <c r="C13" s="98"/>
      <c r="D13" s="104"/>
      <c r="E13" s="104"/>
      <c r="F13" s="104"/>
    </row>
    <row r="14" spans="1:8" x14ac:dyDescent="0.3">
      <c r="A14" s="102"/>
      <c r="B14" s="103"/>
      <c r="C14" s="98"/>
      <c r="D14" s="104"/>
      <c r="E14" s="104"/>
      <c r="F14" s="104"/>
    </row>
    <row r="15" spans="1:8" x14ac:dyDescent="0.3">
      <c r="A15" s="102"/>
      <c r="B15" s="103"/>
      <c r="C15" s="98"/>
      <c r="D15" s="104"/>
      <c r="E15" s="104"/>
      <c r="F15" s="104"/>
    </row>
    <row r="16" spans="1:8" x14ac:dyDescent="0.3">
      <c r="A16" s="102"/>
      <c r="B16" s="103"/>
      <c r="C16" s="98"/>
      <c r="D16" s="104"/>
      <c r="E16" s="104"/>
      <c r="F16" s="104"/>
    </row>
    <row r="17" spans="1:6" x14ac:dyDescent="0.3">
      <c r="A17" s="102"/>
      <c r="B17" s="103"/>
      <c r="C17" s="98"/>
      <c r="D17" s="104"/>
      <c r="E17" s="104"/>
      <c r="F17" s="104"/>
    </row>
    <row r="18" spans="1:6" x14ac:dyDescent="0.3">
      <c r="A18" s="102"/>
      <c r="B18" s="103"/>
      <c r="C18" s="98"/>
      <c r="D18" s="104"/>
      <c r="E18" s="104"/>
      <c r="F18" s="104"/>
    </row>
    <row r="19" spans="1:6" x14ac:dyDescent="0.3">
      <c r="A19" s="102"/>
      <c r="B19" s="103"/>
      <c r="C19" s="98"/>
      <c r="D19" s="104"/>
      <c r="E19" s="104"/>
      <c r="F19" s="104"/>
    </row>
    <row r="20" spans="1:6" x14ac:dyDescent="0.3">
      <c r="A20" s="102"/>
      <c r="B20" s="103"/>
      <c r="C20" s="98"/>
      <c r="D20" s="104"/>
      <c r="E20" s="104"/>
      <c r="F20" s="104"/>
    </row>
    <row r="21" spans="1:6" x14ac:dyDescent="0.3">
      <c r="A21" s="102"/>
      <c r="B21" s="103"/>
      <c r="C21" s="98"/>
      <c r="D21" s="104"/>
      <c r="E21" s="104"/>
      <c r="F21" s="104"/>
    </row>
    <row r="22" spans="1:6" x14ac:dyDescent="0.3">
      <c r="A22" s="102"/>
      <c r="B22" s="103"/>
      <c r="C22" s="98"/>
      <c r="D22" s="104"/>
      <c r="E22" s="104"/>
      <c r="F22" s="104"/>
    </row>
    <row r="23" spans="1:6" x14ac:dyDescent="0.3">
      <c r="A23" s="102"/>
      <c r="B23" s="103"/>
      <c r="C23" s="98"/>
      <c r="D23" s="104"/>
      <c r="E23" s="104"/>
      <c r="F23" s="104"/>
    </row>
    <row r="24" spans="1:6" x14ac:dyDescent="0.3">
      <c r="A24" s="102"/>
      <c r="B24" s="103"/>
      <c r="C24" s="98"/>
      <c r="D24" s="104"/>
      <c r="E24" s="104"/>
      <c r="F24" s="104"/>
    </row>
    <row r="25" spans="1:6" x14ac:dyDescent="0.3">
      <c r="A25" s="102"/>
      <c r="B25" s="103"/>
      <c r="C25" s="98"/>
      <c r="D25" s="104"/>
      <c r="E25" s="104"/>
      <c r="F25" s="104"/>
    </row>
    <row r="26" spans="1:6" x14ac:dyDescent="0.3">
      <c r="A26" s="102"/>
      <c r="B26" s="103"/>
      <c r="C26" s="98"/>
      <c r="D26" s="104"/>
      <c r="E26" s="104"/>
      <c r="F26" s="104"/>
    </row>
    <row r="27" spans="1:6" x14ac:dyDescent="0.3">
      <c r="A27" s="102"/>
      <c r="B27" s="103"/>
      <c r="C27" s="98"/>
      <c r="D27" s="104"/>
      <c r="E27" s="104"/>
      <c r="F27" s="104"/>
    </row>
    <row r="28" spans="1:6" x14ac:dyDescent="0.3">
      <c r="A28" s="102"/>
      <c r="B28" s="103"/>
      <c r="C28" s="98"/>
      <c r="D28" s="104"/>
      <c r="E28" s="104"/>
      <c r="F28" s="104"/>
    </row>
    <row r="29" spans="1:6" x14ac:dyDescent="0.3">
      <c r="A29" s="102"/>
      <c r="B29" s="103"/>
      <c r="C29" s="98"/>
      <c r="D29" s="104"/>
      <c r="E29" s="104"/>
      <c r="F29" s="104"/>
    </row>
    <row r="30" spans="1:6" x14ac:dyDescent="0.3">
      <c r="A30" s="102"/>
      <c r="B30" s="103"/>
      <c r="C30" s="98"/>
      <c r="D30" s="104"/>
      <c r="E30" s="104"/>
      <c r="F30" s="104"/>
    </row>
    <row r="31" spans="1:6" x14ac:dyDescent="0.3">
      <c r="A31" s="102"/>
      <c r="B31" s="103"/>
      <c r="C31" s="98"/>
      <c r="D31" s="104"/>
      <c r="E31" s="104"/>
      <c r="F31" s="104"/>
    </row>
    <row r="32" spans="1:6" x14ac:dyDescent="0.3">
      <c r="A32" s="102"/>
      <c r="B32" s="103"/>
      <c r="C32" s="98"/>
      <c r="D32" s="104"/>
      <c r="E32" s="104"/>
      <c r="F32" s="104"/>
    </row>
    <row r="33" spans="1:6" x14ac:dyDescent="0.3">
      <c r="A33" s="102"/>
      <c r="B33" s="103"/>
      <c r="C33" s="98"/>
      <c r="D33" s="104"/>
      <c r="E33" s="104"/>
      <c r="F33" s="104"/>
    </row>
    <row r="34" spans="1:6" x14ac:dyDescent="0.3">
      <c r="A34" s="102"/>
      <c r="B34" s="103"/>
      <c r="C34" s="98"/>
      <c r="D34" s="104"/>
      <c r="E34" s="104"/>
      <c r="F34" s="104"/>
    </row>
    <row r="35" spans="1:6" x14ac:dyDescent="0.3">
      <c r="A35" s="102"/>
      <c r="B35" s="103"/>
      <c r="C35" s="98"/>
      <c r="D35" s="104"/>
      <c r="E35" s="104"/>
      <c r="F35" s="104"/>
    </row>
    <row r="36" spans="1:6" x14ac:dyDescent="0.3">
      <c r="A36" s="102"/>
      <c r="B36" s="103"/>
      <c r="C36" s="98"/>
      <c r="D36" s="104"/>
      <c r="E36" s="104"/>
      <c r="F36" s="104"/>
    </row>
    <row r="37" spans="1:6" x14ac:dyDescent="0.3">
      <c r="A37" s="102"/>
      <c r="B37" s="103"/>
      <c r="C37" s="98"/>
      <c r="D37" s="104"/>
      <c r="E37" s="104"/>
      <c r="F37" s="104"/>
    </row>
    <row r="38" spans="1:6" x14ac:dyDescent="0.3">
      <c r="A38" s="102"/>
      <c r="B38" s="105"/>
      <c r="C38" s="98"/>
      <c r="D38" s="104"/>
      <c r="E38" s="104"/>
      <c r="F38" s="104"/>
    </row>
    <row r="39" spans="1:6" x14ac:dyDescent="0.3">
      <c r="A39" s="102"/>
      <c r="B39" s="105"/>
      <c r="C39" s="98"/>
      <c r="D39" s="104"/>
      <c r="E39" s="104"/>
      <c r="F39" s="104"/>
    </row>
    <row r="40" spans="1:6" x14ac:dyDescent="0.3">
      <c r="A40" s="102"/>
      <c r="B40" s="105"/>
      <c r="C40" s="98"/>
      <c r="D40" s="104"/>
      <c r="E40" s="104"/>
      <c r="F40" s="104"/>
    </row>
    <row r="41" spans="1:6" x14ac:dyDescent="0.3">
      <c r="C41" s="98"/>
    </row>
    <row r="42" spans="1:6" x14ac:dyDescent="0.3">
      <c r="C42" s="98"/>
    </row>
    <row r="43" spans="1:6" x14ac:dyDescent="0.3">
      <c r="C43" s="98"/>
    </row>
    <row r="44" spans="1:6" x14ac:dyDescent="0.3">
      <c r="C44" s="98"/>
    </row>
    <row r="45" spans="1:6" x14ac:dyDescent="0.3">
      <c r="C45" s="98"/>
    </row>
    <row r="46" spans="1:6" x14ac:dyDescent="0.3">
      <c r="C46" s="98"/>
    </row>
    <row r="47" spans="1:6" x14ac:dyDescent="0.3">
      <c r="C47" s="98"/>
    </row>
    <row r="48" spans="1:6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03ABF50D-D205-480A-BEF5-FF755C6A079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F4861B-57D5-485B-A048-5B5D5B1285A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6" sqref="B16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70</v>
      </c>
      <c r="B1" s="25" t="s">
        <v>63</v>
      </c>
      <c r="C1" s="25" t="s">
        <v>64</v>
      </c>
      <c r="D1" s="25" t="s">
        <v>65</v>
      </c>
      <c r="E1" s="25" t="s">
        <v>45</v>
      </c>
      <c r="F1" s="25" t="s">
        <v>66</v>
      </c>
      <c r="G1" s="25" t="s">
        <v>67</v>
      </c>
    </row>
    <row r="2" spans="1:7" ht="43.2" x14ac:dyDescent="0.3">
      <c r="A2" s="73" t="s">
        <v>73</v>
      </c>
      <c r="B2" s="74">
        <v>2023</v>
      </c>
      <c r="C2" s="79" t="s">
        <v>74</v>
      </c>
      <c r="D2" s="75" t="s">
        <v>75</v>
      </c>
      <c r="E2" s="76" t="s">
        <v>76</v>
      </c>
      <c r="F2" s="77" t="s">
        <v>77</v>
      </c>
      <c r="G2" s="78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49" workbookViewId="0">
      <selection activeCell="B16" sqref="B16"/>
    </sheetView>
  </sheetViews>
  <sheetFormatPr defaultColWidth="8.88671875" defaultRowHeight="14.4" x14ac:dyDescent="0.3"/>
  <cols>
    <col min="1" max="1" width="6" customWidth="1"/>
    <col min="2" max="2" width="35.44140625" customWidth="1"/>
    <col min="3" max="3" width="40.109375" customWidth="1"/>
    <col min="4" max="4" width="18.88671875" customWidth="1"/>
    <col min="5" max="5" width="12.109375" customWidth="1"/>
    <col min="6" max="6" width="14.33203125" customWidth="1"/>
    <col min="7" max="7" width="14.44140625" customWidth="1"/>
    <col min="8" max="8" width="17" customWidth="1"/>
    <col min="10" max="10" width="10.33203125" bestFit="1" customWidth="1"/>
  </cols>
  <sheetData>
    <row r="1" spans="1:8" ht="40.5" customHeight="1" x14ac:dyDescent="0.3">
      <c r="A1" s="142" t="s">
        <v>79</v>
      </c>
      <c r="B1" s="143"/>
      <c r="C1" s="143"/>
      <c r="D1" s="143"/>
      <c r="E1" s="143"/>
      <c r="F1" s="143"/>
      <c r="G1" s="143"/>
      <c r="H1" s="143"/>
    </row>
    <row r="2" spans="1:8" x14ac:dyDescent="0.3">
      <c r="A2" s="144" t="s">
        <v>80</v>
      </c>
      <c r="B2" s="145"/>
      <c r="C2" s="145"/>
      <c r="D2" s="145"/>
      <c r="E2" s="145"/>
      <c r="F2" s="145"/>
      <c r="G2" s="145"/>
      <c r="H2" s="145"/>
    </row>
    <row r="3" spans="1:8" ht="15.6" x14ac:dyDescent="0.3">
      <c r="A3" s="146" t="s">
        <v>81</v>
      </c>
      <c r="B3" s="146"/>
      <c r="C3" s="146"/>
      <c r="D3" s="146"/>
      <c r="E3" s="146"/>
      <c r="F3" s="146"/>
      <c r="G3" s="146"/>
      <c r="H3" s="146"/>
    </row>
    <row r="4" spans="1:8" x14ac:dyDescent="0.3">
      <c r="A4" s="140" t="s">
        <v>82</v>
      </c>
      <c r="B4" s="140"/>
      <c r="C4" s="140"/>
      <c r="D4" s="140"/>
      <c r="E4" s="140"/>
      <c r="F4" s="140"/>
      <c r="G4" s="140"/>
      <c r="H4" s="140"/>
    </row>
    <row r="5" spans="1:8" x14ac:dyDescent="0.3">
      <c r="A5" s="140" t="s">
        <v>83</v>
      </c>
      <c r="B5" s="140"/>
      <c r="C5" s="140"/>
      <c r="D5" s="140"/>
      <c r="E5" s="140"/>
      <c r="F5" s="140"/>
      <c r="G5" s="140"/>
      <c r="H5" s="140"/>
    </row>
    <row r="6" spans="1:8" ht="21" x14ac:dyDescent="0.3">
      <c r="A6" s="141" t="s">
        <v>84</v>
      </c>
      <c r="B6" s="141"/>
      <c r="C6" s="141"/>
      <c r="D6" s="141"/>
      <c r="E6" s="141"/>
      <c r="F6" s="141"/>
      <c r="G6" s="141"/>
      <c r="H6" s="141"/>
    </row>
    <row r="7" spans="1:8" ht="21" x14ac:dyDescent="0.3">
      <c r="A7" s="138" t="s">
        <v>11</v>
      </c>
      <c r="B7" s="138"/>
      <c r="C7" s="138"/>
      <c r="D7" s="138"/>
      <c r="E7" s="138"/>
      <c r="F7" s="138"/>
      <c r="G7" s="138"/>
      <c r="H7" s="138"/>
    </row>
    <row r="8" spans="1:8" x14ac:dyDescent="0.3">
      <c r="A8" s="140" t="s">
        <v>12</v>
      </c>
      <c r="B8" s="140"/>
      <c r="C8" s="140"/>
      <c r="D8" s="140"/>
      <c r="E8" s="140"/>
      <c r="F8" s="140"/>
      <c r="G8" s="140"/>
      <c r="H8" s="140"/>
    </row>
    <row r="9" spans="1:8" x14ac:dyDescent="0.3">
      <c r="A9" s="137" t="s">
        <v>85</v>
      </c>
      <c r="B9" s="137"/>
      <c r="C9" s="137"/>
      <c r="D9" s="137"/>
      <c r="E9" s="137"/>
      <c r="F9" s="137"/>
      <c r="G9" s="137"/>
      <c r="H9" s="137"/>
    </row>
    <row r="10" spans="1:8" x14ac:dyDescent="0.3">
      <c r="A10" s="137" t="s">
        <v>86</v>
      </c>
      <c r="B10" s="137"/>
      <c r="C10" s="137"/>
      <c r="D10" s="137"/>
      <c r="E10" s="137"/>
      <c r="F10" s="137"/>
      <c r="G10" s="137"/>
      <c r="H10" s="137"/>
    </row>
    <row r="11" spans="1:8" x14ac:dyDescent="0.3">
      <c r="A11" s="137" t="s">
        <v>87</v>
      </c>
      <c r="B11" s="137"/>
      <c r="C11" s="137"/>
      <c r="D11" s="137"/>
      <c r="E11" s="137"/>
      <c r="F11" s="137"/>
      <c r="G11" s="137"/>
      <c r="H11" s="137"/>
    </row>
    <row r="12" spans="1:8" x14ac:dyDescent="0.3">
      <c r="A12" s="137" t="s">
        <v>88</v>
      </c>
      <c r="B12" s="137"/>
      <c r="C12" s="137"/>
      <c r="D12" s="137"/>
      <c r="E12" s="137"/>
      <c r="F12" s="137"/>
      <c r="G12" s="137"/>
      <c r="H12" s="137"/>
    </row>
    <row r="13" spans="1:8" x14ac:dyDescent="0.3">
      <c r="A13" s="137" t="s">
        <v>89</v>
      </c>
      <c r="B13" s="137"/>
      <c r="C13" s="137"/>
      <c r="D13" s="137"/>
      <c r="E13" s="137"/>
      <c r="F13" s="137"/>
      <c r="G13" s="137"/>
      <c r="H13" s="137"/>
    </row>
    <row r="14" spans="1:8" x14ac:dyDescent="0.3">
      <c r="A14" s="137" t="s">
        <v>90</v>
      </c>
      <c r="B14" s="137"/>
      <c r="C14" s="137"/>
      <c r="D14" s="137"/>
      <c r="E14" s="137"/>
      <c r="F14" s="137"/>
      <c r="G14" s="137"/>
      <c r="H14" s="137"/>
    </row>
    <row r="15" spans="1:8" x14ac:dyDescent="0.3">
      <c r="A15" s="137" t="s">
        <v>91</v>
      </c>
      <c r="B15" s="137"/>
      <c r="C15" s="137"/>
      <c r="D15" s="137"/>
      <c r="E15" s="137"/>
      <c r="F15" s="137"/>
      <c r="G15" s="137"/>
      <c r="H15" s="137"/>
    </row>
    <row r="16" spans="1:8" x14ac:dyDescent="0.3">
      <c r="A16" s="137" t="s">
        <v>92</v>
      </c>
      <c r="B16" s="137"/>
      <c r="C16" s="137"/>
      <c r="D16" s="137"/>
      <c r="E16" s="137"/>
      <c r="F16" s="137"/>
      <c r="G16" s="137"/>
      <c r="H16" s="137"/>
    </row>
    <row r="17" spans="1:8" ht="27.6" x14ac:dyDescent="0.3">
      <c r="A17" s="5" t="s">
        <v>0</v>
      </c>
      <c r="B17" s="53" t="s">
        <v>1</v>
      </c>
      <c r="C17" s="81" t="s">
        <v>9</v>
      </c>
      <c r="D17" s="82" t="s">
        <v>2</v>
      </c>
      <c r="E17" s="82" t="s">
        <v>4</v>
      </c>
      <c r="F17" s="83" t="s">
        <v>3</v>
      </c>
      <c r="G17" s="83" t="s">
        <v>7</v>
      </c>
      <c r="H17" s="83" t="s">
        <v>93</v>
      </c>
    </row>
    <row r="18" spans="1:8" ht="220.8" x14ac:dyDescent="0.3">
      <c r="A18" s="84">
        <v>1</v>
      </c>
      <c r="B18" s="81" t="s">
        <v>94</v>
      </c>
      <c r="C18" s="85" t="s">
        <v>95</v>
      </c>
      <c r="D18" s="5" t="s">
        <v>96</v>
      </c>
      <c r="E18" s="86">
        <v>1</v>
      </c>
      <c r="F18" s="5" t="s">
        <v>97</v>
      </c>
      <c r="G18" s="86">
        <v>1</v>
      </c>
      <c r="H18" s="5" t="s">
        <v>98</v>
      </c>
    </row>
    <row r="19" spans="1:8" ht="110.4" x14ac:dyDescent="0.3">
      <c r="A19" s="84">
        <v>2</v>
      </c>
      <c r="B19" s="81" t="s">
        <v>99</v>
      </c>
      <c r="C19" s="85" t="s">
        <v>100</v>
      </c>
      <c r="D19" s="5" t="s">
        <v>96</v>
      </c>
      <c r="E19" s="86">
        <v>1</v>
      </c>
      <c r="F19" s="5" t="s">
        <v>97</v>
      </c>
      <c r="G19" s="86">
        <v>1</v>
      </c>
      <c r="H19" s="5" t="s">
        <v>101</v>
      </c>
    </row>
    <row r="20" spans="1:8" x14ac:dyDescent="0.3">
      <c r="A20" s="84">
        <v>3</v>
      </c>
      <c r="B20" s="81" t="s">
        <v>102</v>
      </c>
      <c r="C20" s="80" t="s">
        <v>103</v>
      </c>
      <c r="D20" s="5" t="s">
        <v>96</v>
      </c>
      <c r="E20" s="86">
        <v>1</v>
      </c>
      <c r="F20" s="5" t="s">
        <v>97</v>
      </c>
      <c r="G20" s="86">
        <v>1</v>
      </c>
      <c r="H20" s="5" t="s">
        <v>98</v>
      </c>
    </row>
    <row r="21" spans="1:8" ht="27.6" x14ac:dyDescent="0.3">
      <c r="A21" s="84">
        <v>4</v>
      </c>
      <c r="B21" s="80" t="s">
        <v>104</v>
      </c>
      <c r="C21" s="80" t="s">
        <v>105</v>
      </c>
      <c r="D21" s="5" t="s">
        <v>106</v>
      </c>
      <c r="E21" s="5">
        <v>6</v>
      </c>
      <c r="F21" s="5" t="s">
        <v>97</v>
      </c>
      <c r="G21" s="5">
        <v>6</v>
      </c>
      <c r="H21" s="5" t="s">
        <v>98</v>
      </c>
    </row>
    <row r="22" spans="1:8" ht="41.4" x14ac:dyDescent="0.3">
      <c r="A22" s="84">
        <v>5</v>
      </c>
      <c r="B22" s="80" t="s">
        <v>107</v>
      </c>
      <c r="C22" s="80" t="s">
        <v>108</v>
      </c>
      <c r="D22" s="5" t="s">
        <v>106</v>
      </c>
      <c r="E22" s="5">
        <v>7</v>
      </c>
      <c r="F22" s="5" t="s">
        <v>97</v>
      </c>
      <c r="G22" s="5">
        <v>7</v>
      </c>
      <c r="H22" s="5" t="s">
        <v>98</v>
      </c>
    </row>
    <row r="23" spans="1:8" ht="69" x14ac:dyDescent="0.3">
      <c r="A23" s="84">
        <v>6</v>
      </c>
      <c r="B23" s="81" t="s">
        <v>109</v>
      </c>
      <c r="C23" s="85" t="s">
        <v>110</v>
      </c>
      <c r="D23" s="5" t="s">
        <v>111</v>
      </c>
      <c r="E23" s="86">
        <v>1</v>
      </c>
      <c r="F23" s="5" t="s">
        <v>97</v>
      </c>
      <c r="G23" s="86">
        <v>1</v>
      </c>
      <c r="H23" s="5" t="s">
        <v>112</v>
      </c>
    </row>
    <row r="24" spans="1:8" x14ac:dyDescent="0.3">
      <c r="A24" s="135" t="s">
        <v>113</v>
      </c>
      <c r="B24" s="136"/>
      <c r="C24" s="136"/>
      <c r="D24" s="136"/>
      <c r="E24" s="136"/>
      <c r="F24" s="136"/>
      <c r="G24" s="136"/>
      <c r="H24" s="136"/>
    </row>
    <row r="25" spans="1:8" x14ac:dyDescent="0.3">
      <c r="A25" s="140" t="s">
        <v>12</v>
      </c>
      <c r="B25" s="140"/>
      <c r="C25" s="140"/>
      <c r="D25" s="140"/>
      <c r="E25" s="140"/>
      <c r="F25" s="140"/>
      <c r="G25" s="140"/>
      <c r="H25" s="140"/>
    </row>
    <row r="26" spans="1:8" x14ac:dyDescent="0.3">
      <c r="A26" s="137" t="s">
        <v>114</v>
      </c>
      <c r="B26" s="137"/>
      <c r="C26" s="137"/>
      <c r="D26" s="137"/>
      <c r="E26" s="137"/>
      <c r="F26" s="137"/>
      <c r="G26" s="137"/>
      <c r="H26" s="137"/>
    </row>
    <row r="27" spans="1:8" x14ac:dyDescent="0.3">
      <c r="A27" s="137" t="s">
        <v>86</v>
      </c>
      <c r="B27" s="137"/>
      <c r="C27" s="137"/>
      <c r="D27" s="137"/>
      <c r="E27" s="137"/>
      <c r="F27" s="137"/>
      <c r="G27" s="137"/>
      <c r="H27" s="137"/>
    </row>
    <row r="28" spans="1:8" x14ac:dyDescent="0.3">
      <c r="A28" s="137" t="s">
        <v>87</v>
      </c>
      <c r="B28" s="137"/>
      <c r="C28" s="137"/>
      <c r="D28" s="137"/>
      <c r="E28" s="137"/>
      <c r="F28" s="137"/>
      <c r="G28" s="137"/>
      <c r="H28" s="137"/>
    </row>
    <row r="29" spans="1:8" x14ac:dyDescent="0.3">
      <c r="A29" s="137" t="s">
        <v>115</v>
      </c>
      <c r="B29" s="137"/>
      <c r="C29" s="137"/>
      <c r="D29" s="137"/>
      <c r="E29" s="137"/>
      <c r="F29" s="137"/>
      <c r="G29" s="137"/>
      <c r="H29" s="137"/>
    </row>
    <row r="30" spans="1:8" x14ac:dyDescent="0.3">
      <c r="A30" s="137" t="s">
        <v>89</v>
      </c>
      <c r="B30" s="137"/>
      <c r="C30" s="137"/>
      <c r="D30" s="137"/>
      <c r="E30" s="137"/>
      <c r="F30" s="137"/>
      <c r="G30" s="137"/>
      <c r="H30" s="137"/>
    </row>
    <row r="31" spans="1:8" x14ac:dyDescent="0.3">
      <c r="A31" s="137" t="s">
        <v>116</v>
      </c>
      <c r="B31" s="137"/>
      <c r="C31" s="137"/>
      <c r="D31" s="137"/>
      <c r="E31" s="137"/>
      <c r="F31" s="137"/>
      <c r="G31" s="137"/>
      <c r="H31" s="137"/>
    </row>
    <row r="32" spans="1:8" x14ac:dyDescent="0.3">
      <c r="A32" s="137" t="s">
        <v>91</v>
      </c>
      <c r="B32" s="137"/>
      <c r="C32" s="137"/>
      <c r="D32" s="137"/>
      <c r="E32" s="137"/>
      <c r="F32" s="137"/>
      <c r="G32" s="137"/>
      <c r="H32" s="137"/>
    </row>
    <row r="33" spans="1:8" x14ac:dyDescent="0.3">
      <c r="A33" s="137" t="s">
        <v>92</v>
      </c>
      <c r="B33" s="137"/>
      <c r="C33" s="137"/>
      <c r="D33" s="137"/>
      <c r="E33" s="137"/>
      <c r="F33" s="137"/>
      <c r="G33" s="137"/>
      <c r="H33" s="137"/>
    </row>
    <row r="34" spans="1:8" ht="27.6" x14ac:dyDescent="0.3">
      <c r="A34" s="5" t="s">
        <v>0</v>
      </c>
      <c r="B34" s="53" t="s">
        <v>1</v>
      </c>
      <c r="C34" s="81" t="s">
        <v>9</v>
      </c>
      <c r="D34" s="82" t="s">
        <v>2</v>
      </c>
      <c r="E34" s="82" t="s">
        <v>4</v>
      </c>
      <c r="F34" s="83" t="s">
        <v>3</v>
      </c>
      <c r="G34" s="83" t="s">
        <v>7</v>
      </c>
      <c r="H34" s="83" t="s">
        <v>93</v>
      </c>
    </row>
    <row r="35" spans="1:8" ht="110.4" x14ac:dyDescent="0.3">
      <c r="A35" s="87">
        <v>1</v>
      </c>
      <c r="B35" s="81" t="s">
        <v>117</v>
      </c>
      <c r="C35" s="88" t="s">
        <v>118</v>
      </c>
      <c r="D35" s="5" t="s">
        <v>96</v>
      </c>
      <c r="E35" s="86">
        <v>1</v>
      </c>
      <c r="F35" s="89" t="s">
        <v>119</v>
      </c>
      <c r="G35" s="5">
        <v>4</v>
      </c>
      <c r="H35" s="5" t="s">
        <v>98</v>
      </c>
    </row>
    <row r="36" spans="1:8" ht="27.6" x14ac:dyDescent="0.3">
      <c r="A36" s="87">
        <v>2</v>
      </c>
      <c r="B36" s="90" t="s">
        <v>120</v>
      </c>
      <c r="C36" s="80" t="s">
        <v>105</v>
      </c>
      <c r="D36" s="5" t="s">
        <v>106</v>
      </c>
      <c r="E36" s="86">
        <v>1</v>
      </c>
      <c r="F36" s="89" t="s">
        <v>119</v>
      </c>
      <c r="G36" s="91">
        <v>4</v>
      </c>
      <c r="H36" s="5" t="s">
        <v>98</v>
      </c>
    </row>
    <row r="37" spans="1:8" ht="41.4" x14ac:dyDescent="0.3">
      <c r="A37" s="87">
        <v>3</v>
      </c>
      <c r="B37" s="90" t="s">
        <v>121</v>
      </c>
      <c r="C37" s="85" t="s">
        <v>108</v>
      </c>
      <c r="D37" s="5" t="s">
        <v>106</v>
      </c>
      <c r="E37" s="86">
        <v>1</v>
      </c>
      <c r="F37" s="89" t="s">
        <v>119</v>
      </c>
      <c r="G37" s="91">
        <v>4</v>
      </c>
      <c r="H37" s="5" t="s">
        <v>98</v>
      </c>
    </row>
    <row r="38" spans="1:8" x14ac:dyDescent="0.3">
      <c r="A38" s="138" t="s">
        <v>14</v>
      </c>
      <c r="B38" s="139"/>
      <c r="C38" s="139"/>
      <c r="D38" s="139"/>
      <c r="E38" s="139"/>
      <c r="F38" s="139"/>
      <c r="G38" s="139"/>
      <c r="H38" s="139"/>
    </row>
    <row r="39" spans="1:8" x14ac:dyDescent="0.3">
      <c r="A39" s="140" t="s">
        <v>12</v>
      </c>
      <c r="B39" s="140"/>
      <c r="C39" s="140"/>
      <c r="D39" s="140"/>
      <c r="E39" s="140"/>
      <c r="F39" s="140"/>
      <c r="G39" s="140"/>
      <c r="H39" s="140"/>
    </row>
    <row r="40" spans="1:8" x14ac:dyDescent="0.3">
      <c r="A40" s="137" t="s">
        <v>122</v>
      </c>
      <c r="B40" s="137"/>
      <c r="C40" s="137"/>
      <c r="D40" s="137"/>
      <c r="E40" s="137"/>
      <c r="F40" s="137"/>
      <c r="G40" s="137"/>
      <c r="H40" s="137"/>
    </row>
    <row r="41" spans="1:8" x14ac:dyDescent="0.3">
      <c r="A41" s="137" t="s">
        <v>123</v>
      </c>
      <c r="B41" s="137"/>
      <c r="C41" s="137"/>
      <c r="D41" s="137"/>
      <c r="E41" s="137"/>
      <c r="F41" s="137"/>
      <c r="G41" s="137"/>
      <c r="H41" s="137"/>
    </row>
    <row r="42" spans="1:8" x14ac:dyDescent="0.3">
      <c r="A42" s="137" t="s">
        <v>87</v>
      </c>
      <c r="B42" s="137"/>
      <c r="C42" s="137"/>
      <c r="D42" s="137"/>
      <c r="E42" s="137"/>
      <c r="F42" s="137"/>
      <c r="G42" s="137"/>
      <c r="H42" s="137"/>
    </row>
    <row r="43" spans="1:8" x14ac:dyDescent="0.3">
      <c r="A43" s="137" t="s">
        <v>124</v>
      </c>
      <c r="B43" s="137"/>
      <c r="C43" s="137"/>
      <c r="D43" s="137"/>
      <c r="E43" s="137"/>
      <c r="F43" s="137"/>
      <c r="G43" s="137"/>
      <c r="H43" s="137"/>
    </row>
    <row r="44" spans="1:8" x14ac:dyDescent="0.3">
      <c r="A44" s="137" t="s">
        <v>89</v>
      </c>
      <c r="B44" s="137"/>
      <c r="C44" s="137"/>
      <c r="D44" s="137"/>
      <c r="E44" s="137"/>
      <c r="F44" s="137"/>
      <c r="G44" s="137"/>
      <c r="H44" s="137"/>
    </row>
    <row r="45" spans="1:8" x14ac:dyDescent="0.3">
      <c r="A45" s="137" t="s">
        <v>125</v>
      </c>
      <c r="B45" s="137"/>
      <c r="C45" s="137"/>
      <c r="D45" s="137"/>
      <c r="E45" s="137"/>
      <c r="F45" s="137"/>
      <c r="G45" s="137"/>
      <c r="H45" s="137"/>
    </row>
    <row r="46" spans="1:8" x14ac:dyDescent="0.3">
      <c r="A46" s="137" t="s">
        <v>91</v>
      </c>
      <c r="B46" s="137"/>
      <c r="C46" s="137"/>
      <c r="D46" s="137"/>
      <c r="E46" s="137"/>
      <c r="F46" s="137"/>
      <c r="G46" s="137"/>
      <c r="H46" s="137"/>
    </row>
    <row r="47" spans="1:8" x14ac:dyDescent="0.3">
      <c r="A47" s="137" t="s">
        <v>92</v>
      </c>
      <c r="B47" s="137"/>
      <c r="C47" s="137"/>
      <c r="D47" s="137"/>
      <c r="E47" s="137"/>
      <c r="F47" s="137"/>
      <c r="G47" s="137"/>
      <c r="H47" s="137"/>
    </row>
    <row r="48" spans="1:8" ht="27.6" x14ac:dyDescent="0.3">
      <c r="A48" s="5" t="s">
        <v>0</v>
      </c>
      <c r="B48" s="53" t="s">
        <v>1</v>
      </c>
      <c r="C48" s="81" t="s">
        <v>9</v>
      </c>
      <c r="D48" s="82" t="s">
        <v>2</v>
      </c>
      <c r="E48" s="82" t="s">
        <v>4</v>
      </c>
      <c r="F48" s="83" t="s">
        <v>3</v>
      </c>
      <c r="G48" s="83" t="s">
        <v>7</v>
      </c>
      <c r="H48" s="83" t="s">
        <v>93</v>
      </c>
    </row>
    <row r="49" spans="1:8" ht="83.4" x14ac:dyDescent="0.3">
      <c r="A49" s="5">
        <v>1</v>
      </c>
      <c r="B49" s="80" t="s">
        <v>126</v>
      </c>
      <c r="C49" s="85" t="s">
        <v>127</v>
      </c>
      <c r="D49" s="5" t="s">
        <v>111</v>
      </c>
      <c r="E49" s="5">
        <v>1</v>
      </c>
      <c r="F49" s="5" t="s">
        <v>97</v>
      </c>
      <c r="G49" s="86">
        <v>1</v>
      </c>
      <c r="H49" s="91" t="s">
        <v>101</v>
      </c>
    </row>
    <row r="50" spans="1:8" ht="27.6" x14ac:dyDescent="0.3">
      <c r="A50" s="5">
        <v>2</v>
      </c>
      <c r="B50" s="80" t="s">
        <v>128</v>
      </c>
      <c r="C50" s="80" t="s">
        <v>129</v>
      </c>
      <c r="D50" s="5" t="s">
        <v>111</v>
      </c>
      <c r="E50" s="5">
        <v>1</v>
      </c>
      <c r="F50" s="5" t="s">
        <v>97</v>
      </c>
      <c r="G50" s="86">
        <v>1</v>
      </c>
      <c r="H50" s="5" t="s">
        <v>98</v>
      </c>
    </row>
    <row r="51" spans="1:8" ht="27.6" x14ac:dyDescent="0.3">
      <c r="A51" s="5">
        <v>3</v>
      </c>
      <c r="B51" s="90" t="s">
        <v>120</v>
      </c>
      <c r="C51" s="80" t="s">
        <v>105</v>
      </c>
      <c r="D51" s="5" t="s">
        <v>106</v>
      </c>
      <c r="E51" s="86">
        <v>1</v>
      </c>
      <c r="F51" s="5" t="s">
        <v>97</v>
      </c>
      <c r="G51" s="86">
        <v>1</v>
      </c>
      <c r="H51" s="5" t="s">
        <v>98</v>
      </c>
    </row>
    <row r="52" spans="1:8" ht="41.4" x14ac:dyDescent="0.3">
      <c r="A52" s="5">
        <v>4</v>
      </c>
      <c r="B52" s="90" t="s">
        <v>121</v>
      </c>
      <c r="C52" s="85" t="s">
        <v>108</v>
      </c>
      <c r="D52" s="5" t="s">
        <v>106</v>
      </c>
      <c r="E52" s="86">
        <v>1</v>
      </c>
      <c r="F52" s="5" t="s">
        <v>97</v>
      </c>
      <c r="G52" s="86">
        <v>1</v>
      </c>
      <c r="H52" s="5" t="s">
        <v>98</v>
      </c>
    </row>
    <row r="53" spans="1:8" x14ac:dyDescent="0.3">
      <c r="A53" s="135" t="s">
        <v>13</v>
      </c>
      <c r="B53" s="136"/>
      <c r="C53" s="136"/>
      <c r="D53" s="136"/>
      <c r="E53" s="136"/>
      <c r="F53" s="136"/>
      <c r="G53" s="136"/>
      <c r="H53" s="136"/>
    </row>
    <row r="54" spans="1:8" ht="27.6" x14ac:dyDescent="0.3">
      <c r="A54" s="83" t="s">
        <v>0</v>
      </c>
      <c r="B54" s="83" t="s">
        <v>1</v>
      </c>
      <c r="C54" s="83" t="s">
        <v>9</v>
      </c>
      <c r="D54" s="83" t="s">
        <v>2</v>
      </c>
      <c r="E54" s="83" t="s">
        <v>4</v>
      </c>
      <c r="F54" s="83" t="s">
        <v>3</v>
      </c>
      <c r="G54" s="83" t="s">
        <v>7</v>
      </c>
      <c r="H54" s="83" t="s">
        <v>93</v>
      </c>
    </row>
    <row r="55" spans="1:8" ht="82.8" x14ac:dyDescent="0.3">
      <c r="A55" s="82">
        <v>1</v>
      </c>
      <c r="B55" s="53" t="s">
        <v>19</v>
      </c>
      <c r="C55" s="92" t="s">
        <v>130</v>
      </c>
      <c r="D55" s="82" t="s">
        <v>8</v>
      </c>
      <c r="E55" s="6">
        <v>1</v>
      </c>
      <c r="F55" s="6" t="s">
        <v>97</v>
      </c>
      <c r="G55" s="6">
        <v>1</v>
      </c>
      <c r="H55" s="5" t="s">
        <v>112</v>
      </c>
    </row>
    <row r="56" spans="1:8" ht="41.4" x14ac:dyDescent="0.3">
      <c r="A56" s="82">
        <v>2</v>
      </c>
      <c r="B56" s="53" t="s">
        <v>20</v>
      </c>
      <c r="C56" s="93" t="s">
        <v>131</v>
      </c>
      <c r="D56" s="82" t="s">
        <v>8</v>
      </c>
      <c r="E56" s="6">
        <v>1</v>
      </c>
      <c r="F56" s="6" t="s">
        <v>97</v>
      </c>
      <c r="G56" s="6">
        <v>1</v>
      </c>
      <c r="H56" s="5" t="s">
        <v>112</v>
      </c>
    </row>
  </sheetData>
  <mergeCells count="37">
    <mergeCell ref="A6:H6"/>
    <mergeCell ref="A1:H1"/>
    <mergeCell ref="A2:H2"/>
    <mergeCell ref="A3:H3"/>
    <mergeCell ref="A4:H4"/>
    <mergeCell ref="A5:H5"/>
    <mergeCell ref="A25:H25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4:H24"/>
    <mergeCell ref="A41:H41"/>
    <mergeCell ref="A26:H26"/>
    <mergeCell ref="A27:H27"/>
    <mergeCell ref="A28:H28"/>
    <mergeCell ref="A29:H29"/>
    <mergeCell ref="A30:H30"/>
    <mergeCell ref="A31:H31"/>
    <mergeCell ref="A32:H32"/>
    <mergeCell ref="A33:H33"/>
    <mergeCell ref="A38:H38"/>
    <mergeCell ref="A39:H39"/>
    <mergeCell ref="A40:H40"/>
    <mergeCell ref="A53:H53"/>
    <mergeCell ref="A42:H42"/>
    <mergeCell ref="A43:H43"/>
    <mergeCell ref="A44:H44"/>
    <mergeCell ref="A45:H45"/>
    <mergeCell ref="A46:H46"/>
    <mergeCell ref="A47:H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6" sqref="B16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6</v>
      </c>
    </row>
    <row r="2" spans="1:1" x14ac:dyDescent="0.3">
      <c r="A2" s="8" t="s">
        <v>10</v>
      </c>
    </row>
    <row r="3" spans="1:1" x14ac:dyDescent="0.3">
      <c r="A3" s="8" t="s">
        <v>5</v>
      </c>
    </row>
    <row r="4" spans="1:1" x14ac:dyDescent="0.3">
      <c r="A4" s="8" t="s">
        <v>17</v>
      </c>
    </row>
    <row r="5" spans="1:1" x14ac:dyDescent="0.3">
      <c r="A5" s="8" t="s">
        <v>8</v>
      </c>
    </row>
    <row r="6" spans="1:1" x14ac:dyDescent="0.3">
      <c r="A6" s="8" t="s">
        <v>31</v>
      </c>
    </row>
    <row r="7" spans="1:1" x14ac:dyDescent="0.3">
      <c r="A7" s="8" t="s">
        <v>71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2026-03-25T10:33:53Z</dcterms:modified>
</cp:coreProperties>
</file>