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C3F0DDA-62C6-4A94-BD4B-7AFB96968838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зона'!$A$1:$H$5</definedName>
    <definedName name="_xlnm._FilterDatabase" localSheetId="5" hidden="1">'Охрана труда'!$A$1:$H$10</definedName>
    <definedName name="_xlnm._FilterDatabase" localSheetId="4" hidden="1">'Рабочее место преподавателя'!$A$1:$H$3</definedName>
    <definedName name="_xlnm._FilterDatabase" localSheetId="3" hidden="1">'Рабочее место учащегося'!$A$1:$H$9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3" i="6" s="1"/>
  <c r="G28" i="6"/>
  <c r="G27" i="6"/>
  <c r="G26" i="6"/>
  <c r="G25" i="6"/>
  <c r="G24" i="6"/>
  <c r="G23" i="6"/>
  <c r="G22" i="6"/>
  <c r="G21" i="6"/>
  <c r="G37" i="6" l="1"/>
  <c r="G38" i="6"/>
  <c r="G5" i="10"/>
  <c r="G3" i="10"/>
  <c r="G4" i="10"/>
  <c r="G7" i="11"/>
  <c r="G6" i="11"/>
  <c r="G5" i="11"/>
  <c r="G2" i="11"/>
  <c r="G9" i="11"/>
  <c r="G4" i="11"/>
  <c r="G3" i="11"/>
  <c r="G3" i="12"/>
  <c r="G9" i="13"/>
  <c r="G3" i="13"/>
  <c r="G8" i="13"/>
  <c r="G4" i="13"/>
  <c r="G6" i="13"/>
  <c r="G10" i="13"/>
  <c r="G5" i="13"/>
  <c r="G7" i="13"/>
  <c r="F6" i="13"/>
  <c r="F10" i="13"/>
  <c r="F2" i="12"/>
  <c r="G60" i="14"/>
  <c r="G59" i="14"/>
  <c r="G52" i="14"/>
  <c r="G2" i="10" l="1"/>
  <c r="G8" i="11"/>
  <c r="G2" i="12"/>
  <c r="G2" i="13"/>
  <c r="G42" i="6"/>
  <c r="G40" i="6" l="1"/>
</calcChain>
</file>

<file path=xl/sharedStrings.xml><?xml version="1.0" encoding="utf-8"?>
<sst xmlns="http://schemas.openxmlformats.org/spreadsheetml/2006/main" count="523" uniqueCount="147">
  <si>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</si>
  <si>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</si>
  <si>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</si>
  <si>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</si>
  <si>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</si>
  <si>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</si>
  <si>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</si>
  <si>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</si>
  <si>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</si>
  <si>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</si>
  <si>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</si>
  <si>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</si>
  <si>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</si>
  <si>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</si>
  <si>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</si>
  <si>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</si>
  <si>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</si>
  <si>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</si>
  <si>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</si>
  <si>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</si>
  <si>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</si>
  <si>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</si>
  <si>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</si>
  <si>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</si>
  <si>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</si>
  <si>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</si>
  <si>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</si>
  <si>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</si>
  <si>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</si>
  <si>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</si>
  <si>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</si>
  <si>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</si>
  <si>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</si>
  <si>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</si>
  <si>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</si>
  <si>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</si>
  <si>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</si>
  <si>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</si>
  <si>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</si>
  <si>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</si>
  <si>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</si>
  <si>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</si>
  <si>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</si>
  <si>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</si>
  <si>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</si>
  <si>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</si>
  <si>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</si>
  <si>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</si>
  <si>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</si>
  <si>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</si>
  <si>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</si>
  <si>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</si>
  <si>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</si>
  <si>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</si>
  <si>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</si>
  <si>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</si>
  <si>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</si>
  <si>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</si>
  <si>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</si>
  <si>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</si>
  <si>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</si>
  <si>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</si>
  <si>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</si>
  <si>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</si>
  <si>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</si>
  <si>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</si>
  <si>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</si>
  <si>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</si>
  <si>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</si>
  <si>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</si>
  <si>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</si>
  <si>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</si>
  <si>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</si>
  <si>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Строительная отрасль</t>
  </si>
  <si>
    <t>Чеченская Республика</t>
  </si>
  <si>
    <t>ФГБОУ ВО «Грозненский государственный нефтяной технический университет имени академика М.Д. Миллионщикова»</t>
  </si>
  <si>
    <t>Монтаж и эксплуатация лифтов</t>
  </si>
  <si>
    <t>23.01.18 Мастер вертикального транспорта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</si>
  <si>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theme="0"/>
        <rFont val="Times New Roman"/>
        <family val="1"/>
        <charset val="204"/>
      </rPr>
      <t>Чеченской Республики</t>
    </r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</si>
  <si>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</si>
  <si>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Чеченская Республика</t>
    </r>
  </si>
  <si>
    <r>
      <t>Базовая организация к</t>
    </r>
    <r>
      <rPr>
        <b/>
        <sz val="11"/>
        <rFont val="Times New Roman"/>
        <family val="1"/>
        <charset val="204"/>
      </rPr>
      <t xml:space="preserve">ластера: </t>
    </r>
    <r>
      <rPr>
        <sz val="11"/>
        <rFont val="Times New Roman"/>
        <family val="1"/>
        <charset val="204"/>
      </rPr>
      <t>ФГБОУ ВО ГГНТУ им. акад. М.Д. Миллионщикова</t>
    </r>
  </si>
  <si>
    <r>
      <rPr>
        <b/>
        <sz val="11"/>
        <rFont val="Times New Roman"/>
        <family val="1"/>
        <charset val="204"/>
      </rP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Грозный, пр-т М. Али, дом 6/15.</t>
    </r>
  </si>
  <si>
    <t>7. Зона под вид работ Монтаж и эксплуатация лифтов (2 рабочих места)</t>
  </si>
  <si>
    <t>Площадь зоны: 96 кв.м.</t>
  </si>
  <si>
    <t xml:space="preserve">Освещение: горизонтальное  ( не менее 241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</si>
  <si>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</si>
  <si>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220В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</si>
  <si>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</si>
  <si>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>Покрытие пола: к. плитка  - 96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</si>
  <si>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</si>
  <si>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</si>
  <si>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</si>
  <si>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Офисный стол</t>
  </si>
  <si>
    <t>Стол офисный с подкатной тумбой, 120х68х75+A2:HC19:D19</t>
  </si>
  <si>
    <t>ФБ</t>
  </si>
  <si>
    <t>Офисное кресло, 51х49х112</t>
  </si>
  <si>
    <t>Стелаж</t>
  </si>
  <si>
    <t>Стеллаж универсального использования в офисе, дома, гараже или на складе. Пять регулируемых по высоте ярусов.</t>
  </si>
  <si>
    <t xml:space="preserve">Шкаф металлический двухстворчатый </t>
  </si>
  <si>
    <t>Оборудован перекладиной для вешалок, и 4мя полками.
Имеет жесткую модульную сборно-разборную конструкцию, изготовленную из листовой стали толщиной 0,8 мм, покрытой экологически чистой эпоксидной полимерно-порошковой краской, устойчивой к регулярной обработке всеми видами медицинских дезинфицирующих и моющих растворов.
Двери – металлические, оборудованы замком.</t>
  </si>
  <si>
    <t>Рабочее место учащегося</t>
  </si>
  <si>
    <t>Площадь зоны: на одно рабочее место 4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</si>
  <si>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горизонтальное ( не менее 241 люкс) </t>
    </r>
  </si>
  <si>
    <t>Контур заземления для электропитания и сети слаботочных подключений (при необходимости) : не требуется</t>
  </si>
  <si>
    <t>Покрытие пола: к. плитка  - 54 м2 на всю зону</t>
  </si>
  <si>
    <t>Подведение/ отведение ГХВС (при необходимости): не требуется</t>
  </si>
  <si>
    <t>Станция управления лифтом</t>
  </si>
  <si>
    <t>Станция управления лифтом серии УКЛ или аналоги УЭЛ/УЛ/ШУЛМ/ШК6000 (допускается как для жилых, так и для административных зданий). Характеристики устройства управления лифтом: Вид питающей сети - трехфазная; номинальное напряжение питающей сети 380В (+10\-15%); номинальное напряжение цепей управления 110В (+11\-16%), или 220В (+15\-15%), или 24В(+2.4\-3.6%); частота питающей сети 50 Гц (+1%); с частотным преобразователем. Номинальный ток не более 63А;  потребляемая мощность, при отключенных внешних потребителях не более 150 Вт;  вид системы заземления - TN по ГОСТ Р50571.2. В схеме питания должна быть предусмотрена функция дополнительного полного отключения электроустановки</t>
  </si>
  <si>
    <t xml:space="preserve">шт ( на 1 раб.место) </t>
  </si>
  <si>
    <t>Кабина лифтовая</t>
  </si>
  <si>
    <t>Лифтовая кабина пассажирского лифта. Внутренние габариты кабины: 950х1100х2100. Допускается имитация  купе кабины лифта при сохранении работоспособности всех узлов и механизмов. На кабине должны быть установлены привод дверей, двери кабины, выключатель ДК, обрамление проема дверей кабины,  Может быть не подключена к лифтовому стенду-тренажеру, при условии эмуляции запуска привода дверей на станции управления</t>
  </si>
  <si>
    <t>Лебедка лифтовая</t>
  </si>
  <si>
    <t>Лебедка лифтовая редукторная или лифтовая безредукторная лебедка. С электродвигателем мощностью до 9 кВт, управляемая напрямую станцией управления или через частотный преобразователь. Может быть не подключена к лифтовому стенду-тренажеру, при условии эмуляции запуска главного привода на станции управления</t>
  </si>
  <si>
    <t>Эмулятор</t>
  </si>
  <si>
    <t>Эмулятор должен обеспечивать корректное функционирование лифтового оборудования, являющегося частью лифтового стенда-тренажера в режимах, предусмотренных станцией управления. Допускается как аналоговое, так и электронное исполнение панели управления эмулятора</t>
  </si>
  <si>
    <t>Вводное устройство</t>
  </si>
  <si>
    <t>Вводное устройство лифта должно обеспечивать видимый разрыв электрической цепи. Должно иметь ручной привод. Должна быть предусмотрена возможность запирания вводного устройства в выключенном состоянии, либо возможность снятия</t>
  </si>
  <si>
    <t>Набор инструментов электромеханика лифтовой службы</t>
  </si>
  <si>
    <t>Набор инструментов предназначен для технического обслуживания, ремонта, монтажа и демонтажа лифтового оборудования, проведения диагностических работ, а также для проведения подготовительных работ по техническому освидетельствованию лифтового оборудования. В состав набора входит: Пассатижи L=160 или L=200 мм изолированные до 1000В; Бокорезы (Кусачки) L=160 или L=200 мм изолированные до 1000В; Набор щупов №3 №4; ; Штангенциркуль ШЦ1 не менее 125 мм; Уровень не менее L=40 см; Линейка метал. не менее L=30 см; Набор отверток изолированных до 1000В; В соства которого входят отвертки шлицевые не менее 3 шт.; Отвертки крестообразные не менее 3 шт.; Набор ключей гаечных рожковых или комбинированных (S 8, 10, 12, 13, 14, 17, 19, 22, 24, 27, 30, 32); Мультиметр цифровой; Мегаомметр; Указатель напряжения 50-1000В;  Масленка с маслом для смазки трущихся  деталей; Рулетка 3 м; Фонарь налобный; Очки защитные открытые; Блокнот для записей; Ручка шариковая; Сумка инструментальная.</t>
  </si>
  <si>
    <t xml:space="preserve">5шт ( на 1 раб.место) </t>
  </si>
  <si>
    <t>Передвижная лестница с платформой</t>
  </si>
  <si>
    <t>Платформа должна иметь ограждение, также при необходимости должна быть снабжена колесами для перемещения и лестницей с перилами для подъема на платформу. Колеса должны иметь возможность фиксации в определенном положении. В рабочем положении должна обладать собственной устойчивостью и не требовать крепления к несущим конструкциям зданий или сооружений. Высота подъёма не более 2м</t>
  </si>
  <si>
    <t>Пускатель электромагнитный</t>
  </si>
  <si>
    <t>Встраиваются в электрическую цепь станции управления лифтом, для удаленного пуска и остановки лебедки лифта и привода дверей кабины.</t>
  </si>
  <si>
    <t>Площадь зоны:  20 кв.м.</t>
  </si>
  <si>
    <t xml:space="preserve">Освещение: горизонтальное ( не менее 241 люкс) </t>
  </si>
  <si>
    <t>Покрытие пола: к. плитка  - 20 м2 на всю зону</t>
  </si>
  <si>
    <t>Для оказания неотложной медицинской помощи в производственных условиях с числом работающих до 7 человек.</t>
  </si>
  <si>
    <t>ВБ</t>
  </si>
  <si>
    <r>
      <t xml:space="preserve">Огнетушитель </t>
    </r>
    <r>
      <rPr>
        <b/>
        <sz val="11"/>
        <rFont val="Times New Roman"/>
        <family val="1"/>
      </rPr>
      <t>с</t>
    </r>
    <r>
      <rPr>
        <b/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</rPr>
      <t>повышенной огнетушащей способностью, закаченный осушенным азотом. Значительно превосходит аналогичные огнетушители, представленные на рынке РФ и схожие по объёму огнетушащего вещества.</t>
    </r>
  </si>
  <si>
    <t>Кулер 19 л (холодная/горячая вода)</t>
  </si>
  <si>
    <t>Настольный кулер для воды с верхней загрузкой бутыли без функции охлаждения. Нагревательный элемент в аппарате мощностью 500 Вт позволяет за час получить до 5 л горячей (90-95 градусов) воды. Имеет компактные размеры, благодаря чему легко устанавливается на стол или тумбочку не загромождая пространство. Оснащен двумя механическими кранами типа "нажим рукой" для подачи горячей воды и воды комнатной температуры.  Корпус изготовлен из высококачественного пищевого пластика. Кулер подходит как для домашнего, так и для офисного использования, на предприятиях и учреждениях.</t>
  </si>
  <si>
    <t>Антисептик для рук разработанный в соответствии с рекомендациями Всемирной Организации Здравоохранения (ВОЗ).</t>
  </si>
  <si>
    <t xml:space="preserve">Многофункциональная фильтрующая полумаска с фильтром и уровнем защиты FFP2. </t>
  </si>
  <si>
    <t>Защитные очки</t>
  </si>
  <si>
    <t>Защитные очки с панорамной защитной линзой из поликарбоната. Защищают глаза от летящих частиц, брызг жидкостей, пыли. Имеют эластичную резинку для фиксации на голове.</t>
  </si>
  <si>
    <t>ТБ</t>
  </si>
  <si>
    <r>
      <t>Перчатки обливные нитриловые</t>
    </r>
    <r>
      <rPr>
        <b/>
        <sz val="10"/>
        <color rgb="FFFF0000"/>
        <rFont val="Times New Roman"/>
        <family val="1"/>
        <charset val="204"/>
      </rPr>
      <t/>
    </r>
  </si>
  <si>
    <t>Беруши</t>
  </si>
  <si>
    <t xml:space="preserve">Беруши шумопоглащение до 27 дБ. </t>
  </si>
  <si>
    <t>Респиратор</t>
  </si>
  <si>
    <t>Респиратор строительный, полумаска изолирующая с клапаном выдоха.</t>
  </si>
  <si>
    <r>
      <t>Огнетушитель с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повышенной огнетушащей способностью, закаченный осушенным азотом. Значительно превосходит аналогичные огнетушители, представленные на рынке РФ и схожие по объёму огнетушащего вещества.</t>
    </r>
  </si>
  <si>
    <t>Маски медицинские одноразовые</t>
  </si>
  <si>
    <t>Шкаф металлический двухстворчатый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</si>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</sst>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01011B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  <charset val="204"/>
    </font>
    <font>
      <sz val="12"/>
      <color rgb="FF01011B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9C7C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7" fillId="0" borderId="0" xfId="0" applyFont="1"/>
    <xf numFmtId="0" fontId="25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27" fillId="10" borderId="7" xfId="0" applyFont="1" applyFill="1" applyBorder="1" applyAlignment="1">
      <alignment vertical="center" wrapText="1"/>
    </xf>
    <xf numFmtId="0" fontId="27" fillId="1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30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vertical="center" wrapText="1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0" fontId="32" fillId="2" borderId="3" xfId="0" applyFont="1" applyFill="1" applyBorder="1"/>
    <xf numFmtId="0" fontId="31" fillId="2" borderId="0" xfId="0" applyFont="1" applyFill="1" applyAlignment="1">
      <alignment wrapText="1"/>
    </xf>
    <xf numFmtId="0" fontId="32" fillId="2" borderId="7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 wrapText="1"/>
    </xf>
    <xf numFmtId="0" fontId="32" fillId="2" borderId="7" xfId="0" applyFont="1" applyFill="1" applyBorder="1"/>
    <xf numFmtId="0" fontId="31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left" vertical="center"/>
    </xf>
    <xf numFmtId="0" fontId="32" fillId="2" borderId="7" xfId="0" applyFont="1" applyFill="1" applyBorder="1" applyAlignment="1">
      <alignment vertical="center"/>
    </xf>
    <xf numFmtId="0" fontId="31" fillId="2" borderId="7" xfId="0" applyFont="1" applyFill="1" applyBorder="1" applyAlignment="1">
      <alignment vertical="top" wrapText="1"/>
    </xf>
    <xf numFmtId="0" fontId="0" fillId="2" borderId="7" xfId="0" applyFill="1" applyBorder="1" applyAlignment="1">
      <alignment horizontal="left"/>
    </xf>
    <xf numFmtId="0" fontId="31" fillId="2" borderId="7" xfId="0" applyFont="1" applyFill="1" applyBorder="1" applyAlignment="1">
      <alignment vertical="center" wrapText="1"/>
    </xf>
    <xf numFmtId="0" fontId="0" fillId="2" borderId="7" xfId="0" applyFill="1" applyBorder="1" applyAlignment="1">
      <alignment horizontal="left" vertical="center"/>
    </xf>
    <xf numFmtId="0" fontId="31" fillId="2" borderId="7" xfId="0" applyFont="1" applyFill="1" applyBorder="1"/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15" fillId="0" borderId="7" xfId="0" applyNumberFormat="1" applyFont="1" applyBorder="1" applyAlignment="1" applyProtection="1">
      <alignment horizontal="center" vertical="center" wrapText="1"/>
      <protection locked="0"/>
    </xf>
    <xf numFmtId="2" fontId="15" fillId="0" borderId="7" xfId="0" applyNumberFormat="1" applyFont="1" applyBorder="1" applyAlignment="1">
      <alignment horizontal="center" vertical="center" wrapText="1"/>
    </xf>
    <xf numFmtId="0" fontId="36" fillId="0" borderId="7" xfId="0" applyFont="1" applyBorder="1" applyAlignment="1">
      <alignment horizontal="left"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left" vertical="center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7" fillId="9" borderId="2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9" fillId="12" borderId="3" xfId="0" applyFont="1" applyFill="1" applyBorder="1" applyAlignment="1">
      <alignment horizontal="left" vertical="center"/>
    </xf>
    <xf numFmtId="0" fontId="1" fillId="11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top" wrapText="1"/>
    </xf>
    <xf numFmtId="0" fontId="13" fillId="2" borderId="19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14" fillId="2" borderId="21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9" fillId="13" borderId="23" xfId="0" applyFont="1" applyFill="1" applyBorder="1" applyAlignment="1">
      <alignment horizontal="center" vertical="center"/>
    </xf>
    <xf numFmtId="0" fontId="29" fillId="13" borderId="2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29" fillId="13" borderId="4" xfId="0" applyFont="1" applyFill="1" applyBorder="1" applyAlignment="1">
      <alignment horizontal="center" vertical="center"/>
    </xf>
    <xf numFmtId="0" fontId="29" fillId="13" borderId="0" xfId="0" applyFont="1" applyFill="1" applyAlignment="1">
      <alignment horizontal="center" vertical="center"/>
    </xf>
    <xf numFmtId="0" fontId="29" fillId="13" borderId="2" xfId="0" applyFont="1" applyFill="1" applyBorder="1" applyAlignment="1">
      <alignment horizontal="center" vertical="center"/>
    </xf>
    <xf numFmtId="0" fontId="38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1" customWidth="1"/>
    <col min="5" max="5" width="15.5546875" style="31" customWidth="1"/>
    <col min="6" max="6" width="14.88671875" style="31" customWidth="1"/>
    <col min="7" max="7" width="14.44140625" style="31" customWidth="1"/>
    <col min="8" max="16384" width="9.109375" hidden="1"/>
  </cols>
  <sheetData>
    <row r="1" spans="1:7" ht="82.8" customHeight="1" x14ac:dyDescent="0.3">
      <c r="A1" s="188" t="s">
        <v>146</v>
      </c>
      <c r="B1" s="188"/>
      <c r="C1" s="188"/>
      <c r="D1" s="188"/>
      <c r="E1" s="188"/>
      <c r="F1" s="188"/>
      <c r="G1" s="188"/>
    </row>
    <row r="2" spans="1:7" ht="21" x14ac:dyDescent="0.3">
      <c r="A2" s="23" t="s">
        <v>45</v>
      </c>
      <c r="B2" s="22" t="s">
        <v>46</v>
      </c>
      <c r="C2" s="147" t="s">
        <v>76</v>
      </c>
      <c r="D2" s="147"/>
      <c r="E2" s="147"/>
      <c r="F2" s="147"/>
      <c r="G2" s="147"/>
    </row>
    <row r="3" spans="1:7" ht="18" x14ac:dyDescent="0.35">
      <c r="A3" s="148" t="s">
        <v>47</v>
      </c>
      <c r="B3" s="149"/>
      <c r="C3" s="150">
        <f>D19</f>
        <v>12</v>
      </c>
      <c r="D3" s="150"/>
      <c r="E3" s="150"/>
      <c r="F3" s="150"/>
      <c r="G3" s="150"/>
    </row>
    <row r="4" spans="1:7" ht="50.25" customHeight="1" x14ac:dyDescent="0.3">
      <c r="A4" s="151" t="s">
        <v>48</v>
      </c>
      <c r="B4" s="152"/>
      <c r="C4" s="153" t="s">
        <v>77</v>
      </c>
      <c r="D4" s="153"/>
      <c r="E4" s="153"/>
      <c r="F4" s="153"/>
      <c r="G4" s="153"/>
    </row>
    <row r="5" spans="1:7" ht="14.4" x14ac:dyDescent="0.3">
      <c r="A5" s="156" t="s">
        <v>13</v>
      </c>
      <c r="B5" s="157"/>
      <c r="C5" s="157"/>
      <c r="D5" s="157"/>
      <c r="E5" s="157"/>
      <c r="F5" s="157"/>
      <c r="G5" s="157"/>
    </row>
    <row r="6" spans="1:7" ht="14.4" x14ac:dyDescent="0.3">
      <c r="A6" s="154" t="s">
        <v>49</v>
      </c>
      <c r="B6" s="155"/>
      <c r="C6" s="155"/>
      <c r="D6" s="155"/>
      <c r="E6" s="155"/>
      <c r="F6" s="155"/>
      <c r="G6" s="155"/>
    </row>
    <row r="7" spans="1:7" ht="14.4" x14ac:dyDescent="0.3">
      <c r="A7" s="154" t="s">
        <v>50</v>
      </c>
      <c r="B7" s="155"/>
      <c r="C7" s="155"/>
      <c r="D7" s="155"/>
      <c r="E7" s="155"/>
      <c r="F7" s="155"/>
      <c r="G7" s="155"/>
    </row>
    <row r="8" spans="1:7" ht="14.4" x14ac:dyDescent="0.3">
      <c r="A8" s="154" t="s">
        <v>51</v>
      </c>
      <c r="B8" s="155"/>
      <c r="C8" s="155"/>
      <c r="D8" s="155"/>
      <c r="E8" s="155"/>
      <c r="F8" s="155"/>
      <c r="G8" s="155"/>
    </row>
    <row r="9" spans="1:7" ht="14.4" x14ac:dyDescent="0.3">
      <c r="A9" s="154" t="s">
        <v>52</v>
      </c>
      <c r="B9" s="155"/>
      <c r="C9" s="155"/>
      <c r="D9" s="155"/>
      <c r="E9" s="155"/>
      <c r="F9" s="155"/>
      <c r="G9" s="155"/>
    </row>
    <row r="10" spans="1:7" ht="14.4" x14ac:dyDescent="0.3">
      <c r="A10" s="154" t="s">
        <v>53</v>
      </c>
      <c r="B10" s="155"/>
      <c r="C10" s="155"/>
      <c r="D10" s="155"/>
      <c r="E10" s="155"/>
      <c r="F10" s="155"/>
      <c r="G10" s="155"/>
    </row>
    <row r="11" spans="1:7" ht="14.4" x14ac:dyDescent="0.3">
      <c r="A11" s="154" t="s">
        <v>54</v>
      </c>
      <c r="B11" s="155"/>
      <c r="C11" s="155"/>
      <c r="D11" s="155"/>
      <c r="E11" s="155"/>
      <c r="F11" s="155"/>
      <c r="G11" s="155"/>
    </row>
    <row r="12" spans="1:7" ht="14.4" x14ac:dyDescent="0.3">
      <c r="A12" s="154" t="s">
        <v>55</v>
      </c>
      <c r="B12" s="155"/>
      <c r="C12" s="155"/>
      <c r="D12" s="155"/>
      <c r="E12" s="155"/>
      <c r="F12" s="155"/>
      <c r="G12" s="155"/>
    </row>
    <row r="13" spans="1:7" ht="14.4" x14ac:dyDescent="0.3">
      <c r="A13" s="137" t="s">
        <v>19</v>
      </c>
      <c r="B13" s="138"/>
      <c r="C13" s="138"/>
      <c r="D13" s="138"/>
      <c r="E13" s="138"/>
      <c r="F13" s="138"/>
      <c r="G13" s="138"/>
    </row>
    <row r="14" spans="1:7" ht="17.399999999999999" x14ac:dyDescent="0.3">
      <c r="A14" s="139" t="s">
        <v>12</v>
      </c>
      <c r="B14" s="140"/>
      <c r="C14" s="140"/>
      <c r="D14" s="140"/>
      <c r="E14" s="136"/>
      <c r="F14" s="136"/>
      <c r="G14" s="140"/>
    </row>
    <row r="15" spans="1:7" s="31" customFormat="1" ht="46.8" x14ac:dyDescent="0.3">
      <c r="A15" s="29" t="s">
        <v>0</v>
      </c>
      <c r="B15" s="29" t="s">
        <v>1</v>
      </c>
      <c r="C15" s="27" t="s">
        <v>10</v>
      </c>
      <c r="D15" s="27" t="s">
        <v>2</v>
      </c>
      <c r="E15" s="36"/>
      <c r="F15" s="37"/>
      <c r="G15" s="32" t="s">
        <v>56</v>
      </c>
    </row>
    <row r="16" spans="1:7" s="31" customFormat="1" ht="31.2" x14ac:dyDescent="0.3">
      <c r="A16" s="50">
        <v>1</v>
      </c>
      <c r="B16" s="13" t="s">
        <v>40</v>
      </c>
      <c r="C16" s="24" t="s">
        <v>16</v>
      </c>
      <c r="D16" s="12" t="s">
        <v>5</v>
      </c>
      <c r="E16" s="38"/>
      <c r="F16" s="39"/>
      <c r="G16" s="21">
        <v>1</v>
      </c>
    </row>
    <row r="17" spans="1:7" s="31" customFormat="1" ht="31.2" x14ac:dyDescent="0.3">
      <c r="A17" s="51">
        <v>2</v>
      </c>
      <c r="B17" s="52" t="s">
        <v>28</v>
      </c>
      <c r="C17" s="53" t="s">
        <v>16</v>
      </c>
      <c r="D17" s="28" t="s">
        <v>5</v>
      </c>
      <c r="E17" s="38"/>
      <c r="F17" s="39"/>
      <c r="G17" s="33">
        <v>1</v>
      </c>
    </row>
    <row r="18" spans="1:7" ht="17.399999999999999" x14ac:dyDescent="0.3">
      <c r="A18" s="144" t="s">
        <v>72</v>
      </c>
      <c r="B18" s="145"/>
      <c r="C18" s="145"/>
      <c r="D18" s="146">
        <v>1</v>
      </c>
      <c r="E18" s="146"/>
      <c r="F18" s="146"/>
      <c r="G18" s="146"/>
    </row>
    <row r="19" spans="1:7" x14ac:dyDescent="0.3">
      <c r="A19" s="141" t="s">
        <v>17</v>
      </c>
      <c r="B19" s="142"/>
      <c r="C19" s="142"/>
      <c r="D19" s="143">
        <v>12</v>
      </c>
      <c r="E19" s="143"/>
      <c r="F19" s="143"/>
      <c r="G19" s="143"/>
    </row>
    <row r="20" spans="1:7" s="31" customFormat="1" ht="46.8" x14ac:dyDescent="0.3">
      <c r="A20" s="29" t="s">
        <v>0</v>
      </c>
      <c r="B20" s="29" t="s">
        <v>1</v>
      </c>
      <c r="C20" s="29" t="s">
        <v>10</v>
      </c>
      <c r="D20" s="29" t="s">
        <v>2</v>
      </c>
      <c r="E20" s="29" t="s">
        <v>57</v>
      </c>
      <c r="F20" s="29" t="s">
        <v>58</v>
      </c>
      <c r="G20" s="29" t="s">
        <v>56</v>
      </c>
    </row>
    <row r="21" spans="1:7" ht="31.2" x14ac:dyDescent="0.3">
      <c r="A21" s="54">
        <v>1</v>
      </c>
      <c r="B21" s="125" t="s">
        <v>116</v>
      </c>
      <c r="C21" s="11" t="s">
        <v>16</v>
      </c>
      <c r="D21" s="12" t="s">
        <v>11</v>
      </c>
      <c r="E21" s="34">
        <v>1</v>
      </c>
      <c r="F21" s="34" t="s">
        <v>59</v>
      </c>
      <c r="G21" s="34">
        <f t="shared" ref="G21:G28" si="0">$D$19*E21/IF(F21="на 1 р.м.",1,IF(F21="на 2 р.м.",2,#VALUE!))</f>
        <v>12</v>
      </c>
    </row>
    <row r="22" spans="1:7" ht="31.2" x14ac:dyDescent="0.3">
      <c r="A22" s="54">
        <v>2</v>
      </c>
      <c r="B22" s="10" t="s">
        <v>110</v>
      </c>
      <c r="C22" s="11" t="s">
        <v>16</v>
      </c>
      <c r="D22" s="12" t="s">
        <v>11</v>
      </c>
      <c r="E22" s="34">
        <v>1</v>
      </c>
      <c r="F22" s="34" t="s">
        <v>59</v>
      </c>
      <c r="G22" s="34">
        <f t="shared" si="0"/>
        <v>12</v>
      </c>
    </row>
    <row r="23" spans="1:7" ht="31.2" x14ac:dyDescent="0.3">
      <c r="A23" s="54">
        <v>3</v>
      </c>
      <c r="B23" s="10" t="s">
        <v>112</v>
      </c>
      <c r="C23" s="11" t="s">
        <v>16</v>
      </c>
      <c r="D23" s="12" t="s">
        <v>11</v>
      </c>
      <c r="E23" s="34">
        <v>1</v>
      </c>
      <c r="F23" s="34" t="s">
        <v>59</v>
      </c>
      <c r="G23" s="34">
        <f t="shared" si="0"/>
        <v>12</v>
      </c>
    </row>
    <row r="24" spans="1:7" ht="31.2" x14ac:dyDescent="0.3">
      <c r="A24" s="54">
        <v>4</v>
      </c>
      <c r="B24" s="13" t="s">
        <v>118</v>
      </c>
      <c r="C24" s="11" t="s">
        <v>16</v>
      </c>
      <c r="D24" s="12" t="s">
        <v>11</v>
      </c>
      <c r="E24" s="34">
        <v>1</v>
      </c>
      <c r="F24" s="34" t="s">
        <v>59</v>
      </c>
      <c r="G24" s="34">
        <f t="shared" si="0"/>
        <v>12</v>
      </c>
    </row>
    <row r="25" spans="1:7" ht="31.2" x14ac:dyDescent="0.3">
      <c r="A25" s="54">
        <v>5</v>
      </c>
      <c r="B25" s="13" t="s">
        <v>121</v>
      </c>
      <c r="C25" s="11" t="s">
        <v>16</v>
      </c>
      <c r="D25" s="12" t="s">
        <v>11</v>
      </c>
      <c r="E25" s="34">
        <v>1</v>
      </c>
      <c r="F25" s="34" t="s">
        <v>59</v>
      </c>
      <c r="G25" s="34">
        <f t="shared" si="0"/>
        <v>12</v>
      </c>
    </row>
    <row r="26" spans="1:7" ht="31.2" x14ac:dyDescent="0.3">
      <c r="A26" s="54">
        <v>6</v>
      </c>
      <c r="B26" s="13" t="s">
        <v>123</v>
      </c>
      <c r="C26" s="11" t="s">
        <v>16</v>
      </c>
      <c r="D26" s="12" t="s">
        <v>11</v>
      </c>
      <c r="E26" s="34">
        <v>1</v>
      </c>
      <c r="F26" s="34" t="s">
        <v>59</v>
      </c>
      <c r="G26" s="34">
        <f t="shared" si="0"/>
        <v>12</v>
      </c>
    </row>
    <row r="27" spans="1:7" ht="31.2" x14ac:dyDescent="0.3">
      <c r="A27" s="54">
        <v>7</v>
      </c>
      <c r="B27" s="13" t="s">
        <v>107</v>
      </c>
      <c r="C27" s="11" t="s">
        <v>16</v>
      </c>
      <c r="D27" s="12" t="s">
        <v>11</v>
      </c>
      <c r="E27" s="34">
        <v>1</v>
      </c>
      <c r="F27" s="34" t="s">
        <v>59</v>
      </c>
      <c r="G27" s="34">
        <f t="shared" si="0"/>
        <v>12</v>
      </c>
    </row>
    <row r="28" spans="1:7" ht="31.2" x14ac:dyDescent="0.3">
      <c r="A28" s="54">
        <v>8</v>
      </c>
      <c r="B28" s="10" t="s">
        <v>114</v>
      </c>
      <c r="C28" s="11" t="s">
        <v>16</v>
      </c>
      <c r="D28" s="12" t="s">
        <v>11</v>
      </c>
      <c r="E28" s="34">
        <v>1</v>
      </c>
      <c r="F28" s="34" t="s">
        <v>59</v>
      </c>
      <c r="G28" s="34">
        <f t="shared" si="0"/>
        <v>12</v>
      </c>
    </row>
    <row r="29" spans="1:7" ht="17.399999999999999" x14ac:dyDescent="0.3">
      <c r="A29" s="133" t="s">
        <v>15</v>
      </c>
      <c r="B29" s="134"/>
      <c r="C29" s="134"/>
      <c r="D29" s="134"/>
      <c r="E29" s="135"/>
      <c r="F29" s="135"/>
      <c r="G29" s="134"/>
    </row>
    <row r="30" spans="1:7" s="31" customFormat="1" ht="46.8" x14ac:dyDescent="0.3">
      <c r="A30" s="29" t="s">
        <v>0</v>
      </c>
      <c r="B30" s="29" t="s">
        <v>1</v>
      </c>
      <c r="C30" s="27" t="s">
        <v>10</v>
      </c>
      <c r="D30" s="27" t="s">
        <v>2</v>
      </c>
      <c r="E30" s="36"/>
      <c r="F30" s="37"/>
      <c r="G30" s="32" t="s">
        <v>56</v>
      </c>
    </row>
    <row r="31" spans="1:7" s="31" customFormat="1" ht="31.2" x14ac:dyDescent="0.3">
      <c r="A31" s="57">
        <v>1</v>
      </c>
      <c r="B31" s="13" t="s">
        <v>42</v>
      </c>
      <c r="C31" s="11" t="s">
        <v>16</v>
      </c>
      <c r="D31" s="20" t="s">
        <v>5</v>
      </c>
      <c r="E31" s="40"/>
      <c r="F31" s="41"/>
      <c r="G31" s="21">
        <v>1</v>
      </c>
    </row>
    <row r="32" spans="1:7" s="31" customFormat="1" ht="31.2" x14ac:dyDescent="0.3">
      <c r="A32" s="57">
        <v>2</v>
      </c>
      <c r="B32" s="10" t="s">
        <v>41</v>
      </c>
      <c r="C32" s="11" t="s">
        <v>16</v>
      </c>
      <c r="D32" s="20" t="s">
        <v>7</v>
      </c>
      <c r="E32" s="40"/>
      <c r="F32" s="41"/>
      <c r="G32" s="21">
        <v>1</v>
      </c>
    </row>
    <row r="33" spans="1:7" s="31" customFormat="1" ht="31.2" x14ac:dyDescent="0.3">
      <c r="A33" s="57">
        <v>3</v>
      </c>
      <c r="B33" s="10" t="s">
        <v>24</v>
      </c>
      <c r="C33" s="11" t="s">
        <v>16</v>
      </c>
      <c r="D33" s="20" t="s">
        <v>7</v>
      </c>
      <c r="E33" s="42"/>
      <c r="F33" s="43"/>
      <c r="G33" s="21">
        <v>1</v>
      </c>
    </row>
    <row r="34" spans="1:7" ht="17.399999999999999" x14ac:dyDescent="0.3">
      <c r="A34" s="133" t="s">
        <v>14</v>
      </c>
      <c r="B34" s="134"/>
      <c r="C34" s="134"/>
      <c r="D34" s="134"/>
      <c r="E34" s="136"/>
      <c r="F34" s="136"/>
      <c r="G34" s="134"/>
    </row>
    <row r="35" spans="1:7" s="31" customFormat="1" ht="46.8" x14ac:dyDescent="0.3">
      <c r="A35" s="29" t="s">
        <v>0</v>
      </c>
      <c r="B35" s="29" t="s">
        <v>1</v>
      </c>
      <c r="C35" s="27" t="s">
        <v>10</v>
      </c>
      <c r="D35" s="27" t="s">
        <v>2</v>
      </c>
      <c r="E35" s="36"/>
      <c r="F35" s="37"/>
      <c r="G35" s="32" t="s">
        <v>56</v>
      </c>
    </row>
    <row r="36" spans="1:7" s="31" customFormat="1" ht="31.2" x14ac:dyDescent="0.3">
      <c r="A36" s="57">
        <v>1</v>
      </c>
      <c r="B36" s="13" t="s">
        <v>20</v>
      </c>
      <c r="C36" s="24" t="s">
        <v>16</v>
      </c>
      <c r="D36" s="30" t="s">
        <v>9</v>
      </c>
      <c r="E36" s="38"/>
      <c r="F36" s="39"/>
      <c r="G36" s="35">
        <v>1</v>
      </c>
    </row>
    <row r="37" spans="1:7" s="31" customFormat="1" ht="31.2" x14ac:dyDescent="0.3">
      <c r="A37" s="57">
        <v>2</v>
      </c>
      <c r="B37" s="10" t="s">
        <v>139</v>
      </c>
      <c r="C37" s="24" t="s">
        <v>16</v>
      </c>
      <c r="D37" s="20" t="s">
        <v>32</v>
      </c>
      <c r="E37" s="44"/>
      <c r="F37" s="45"/>
      <c r="G37" s="21">
        <f>$C$3</f>
        <v>12</v>
      </c>
    </row>
    <row r="38" spans="1:7" s="31" customFormat="1" ht="31.2" x14ac:dyDescent="0.3">
      <c r="A38" s="57">
        <v>3</v>
      </c>
      <c r="B38" s="10" t="s">
        <v>135</v>
      </c>
      <c r="C38" s="24" t="s">
        <v>16</v>
      </c>
      <c r="D38" s="20" t="s">
        <v>32</v>
      </c>
      <c r="E38" s="44"/>
      <c r="F38" s="45"/>
      <c r="G38" s="21">
        <f>$C$3</f>
        <v>12</v>
      </c>
    </row>
    <row r="39" spans="1:7" s="31" customFormat="1" ht="31.2" x14ac:dyDescent="0.3">
      <c r="A39" s="57">
        <v>4</v>
      </c>
      <c r="B39" s="10" t="s">
        <v>23</v>
      </c>
      <c r="C39" s="24" t="s">
        <v>16</v>
      </c>
      <c r="D39" s="30" t="s">
        <v>9</v>
      </c>
      <c r="E39" s="38"/>
      <c r="F39" s="39"/>
      <c r="G39" s="35">
        <v>1</v>
      </c>
    </row>
    <row r="40" spans="1:7" s="31" customFormat="1" ht="31.2" x14ac:dyDescent="0.3">
      <c r="A40" s="57">
        <v>5</v>
      </c>
      <c r="B40" s="25" t="s">
        <v>36</v>
      </c>
      <c r="C40" s="24" t="s">
        <v>16</v>
      </c>
      <c r="D40" s="20" t="s">
        <v>32</v>
      </c>
      <c r="E40" s="38"/>
      <c r="F40" s="39"/>
      <c r="G40" s="21">
        <f>$C$3</f>
        <v>12</v>
      </c>
    </row>
    <row r="41" spans="1:7" s="31" customFormat="1" ht="31.2" x14ac:dyDescent="0.3">
      <c r="A41" s="57">
        <v>6</v>
      </c>
      <c r="B41" s="13" t="s">
        <v>21</v>
      </c>
      <c r="C41" s="24" t="s">
        <v>16</v>
      </c>
      <c r="D41" s="30" t="s">
        <v>9</v>
      </c>
      <c r="E41" s="44"/>
      <c r="F41" s="45"/>
      <c r="G41" s="35">
        <v>1</v>
      </c>
    </row>
    <row r="42" spans="1:7" ht="31.2" x14ac:dyDescent="0.3">
      <c r="A42" s="57">
        <v>7</v>
      </c>
      <c r="B42" s="26" t="s">
        <v>39</v>
      </c>
      <c r="C42" s="24" t="s">
        <v>16</v>
      </c>
      <c r="D42" s="20" t="s">
        <v>32</v>
      </c>
      <c r="E42" s="44"/>
      <c r="F42" s="45"/>
      <c r="G42" s="21">
        <f>$C$3</f>
        <v>12</v>
      </c>
    </row>
    <row r="43" spans="1:7" ht="31.2" x14ac:dyDescent="0.3">
      <c r="A43" s="57">
        <v>8</v>
      </c>
      <c r="B43" s="10" t="s">
        <v>141</v>
      </c>
      <c r="C43" s="24" t="s">
        <v>16</v>
      </c>
      <c r="D43" s="20" t="s">
        <v>32</v>
      </c>
      <c r="E43" s="44"/>
      <c r="F43" s="45"/>
      <c r="G43" s="21">
        <f>$C$3</f>
        <v>12</v>
      </c>
    </row>
    <row r="44" spans="1:7" ht="31.2" x14ac:dyDescent="0.3">
      <c r="A44" s="57">
        <v>9</v>
      </c>
      <c r="B44" s="10" t="s">
        <v>22</v>
      </c>
      <c r="C44" s="24" t="s">
        <v>16</v>
      </c>
      <c r="D44" s="30" t="s">
        <v>9</v>
      </c>
      <c r="E44" s="46"/>
      <c r="F44" s="47"/>
      <c r="G44" s="35">
        <v>1</v>
      </c>
    </row>
  </sheetData>
  <sortState xmlns:xlrd2="http://schemas.microsoft.com/office/spreadsheetml/2017/richdata2" ref="B36:G44">
    <sortCondition ref="B36:B44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9:G29"/>
    <mergeCell ref="A34:G34"/>
    <mergeCell ref="A13:G13"/>
    <mergeCell ref="A14:G14"/>
    <mergeCell ref="A19:C19"/>
    <mergeCell ref="D19:G19"/>
    <mergeCell ref="A18:C18"/>
    <mergeCell ref="D18:G18"/>
  </mergeCells>
  <dataValidations count="2">
    <dataValidation type="list" allowBlank="1" showInputMessage="1" showErrorMessage="1" sqref="F21:F28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D21:D29 D2:D14 D31:D34 D36:D1048576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9" t="s">
        <v>56</v>
      </c>
    </row>
    <row r="2" spans="1:5" ht="21" x14ac:dyDescent="0.3">
      <c r="A2" s="158" t="s">
        <v>7</v>
      </c>
      <c r="B2" s="158"/>
      <c r="C2" s="158"/>
      <c r="D2" s="158"/>
      <c r="E2" s="158"/>
    </row>
    <row r="3" spans="1:5" s="31" customFormat="1" ht="31.2" x14ac:dyDescent="0.3">
      <c r="A3" s="55">
        <v>1</v>
      </c>
      <c r="B3" s="13" t="s">
        <v>31</v>
      </c>
      <c r="C3" s="56" t="s">
        <v>16</v>
      </c>
      <c r="D3" s="12" t="s">
        <v>7</v>
      </c>
      <c r="E3" s="58">
        <v>1</v>
      </c>
    </row>
    <row r="4" spans="1:5" s="31" customFormat="1" ht="31.2" x14ac:dyDescent="0.3">
      <c r="A4" s="55">
        <v>2</v>
      </c>
      <c r="B4" s="13" t="s">
        <v>30</v>
      </c>
      <c r="C4" s="56" t="s">
        <v>16</v>
      </c>
      <c r="D4" s="12" t="s">
        <v>7</v>
      </c>
      <c r="E4" s="58">
        <v>1</v>
      </c>
    </row>
    <row r="5" spans="1:5" s="31" customFormat="1" ht="31.2" x14ac:dyDescent="0.3">
      <c r="A5" s="54">
        <v>3</v>
      </c>
      <c r="B5" s="59" t="s">
        <v>68</v>
      </c>
      <c r="C5" s="24" t="s">
        <v>16</v>
      </c>
      <c r="D5" s="12" t="s">
        <v>7</v>
      </c>
      <c r="E5" s="60">
        <v>1</v>
      </c>
    </row>
    <row r="6" spans="1:5" s="31" customFormat="1" ht="31.2" x14ac:dyDescent="0.3">
      <c r="A6" s="55">
        <v>4</v>
      </c>
      <c r="B6" s="61" t="s">
        <v>38</v>
      </c>
      <c r="C6" s="56" t="s">
        <v>16</v>
      </c>
      <c r="D6" s="12" t="s">
        <v>7</v>
      </c>
      <c r="E6" s="58">
        <v>1</v>
      </c>
    </row>
    <row r="7" spans="1:5" s="31" customFormat="1" ht="31.2" x14ac:dyDescent="0.3">
      <c r="A7" s="55">
        <v>5</v>
      </c>
      <c r="B7" s="62" t="s">
        <v>35</v>
      </c>
      <c r="C7" s="56" t="s">
        <v>16</v>
      </c>
      <c r="D7" s="12" t="s">
        <v>7</v>
      </c>
      <c r="E7" s="63">
        <v>1</v>
      </c>
    </row>
    <row r="8" spans="1:5" s="31" customFormat="1" ht="31.2" x14ac:dyDescent="0.3">
      <c r="A8" s="54">
        <v>6</v>
      </c>
      <c r="B8" s="13" t="s">
        <v>62</v>
      </c>
      <c r="C8" s="56" t="s">
        <v>16</v>
      </c>
      <c r="D8" s="12" t="s">
        <v>7</v>
      </c>
      <c r="E8" s="63">
        <v>1</v>
      </c>
    </row>
    <row r="9" spans="1:5" s="31" customFormat="1" ht="31.2" x14ac:dyDescent="0.3">
      <c r="A9" s="55">
        <v>7</v>
      </c>
      <c r="B9" s="13" t="s">
        <v>61</v>
      </c>
      <c r="C9" s="56" t="s">
        <v>16</v>
      </c>
      <c r="D9" s="12" t="s">
        <v>7</v>
      </c>
      <c r="E9" s="63">
        <v>1</v>
      </c>
    </row>
    <row r="10" spans="1:5" ht="21" x14ac:dyDescent="0.3">
      <c r="A10" s="158" t="s">
        <v>5</v>
      </c>
      <c r="B10" s="158"/>
      <c r="C10" s="158"/>
      <c r="D10" s="158"/>
      <c r="E10" s="158"/>
    </row>
    <row r="11" spans="1:5" s="31" customFormat="1" ht="31.2" x14ac:dyDescent="0.3">
      <c r="A11" s="55">
        <v>1</v>
      </c>
      <c r="B11" s="64" t="s">
        <v>26</v>
      </c>
      <c r="C11" s="56" t="s">
        <v>16</v>
      </c>
      <c r="D11" s="12" t="s">
        <v>5</v>
      </c>
      <c r="E11" s="65">
        <v>1</v>
      </c>
    </row>
    <row r="12" spans="1:5" s="31" customFormat="1" ht="31.2" x14ac:dyDescent="0.3">
      <c r="A12" s="55">
        <v>2</v>
      </c>
      <c r="B12" s="15" t="s">
        <v>25</v>
      </c>
      <c r="C12" s="56" t="s">
        <v>16</v>
      </c>
      <c r="D12" s="12" t="s">
        <v>5</v>
      </c>
      <c r="E12" s="65">
        <v>1</v>
      </c>
    </row>
    <row r="13" spans="1:5" s="31" customFormat="1" ht="31.2" x14ac:dyDescent="0.3">
      <c r="A13" s="55">
        <v>3</v>
      </c>
      <c r="B13" s="15" t="s">
        <v>42</v>
      </c>
      <c r="C13" s="16" t="s">
        <v>16</v>
      </c>
      <c r="D13" s="12" t="s">
        <v>5</v>
      </c>
      <c r="E13" s="65">
        <v>1</v>
      </c>
    </row>
    <row r="14" spans="1:5" s="31" customFormat="1" ht="31.2" x14ac:dyDescent="0.3">
      <c r="A14" s="55">
        <v>4</v>
      </c>
      <c r="B14" s="64" t="s">
        <v>28</v>
      </c>
      <c r="C14" s="56" t="s">
        <v>16</v>
      </c>
      <c r="D14" s="12" t="s">
        <v>5</v>
      </c>
      <c r="E14" s="65">
        <v>1</v>
      </c>
    </row>
    <row r="15" spans="1:5" s="31" customFormat="1" ht="31.2" x14ac:dyDescent="0.3">
      <c r="A15" s="55">
        <v>5</v>
      </c>
      <c r="B15" s="15" t="s">
        <v>29</v>
      </c>
      <c r="C15" s="56" t="s">
        <v>16</v>
      </c>
      <c r="D15" s="12" t="s">
        <v>5</v>
      </c>
      <c r="E15" s="65">
        <v>1</v>
      </c>
    </row>
    <row r="16" spans="1:5" s="31" customFormat="1" ht="31.2" x14ac:dyDescent="0.3">
      <c r="A16" s="55">
        <v>6</v>
      </c>
      <c r="B16" s="10" t="s">
        <v>27</v>
      </c>
      <c r="C16" s="24" t="s">
        <v>16</v>
      </c>
      <c r="D16" s="12" t="s">
        <v>5</v>
      </c>
      <c r="E16" s="65">
        <v>1</v>
      </c>
    </row>
    <row r="17" spans="1:5" s="31" customFormat="1" ht="31.2" x14ac:dyDescent="0.3">
      <c r="A17" s="55">
        <v>7</v>
      </c>
      <c r="B17" s="25" t="s">
        <v>44</v>
      </c>
      <c r="C17" s="24" t="s">
        <v>16</v>
      </c>
      <c r="D17" s="12" t="s">
        <v>5</v>
      </c>
      <c r="E17" s="65">
        <v>1</v>
      </c>
    </row>
    <row r="18" spans="1:5" s="31" customFormat="1" ht="31.2" x14ac:dyDescent="0.3">
      <c r="A18" s="55">
        <v>8</v>
      </c>
      <c r="B18" s="25" t="s">
        <v>43</v>
      </c>
      <c r="C18" s="56" t="s">
        <v>16</v>
      </c>
      <c r="D18" s="12" t="s">
        <v>11</v>
      </c>
      <c r="E18" s="65">
        <v>1</v>
      </c>
    </row>
    <row r="19" spans="1:5" s="31" customFormat="1" ht="62.4" x14ac:dyDescent="0.3">
      <c r="A19" s="55">
        <v>9</v>
      </c>
      <c r="B19" s="15" t="s">
        <v>60</v>
      </c>
      <c r="C19" s="56" t="s">
        <v>69</v>
      </c>
      <c r="D19" s="12" t="s">
        <v>5</v>
      </c>
      <c r="E19" s="58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5" customWidth="1"/>
    <col min="2" max="2" width="100.6640625" style="48" customWidth="1"/>
    <col min="3" max="3" width="25.6640625" style="129" bestFit="1" customWidth="1"/>
    <col min="4" max="4" width="14.44140625" style="129" customWidth="1"/>
    <col min="5" max="5" width="25.6640625" style="129" customWidth="1"/>
    <col min="6" max="6" width="14.33203125" style="129" customWidth="1"/>
    <col min="7" max="7" width="13.88671875" style="8" customWidth="1"/>
    <col min="8" max="8" width="20.88671875" style="8" customWidth="1"/>
    <col min="9" max="16384" width="9.109375" style="48"/>
  </cols>
  <sheetData>
    <row r="1" spans="1:8" ht="31.2" x14ac:dyDescent="0.3">
      <c r="A1" s="115" t="s">
        <v>1</v>
      </c>
      <c r="B1" s="116" t="s">
        <v>10</v>
      </c>
      <c r="C1" s="117" t="s">
        <v>2</v>
      </c>
      <c r="D1" s="115" t="s">
        <v>4</v>
      </c>
      <c r="E1" s="115" t="s">
        <v>3</v>
      </c>
      <c r="F1" s="115" t="s">
        <v>8</v>
      </c>
      <c r="G1" s="115" t="s">
        <v>33</v>
      </c>
      <c r="H1" s="115" t="s">
        <v>34</v>
      </c>
    </row>
    <row r="2" spans="1:8" x14ac:dyDescent="0.3">
      <c r="A2" s="10" t="s">
        <v>93</v>
      </c>
      <c r="B2" s="120" t="s">
        <v>94</v>
      </c>
      <c r="C2" s="12" t="s">
        <v>7</v>
      </c>
      <c r="D2" s="12">
        <v>2</v>
      </c>
      <c r="E2" s="12" t="s">
        <v>6</v>
      </c>
      <c r="F2" s="12">
        <v>2</v>
      </c>
      <c r="G2" s="8">
        <f>COUNTIF($A$2:$A$999,A2)</f>
        <v>1</v>
      </c>
      <c r="H2" s="8" t="s">
        <v>37</v>
      </c>
    </row>
    <row r="3" spans="1:8" x14ac:dyDescent="0.3">
      <c r="A3" s="10" t="s">
        <v>97</v>
      </c>
      <c r="B3" s="120" t="s">
        <v>98</v>
      </c>
      <c r="C3" s="12" t="s">
        <v>7</v>
      </c>
      <c r="D3" s="12">
        <v>1</v>
      </c>
      <c r="E3" s="12" t="s">
        <v>6</v>
      </c>
      <c r="F3" s="12">
        <v>1</v>
      </c>
      <c r="G3" s="8">
        <f>COUNTIF($A$2:$A$999,A3)</f>
        <v>1</v>
      </c>
      <c r="H3" s="8" t="s">
        <v>37</v>
      </c>
    </row>
    <row r="4" spans="1:8" x14ac:dyDescent="0.3">
      <c r="A4" s="10" t="s">
        <v>24</v>
      </c>
      <c r="B4" s="120" t="s">
        <v>96</v>
      </c>
      <c r="C4" s="12" t="s">
        <v>7</v>
      </c>
      <c r="D4" s="12">
        <v>2</v>
      </c>
      <c r="E4" s="12" t="s">
        <v>6</v>
      </c>
      <c r="F4" s="12">
        <v>2</v>
      </c>
      <c r="G4" s="8">
        <f>COUNTIF($A$2:$A$999,A4)</f>
        <v>1</v>
      </c>
      <c r="H4" s="8" t="s">
        <v>37</v>
      </c>
    </row>
    <row r="5" spans="1:8" ht="31.2" x14ac:dyDescent="0.3">
      <c r="A5" s="132" t="s">
        <v>145</v>
      </c>
      <c r="B5" s="120" t="s">
        <v>100</v>
      </c>
      <c r="C5" s="12" t="s">
        <v>7</v>
      </c>
      <c r="D5" s="12">
        <v>2</v>
      </c>
      <c r="E5" s="12" t="s">
        <v>6</v>
      </c>
      <c r="F5" s="12">
        <v>2</v>
      </c>
      <c r="G5" s="8">
        <f>COUNTIF($A$2:$A$999,A5)</f>
        <v>1</v>
      </c>
      <c r="H5" s="8" t="s">
        <v>37</v>
      </c>
    </row>
    <row r="6" spans="1:8" x14ac:dyDescent="0.3">
      <c r="C6" s="123"/>
    </row>
    <row r="7" spans="1:8" x14ac:dyDescent="0.3">
      <c r="C7" s="123"/>
    </row>
    <row r="8" spans="1:8" x14ac:dyDescent="0.3">
      <c r="C8" s="123"/>
    </row>
    <row r="9" spans="1:8" x14ac:dyDescent="0.3">
      <c r="C9" s="123"/>
    </row>
    <row r="10" spans="1:8" x14ac:dyDescent="0.3">
      <c r="C10" s="123"/>
    </row>
    <row r="11" spans="1:8" x14ac:dyDescent="0.3">
      <c r="C11" s="123"/>
    </row>
    <row r="12" spans="1:8" x14ac:dyDescent="0.3">
      <c r="C12" s="123"/>
    </row>
    <row r="13" spans="1:8" x14ac:dyDescent="0.3">
      <c r="C13" s="123"/>
    </row>
    <row r="14" spans="1:8" x14ac:dyDescent="0.3">
      <c r="C14" s="123"/>
    </row>
    <row r="15" spans="1:8" x14ac:dyDescent="0.3">
      <c r="C15" s="123"/>
    </row>
    <row r="16" spans="1:8" x14ac:dyDescent="0.3">
      <c r="C16" s="123"/>
    </row>
    <row r="17" spans="3:3" x14ac:dyDescent="0.3">
      <c r="C17" s="123"/>
    </row>
    <row r="18" spans="3:3" x14ac:dyDescent="0.3">
      <c r="C18" s="123"/>
    </row>
    <row r="19" spans="3:3" x14ac:dyDescent="0.3">
      <c r="C19" s="123"/>
    </row>
    <row r="20" spans="3:3" x14ac:dyDescent="0.3">
      <c r="C20" s="123"/>
    </row>
    <row r="21" spans="3:3" x14ac:dyDescent="0.3">
      <c r="C21" s="123"/>
    </row>
    <row r="22" spans="3:3" x14ac:dyDescent="0.3">
      <c r="C22" s="123"/>
    </row>
    <row r="23" spans="3:3" x14ac:dyDescent="0.3">
      <c r="C23" s="123"/>
    </row>
    <row r="24" spans="3:3" x14ac:dyDescent="0.3">
      <c r="C24" s="123"/>
    </row>
    <row r="25" spans="3:3" x14ac:dyDescent="0.3">
      <c r="C25" s="123"/>
    </row>
    <row r="26" spans="3:3" x14ac:dyDescent="0.3">
      <c r="C26" s="123"/>
    </row>
    <row r="27" spans="3:3" x14ac:dyDescent="0.3">
      <c r="C27" s="123"/>
    </row>
    <row r="28" spans="3:3" x14ac:dyDescent="0.3">
      <c r="C28" s="123"/>
    </row>
    <row r="29" spans="3:3" x14ac:dyDescent="0.3">
      <c r="C29" s="123"/>
    </row>
    <row r="30" spans="3:3" x14ac:dyDescent="0.3">
      <c r="C30" s="123"/>
    </row>
    <row r="31" spans="3:3" x14ac:dyDescent="0.3">
      <c r="C31" s="123"/>
    </row>
    <row r="32" spans="3:3" x14ac:dyDescent="0.3">
      <c r="C32" s="123"/>
    </row>
    <row r="33" spans="3:3" x14ac:dyDescent="0.3">
      <c r="C33" s="123"/>
    </row>
    <row r="34" spans="3:3" x14ac:dyDescent="0.3">
      <c r="C34" s="123"/>
    </row>
    <row r="35" spans="3:3" x14ac:dyDescent="0.3">
      <c r="C35" s="123"/>
    </row>
    <row r="36" spans="3:3" x14ac:dyDescent="0.3">
      <c r="C36" s="123"/>
    </row>
    <row r="37" spans="3:3" x14ac:dyDescent="0.3">
      <c r="C37" s="123"/>
    </row>
    <row r="38" spans="3:3" x14ac:dyDescent="0.3">
      <c r="C38" s="123"/>
    </row>
    <row r="39" spans="3:3" x14ac:dyDescent="0.3">
      <c r="C39" s="123"/>
    </row>
    <row r="40" spans="3:3" x14ac:dyDescent="0.3">
      <c r="C40" s="123"/>
    </row>
    <row r="41" spans="3:3" x14ac:dyDescent="0.3">
      <c r="C41" s="123"/>
    </row>
    <row r="42" spans="3:3" x14ac:dyDescent="0.3">
      <c r="C42" s="123"/>
    </row>
    <row r="43" spans="3:3" x14ac:dyDescent="0.3">
      <c r="C43" s="123"/>
    </row>
    <row r="44" spans="3:3" x14ac:dyDescent="0.3">
      <c r="C44" s="123"/>
    </row>
    <row r="45" spans="3:3" x14ac:dyDescent="0.3">
      <c r="C45" s="123"/>
    </row>
    <row r="46" spans="3:3" x14ac:dyDescent="0.3">
      <c r="C46" s="123"/>
    </row>
    <row r="47" spans="3:3" x14ac:dyDescent="0.3">
      <c r="C47" s="123"/>
    </row>
    <row r="48" spans="3:3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  <row r="998" spans="3:3" x14ac:dyDescent="0.3">
      <c r="C998" s="123"/>
    </row>
    <row r="999" spans="3:3" x14ac:dyDescent="0.3">
      <c r="C999" s="123"/>
    </row>
  </sheetData>
  <autoFilter ref="A1:H5" xr:uid="{B23CC546-2D1F-4D77-8557-6B74FEFF857B}">
    <sortState xmlns:xlrd2="http://schemas.microsoft.com/office/spreadsheetml/2017/richdata2" ref="A2:H5">
      <sortCondition ref="A2:A5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5" xr:uid="{D21DAE20-EAB0-4C6B-AEC9-307264B14F56}">
      <formula1>"Базовая часть, Вариативная часть"</formula1>
    </dataValidation>
    <dataValidation allowBlank="1" showErrorMessage="1" sqref="A2:B5" xr:uid="{CC79BFC4-79D9-42B4-B881-9C56B95AEC1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5" customWidth="1"/>
    <col min="2" max="2" width="100.6640625" style="48" customWidth="1"/>
    <col min="3" max="3" width="25.6640625" style="129" bestFit="1" customWidth="1"/>
    <col min="4" max="4" width="14.44140625" style="129" customWidth="1"/>
    <col min="5" max="5" width="25.6640625" style="129" customWidth="1"/>
    <col min="6" max="6" width="14.33203125" style="129" customWidth="1"/>
    <col min="7" max="7" width="13.88671875" style="8" customWidth="1"/>
    <col min="8" max="8" width="20.88671875" style="8" customWidth="1"/>
    <col min="9" max="16384" width="9.109375" style="48"/>
  </cols>
  <sheetData>
    <row r="1" spans="1:8" ht="31.2" x14ac:dyDescent="0.3">
      <c r="A1" s="115" t="s">
        <v>1</v>
      </c>
      <c r="B1" s="116" t="s">
        <v>10</v>
      </c>
      <c r="C1" s="117" t="s">
        <v>2</v>
      </c>
      <c r="D1" s="115" t="s">
        <v>4</v>
      </c>
      <c r="E1" s="115" t="s">
        <v>3</v>
      </c>
      <c r="F1" s="115" t="s">
        <v>8</v>
      </c>
      <c r="G1" s="115" t="s">
        <v>33</v>
      </c>
      <c r="H1" s="115" t="s">
        <v>34</v>
      </c>
    </row>
    <row r="2" spans="1:8" x14ac:dyDescent="0.3">
      <c r="A2" s="125" t="s">
        <v>116</v>
      </c>
      <c r="B2" s="120" t="s">
        <v>117</v>
      </c>
      <c r="C2" s="12" t="s">
        <v>11</v>
      </c>
      <c r="D2" s="128">
        <v>1</v>
      </c>
      <c r="E2" s="130" t="s">
        <v>109</v>
      </c>
      <c r="F2" s="128">
        <v>2</v>
      </c>
      <c r="G2" s="14">
        <f t="shared" ref="G2:G9" si="0">COUNTIF($A$2:$A$999,A2)</f>
        <v>1</v>
      </c>
      <c r="H2" s="14" t="s">
        <v>37</v>
      </c>
    </row>
    <row r="3" spans="1:8" x14ac:dyDescent="0.3">
      <c r="A3" s="10" t="s">
        <v>110</v>
      </c>
      <c r="B3" s="120" t="s">
        <v>111</v>
      </c>
      <c r="C3" s="12" t="s">
        <v>11</v>
      </c>
      <c r="D3" s="128">
        <v>1</v>
      </c>
      <c r="E3" s="130" t="s">
        <v>109</v>
      </c>
      <c r="F3" s="128">
        <v>2</v>
      </c>
      <c r="G3" s="14">
        <f t="shared" si="0"/>
        <v>1</v>
      </c>
      <c r="H3" s="14" t="s">
        <v>37</v>
      </c>
    </row>
    <row r="4" spans="1:8" x14ac:dyDescent="0.3">
      <c r="A4" s="10" t="s">
        <v>112</v>
      </c>
      <c r="B4" s="120" t="s">
        <v>113</v>
      </c>
      <c r="C4" s="12" t="s">
        <v>11</v>
      </c>
      <c r="D4" s="128">
        <v>1</v>
      </c>
      <c r="E4" s="130" t="s">
        <v>109</v>
      </c>
      <c r="F4" s="128">
        <v>2</v>
      </c>
      <c r="G4" s="14">
        <f t="shared" si="0"/>
        <v>1</v>
      </c>
      <c r="H4" s="14" t="s">
        <v>37</v>
      </c>
    </row>
    <row r="5" spans="1:8" ht="46.8" x14ac:dyDescent="0.3">
      <c r="A5" s="13" t="s">
        <v>118</v>
      </c>
      <c r="B5" s="118" t="s">
        <v>119</v>
      </c>
      <c r="C5" s="12" t="s">
        <v>11</v>
      </c>
      <c r="D5" s="128">
        <v>5</v>
      </c>
      <c r="E5" s="131" t="s">
        <v>109</v>
      </c>
      <c r="F5" s="128">
        <v>10</v>
      </c>
      <c r="G5" s="14">
        <f t="shared" si="0"/>
        <v>1</v>
      </c>
      <c r="H5" s="14" t="s">
        <v>37</v>
      </c>
    </row>
    <row r="6" spans="1:8" ht="31.2" x14ac:dyDescent="0.3">
      <c r="A6" s="13" t="s">
        <v>121</v>
      </c>
      <c r="B6" s="119" t="s">
        <v>122</v>
      </c>
      <c r="C6" s="12" t="s">
        <v>11</v>
      </c>
      <c r="D6" s="128">
        <v>1</v>
      </c>
      <c r="E6" s="131" t="s">
        <v>109</v>
      </c>
      <c r="F6" s="128">
        <v>2</v>
      </c>
      <c r="G6" s="14">
        <f t="shared" si="0"/>
        <v>1</v>
      </c>
      <c r="H6" s="14" t="s">
        <v>37</v>
      </c>
    </row>
    <row r="7" spans="1:8" x14ac:dyDescent="0.3">
      <c r="A7" s="13" t="s">
        <v>123</v>
      </c>
      <c r="B7" s="119" t="s">
        <v>124</v>
      </c>
      <c r="C7" s="12" t="s">
        <v>11</v>
      </c>
      <c r="D7" s="128">
        <v>1</v>
      </c>
      <c r="E7" s="131" t="s">
        <v>109</v>
      </c>
      <c r="F7" s="128">
        <v>2</v>
      </c>
      <c r="G7" s="14">
        <f t="shared" si="0"/>
        <v>1</v>
      </c>
      <c r="H7" s="14" t="s">
        <v>37</v>
      </c>
    </row>
    <row r="8" spans="1:8" x14ac:dyDescent="0.3">
      <c r="A8" s="13" t="s">
        <v>107</v>
      </c>
      <c r="B8" s="119" t="s">
        <v>108</v>
      </c>
      <c r="C8" s="12" t="s">
        <v>11</v>
      </c>
      <c r="D8" s="128">
        <v>1</v>
      </c>
      <c r="E8" s="130" t="s">
        <v>109</v>
      </c>
      <c r="F8" s="128">
        <v>2</v>
      </c>
      <c r="G8" s="14">
        <f t="shared" si="0"/>
        <v>1</v>
      </c>
      <c r="H8" s="14" t="s">
        <v>37</v>
      </c>
    </row>
    <row r="9" spans="1:8" x14ac:dyDescent="0.3">
      <c r="A9" s="10" t="s">
        <v>114</v>
      </c>
      <c r="B9" s="119" t="s">
        <v>115</v>
      </c>
      <c r="C9" s="12" t="s">
        <v>11</v>
      </c>
      <c r="D9" s="128">
        <v>1</v>
      </c>
      <c r="E9" s="130" t="s">
        <v>109</v>
      </c>
      <c r="F9" s="128">
        <v>2</v>
      </c>
      <c r="G9" s="14">
        <f t="shared" si="0"/>
        <v>1</v>
      </c>
      <c r="H9" s="14" t="s">
        <v>37</v>
      </c>
    </row>
    <row r="10" spans="1:8" x14ac:dyDescent="0.3">
      <c r="C10" s="123"/>
    </row>
    <row r="11" spans="1:8" x14ac:dyDescent="0.3">
      <c r="C11" s="123"/>
    </row>
    <row r="12" spans="1:8" x14ac:dyDescent="0.3">
      <c r="C12" s="123"/>
    </row>
    <row r="13" spans="1:8" x14ac:dyDescent="0.3">
      <c r="C13" s="123"/>
    </row>
    <row r="14" spans="1:8" x14ac:dyDescent="0.3">
      <c r="C14" s="123"/>
    </row>
    <row r="15" spans="1:8" x14ac:dyDescent="0.3">
      <c r="C15" s="123"/>
    </row>
    <row r="16" spans="1:8" x14ac:dyDescent="0.3">
      <c r="C16" s="123"/>
    </row>
    <row r="17" spans="3:3" x14ac:dyDescent="0.3">
      <c r="C17" s="123"/>
    </row>
    <row r="18" spans="3:3" x14ac:dyDescent="0.3">
      <c r="C18" s="123"/>
    </row>
    <row r="19" spans="3:3" x14ac:dyDescent="0.3">
      <c r="C19" s="123"/>
    </row>
    <row r="20" spans="3:3" x14ac:dyDescent="0.3">
      <c r="C20" s="123"/>
    </row>
    <row r="21" spans="3:3" x14ac:dyDescent="0.3">
      <c r="C21" s="123"/>
    </row>
    <row r="22" spans="3:3" x14ac:dyDescent="0.3">
      <c r="C22" s="123"/>
    </row>
    <row r="23" spans="3:3" x14ac:dyDescent="0.3">
      <c r="C23" s="123"/>
    </row>
    <row r="24" spans="3:3" x14ac:dyDescent="0.3">
      <c r="C24" s="123"/>
    </row>
    <row r="25" spans="3:3" x14ac:dyDescent="0.3">
      <c r="C25" s="123"/>
    </row>
    <row r="26" spans="3:3" x14ac:dyDescent="0.3">
      <c r="C26" s="123"/>
    </row>
    <row r="27" spans="3:3" x14ac:dyDescent="0.3">
      <c r="C27" s="123"/>
    </row>
    <row r="28" spans="3:3" x14ac:dyDescent="0.3">
      <c r="C28" s="123"/>
    </row>
    <row r="29" spans="3:3" x14ac:dyDescent="0.3">
      <c r="C29" s="123"/>
    </row>
    <row r="30" spans="3:3" x14ac:dyDescent="0.3">
      <c r="C30" s="123"/>
    </row>
    <row r="31" spans="3:3" x14ac:dyDescent="0.3">
      <c r="C31" s="123"/>
    </row>
    <row r="32" spans="3:3" x14ac:dyDescent="0.3">
      <c r="C32" s="123"/>
    </row>
    <row r="33" spans="3:3" x14ac:dyDescent="0.3">
      <c r="C33" s="123"/>
    </row>
    <row r="34" spans="3:3" x14ac:dyDescent="0.3">
      <c r="C34" s="123"/>
    </row>
    <row r="35" spans="3:3" x14ac:dyDescent="0.3">
      <c r="C35" s="123"/>
    </row>
    <row r="36" spans="3:3" x14ac:dyDescent="0.3">
      <c r="C36" s="123"/>
    </row>
    <row r="37" spans="3:3" x14ac:dyDescent="0.3">
      <c r="C37" s="123"/>
    </row>
    <row r="38" spans="3:3" x14ac:dyDescent="0.3">
      <c r="C38" s="123"/>
    </row>
    <row r="39" spans="3:3" x14ac:dyDescent="0.3">
      <c r="C39" s="123"/>
    </row>
    <row r="40" spans="3:3" x14ac:dyDescent="0.3">
      <c r="C40" s="123"/>
    </row>
    <row r="41" spans="3:3" x14ac:dyDescent="0.3">
      <c r="C41" s="123"/>
    </row>
    <row r="42" spans="3:3" x14ac:dyDescent="0.3">
      <c r="C42" s="123"/>
    </row>
    <row r="43" spans="3:3" x14ac:dyDescent="0.3">
      <c r="C43" s="123"/>
    </row>
    <row r="44" spans="3:3" x14ac:dyDescent="0.3">
      <c r="C44" s="123"/>
    </row>
    <row r="45" spans="3:3" x14ac:dyDescent="0.3">
      <c r="C45" s="123"/>
    </row>
    <row r="46" spans="3:3" x14ac:dyDescent="0.3">
      <c r="C46" s="123"/>
    </row>
    <row r="47" spans="3:3" x14ac:dyDescent="0.3">
      <c r="C47" s="123"/>
    </row>
    <row r="48" spans="3:3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  <row r="998" spans="3:3" x14ac:dyDescent="0.3">
      <c r="C998" s="123"/>
    </row>
    <row r="999" spans="3:3" x14ac:dyDescent="0.3">
      <c r="C999" s="123"/>
    </row>
  </sheetData>
  <autoFilter ref="A1:H9" xr:uid="{862AB6E4-929E-4CA8-A82A-84513D3AB1A7}">
    <sortState xmlns:xlrd2="http://schemas.microsoft.com/office/spreadsheetml/2017/richdata2" ref="A2:H9">
      <sortCondition ref="A2:A9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9" xr:uid="{3116E6BD-2D16-4A6F-A5C8-481532240C5E}">
      <formula1>"Базовая часть, Вариативная часть"</formula1>
    </dataValidation>
    <dataValidation allowBlank="1" showErrorMessage="1" sqref="A2:B9" xr:uid="{60D25372-0474-4835-A35B-F3096B38BF1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FD4E13-B4FA-468E-B88E-E3805B2AD72B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5" customWidth="1"/>
    <col min="2" max="2" width="100.6640625" style="48" customWidth="1"/>
    <col min="3" max="3" width="20.44140625" style="129" customWidth="1"/>
    <col min="4" max="4" width="14.44140625" style="129" customWidth="1"/>
    <col min="5" max="5" width="25.6640625" style="129" customWidth="1"/>
    <col min="6" max="6" width="14.33203125" style="129" customWidth="1"/>
    <col min="7" max="7" width="13.88671875" style="8" customWidth="1"/>
    <col min="8" max="8" width="20.88671875" style="8" customWidth="1"/>
    <col min="9" max="16384" width="9.109375" style="48"/>
  </cols>
  <sheetData>
    <row r="1" spans="1:8" ht="31.2" x14ac:dyDescent="0.3">
      <c r="A1" s="115" t="s">
        <v>1</v>
      </c>
      <c r="B1" s="116" t="s">
        <v>10</v>
      </c>
      <c r="C1" s="117" t="s">
        <v>2</v>
      </c>
      <c r="D1" s="115" t="s">
        <v>4</v>
      </c>
      <c r="E1" s="115" t="s">
        <v>3</v>
      </c>
      <c r="F1" s="115" t="s">
        <v>8</v>
      </c>
      <c r="G1" s="116" t="s">
        <v>33</v>
      </c>
      <c r="H1" s="115" t="s">
        <v>34</v>
      </c>
    </row>
    <row r="2" spans="1:8" x14ac:dyDescent="0.3">
      <c r="A2" s="10" t="s">
        <v>93</v>
      </c>
      <c r="B2" s="120" t="s">
        <v>94</v>
      </c>
      <c r="C2" s="12" t="s">
        <v>7</v>
      </c>
      <c r="D2" s="128">
        <v>1</v>
      </c>
      <c r="E2" s="128" t="s">
        <v>6</v>
      </c>
      <c r="F2" s="128">
        <f>D2</f>
        <v>1</v>
      </c>
      <c r="G2" s="8">
        <f>COUNTIF($A$2:$A$998,A2)</f>
        <v>1</v>
      </c>
      <c r="H2" s="8" t="s">
        <v>37</v>
      </c>
    </row>
    <row r="3" spans="1:8" x14ac:dyDescent="0.3">
      <c r="A3" s="10" t="s">
        <v>24</v>
      </c>
      <c r="B3" s="120" t="s">
        <v>96</v>
      </c>
      <c r="C3" s="12" t="s">
        <v>7</v>
      </c>
      <c r="D3" s="128">
        <v>1</v>
      </c>
      <c r="E3" s="128" t="s">
        <v>6</v>
      </c>
      <c r="F3" s="128">
        <v>1</v>
      </c>
      <c r="G3" s="8">
        <f>COUNTIF($A$2:$A$998,A3)</f>
        <v>1</v>
      </c>
      <c r="H3" s="8" t="s">
        <v>37</v>
      </c>
    </row>
    <row r="4" spans="1:8" x14ac:dyDescent="0.3">
      <c r="C4" s="123"/>
    </row>
    <row r="5" spans="1:8" x14ac:dyDescent="0.3">
      <c r="C5" s="123"/>
    </row>
    <row r="6" spans="1:8" x14ac:dyDescent="0.3">
      <c r="C6" s="123"/>
    </row>
    <row r="7" spans="1:8" x14ac:dyDescent="0.3">
      <c r="C7" s="123"/>
    </row>
    <row r="8" spans="1:8" x14ac:dyDescent="0.3">
      <c r="C8" s="123"/>
    </row>
    <row r="9" spans="1:8" x14ac:dyDescent="0.3">
      <c r="C9" s="123"/>
    </row>
    <row r="10" spans="1:8" x14ac:dyDescent="0.3">
      <c r="C10" s="123"/>
    </row>
    <row r="11" spans="1:8" x14ac:dyDescent="0.3">
      <c r="C11" s="123"/>
    </row>
    <row r="12" spans="1:8" x14ac:dyDescent="0.3">
      <c r="C12" s="123"/>
    </row>
    <row r="13" spans="1:8" x14ac:dyDescent="0.3">
      <c r="C13" s="123"/>
    </row>
    <row r="14" spans="1:8" x14ac:dyDescent="0.3">
      <c r="C14" s="123"/>
    </row>
    <row r="15" spans="1:8" x14ac:dyDescent="0.3">
      <c r="C15" s="123"/>
    </row>
    <row r="16" spans="1:8" x14ac:dyDescent="0.3">
      <c r="C16" s="123"/>
    </row>
    <row r="17" spans="3:3" x14ac:dyDescent="0.3">
      <c r="C17" s="123"/>
    </row>
    <row r="18" spans="3:3" x14ac:dyDescent="0.3">
      <c r="C18" s="123"/>
    </row>
    <row r="19" spans="3:3" x14ac:dyDescent="0.3">
      <c r="C19" s="123"/>
    </row>
    <row r="20" spans="3:3" x14ac:dyDescent="0.3">
      <c r="C20" s="123"/>
    </row>
    <row r="21" spans="3:3" x14ac:dyDescent="0.3">
      <c r="C21" s="123"/>
    </row>
    <row r="22" spans="3:3" x14ac:dyDescent="0.3">
      <c r="C22" s="123"/>
    </row>
    <row r="23" spans="3:3" x14ac:dyDescent="0.3">
      <c r="C23" s="123"/>
    </row>
    <row r="24" spans="3:3" x14ac:dyDescent="0.3">
      <c r="C24" s="123"/>
    </row>
    <row r="25" spans="3:3" x14ac:dyDescent="0.3">
      <c r="C25" s="123"/>
    </row>
    <row r="26" spans="3:3" x14ac:dyDescent="0.3">
      <c r="C26" s="123"/>
    </row>
    <row r="27" spans="3:3" x14ac:dyDescent="0.3">
      <c r="C27" s="123"/>
    </row>
    <row r="28" spans="3:3" x14ac:dyDescent="0.3">
      <c r="C28" s="123"/>
    </row>
    <row r="29" spans="3:3" x14ac:dyDescent="0.3">
      <c r="C29" s="123"/>
    </row>
    <row r="30" spans="3:3" x14ac:dyDescent="0.3">
      <c r="C30" s="123"/>
    </row>
    <row r="31" spans="3:3" x14ac:dyDescent="0.3">
      <c r="C31" s="123"/>
    </row>
    <row r="32" spans="3:3" x14ac:dyDescent="0.3">
      <c r="C32" s="123"/>
    </row>
    <row r="33" spans="3:3" x14ac:dyDescent="0.3">
      <c r="C33" s="123"/>
    </row>
    <row r="34" spans="3:3" x14ac:dyDescent="0.3">
      <c r="C34" s="123"/>
    </row>
    <row r="35" spans="3:3" x14ac:dyDescent="0.3">
      <c r="C35" s="123"/>
    </row>
    <row r="36" spans="3:3" x14ac:dyDescent="0.3">
      <c r="C36" s="123"/>
    </row>
    <row r="37" spans="3:3" x14ac:dyDescent="0.3">
      <c r="C37" s="123"/>
    </row>
    <row r="38" spans="3:3" x14ac:dyDescent="0.3">
      <c r="C38" s="123"/>
    </row>
    <row r="39" spans="3:3" x14ac:dyDescent="0.3">
      <c r="C39" s="123"/>
    </row>
    <row r="40" spans="3:3" x14ac:dyDescent="0.3">
      <c r="C40" s="123"/>
    </row>
    <row r="41" spans="3:3" x14ac:dyDescent="0.3">
      <c r="C41" s="123"/>
    </row>
    <row r="42" spans="3:3" x14ac:dyDescent="0.3">
      <c r="C42" s="123"/>
    </row>
    <row r="43" spans="3:3" x14ac:dyDescent="0.3">
      <c r="C43" s="123"/>
    </row>
    <row r="44" spans="3:3" x14ac:dyDescent="0.3">
      <c r="C44" s="123"/>
    </row>
    <row r="45" spans="3:3" x14ac:dyDescent="0.3">
      <c r="C45" s="123"/>
    </row>
    <row r="46" spans="3:3" x14ac:dyDescent="0.3">
      <c r="C46" s="123"/>
    </row>
    <row r="47" spans="3:3" x14ac:dyDescent="0.3">
      <c r="C47" s="123"/>
    </row>
    <row r="48" spans="3:3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  <row r="998" spans="3:3" x14ac:dyDescent="0.3">
      <c r="C998" s="123"/>
    </row>
  </sheetData>
  <autoFilter ref="A1:H3" xr:uid="{97F10251-FDCB-4286-A465-C747F863DD76}">
    <sortState xmlns:xlrd2="http://schemas.microsoft.com/office/spreadsheetml/2017/richdata2" ref="A2:H3">
      <sortCondition ref="A2:A3"/>
    </sortState>
  </autoFilter>
  <conditionalFormatting sqref="C2:C998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3" xr:uid="{512806FB-9C28-446C-B2DB-622B7C79F8B0}">
      <formula1>"Базовая часть, Вариативная часть"</formula1>
    </dataValidation>
    <dataValidation allowBlank="1" showErrorMessage="1" sqref="A2:B3" xr:uid="{1CEC1EB4-91E7-4968-A2BB-D267CE5D271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55EE42-90A5-41CF-8A18-F77C77B7B2C3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5" customWidth="1"/>
    <col min="2" max="2" width="100.6640625" style="48" customWidth="1"/>
    <col min="3" max="3" width="29.33203125" style="129" customWidth="1"/>
    <col min="4" max="4" width="14.44140625" style="129" customWidth="1"/>
    <col min="5" max="5" width="25.6640625" style="129" customWidth="1"/>
    <col min="6" max="6" width="14.33203125" style="129" customWidth="1"/>
    <col min="7" max="7" width="13.88671875" style="8" customWidth="1"/>
    <col min="8" max="8" width="20.88671875" style="8" customWidth="1"/>
    <col min="9" max="16384" width="9.109375" style="48"/>
  </cols>
  <sheetData>
    <row r="1" spans="1:8" ht="31.2" x14ac:dyDescent="0.3">
      <c r="A1" s="115" t="s">
        <v>1</v>
      </c>
      <c r="B1" s="116" t="s">
        <v>10</v>
      </c>
      <c r="C1" s="117" t="s">
        <v>2</v>
      </c>
      <c r="D1" s="115" t="s">
        <v>4</v>
      </c>
      <c r="E1" s="115" t="s">
        <v>3</v>
      </c>
      <c r="F1" s="115" t="s">
        <v>8</v>
      </c>
      <c r="G1" s="115" t="s">
        <v>33</v>
      </c>
      <c r="H1" s="115" t="s">
        <v>34</v>
      </c>
    </row>
    <row r="2" spans="1:8" x14ac:dyDescent="0.3">
      <c r="A2" s="126" t="s">
        <v>20</v>
      </c>
      <c r="B2" s="118" t="s">
        <v>128</v>
      </c>
      <c r="C2" s="12" t="s">
        <v>9</v>
      </c>
      <c r="D2" s="127">
        <v>5</v>
      </c>
      <c r="E2" s="127" t="s">
        <v>6</v>
      </c>
      <c r="F2" s="128">
        <v>5</v>
      </c>
      <c r="G2" s="8">
        <f t="shared" ref="G2:G10" si="0">COUNTIF($A$2:$A$999,A2)</f>
        <v>1</v>
      </c>
      <c r="H2" s="8" t="s">
        <v>37</v>
      </c>
    </row>
    <row r="3" spans="1:8" x14ac:dyDescent="0.3">
      <c r="A3" s="10" t="s">
        <v>139</v>
      </c>
      <c r="B3" s="120" t="s">
        <v>140</v>
      </c>
      <c r="C3" s="12" t="s">
        <v>32</v>
      </c>
      <c r="D3" s="128">
        <v>100</v>
      </c>
      <c r="E3" s="128" t="s">
        <v>6</v>
      </c>
      <c r="F3" s="128">
        <v>100</v>
      </c>
      <c r="G3" s="8">
        <f t="shared" si="0"/>
        <v>1</v>
      </c>
      <c r="H3" s="8" t="s">
        <v>37</v>
      </c>
    </row>
    <row r="4" spans="1:8" x14ac:dyDescent="0.3">
      <c r="A4" s="10" t="s">
        <v>135</v>
      </c>
      <c r="B4" s="120" t="s">
        <v>136</v>
      </c>
      <c r="C4" s="12" t="s">
        <v>32</v>
      </c>
      <c r="D4" s="128">
        <v>20</v>
      </c>
      <c r="E4" s="128" t="s">
        <v>6</v>
      </c>
      <c r="F4" s="128">
        <v>20</v>
      </c>
      <c r="G4" s="8">
        <f t="shared" si="0"/>
        <v>1</v>
      </c>
      <c r="H4" s="8" t="s">
        <v>37</v>
      </c>
    </row>
    <row r="5" spans="1:8" ht="31.2" x14ac:dyDescent="0.3">
      <c r="A5" s="13" t="s">
        <v>131</v>
      </c>
      <c r="B5" s="120" t="s">
        <v>132</v>
      </c>
      <c r="C5" s="12" t="s">
        <v>9</v>
      </c>
      <c r="D5" s="128">
        <v>3</v>
      </c>
      <c r="E5" s="128" t="s">
        <v>6</v>
      </c>
      <c r="F5" s="128">
        <v>3</v>
      </c>
      <c r="G5" s="8">
        <f t="shared" si="0"/>
        <v>1</v>
      </c>
      <c r="H5" s="8" t="s">
        <v>37</v>
      </c>
    </row>
    <row r="6" spans="1:8" ht="31.2" x14ac:dyDescent="0.3">
      <c r="A6" s="13" t="s">
        <v>144</v>
      </c>
      <c r="B6" s="120" t="s">
        <v>134</v>
      </c>
      <c r="C6" s="12" t="s">
        <v>9</v>
      </c>
      <c r="D6" s="127">
        <v>200</v>
      </c>
      <c r="E6" s="128" t="s">
        <v>6</v>
      </c>
      <c r="F6" s="128">
        <f>D6</f>
        <v>200</v>
      </c>
      <c r="G6" s="8">
        <f t="shared" si="0"/>
        <v>1</v>
      </c>
      <c r="H6" s="8" t="s">
        <v>37</v>
      </c>
    </row>
    <row r="7" spans="1:8" x14ac:dyDescent="0.3">
      <c r="A7" s="13" t="s">
        <v>21</v>
      </c>
      <c r="B7" s="120" t="s">
        <v>143</v>
      </c>
      <c r="C7" s="12" t="s">
        <v>9</v>
      </c>
      <c r="D7" s="128">
        <v>5</v>
      </c>
      <c r="E7" s="128" t="s">
        <v>6</v>
      </c>
      <c r="F7" s="128">
        <v>5</v>
      </c>
      <c r="G7" s="8">
        <f t="shared" si="0"/>
        <v>1</v>
      </c>
      <c r="H7" s="8" t="s">
        <v>37</v>
      </c>
    </row>
    <row r="8" spans="1:8" x14ac:dyDescent="0.3">
      <c r="A8" s="10" t="s">
        <v>39</v>
      </c>
      <c r="B8" s="120" t="s">
        <v>138</v>
      </c>
      <c r="C8" s="12" t="s">
        <v>32</v>
      </c>
      <c r="D8" s="128">
        <v>100</v>
      </c>
      <c r="E8" s="128" t="s">
        <v>6</v>
      </c>
      <c r="F8" s="128">
        <v>100</v>
      </c>
      <c r="G8" s="8">
        <f t="shared" si="0"/>
        <v>1</v>
      </c>
      <c r="H8" s="8" t="s">
        <v>37</v>
      </c>
    </row>
    <row r="9" spans="1:8" x14ac:dyDescent="0.3">
      <c r="A9" s="10" t="s">
        <v>141</v>
      </c>
      <c r="B9" s="120" t="s">
        <v>142</v>
      </c>
      <c r="C9" s="12" t="s">
        <v>32</v>
      </c>
      <c r="D9" s="128">
        <v>100</v>
      </c>
      <c r="E9" s="128" t="s">
        <v>6</v>
      </c>
      <c r="F9" s="128">
        <v>100</v>
      </c>
      <c r="G9" s="8">
        <f t="shared" si="0"/>
        <v>1</v>
      </c>
      <c r="H9" s="8" t="s">
        <v>37</v>
      </c>
    </row>
    <row r="10" spans="1:8" x14ac:dyDescent="0.3">
      <c r="A10" s="13" t="s">
        <v>22</v>
      </c>
      <c r="B10" s="120" t="s">
        <v>133</v>
      </c>
      <c r="C10" s="12" t="s">
        <v>9</v>
      </c>
      <c r="D10" s="128">
        <v>1</v>
      </c>
      <c r="E10" s="128" t="s">
        <v>6</v>
      </c>
      <c r="F10" s="128">
        <f>D10</f>
        <v>1</v>
      </c>
      <c r="G10" s="8">
        <f t="shared" si="0"/>
        <v>1</v>
      </c>
      <c r="H10" s="8" t="s">
        <v>37</v>
      </c>
    </row>
    <row r="11" spans="1:8" x14ac:dyDescent="0.3">
      <c r="A11" s="121"/>
      <c r="B11" s="122"/>
      <c r="C11" s="123"/>
      <c r="D11" s="123"/>
      <c r="E11" s="124"/>
      <c r="F11" s="124"/>
    </row>
    <row r="12" spans="1:8" x14ac:dyDescent="0.3">
      <c r="A12" s="121"/>
      <c r="B12" s="122"/>
      <c r="C12" s="123"/>
      <c r="D12" s="123"/>
      <c r="E12" s="124"/>
      <c r="F12" s="124"/>
    </row>
    <row r="13" spans="1:8" x14ac:dyDescent="0.3">
      <c r="A13" s="121"/>
      <c r="B13" s="122"/>
      <c r="C13" s="123"/>
      <c r="D13" s="124"/>
      <c r="E13" s="124"/>
      <c r="F13" s="124"/>
    </row>
    <row r="14" spans="1:8" x14ac:dyDescent="0.3">
      <c r="A14" s="121"/>
      <c r="B14" s="122"/>
      <c r="C14" s="123"/>
      <c r="D14" s="124"/>
      <c r="E14" s="124"/>
      <c r="F14" s="124"/>
    </row>
    <row r="15" spans="1:8" x14ac:dyDescent="0.3">
      <c r="A15" s="121"/>
      <c r="B15" s="122"/>
      <c r="C15" s="123"/>
      <c r="D15" s="124"/>
      <c r="E15" s="124"/>
      <c r="F15" s="124"/>
    </row>
    <row r="16" spans="1:8" x14ac:dyDescent="0.3">
      <c r="A16" s="121"/>
      <c r="B16" s="122"/>
      <c r="C16" s="123"/>
      <c r="D16" s="124"/>
      <c r="E16" s="124"/>
      <c r="F16" s="124"/>
    </row>
    <row r="17" spans="1:6" x14ac:dyDescent="0.3">
      <c r="A17" s="121"/>
      <c r="B17" s="122"/>
      <c r="C17" s="123"/>
      <c r="D17" s="124"/>
      <c r="E17" s="124"/>
      <c r="F17" s="124"/>
    </row>
    <row r="18" spans="1:6" x14ac:dyDescent="0.3">
      <c r="A18" s="121"/>
      <c r="B18" s="122"/>
      <c r="C18" s="123"/>
      <c r="D18" s="124"/>
      <c r="E18" s="124"/>
      <c r="F18" s="124"/>
    </row>
    <row r="19" spans="1:6" x14ac:dyDescent="0.3">
      <c r="A19" s="121"/>
      <c r="B19" s="122"/>
      <c r="C19" s="123"/>
      <c r="D19" s="124"/>
      <c r="E19" s="124"/>
      <c r="F19" s="124"/>
    </row>
    <row r="20" spans="1:6" x14ac:dyDescent="0.3">
      <c r="A20" s="121"/>
      <c r="B20" s="122"/>
      <c r="C20" s="123"/>
      <c r="D20" s="124"/>
      <c r="E20" s="124"/>
      <c r="F20" s="124"/>
    </row>
    <row r="21" spans="1:6" x14ac:dyDescent="0.3">
      <c r="A21" s="121"/>
      <c r="B21" s="122"/>
      <c r="C21" s="123"/>
      <c r="D21" s="124"/>
      <c r="E21" s="124"/>
      <c r="F21" s="124"/>
    </row>
    <row r="22" spans="1:6" x14ac:dyDescent="0.3">
      <c r="A22" s="121"/>
      <c r="B22" s="122"/>
      <c r="C22" s="123"/>
      <c r="D22" s="124"/>
      <c r="E22" s="124"/>
      <c r="F22" s="124"/>
    </row>
    <row r="23" spans="1:6" x14ac:dyDescent="0.3">
      <c r="A23" s="121"/>
      <c r="B23" s="122"/>
      <c r="C23" s="123"/>
      <c r="D23" s="124"/>
      <c r="E23" s="124"/>
      <c r="F23" s="124"/>
    </row>
    <row r="24" spans="1:6" x14ac:dyDescent="0.3">
      <c r="A24" s="121"/>
      <c r="B24" s="122"/>
      <c r="C24" s="123"/>
      <c r="D24" s="124"/>
      <c r="E24" s="124"/>
      <c r="F24" s="124"/>
    </row>
    <row r="25" spans="1:6" x14ac:dyDescent="0.3">
      <c r="A25" s="121"/>
      <c r="B25" s="122"/>
      <c r="C25" s="123"/>
      <c r="D25" s="124"/>
      <c r="E25" s="124"/>
      <c r="F25" s="124"/>
    </row>
    <row r="26" spans="1:6" x14ac:dyDescent="0.3">
      <c r="A26" s="121"/>
      <c r="B26" s="122"/>
      <c r="C26" s="123"/>
      <c r="D26" s="124"/>
      <c r="E26" s="124"/>
      <c r="F26" s="124"/>
    </row>
    <row r="27" spans="1:6" x14ac:dyDescent="0.3">
      <c r="A27" s="121"/>
      <c r="B27" s="122"/>
      <c r="C27" s="123"/>
      <c r="D27" s="124"/>
      <c r="E27" s="124"/>
      <c r="F27" s="124"/>
    </row>
    <row r="28" spans="1:6" x14ac:dyDescent="0.3">
      <c r="A28" s="121"/>
      <c r="B28" s="122"/>
      <c r="C28" s="123"/>
      <c r="D28" s="124"/>
      <c r="E28" s="124"/>
      <c r="F28" s="124"/>
    </row>
    <row r="29" spans="1:6" x14ac:dyDescent="0.3">
      <c r="A29" s="121"/>
      <c r="B29" s="122"/>
      <c r="C29" s="123"/>
      <c r="D29" s="124"/>
      <c r="E29" s="124"/>
      <c r="F29" s="124"/>
    </row>
    <row r="30" spans="1:6" x14ac:dyDescent="0.3">
      <c r="A30" s="121"/>
      <c r="B30" s="122"/>
      <c r="C30" s="123"/>
      <c r="D30" s="124"/>
      <c r="E30" s="124"/>
      <c r="F30" s="124"/>
    </row>
    <row r="31" spans="1:6" x14ac:dyDescent="0.3">
      <c r="A31" s="121"/>
      <c r="B31" s="122"/>
      <c r="C31" s="123"/>
      <c r="D31" s="124"/>
      <c r="E31" s="124"/>
      <c r="F31" s="124"/>
    </row>
    <row r="32" spans="1:6" x14ac:dyDescent="0.3">
      <c r="A32" s="121"/>
      <c r="B32" s="122"/>
      <c r="C32" s="123"/>
      <c r="D32" s="124"/>
      <c r="E32" s="124"/>
      <c r="F32" s="124"/>
    </row>
    <row r="33" spans="1:6" x14ac:dyDescent="0.3">
      <c r="A33" s="121"/>
      <c r="B33" s="122"/>
      <c r="C33" s="123"/>
      <c r="D33" s="124"/>
      <c r="E33" s="124"/>
      <c r="F33" s="124"/>
    </row>
    <row r="34" spans="1:6" x14ac:dyDescent="0.3">
      <c r="A34" s="121"/>
      <c r="B34" s="122"/>
      <c r="C34" s="123"/>
      <c r="D34" s="124"/>
      <c r="E34" s="124"/>
      <c r="F34" s="124"/>
    </row>
    <row r="35" spans="1:6" x14ac:dyDescent="0.3">
      <c r="A35" s="121"/>
      <c r="B35" s="122"/>
      <c r="C35" s="123"/>
      <c r="D35" s="124"/>
      <c r="E35" s="124"/>
      <c r="F35" s="124"/>
    </row>
    <row r="36" spans="1:6" x14ac:dyDescent="0.3">
      <c r="A36" s="121"/>
      <c r="B36" s="122"/>
      <c r="C36" s="123"/>
      <c r="D36" s="124"/>
      <c r="E36" s="124"/>
      <c r="F36" s="124"/>
    </row>
    <row r="37" spans="1:6" x14ac:dyDescent="0.3">
      <c r="A37" s="121"/>
      <c r="B37" s="122"/>
      <c r="C37" s="123"/>
      <c r="D37" s="124"/>
      <c r="E37" s="124"/>
      <c r="F37" s="124"/>
    </row>
    <row r="38" spans="1:6" x14ac:dyDescent="0.3">
      <c r="A38" s="121"/>
      <c r="B38" s="122"/>
      <c r="C38" s="123"/>
      <c r="D38" s="124"/>
      <c r="E38" s="124"/>
      <c r="F38" s="124"/>
    </row>
    <row r="39" spans="1:6" x14ac:dyDescent="0.3">
      <c r="A39" s="121"/>
      <c r="B39" s="118"/>
      <c r="C39" s="123"/>
      <c r="D39" s="124"/>
      <c r="E39" s="124"/>
      <c r="F39" s="124"/>
    </row>
    <row r="40" spans="1:6" x14ac:dyDescent="0.3">
      <c r="A40" s="121"/>
      <c r="B40" s="118"/>
      <c r="C40" s="123"/>
      <c r="D40" s="124"/>
      <c r="E40" s="124"/>
      <c r="F40" s="124"/>
    </row>
    <row r="41" spans="1:6" x14ac:dyDescent="0.3">
      <c r="A41" s="121"/>
      <c r="B41" s="118"/>
      <c r="C41" s="123"/>
      <c r="D41" s="124"/>
      <c r="E41" s="124"/>
      <c r="F41" s="124"/>
    </row>
    <row r="42" spans="1:6" x14ac:dyDescent="0.3">
      <c r="C42" s="123"/>
    </row>
    <row r="43" spans="1:6" x14ac:dyDescent="0.3">
      <c r="C43" s="123"/>
    </row>
    <row r="44" spans="1:6" x14ac:dyDescent="0.3">
      <c r="C44" s="123"/>
    </row>
    <row r="45" spans="1:6" x14ac:dyDescent="0.3">
      <c r="C45" s="123"/>
    </row>
    <row r="46" spans="1:6" x14ac:dyDescent="0.3">
      <c r="C46" s="123"/>
    </row>
    <row r="47" spans="1:6" x14ac:dyDescent="0.3">
      <c r="C47" s="123"/>
    </row>
    <row r="48" spans="1:6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  <row r="998" spans="3:3" x14ac:dyDescent="0.3">
      <c r="C998" s="123"/>
    </row>
    <row r="999" spans="3:3" x14ac:dyDescent="0.3">
      <c r="C999" s="123"/>
    </row>
  </sheetData>
  <autoFilter ref="A1:H10" xr:uid="{6E043B89-60E6-4362-A6B7-D2324202873B}">
    <sortState xmlns:xlrd2="http://schemas.microsoft.com/office/spreadsheetml/2017/richdata2" ref="A2:H10">
      <sortCondition ref="A2:A10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0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10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0" xr:uid="{517FA90F-3954-4B4C-A785-FBA0A32BF66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2E5497-AFCB-49BE-9329-AB9E4741F0D2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2" sqref="A2"/>
    </sheetView>
  </sheetViews>
  <sheetFormatPr defaultColWidth="9.109375" defaultRowHeight="15.6" x14ac:dyDescent="0.3"/>
  <cols>
    <col min="1" max="1" width="22" style="48" customWidth="1"/>
    <col min="2" max="2" width="9" style="48"/>
    <col min="3" max="3" width="19.88671875" style="48" customWidth="1"/>
    <col min="4" max="4" width="54.88671875" style="48" customWidth="1"/>
    <col min="5" max="5" width="49.33203125" style="48" customWidth="1"/>
    <col min="6" max="6" width="68.5546875" style="48" customWidth="1"/>
    <col min="7" max="7" width="31.44140625" style="48" customWidth="1"/>
    <col min="8" max="16384" width="9.109375" style="48"/>
  </cols>
  <sheetData>
    <row r="1" spans="1:7" x14ac:dyDescent="0.3">
      <c r="A1" s="66" t="s">
        <v>70</v>
      </c>
      <c r="B1" s="66" t="s">
        <v>63</v>
      </c>
      <c r="C1" s="66" t="s">
        <v>64</v>
      </c>
      <c r="D1" s="66" t="s">
        <v>65</v>
      </c>
      <c r="E1" s="66" t="s">
        <v>46</v>
      </c>
      <c r="F1" s="66" t="s">
        <v>66</v>
      </c>
      <c r="G1" s="66" t="s">
        <v>67</v>
      </c>
    </row>
    <row r="2" spans="1:7" ht="43.2" x14ac:dyDescent="0.3">
      <c r="A2" s="67" t="s">
        <v>73</v>
      </c>
      <c r="B2" s="68">
        <v>2023</v>
      </c>
      <c r="C2" s="68" t="s">
        <v>74</v>
      </c>
      <c r="D2" s="69" t="s">
        <v>75</v>
      </c>
      <c r="E2" s="69" t="s">
        <v>76</v>
      </c>
      <c r="F2" s="70" t="s">
        <v>77</v>
      </c>
      <c r="G2" s="71" t="s"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4"/>
  <sheetViews>
    <sheetView topLeftCell="A35" workbookViewId="0">
      <selection activeCell="A2" sqref="A2"/>
    </sheetView>
  </sheetViews>
  <sheetFormatPr defaultRowHeight="14.4" x14ac:dyDescent="0.3"/>
  <cols>
    <col min="1" max="1" width="5.109375" customWidth="1"/>
    <col min="2" max="2" width="34.44140625" customWidth="1"/>
    <col min="3" max="3" width="49.88671875" customWidth="1"/>
    <col min="4" max="4" width="18.6640625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21.6" thickBot="1" x14ac:dyDescent="0.35">
      <c r="A1" s="160" t="s">
        <v>78</v>
      </c>
      <c r="B1" s="160"/>
      <c r="C1" s="160"/>
      <c r="D1" s="160"/>
      <c r="E1" s="160"/>
      <c r="F1" s="160"/>
      <c r="G1" s="160"/>
      <c r="H1" s="160"/>
    </row>
    <row r="2" spans="1:8" ht="15.6" x14ac:dyDescent="0.3">
      <c r="A2" s="161" t="s">
        <v>79</v>
      </c>
      <c r="B2" s="162"/>
      <c r="C2" s="162"/>
      <c r="D2" s="162"/>
      <c r="E2" s="162"/>
      <c r="F2" s="162"/>
      <c r="G2" s="162"/>
      <c r="H2" s="163"/>
    </row>
    <row r="3" spans="1:8" ht="15.6" x14ac:dyDescent="0.3">
      <c r="A3" s="164" t="s">
        <v>80</v>
      </c>
      <c r="B3" s="165"/>
      <c r="C3" s="165"/>
      <c r="D3" s="165"/>
      <c r="E3" s="165"/>
      <c r="F3" s="165"/>
      <c r="G3" s="165"/>
      <c r="H3" s="166"/>
    </row>
    <row r="4" spans="1:8" x14ac:dyDescent="0.3">
      <c r="A4" s="167" t="s">
        <v>81</v>
      </c>
      <c r="B4" s="168"/>
      <c r="C4" s="168"/>
      <c r="D4" s="168"/>
      <c r="E4" s="168"/>
      <c r="F4" s="168"/>
      <c r="G4" s="168"/>
      <c r="H4" s="169"/>
    </row>
    <row r="5" spans="1:8" x14ac:dyDescent="0.3">
      <c r="A5" s="170" t="s">
        <v>82</v>
      </c>
      <c r="B5" s="168"/>
      <c r="C5" s="168"/>
      <c r="D5" s="168"/>
      <c r="E5" s="168"/>
      <c r="F5" s="168"/>
      <c r="G5" s="168"/>
      <c r="H5" s="169"/>
    </row>
    <row r="6" spans="1:8" ht="21" x14ac:dyDescent="0.3">
      <c r="A6" s="159" t="s">
        <v>83</v>
      </c>
      <c r="B6" s="159"/>
      <c r="C6" s="159"/>
      <c r="D6" s="159"/>
      <c r="E6" s="159"/>
      <c r="F6" s="159"/>
      <c r="G6" s="159"/>
      <c r="H6" s="159"/>
    </row>
    <row r="7" spans="1:8" ht="21.6" thickBot="1" x14ac:dyDescent="0.35">
      <c r="A7" s="174" t="s">
        <v>12</v>
      </c>
      <c r="B7" s="175"/>
      <c r="C7" s="175"/>
      <c r="D7" s="175"/>
      <c r="E7" s="175"/>
      <c r="F7" s="175"/>
      <c r="G7" s="175"/>
      <c r="H7" s="175"/>
    </row>
    <row r="8" spans="1:8" x14ac:dyDescent="0.3">
      <c r="A8" s="171" t="s">
        <v>13</v>
      </c>
      <c r="B8" s="172"/>
      <c r="C8" s="172"/>
      <c r="D8" s="172"/>
      <c r="E8" s="172"/>
      <c r="F8" s="172"/>
      <c r="G8" s="172"/>
      <c r="H8" s="173"/>
    </row>
    <row r="9" spans="1:8" x14ac:dyDescent="0.3">
      <c r="A9" s="176" t="s">
        <v>84</v>
      </c>
      <c r="B9" s="177"/>
      <c r="C9" s="177"/>
      <c r="D9" s="177"/>
      <c r="E9" s="177"/>
      <c r="F9" s="177"/>
      <c r="G9" s="177"/>
      <c r="H9" s="178"/>
    </row>
    <row r="10" spans="1:8" x14ac:dyDescent="0.3">
      <c r="A10" s="176" t="s">
        <v>85</v>
      </c>
      <c r="B10" s="177"/>
      <c r="C10" s="177"/>
      <c r="D10" s="177"/>
      <c r="E10" s="177"/>
      <c r="F10" s="177"/>
      <c r="G10" s="177"/>
      <c r="H10" s="178"/>
    </row>
    <row r="11" spans="1:8" x14ac:dyDescent="0.3">
      <c r="A11" s="179" t="s">
        <v>86</v>
      </c>
      <c r="B11" s="180"/>
      <c r="C11" s="180"/>
      <c r="D11" s="180"/>
      <c r="E11" s="180"/>
      <c r="F11" s="180"/>
      <c r="G11" s="180"/>
      <c r="H11" s="181"/>
    </row>
    <row r="12" spans="1:8" x14ac:dyDescent="0.3">
      <c r="A12" s="176" t="s">
        <v>87</v>
      </c>
      <c r="B12" s="177"/>
      <c r="C12" s="177"/>
      <c r="D12" s="177"/>
      <c r="E12" s="177"/>
      <c r="F12" s="177"/>
      <c r="G12" s="177"/>
      <c r="H12" s="178"/>
    </row>
    <row r="13" spans="1:8" x14ac:dyDescent="0.3">
      <c r="A13" s="176" t="s">
        <v>88</v>
      </c>
      <c r="B13" s="177"/>
      <c r="C13" s="177"/>
      <c r="D13" s="177"/>
      <c r="E13" s="177"/>
      <c r="F13" s="177"/>
      <c r="G13" s="177"/>
      <c r="H13" s="178"/>
    </row>
    <row r="14" spans="1:8" x14ac:dyDescent="0.3">
      <c r="A14" s="176" t="s">
        <v>89</v>
      </c>
      <c r="B14" s="177"/>
      <c r="C14" s="177"/>
      <c r="D14" s="177"/>
      <c r="E14" s="177"/>
      <c r="F14" s="177"/>
      <c r="G14" s="177"/>
      <c r="H14" s="178"/>
    </row>
    <row r="15" spans="1:8" x14ac:dyDescent="0.3">
      <c r="A15" s="176" t="s">
        <v>90</v>
      </c>
      <c r="B15" s="177"/>
      <c r="C15" s="177"/>
      <c r="D15" s="177"/>
      <c r="E15" s="177"/>
      <c r="F15" s="177"/>
      <c r="G15" s="177"/>
      <c r="H15" s="178"/>
    </row>
    <row r="16" spans="1:8" ht="15" thickBot="1" x14ac:dyDescent="0.35">
      <c r="A16" s="182" t="s">
        <v>91</v>
      </c>
      <c r="B16" s="177"/>
      <c r="C16" s="183"/>
      <c r="D16" s="183"/>
      <c r="E16" s="183"/>
      <c r="F16" s="183"/>
      <c r="G16" s="183"/>
      <c r="H16" s="184"/>
    </row>
    <row r="17" spans="1:8" ht="41.4" x14ac:dyDescent="0.3">
      <c r="A17" s="72" t="s">
        <v>0</v>
      </c>
      <c r="B17" s="73" t="s">
        <v>1</v>
      </c>
      <c r="C17" s="74" t="s">
        <v>10</v>
      </c>
      <c r="D17" s="75" t="s">
        <v>2</v>
      </c>
      <c r="E17" s="75" t="s">
        <v>4</v>
      </c>
      <c r="F17" s="75" t="s">
        <v>3</v>
      </c>
      <c r="G17" s="75" t="s">
        <v>8</v>
      </c>
      <c r="H17" s="75" t="s">
        <v>92</v>
      </c>
    </row>
    <row r="18" spans="1:8" ht="27.6" x14ac:dyDescent="0.3">
      <c r="A18" s="76">
        <v>1</v>
      </c>
      <c r="B18" s="77" t="s">
        <v>93</v>
      </c>
      <c r="C18" s="77" t="s">
        <v>94</v>
      </c>
      <c r="D18" s="78" t="s">
        <v>7</v>
      </c>
      <c r="E18" s="78">
        <v>2</v>
      </c>
      <c r="F18" s="78" t="s">
        <v>6</v>
      </c>
      <c r="G18" s="78">
        <v>2</v>
      </c>
      <c r="H18" s="7" t="s">
        <v>95</v>
      </c>
    </row>
    <row r="19" spans="1:8" x14ac:dyDescent="0.3">
      <c r="A19" s="76">
        <v>2</v>
      </c>
      <c r="B19" s="77" t="s">
        <v>24</v>
      </c>
      <c r="C19" s="77" t="s">
        <v>96</v>
      </c>
      <c r="D19" s="78" t="s">
        <v>7</v>
      </c>
      <c r="E19" s="78">
        <v>2</v>
      </c>
      <c r="F19" s="78" t="s">
        <v>6</v>
      </c>
      <c r="G19" s="78">
        <v>2</v>
      </c>
      <c r="H19" s="7" t="s">
        <v>95</v>
      </c>
    </row>
    <row r="20" spans="1:8" ht="41.4" x14ac:dyDescent="0.3">
      <c r="A20" s="76">
        <v>3</v>
      </c>
      <c r="B20" s="77" t="s">
        <v>97</v>
      </c>
      <c r="C20" s="77" t="s">
        <v>98</v>
      </c>
      <c r="D20" s="78" t="s">
        <v>7</v>
      </c>
      <c r="E20" s="78">
        <v>1</v>
      </c>
      <c r="F20" s="78" t="s">
        <v>6</v>
      </c>
      <c r="G20" s="78">
        <v>1</v>
      </c>
      <c r="H20" s="7" t="s">
        <v>95</v>
      </c>
    </row>
    <row r="21" spans="1:8" ht="124.2" x14ac:dyDescent="0.3">
      <c r="A21" s="79">
        <v>4</v>
      </c>
      <c r="B21" s="80" t="s">
        <v>99</v>
      </c>
      <c r="C21" s="81" t="s">
        <v>100</v>
      </c>
      <c r="D21" s="78" t="s">
        <v>7</v>
      </c>
      <c r="E21" s="78">
        <v>2</v>
      </c>
      <c r="F21" s="78" t="s">
        <v>6</v>
      </c>
      <c r="G21" s="78">
        <v>2</v>
      </c>
      <c r="H21" s="7" t="s">
        <v>95</v>
      </c>
    </row>
    <row r="22" spans="1:8" ht="21.6" thickBot="1" x14ac:dyDescent="0.35">
      <c r="A22" s="185" t="s">
        <v>101</v>
      </c>
      <c r="B22" s="186"/>
      <c r="C22" s="187"/>
      <c r="D22" s="187"/>
      <c r="E22" s="187"/>
      <c r="F22" s="187"/>
      <c r="G22" s="187"/>
      <c r="H22" s="187"/>
    </row>
    <row r="23" spans="1:8" x14ac:dyDescent="0.3">
      <c r="A23" s="171" t="s">
        <v>13</v>
      </c>
      <c r="B23" s="172"/>
      <c r="C23" s="172"/>
      <c r="D23" s="172"/>
      <c r="E23" s="172"/>
      <c r="F23" s="172"/>
      <c r="G23" s="172"/>
      <c r="H23" s="173"/>
    </row>
    <row r="24" spans="1:8" x14ac:dyDescent="0.3">
      <c r="A24" s="176" t="s">
        <v>102</v>
      </c>
      <c r="B24" s="177"/>
      <c r="C24" s="177"/>
      <c r="D24" s="177"/>
      <c r="E24" s="177"/>
      <c r="F24" s="177"/>
      <c r="G24" s="177"/>
      <c r="H24" s="178"/>
    </row>
    <row r="25" spans="1:8" x14ac:dyDescent="0.3">
      <c r="A25" s="179" t="s">
        <v>103</v>
      </c>
      <c r="B25" s="180"/>
      <c r="C25" s="180"/>
      <c r="D25" s="180"/>
      <c r="E25" s="180"/>
      <c r="F25" s="180"/>
      <c r="G25" s="180"/>
      <c r="H25" s="181"/>
    </row>
    <row r="26" spans="1:8" x14ac:dyDescent="0.3">
      <c r="A26" s="179" t="s">
        <v>86</v>
      </c>
      <c r="B26" s="180"/>
      <c r="C26" s="180"/>
      <c r="D26" s="180"/>
      <c r="E26" s="180"/>
      <c r="F26" s="180"/>
      <c r="G26" s="180"/>
      <c r="H26" s="181"/>
    </row>
    <row r="27" spans="1:8" x14ac:dyDescent="0.3">
      <c r="A27" s="176" t="s">
        <v>87</v>
      </c>
      <c r="B27" s="177"/>
      <c r="C27" s="177"/>
      <c r="D27" s="177"/>
      <c r="E27" s="177"/>
      <c r="F27" s="177"/>
      <c r="G27" s="177"/>
      <c r="H27" s="178"/>
    </row>
    <row r="28" spans="1:8" x14ac:dyDescent="0.3">
      <c r="A28" s="176" t="s">
        <v>104</v>
      </c>
      <c r="B28" s="177"/>
      <c r="C28" s="177"/>
      <c r="D28" s="177"/>
      <c r="E28" s="177"/>
      <c r="F28" s="177"/>
      <c r="G28" s="177"/>
      <c r="H28" s="178"/>
    </row>
    <row r="29" spans="1:8" x14ac:dyDescent="0.3">
      <c r="A29" s="176" t="s">
        <v>105</v>
      </c>
      <c r="B29" s="177"/>
      <c r="C29" s="177"/>
      <c r="D29" s="177"/>
      <c r="E29" s="177"/>
      <c r="F29" s="177"/>
      <c r="G29" s="177"/>
      <c r="H29" s="178"/>
    </row>
    <row r="30" spans="1:8" x14ac:dyDescent="0.3">
      <c r="A30" s="176" t="s">
        <v>106</v>
      </c>
      <c r="B30" s="177"/>
      <c r="C30" s="177"/>
      <c r="D30" s="177"/>
      <c r="E30" s="177"/>
      <c r="F30" s="177"/>
      <c r="G30" s="177"/>
      <c r="H30" s="178"/>
    </row>
    <row r="31" spans="1:8" ht="15" thickBot="1" x14ac:dyDescent="0.35">
      <c r="A31" s="182" t="s">
        <v>91</v>
      </c>
      <c r="B31" s="183"/>
      <c r="C31" s="177"/>
      <c r="D31" s="183"/>
      <c r="E31" s="183"/>
      <c r="F31" s="183"/>
      <c r="G31" s="183"/>
      <c r="H31" s="184"/>
    </row>
    <row r="32" spans="1:8" ht="41.4" x14ac:dyDescent="0.3">
      <c r="A32" s="73" t="s">
        <v>0</v>
      </c>
      <c r="B32" s="73" t="s">
        <v>1</v>
      </c>
      <c r="C32" s="73" t="s">
        <v>10</v>
      </c>
      <c r="D32" s="73" t="s">
        <v>2</v>
      </c>
      <c r="E32" s="73" t="s">
        <v>4</v>
      </c>
      <c r="F32" s="73" t="s">
        <v>3</v>
      </c>
      <c r="G32" s="73" t="s">
        <v>8</v>
      </c>
      <c r="H32" s="73" t="s">
        <v>92</v>
      </c>
    </row>
    <row r="33" spans="1:8" ht="220.8" x14ac:dyDescent="0.3">
      <c r="A33" s="78">
        <v>1</v>
      </c>
      <c r="B33" s="82" t="s">
        <v>107</v>
      </c>
      <c r="C33" s="83" t="s">
        <v>108</v>
      </c>
      <c r="D33" s="84" t="s">
        <v>11</v>
      </c>
      <c r="E33" s="85">
        <v>1</v>
      </c>
      <c r="F33" s="86" t="s">
        <v>109</v>
      </c>
      <c r="G33" s="85">
        <v>2</v>
      </c>
      <c r="H33" s="7" t="s">
        <v>95</v>
      </c>
    </row>
    <row r="34" spans="1:8" ht="124.2" x14ac:dyDescent="0.3">
      <c r="A34" s="78">
        <v>2</v>
      </c>
      <c r="B34" s="49" t="s">
        <v>110</v>
      </c>
      <c r="C34" s="77" t="s">
        <v>111</v>
      </c>
      <c r="D34" s="84" t="s">
        <v>11</v>
      </c>
      <c r="E34" s="85">
        <v>1</v>
      </c>
      <c r="F34" s="86" t="s">
        <v>109</v>
      </c>
      <c r="G34" s="85">
        <v>2</v>
      </c>
      <c r="H34" s="7" t="s">
        <v>95</v>
      </c>
    </row>
    <row r="35" spans="1:8" ht="96.6" x14ac:dyDescent="0.3">
      <c r="A35" s="78">
        <v>3</v>
      </c>
      <c r="B35" s="87" t="s">
        <v>112</v>
      </c>
      <c r="C35" s="87" t="s">
        <v>113</v>
      </c>
      <c r="D35" s="84" t="s">
        <v>11</v>
      </c>
      <c r="E35" s="85">
        <v>1</v>
      </c>
      <c r="F35" s="86" t="s">
        <v>109</v>
      </c>
      <c r="G35" s="85">
        <v>2</v>
      </c>
      <c r="H35" s="7" t="s">
        <v>95</v>
      </c>
    </row>
    <row r="36" spans="1:8" ht="82.8" x14ac:dyDescent="0.3">
      <c r="A36" s="88">
        <v>4</v>
      </c>
      <c r="B36" s="87" t="s">
        <v>114</v>
      </c>
      <c r="C36" s="89" t="s">
        <v>115</v>
      </c>
      <c r="D36" s="84" t="s">
        <v>11</v>
      </c>
      <c r="E36" s="85">
        <v>1</v>
      </c>
      <c r="F36" s="86" t="s">
        <v>109</v>
      </c>
      <c r="G36" s="85">
        <v>2</v>
      </c>
      <c r="H36" s="6" t="s">
        <v>95</v>
      </c>
    </row>
    <row r="37" spans="1:8" ht="69" x14ac:dyDescent="0.3">
      <c r="A37" s="88">
        <v>5</v>
      </c>
      <c r="B37" s="90" t="s">
        <v>116</v>
      </c>
      <c r="C37" s="91" t="s">
        <v>117</v>
      </c>
      <c r="D37" s="84" t="s">
        <v>11</v>
      </c>
      <c r="E37" s="85">
        <v>1</v>
      </c>
      <c r="F37" s="86" t="s">
        <v>109</v>
      </c>
      <c r="G37" s="85">
        <v>2</v>
      </c>
      <c r="H37" s="7" t="s">
        <v>95</v>
      </c>
    </row>
    <row r="38" spans="1:8" ht="289.8" x14ac:dyDescent="0.3">
      <c r="A38" s="5">
        <v>6</v>
      </c>
      <c r="B38" s="83" t="s">
        <v>118</v>
      </c>
      <c r="C38" s="91" t="s">
        <v>119</v>
      </c>
      <c r="D38" s="84" t="s">
        <v>11</v>
      </c>
      <c r="E38" s="85">
        <v>1</v>
      </c>
      <c r="F38" s="92" t="s">
        <v>120</v>
      </c>
      <c r="G38" s="85">
        <v>10</v>
      </c>
      <c r="H38" s="7" t="s">
        <v>95</v>
      </c>
    </row>
    <row r="39" spans="1:8" ht="124.8" x14ac:dyDescent="0.3">
      <c r="A39" s="5">
        <v>7</v>
      </c>
      <c r="B39" s="90" t="s">
        <v>121</v>
      </c>
      <c r="C39" s="93" t="s">
        <v>122</v>
      </c>
      <c r="D39" s="84" t="s">
        <v>11</v>
      </c>
      <c r="E39" s="85">
        <v>1</v>
      </c>
      <c r="F39" s="92" t="s">
        <v>109</v>
      </c>
      <c r="G39" s="85">
        <v>2</v>
      </c>
      <c r="H39" s="7" t="s">
        <v>95</v>
      </c>
    </row>
    <row r="40" spans="1:8" ht="42" x14ac:dyDescent="0.3">
      <c r="A40" s="5">
        <v>8</v>
      </c>
      <c r="B40" s="94" t="s">
        <v>123</v>
      </c>
      <c r="C40" s="93" t="s">
        <v>124</v>
      </c>
      <c r="D40" s="84" t="s">
        <v>11</v>
      </c>
      <c r="E40" s="85">
        <v>1</v>
      </c>
      <c r="F40" s="92" t="s">
        <v>109</v>
      </c>
      <c r="G40" s="85">
        <v>2</v>
      </c>
      <c r="H40" s="7" t="s">
        <v>95</v>
      </c>
    </row>
    <row r="41" spans="1:8" ht="21.6" thickBot="1" x14ac:dyDescent="0.35">
      <c r="A41" s="185" t="s">
        <v>15</v>
      </c>
      <c r="B41" s="187"/>
      <c r="C41" s="187"/>
      <c r="D41" s="187"/>
      <c r="E41" s="187"/>
      <c r="F41" s="187"/>
      <c r="G41" s="187"/>
      <c r="H41" s="187"/>
    </row>
    <row r="42" spans="1:8" x14ac:dyDescent="0.3">
      <c r="A42" s="171" t="s">
        <v>13</v>
      </c>
      <c r="B42" s="172"/>
      <c r="C42" s="172"/>
      <c r="D42" s="172"/>
      <c r="E42" s="172"/>
      <c r="F42" s="172"/>
      <c r="G42" s="172"/>
      <c r="H42" s="173"/>
    </row>
    <row r="43" spans="1:8" x14ac:dyDescent="0.3">
      <c r="A43" s="176" t="s">
        <v>125</v>
      </c>
      <c r="B43" s="177"/>
      <c r="C43" s="177"/>
      <c r="D43" s="177"/>
      <c r="E43" s="177"/>
      <c r="F43" s="177"/>
      <c r="G43" s="177"/>
      <c r="H43" s="178"/>
    </row>
    <row r="44" spans="1:8" x14ac:dyDescent="0.3">
      <c r="A44" s="176" t="s">
        <v>126</v>
      </c>
      <c r="B44" s="177"/>
      <c r="C44" s="177"/>
      <c r="D44" s="177"/>
      <c r="E44" s="177"/>
      <c r="F44" s="177"/>
      <c r="G44" s="177"/>
      <c r="H44" s="178"/>
    </row>
    <row r="45" spans="1:8" x14ac:dyDescent="0.3">
      <c r="A45" s="176" t="s">
        <v>86</v>
      </c>
      <c r="B45" s="177"/>
      <c r="C45" s="177"/>
      <c r="D45" s="177"/>
      <c r="E45" s="177"/>
      <c r="F45" s="177"/>
      <c r="G45" s="177"/>
      <c r="H45" s="178"/>
    </row>
    <row r="46" spans="1:8" x14ac:dyDescent="0.3">
      <c r="A46" s="176" t="s">
        <v>87</v>
      </c>
      <c r="B46" s="177"/>
      <c r="C46" s="177"/>
      <c r="D46" s="177"/>
      <c r="E46" s="177"/>
      <c r="F46" s="177"/>
      <c r="G46" s="177"/>
      <c r="H46" s="178"/>
    </row>
    <row r="47" spans="1:8" x14ac:dyDescent="0.3">
      <c r="A47" s="176" t="s">
        <v>104</v>
      </c>
      <c r="B47" s="177"/>
      <c r="C47" s="177"/>
      <c r="D47" s="177"/>
      <c r="E47" s="177"/>
      <c r="F47" s="177"/>
      <c r="G47" s="177"/>
      <c r="H47" s="178"/>
    </row>
    <row r="48" spans="1:8" x14ac:dyDescent="0.3">
      <c r="A48" s="176" t="s">
        <v>127</v>
      </c>
      <c r="B48" s="177"/>
      <c r="C48" s="177"/>
      <c r="D48" s="177"/>
      <c r="E48" s="177"/>
      <c r="F48" s="177"/>
      <c r="G48" s="177"/>
      <c r="H48" s="178"/>
    </row>
    <row r="49" spans="1:8" x14ac:dyDescent="0.3">
      <c r="A49" s="176" t="s">
        <v>90</v>
      </c>
      <c r="B49" s="177"/>
      <c r="C49" s="177"/>
      <c r="D49" s="177"/>
      <c r="E49" s="177"/>
      <c r="F49" s="177"/>
      <c r="G49" s="177"/>
      <c r="H49" s="178"/>
    </row>
    <row r="50" spans="1:8" ht="15" thickBot="1" x14ac:dyDescent="0.35">
      <c r="A50" s="182" t="s">
        <v>91</v>
      </c>
      <c r="B50" s="183"/>
      <c r="C50" s="183"/>
      <c r="D50" s="183"/>
      <c r="E50" s="183"/>
      <c r="F50" s="183"/>
      <c r="G50" s="183"/>
      <c r="H50" s="184"/>
    </row>
    <row r="51" spans="1:8" ht="41.4" x14ac:dyDescent="0.3">
      <c r="A51" s="95" t="s">
        <v>0</v>
      </c>
      <c r="B51" s="73" t="s">
        <v>1</v>
      </c>
      <c r="C51" s="74" t="s">
        <v>10</v>
      </c>
      <c r="D51" s="73" t="s">
        <v>2</v>
      </c>
      <c r="E51" s="73" t="s">
        <v>4</v>
      </c>
      <c r="F51" s="73" t="s">
        <v>3</v>
      </c>
      <c r="G51" s="73" t="s">
        <v>8</v>
      </c>
      <c r="H51" s="73" t="s">
        <v>92</v>
      </c>
    </row>
    <row r="52" spans="1:8" ht="27.6" x14ac:dyDescent="0.3">
      <c r="A52" s="96">
        <v>1</v>
      </c>
      <c r="B52" s="97" t="s">
        <v>93</v>
      </c>
      <c r="C52" s="77" t="s">
        <v>94</v>
      </c>
      <c r="D52" s="7" t="s">
        <v>7</v>
      </c>
      <c r="E52" s="7">
        <v>1</v>
      </c>
      <c r="F52" s="7" t="s">
        <v>6</v>
      </c>
      <c r="G52" s="7">
        <f>E52</f>
        <v>1</v>
      </c>
      <c r="H52" s="7" t="s">
        <v>95</v>
      </c>
    </row>
    <row r="53" spans="1:8" x14ac:dyDescent="0.3">
      <c r="A53" s="96">
        <v>2</v>
      </c>
      <c r="B53" s="77" t="s">
        <v>24</v>
      </c>
      <c r="C53" s="77" t="s">
        <v>96</v>
      </c>
      <c r="D53" s="7" t="s">
        <v>7</v>
      </c>
      <c r="E53" s="98">
        <v>1</v>
      </c>
      <c r="F53" s="7" t="s">
        <v>6</v>
      </c>
      <c r="G53" s="7">
        <v>1</v>
      </c>
      <c r="H53" s="7" t="s">
        <v>95</v>
      </c>
    </row>
    <row r="54" spans="1:8" ht="21" x14ac:dyDescent="0.3">
      <c r="A54" s="185" t="s">
        <v>14</v>
      </c>
      <c r="B54" s="187"/>
      <c r="C54" s="187"/>
      <c r="D54" s="187"/>
      <c r="E54" s="187"/>
      <c r="F54" s="187"/>
      <c r="G54" s="187"/>
      <c r="H54" s="187"/>
    </row>
    <row r="55" spans="1:8" ht="41.4" x14ac:dyDescent="0.3">
      <c r="A55" s="95" t="s">
        <v>0</v>
      </c>
      <c r="B55" s="99" t="s">
        <v>1</v>
      </c>
      <c r="C55" s="99" t="s">
        <v>10</v>
      </c>
      <c r="D55" s="99" t="s">
        <v>2</v>
      </c>
      <c r="E55" s="99" t="s">
        <v>4</v>
      </c>
      <c r="F55" s="99" t="s">
        <v>3</v>
      </c>
      <c r="G55" s="99" t="s">
        <v>8</v>
      </c>
      <c r="H55" s="99" t="s">
        <v>92</v>
      </c>
    </row>
    <row r="56" spans="1:8" ht="42" x14ac:dyDescent="0.3">
      <c r="A56" s="100">
        <v>1</v>
      </c>
      <c r="B56" s="101" t="s">
        <v>20</v>
      </c>
      <c r="C56" s="102" t="s">
        <v>128</v>
      </c>
      <c r="D56" s="103" t="s">
        <v>9</v>
      </c>
      <c r="E56" s="104">
        <v>5</v>
      </c>
      <c r="F56" s="104" t="s">
        <v>6</v>
      </c>
      <c r="G56" s="85">
        <v>5</v>
      </c>
      <c r="H56" s="105" t="s">
        <v>129</v>
      </c>
    </row>
    <row r="57" spans="1:8" ht="69.599999999999994" x14ac:dyDescent="0.3">
      <c r="A57" s="96">
        <v>2</v>
      </c>
      <c r="B57" s="106" t="s">
        <v>21</v>
      </c>
      <c r="C57" s="107" t="s">
        <v>130</v>
      </c>
      <c r="D57" s="103" t="s">
        <v>9</v>
      </c>
      <c r="E57" s="85">
        <v>5</v>
      </c>
      <c r="F57" s="85" t="s">
        <v>6</v>
      </c>
      <c r="G57" s="85">
        <v>5</v>
      </c>
      <c r="H57" s="105" t="s">
        <v>129</v>
      </c>
    </row>
    <row r="58" spans="1:8" ht="179.4" x14ac:dyDescent="0.3">
      <c r="A58" s="108">
        <v>3</v>
      </c>
      <c r="B58" s="109" t="s">
        <v>131</v>
      </c>
      <c r="C58" s="110" t="s">
        <v>132</v>
      </c>
      <c r="D58" s="103" t="s">
        <v>9</v>
      </c>
      <c r="E58" s="85">
        <v>3</v>
      </c>
      <c r="F58" s="85" t="s">
        <v>6</v>
      </c>
      <c r="G58" s="85">
        <v>3</v>
      </c>
      <c r="H58" s="105" t="s">
        <v>129</v>
      </c>
    </row>
    <row r="59" spans="1:8" ht="42" x14ac:dyDescent="0.3">
      <c r="A59" s="96">
        <v>4</v>
      </c>
      <c r="B59" s="106" t="s">
        <v>22</v>
      </c>
      <c r="C59" s="107" t="s">
        <v>133</v>
      </c>
      <c r="D59" s="103" t="s">
        <v>9</v>
      </c>
      <c r="E59" s="85">
        <v>1</v>
      </c>
      <c r="F59" s="85" t="s">
        <v>6</v>
      </c>
      <c r="G59" s="85">
        <f t="shared" ref="G59" si="0">E59</f>
        <v>1</v>
      </c>
      <c r="H59" s="105" t="s">
        <v>129</v>
      </c>
    </row>
    <row r="60" spans="1:8" ht="27.6" x14ac:dyDescent="0.3">
      <c r="A60" s="111">
        <v>5</v>
      </c>
      <c r="B60" s="106" t="s">
        <v>36</v>
      </c>
      <c r="C60" s="112" t="s">
        <v>134</v>
      </c>
      <c r="D60" s="103" t="s">
        <v>9</v>
      </c>
      <c r="E60" s="104">
        <v>200</v>
      </c>
      <c r="F60" s="85" t="s">
        <v>6</v>
      </c>
      <c r="G60" s="85">
        <f>E60</f>
        <v>200</v>
      </c>
      <c r="H60" s="105" t="s">
        <v>129</v>
      </c>
    </row>
    <row r="61" spans="1:8" ht="55.2" x14ac:dyDescent="0.3">
      <c r="A61" s="113">
        <v>6</v>
      </c>
      <c r="B61" s="114" t="s">
        <v>135</v>
      </c>
      <c r="C61" s="112" t="s">
        <v>136</v>
      </c>
      <c r="D61" s="85" t="s">
        <v>137</v>
      </c>
      <c r="E61" s="85">
        <v>20</v>
      </c>
      <c r="F61" s="85" t="s">
        <v>6</v>
      </c>
      <c r="G61" s="85">
        <v>20</v>
      </c>
      <c r="H61" s="105" t="s">
        <v>129</v>
      </c>
    </row>
    <row r="62" spans="1:8" x14ac:dyDescent="0.3">
      <c r="A62" s="111">
        <v>7</v>
      </c>
      <c r="B62" s="114" t="s">
        <v>39</v>
      </c>
      <c r="C62" s="107" t="s">
        <v>138</v>
      </c>
      <c r="D62" s="85" t="s">
        <v>137</v>
      </c>
      <c r="E62" s="85">
        <v>100</v>
      </c>
      <c r="F62" s="85" t="s">
        <v>6</v>
      </c>
      <c r="G62" s="85">
        <v>100</v>
      </c>
      <c r="H62" s="105" t="s">
        <v>129</v>
      </c>
    </row>
    <row r="63" spans="1:8" x14ac:dyDescent="0.3">
      <c r="A63" s="111">
        <v>8</v>
      </c>
      <c r="B63" s="114" t="s">
        <v>139</v>
      </c>
      <c r="C63" s="112" t="s">
        <v>140</v>
      </c>
      <c r="D63" s="85" t="s">
        <v>137</v>
      </c>
      <c r="E63" s="85">
        <v>100</v>
      </c>
      <c r="F63" s="85" t="s">
        <v>6</v>
      </c>
      <c r="G63" s="85">
        <v>100</v>
      </c>
      <c r="H63" s="105" t="s">
        <v>129</v>
      </c>
    </row>
    <row r="64" spans="1:8" ht="28.2" x14ac:dyDescent="0.3">
      <c r="A64" s="111">
        <v>9</v>
      </c>
      <c r="B64" s="114" t="s">
        <v>141</v>
      </c>
      <c r="C64" s="107" t="s">
        <v>142</v>
      </c>
      <c r="D64" s="85" t="s">
        <v>137</v>
      </c>
      <c r="E64" s="85">
        <v>100</v>
      </c>
      <c r="F64" s="85" t="s">
        <v>6</v>
      </c>
      <c r="G64" s="85">
        <v>100</v>
      </c>
      <c r="H64" s="105" t="s">
        <v>129</v>
      </c>
    </row>
  </sheetData>
  <mergeCells count="37">
    <mergeCell ref="A54:H54"/>
    <mergeCell ref="A45:H45"/>
    <mergeCell ref="A46:H46"/>
    <mergeCell ref="A47:H47"/>
    <mergeCell ref="A48:H48"/>
    <mergeCell ref="A49:H49"/>
    <mergeCell ref="A50:H50"/>
    <mergeCell ref="A44:H44"/>
    <mergeCell ref="A24:H24"/>
    <mergeCell ref="A25:H25"/>
    <mergeCell ref="A26:H26"/>
    <mergeCell ref="A27:H27"/>
    <mergeCell ref="A28:H28"/>
    <mergeCell ref="A29:H29"/>
    <mergeCell ref="A30:H30"/>
    <mergeCell ref="A31:H31"/>
    <mergeCell ref="A41:H41"/>
    <mergeCell ref="A42:H42"/>
    <mergeCell ref="A43:H43"/>
    <mergeCell ref="A23:H23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2:H22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8" customWidth="1"/>
  </cols>
  <sheetData>
    <row r="1" spans="1:1" ht="15.6" x14ac:dyDescent="0.3">
      <c r="A1" s="12" t="s">
        <v>7</v>
      </c>
    </row>
    <row r="2" spans="1:1" ht="15.6" x14ac:dyDescent="0.3">
      <c r="A2" s="12" t="s">
        <v>11</v>
      </c>
    </row>
    <row r="3" spans="1:1" ht="15.6" x14ac:dyDescent="0.3">
      <c r="A3" s="12" t="s">
        <v>5</v>
      </c>
    </row>
    <row r="4" spans="1:1" ht="15.6" x14ac:dyDescent="0.3">
      <c r="A4" s="12" t="s">
        <v>18</v>
      </c>
    </row>
    <row r="5" spans="1:1" ht="15.6" x14ac:dyDescent="0.3">
      <c r="A5" s="12" t="s">
        <v>9</v>
      </c>
    </row>
    <row r="6" spans="1:1" ht="15.6" x14ac:dyDescent="0.3">
      <c r="A6" s="12" t="s">
        <v>32</v>
      </c>
    </row>
    <row r="7" spans="1:1" ht="15.6" x14ac:dyDescent="0.3">
      <c r="A7" s="12" t="s">
        <v>71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2026-03-27T07:41:38Z</dcterms:modified>
</cp:coreProperties>
</file>