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449C3BC-C7EF-49F7-BD2A-C3980AA89CC5}" xr6:coauthVersionLast="47" xr6:coauthVersionMax="47" xr10:uidLastSave="{00000000-0000-0000-0000-000000000000}"/>
  <bookViews>
    <workbookView xWindow="192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зона'!$A$1:$H$22</definedName>
    <definedName name="_xlnm._FilterDatabase" localSheetId="5" hidden="1">'Охрана труда'!$A$1:$H$4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17" i="10"/>
  <c r="G18" i="10"/>
  <c r="G16" i="10"/>
  <c r="G3" i="10"/>
  <c r="G8" i="10"/>
  <c r="G4" i="10"/>
  <c r="G9" i="10"/>
  <c r="G12" i="10"/>
  <c r="G2" i="10"/>
  <c r="G10" i="10"/>
  <c r="G5" i="10"/>
  <c r="G19" i="10"/>
  <c r="G7" i="10"/>
  <c r="G15" i="10"/>
  <c r="G14" i="10"/>
  <c r="G13" i="10"/>
  <c r="G20" i="10"/>
  <c r="G22" i="10"/>
  <c r="G21" i="10"/>
  <c r="G11" i="10"/>
  <c r="G2" i="11"/>
  <c r="G4" i="11"/>
  <c r="G3" i="12"/>
  <c r="G5" i="12"/>
  <c r="G4" i="12"/>
  <c r="G4" i="13"/>
  <c r="G2" i="13"/>
  <c r="H1" i="8"/>
  <c r="G33" i="6"/>
  <c r="G30" i="6"/>
  <c r="G31" i="6"/>
  <c r="G32" i="6"/>
  <c r="G6" i="10" l="1"/>
  <c r="G3" i="11"/>
  <c r="G2" i="12"/>
  <c r="G3" i="13"/>
  <c r="G45" i="6"/>
  <c r="G43" i="6" l="1"/>
</calcChain>
</file>

<file path=xl/sharedStrings.xml><?xml version="1.0" encoding="utf-8"?>
<sst xmlns="http://schemas.openxmlformats.org/spreadsheetml/2006/main" count="640" uniqueCount="161">
  <si>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</si>
  <si>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</si>
  <si>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</si>
  <si>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</si>
  <si>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</si>
  <si>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</si>
  <si>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</si>
  <si>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</si>
  <si>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</si>
  <si>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</si>
  <si>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</si>
  <si>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</si>
  <si>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</si>
  <si>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</si>
  <si>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</si>
  <si>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</si>
  <si>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</si>
  <si>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</si>
  <si>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</si>
  <si>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</si>
  <si>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</si>
  <si>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</si>
  <si>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</si>
  <si>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</si>
  <si>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</si>
  <si>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</si>
  <si>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</si>
  <si>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</si>
  <si>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</si>
  <si>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</si>
  <si>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</si>
  <si>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</si>
  <si>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</si>
  <si>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</si>
  <si>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</si>
  <si>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</si>
  <si>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</si>
  <si>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</si>
  <si>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</si>
  <si>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</si>
  <si>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</si>
  <si>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</si>
  <si>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</si>
  <si>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</si>
  <si>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</si>
  <si>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</si>
  <si>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</si>
  <si>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</si>
  <si>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</si>
  <si>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</si>
  <si>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</si>
  <si>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</si>
  <si>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</si>
  <si>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</si>
  <si>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</si>
  <si>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</si>
  <si>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</si>
  <si>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</si>
  <si>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</si>
  <si>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</si>
  <si>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</si>
  <si>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</si>
  <si>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</si>
  <si>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</si>
  <si>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</si>
  <si>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</si>
  <si>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</si>
  <si>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</si>
  <si>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</si>
  <si>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</si>
  <si>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</si>
  <si>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</si>
  <si>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</si>
  <si>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</si>
  <si>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</si>
  <si>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</si>
  <si>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</si>
  <si>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Московская область</t>
  </si>
  <si>
    <t>ГБПОУ Московской области «Можайский техникум»</t>
  </si>
  <si>
    <t>Контроль технологических процессов изготовления различных видов печатной продукции</t>
  </si>
  <si>
    <t>29.02.11 Полиграфическое производство</t>
  </si>
  <si>
    <t>Печатное дело</t>
  </si>
  <si>
    <t>Инфраструктурный лист для оснащения образовательного кластера среднего профессионального образования в сфере
  "Средства массовой информации и коммуникационные технологии"</t>
  </si>
  <si>
    <t xml:space="preserve">Основная информация об образовательном центре (кластере): </t>
  </si>
  <si>
    <t>Субъект Российской Федерации: Московская область</t>
  </si>
  <si>
    <t>Базовая организация кластера: Государственное бюджетное профессиональное образовательное учреждение Московской области "Можайский техникум"</t>
  </si>
  <si>
    <t xml:space="preserve">Адрес базовой образовательной организации: Московская область Можайский городской округ, ул.Мира 95-А
</t>
  </si>
  <si>
    <r>
      <t xml:space="preserve">2. Зона под вид работ </t>
    </r>
    <r>
      <rPr>
        <i/>
        <sz val="12"/>
        <color theme="0"/>
        <rFont val="Calibri Light"/>
        <family val="2"/>
        <charset val="204"/>
        <scheme val="major"/>
      </rPr>
      <t xml:space="preserve"> Контроль технологических процессов изготовления различных видов печатной продукции</t>
    </r>
    <r>
      <rPr>
        <sz val="12"/>
        <color theme="0"/>
        <rFont val="Calibri Light"/>
        <family val="2"/>
        <charset val="204"/>
        <scheme val="major"/>
      </rPr>
      <t>(25 рабочих мест)</t>
    </r>
  </si>
  <si>
    <t>Код и наименование профессии или специальности согласно ФГОС СПО</t>
  </si>
  <si>
    <t>29.02.09 Печатное дело</t>
  </si>
  <si>
    <t>Требования к обеспечению зоны (коммуникации, площадь, сети, количество рабочих мест и др.):</t>
  </si>
  <si>
    <t>Площадь зоны:  10 кв.м.</t>
  </si>
  <si>
    <t xml:space="preserve">Освещение: верхнее искусственное освещение ( 500 люкс) - Светильник светодиодный </t>
  </si>
  <si>
    <t>Интернет: Проводное подключение ПК к интернету (возможно подключение к беспроводной сети)</t>
  </si>
  <si>
    <t>Электричество: подключения к сети по 220 Вольт: 8 розеток.</t>
  </si>
  <si>
    <t>Контур заземления для электропитания и сети слаботочных подключений (при необходимости): требуется</t>
  </si>
  <si>
    <t>Покрытие пола: полимерное - 10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</si>
  <si>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</si>
  <si>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</si>
  <si>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Наименование</t>
  </si>
  <si>
    <t>Источник финансирования</t>
  </si>
  <si>
    <t xml:space="preserve">Многофункциональное устройство </t>
  </si>
  <si>
    <t>Параметры не ниже:  Формат A3, цветная печать  30 стр/мин, 1200x1200 dpi,  1536 Мб, USB 2.0, Duplex, автоподача, LAN</t>
  </si>
  <si>
    <t>шт.</t>
  </si>
  <si>
    <t>ФБ</t>
  </si>
  <si>
    <t>соединяет в себе функции учета и управления. Программа отслеживает все стадии исполнения заказа, начиная с приема предварительной заявки и заканчивая отгрузкой готовой продукции. 1 лицензия на 26 раб.мест</t>
  </si>
  <si>
    <t>В наличии</t>
  </si>
  <si>
    <t>Рабочее место учащегося</t>
  </si>
  <si>
    <t>Площадь зоны:  129 кв.м.</t>
  </si>
  <si>
    <t>Электричество: подключения к сети по 220 Вольт: 75 розеток.</t>
  </si>
  <si>
    <t>Покрытие пола: полимерное - 129 м2 на всю зону</t>
  </si>
  <si>
    <t>Размеры не менее 180х60х75 см</t>
  </si>
  <si>
    <t xml:space="preserve">Мебель </t>
  </si>
  <si>
    <t>шт.(на 1 рабочее место)</t>
  </si>
  <si>
    <t>Стул компьютерный, поворотный, без подлокотников</t>
  </si>
  <si>
    <t>Персональный компьютер в сборе</t>
  </si>
  <si>
    <t>Параметры не ниже:  процессор - тактовая частота 2.3ГГц,   6ядер,  10 потоков, оперативная память - 16Гб, SSD M.2 PCIe NVMe 512 Gb, Р-160, HDD500Gb/Монитор 2шт,  Диагональ не менее 23,8", FullHD/Клавиатура Не менее 104 кнопок, раскладка qwerty, наличие цифрового блока/Компьютерная мышь Не менее 1000dpi, 3 кнопки/Источник бесперебойного питания не менее 500Вт</t>
  </si>
  <si>
    <t>Площадь зоны:  5 кв.м.</t>
  </si>
  <si>
    <t>Покрытие пола:полимерное - 5 м2 на всю зону</t>
  </si>
  <si>
    <t>Прозрачная маркерная доска</t>
  </si>
  <si>
    <t>Материал специальное высокопрочное стекло, размер не менее 1740х1000 мм</t>
  </si>
  <si>
    <t>Огнетушитель порошковый</t>
  </si>
  <si>
    <r>
      <t xml:space="preserve">3. Зона под вид работ </t>
    </r>
    <r>
      <rPr>
        <i/>
        <sz val="12"/>
        <color theme="0"/>
        <rFont val="Calibri Light"/>
        <family val="2"/>
        <charset val="204"/>
        <scheme val="major"/>
      </rPr>
      <t xml:space="preserve"> Печатное дело  </t>
    </r>
    <r>
      <rPr>
        <sz val="12"/>
        <color theme="0"/>
        <rFont val="Calibri Light"/>
        <family val="2"/>
        <charset val="204"/>
        <scheme val="major"/>
      </rPr>
      <t>(17 рабочих мест)</t>
    </r>
  </si>
  <si>
    <t>Площадь зоны:  96 кв.м.</t>
  </si>
  <si>
    <t>Электричество: подключения к сети по 220 Вольт: 12 розеток.</t>
  </si>
  <si>
    <t>Покрытие пола: полимерное - 96 м2 на всю зону</t>
  </si>
  <si>
    <t>Шкаф металлический(коричневый)</t>
  </si>
  <si>
    <t>40*97*159см</t>
  </si>
  <si>
    <t>Шкаф металлический(сине-зелённый)</t>
  </si>
  <si>
    <t>62*81*91см</t>
  </si>
  <si>
    <t>Шкаф металлический(зелённый)</t>
  </si>
  <si>
    <t>73*105*94см</t>
  </si>
  <si>
    <t>160*60*200см</t>
  </si>
  <si>
    <t>130*70*95см</t>
  </si>
  <si>
    <t>Парта</t>
  </si>
  <si>
    <t>130*52*91см</t>
  </si>
  <si>
    <t xml:space="preserve">Цифровая печатная машина </t>
  </si>
  <si>
    <t>1653x1372x921 мм</t>
  </si>
  <si>
    <t>Листовая офсетная печатная машина</t>
  </si>
  <si>
    <t>1500*1270*1530мм</t>
  </si>
  <si>
    <t xml:space="preserve">Проволокошвейная машинка </t>
  </si>
  <si>
    <t>Крепить к парте</t>
  </si>
  <si>
    <t>Бумагорезательная машина</t>
  </si>
  <si>
    <t>Высота стопы до 130мм, ширина реза 82см</t>
  </si>
  <si>
    <t>Симулятор офсетной печатной машины</t>
  </si>
  <si>
    <t>Симулятор многокрасочной листовой офсетной или рулонной флексографской печатной машины (в составе не менее двух печатных секций и лакировальной секции)</t>
  </si>
  <si>
    <t>Принтер для печати на сувенирной продукции</t>
  </si>
  <si>
    <t>Плоттер, формат не менее А1, цветная печать, тип подачи материала планшетный</t>
  </si>
  <si>
    <t>Кружечный термопресс</t>
  </si>
  <si>
    <t>Минимальные параметры:
Тип кружечный
Управление - ручное
диаметр не менее 50мм</t>
  </si>
  <si>
    <t>Параметры не ниже:  процессор - тактовая частота 2.3ГГц,   6 ядер,  8 потоков, оперативная память - 8Гб, SSD M.2 PCIe NVMe 480 Gb, HDD 500Gb/Монитор,  Диагональ не менее 23,8", FullHD/Клавиатура Не менее 104 кнопок, раскладка qwerty, наличие цифрового блока/Компьютерная мышь Не менее 1000dpi, 3 кнопки/Источник бесперебойного питания не менее 500Вт</t>
  </si>
  <si>
    <t>Интерактивный дисплей</t>
  </si>
  <si>
    <t>Параметры не ниже:  Диагональ 21,5", FullHD</t>
  </si>
  <si>
    <t>Стул поворотный</t>
  </si>
  <si>
    <t>необходимый набор для оказания первой помощи</t>
  </si>
  <si>
    <t>Многофункциональное устройство</t>
  </si>
  <si>
    <t>Цифровая печатная машина</t>
  </si>
  <si>
    <t>Проволокошвейная машинка</t>
  </si>
  <si>
    <t>Шкаф металлический</t>
  </si>
  <si>
    <t>Система управления полиграфическим предприятием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</si>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</sst>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0"/>
      <name val="Calibri Light"/>
      <family val="2"/>
      <charset val="204"/>
      <scheme val="major"/>
    </font>
    <font>
      <b/>
      <sz val="12"/>
      <color rgb="FF000000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i/>
      <sz val="12"/>
      <color theme="0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rgb="FF999999"/>
      </patternFill>
    </fill>
    <fill>
      <patternFill patternType="solid">
        <fgColor rgb="FFF9C7C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top" wrapText="1"/>
    </xf>
    <xf numFmtId="0" fontId="31" fillId="0" borderId="7" xfId="0" applyFont="1" applyBorder="1" applyAlignment="1">
      <alignment vertical="top" wrapText="1"/>
    </xf>
    <xf numFmtId="0" fontId="31" fillId="0" borderId="7" xfId="0" applyFont="1" applyBorder="1" applyAlignment="1">
      <alignment horizontal="left" vertical="top" wrapText="1"/>
    </xf>
    <xf numFmtId="0" fontId="31" fillId="0" borderId="7" xfId="0" applyFont="1" applyBorder="1" applyAlignment="1">
      <alignment wrapText="1"/>
    </xf>
    <xf numFmtId="0" fontId="34" fillId="0" borderId="7" xfId="0" applyFont="1" applyBorder="1" applyAlignment="1">
      <alignment vertical="center"/>
    </xf>
    <xf numFmtId="0" fontId="34" fillId="0" borderId="7" xfId="0" applyFont="1" applyBorder="1" applyAlignment="1">
      <alignment horizontal="left" vertical="center"/>
    </xf>
    <xf numFmtId="0" fontId="31" fillId="0" borderId="7" xfId="0" applyFont="1" applyBorder="1"/>
    <xf numFmtId="0" fontId="31" fillId="0" borderId="7" xfId="0" applyFont="1" applyBorder="1" applyAlignment="1">
      <alignment vertical="center" wrapText="1"/>
    </xf>
    <xf numFmtId="0" fontId="31" fillId="0" borderId="17" xfId="0" applyFont="1" applyBorder="1" applyAlignment="1">
      <alignment horizontal="center" vertical="top" wrapText="1"/>
    </xf>
    <xf numFmtId="0" fontId="31" fillId="0" borderId="17" xfId="0" applyFont="1" applyBorder="1" applyAlignment="1">
      <alignment vertical="top" wrapText="1"/>
    </xf>
    <xf numFmtId="0" fontId="31" fillId="0" borderId="17" xfId="0" applyFont="1" applyBorder="1" applyAlignment="1">
      <alignment horizontal="left" vertical="top" wrapText="1"/>
    </xf>
    <xf numFmtId="0" fontId="31" fillId="0" borderId="22" xfId="0" applyFont="1" applyBorder="1" applyAlignment="1">
      <alignment vertical="top" wrapText="1"/>
    </xf>
    <xf numFmtId="0" fontId="34" fillId="0" borderId="7" xfId="0" applyFont="1" applyBorder="1"/>
    <xf numFmtId="0" fontId="34" fillId="0" borderId="7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31" fillId="0" borderId="7" xfId="0" applyFont="1" applyBorder="1" applyAlignment="1">
      <alignment vertical="top"/>
    </xf>
    <xf numFmtId="0" fontId="31" fillId="0" borderId="17" xfId="0" applyFont="1" applyBorder="1" applyAlignment="1">
      <alignment vertical="top"/>
    </xf>
    <xf numFmtId="0" fontId="31" fillId="0" borderId="10" xfId="0" applyFont="1" applyBorder="1"/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5" fillId="9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left" vertical="top" wrapText="1"/>
    </xf>
    <xf numFmtId="0" fontId="30" fillId="2" borderId="0" xfId="0" applyFont="1" applyFill="1"/>
    <xf numFmtId="0" fontId="30" fillId="2" borderId="24" xfId="0" applyFont="1" applyFill="1" applyBorder="1"/>
    <xf numFmtId="0" fontId="28" fillId="4" borderId="16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left" vertical="top" wrapText="1"/>
    </xf>
    <xf numFmtId="0" fontId="30" fillId="0" borderId="21" xfId="0" applyFont="1" applyBorder="1"/>
    <xf numFmtId="0" fontId="30" fillId="0" borderId="22" xfId="0" applyFont="1" applyBorder="1"/>
    <xf numFmtId="0" fontId="29" fillId="0" borderId="23" xfId="0" applyFont="1" applyBorder="1" applyAlignment="1">
      <alignment horizontal="left" vertical="top" wrapText="1"/>
    </xf>
    <xf numFmtId="0" fontId="31" fillId="0" borderId="0" xfId="0" applyFont="1"/>
    <xf numFmtId="0" fontId="30" fillId="0" borderId="24" xfId="0" applyFont="1" applyBorder="1"/>
    <xf numFmtId="0" fontId="32" fillId="0" borderId="23" xfId="0" applyFont="1" applyBorder="1" applyAlignment="1">
      <alignment horizontal="left" vertical="top" wrapText="1"/>
    </xf>
    <xf numFmtId="0" fontId="30" fillId="0" borderId="0" xfId="0" applyFont="1"/>
    <xf numFmtId="0" fontId="28" fillId="4" borderId="7" xfId="0" applyFont="1" applyFill="1" applyBorder="1" applyAlignment="1">
      <alignment horizontal="left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30" fillId="11" borderId="25" xfId="0" applyFont="1" applyFill="1" applyBorder="1" applyAlignment="1">
      <alignment horizontal="center" vertical="top" wrapText="1"/>
    </xf>
    <xf numFmtId="0" fontId="30" fillId="11" borderId="26" xfId="0" applyFont="1" applyFill="1" applyBorder="1" applyAlignment="1">
      <alignment horizontal="center" vertical="top" wrapText="1"/>
    </xf>
    <xf numFmtId="0" fontId="30" fillId="11" borderId="27" xfId="0" applyFont="1" applyFill="1" applyBorder="1" applyAlignment="1">
      <alignment horizontal="center" vertical="top" wrapText="1"/>
    </xf>
    <xf numFmtId="0" fontId="30" fillId="11" borderId="17" xfId="0" applyFont="1" applyFill="1" applyBorder="1" applyAlignment="1">
      <alignment horizontal="center" vertical="top" wrapText="1"/>
    </xf>
    <xf numFmtId="0" fontId="32" fillId="0" borderId="20" xfId="0" applyFont="1" applyBorder="1" applyAlignment="1">
      <alignment horizontal="left" vertical="top" wrapText="1"/>
    </xf>
    <xf numFmtId="0" fontId="30" fillId="0" borderId="23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24" xfId="0" applyFont="1" applyBorder="1" applyAlignment="1">
      <alignment horizontal="left" vertical="top" wrapText="1"/>
    </xf>
    <xf numFmtId="0" fontId="30" fillId="11" borderId="23" xfId="0" applyFont="1" applyFill="1" applyBorder="1" applyAlignment="1">
      <alignment horizontal="center" vertical="top" wrapText="1"/>
    </xf>
    <xf numFmtId="0" fontId="30" fillId="8" borderId="0" xfId="0" applyFont="1" applyFill="1" applyAlignment="1">
      <alignment horizontal="center"/>
    </xf>
    <xf numFmtId="0" fontId="30" fillId="8" borderId="26" xfId="0" applyFont="1" applyFill="1" applyBorder="1" applyAlignment="1">
      <alignment horizontal="center"/>
    </xf>
    <xf numFmtId="0" fontId="30" fillId="8" borderId="28" xfId="0" applyFont="1" applyFill="1" applyBorder="1" applyAlignment="1">
      <alignment horizontal="center"/>
    </xf>
    <xf numFmtId="0" fontId="32" fillId="0" borderId="21" xfId="0" applyFont="1" applyBorder="1" applyAlignment="1">
      <alignment horizontal="left" vertical="top" wrapText="1"/>
    </xf>
    <xf numFmtId="0" fontId="32" fillId="0" borderId="22" xfId="0" applyFont="1" applyBorder="1" applyAlignment="1">
      <alignment horizontal="left" vertical="top" wrapText="1"/>
    </xf>
    <xf numFmtId="0" fontId="30" fillId="2" borderId="0" xfId="0" applyFont="1" applyFill="1" applyAlignment="1">
      <alignment horizontal="left" vertical="top" wrapText="1"/>
    </xf>
    <xf numFmtId="0" fontId="30" fillId="2" borderId="24" xfId="0" applyFont="1" applyFill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12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 wrapText="1"/>
    </xf>
    <xf numFmtId="0" fontId="28" fillId="4" borderId="7" xfId="0" applyFont="1" applyFill="1" applyBorder="1" applyAlignment="1">
      <alignment horizontal="left" vertical="center"/>
    </xf>
    <xf numFmtId="0" fontId="36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165" t="s">
        <v>160</v>
      </c>
      <c r="B1" s="165"/>
      <c r="C1" s="165"/>
      <c r="D1" s="165"/>
      <c r="E1" s="165"/>
      <c r="F1" s="165"/>
      <c r="G1" s="165"/>
    </row>
    <row r="2" spans="1:7" ht="21" x14ac:dyDescent="0.3">
      <c r="A2" s="19" t="s">
        <v>44</v>
      </c>
      <c r="B2" s="18" t="s">
        <v>45</v>
      </c>
      <c r="C2" s="116" t="s">
        <v>81</v>
      </c>
      <c r="D2" s="116"/>
      <c r="E2" s="116"/>
      <c r="F2" s="116"/>
      <c r="G2" s="116"/>
    </row>
    <row r="3" spans="1:7" ht="18" x14ac:dyDescent="0.35">
      <c r="A3" s="117" t="s">
        <v>46</v>
      </c>
      <c r="B3" s="118"/>
      <c r="C3" s="119">
        <f>D28</f>
        <v>12</v>
      </c>
      <c r="D3" s="119"/>
      <c r="E3" s="119"/>
      <c r="F3" s="119"/>
      <c r="G3" s="119"/>
    </row>
    <row r="4" spans="1:7" ht="50.25" customHeight="1" x14ac:dyDescent="0.3">
      <c r="A4" s="120" t="s">
        <v>47</v>
      </c>
      <c r="B4" s="121"/>
      <c r="C4" s="122" t="s">
        <v>80</v>
      </c>
      <c r="D4" s="122"/>
      <c r="E4" s="122"/>
      <c r="F4" s="122"/>
      <c r="G4" s="122"/>
    </row>
    <row r="5" spans="1:7" ht="14.4" x14ac:dyDescent="0.3">
      <c r="A5" s="125" t="s">
        <v>12</v>
      </c>
      <c r="B5" s="126"/>
      <c r="C5" s="126"/>
      <c r="D5" s="126"/>
      <c r="E5" s="126"/>
      <c r="F5" s="126"/>
      <c r="G5" s="126"/>
    </row>
    <row r="6" spans="1:7" ht="14.4" x14ac:dyDescent="0.3">
      <c r="A6" s="123" t="s">
        <v>48</v>
      </c>
      <c r="B6" s="124"/>
      <c r="C6" s="124"/>
      <c r="D6" s="124"/>
      <c r="E6" s="124"/>
      <c r="F6" s="124"/>
      <c r="G6" s="124"/>
    </row>
    <row r="7" spans="1:7" ht="14.4" x14ac:dyDescent="0.3">
      <c r="A7" s="123" t="s">
        <v>49</v>
      </c>
      <c r="B7" s="124"/>
      <c r="C7" s="124"/>
      <c r="D7" s="124"/>
      <c r="E7" s="124"/>
      <c r="F7" s="124"/>
      <c r="G7" s="124"/>
    </row>
    <row r="8" spans="1:7" ht="14.4" x14ac:dyDescent="0.3">
      <c r="A8" s="123" t="s">
        <v>50</v>
      </c>
      <c r="B8" s="124"/>
      <c r="C8" s="124"/>
      <c r="D8" s="124"/>
      <c r="E8" s="124"/>
      <c r="F8" s="124"/>
      <c r="G8" s="124"/>
    </row>
    <row r="9" spans="1:7" ht="14.4" x14ac:dyDescent="0.3">
      <c r="A9" s="123" t="s">
        <v>51</v>
      </c>
      <c r="B9" s="124"/>
      <c r="C9" s="124"/>
      <c r="D9" s="124"/>
      <c r="E9" s="124"/>
      <c r="F9" s="124"/>
      <c r="G9" s="124"/>
    </row>
    <row r="10" spans="1:7" ht="14.4" x14ac:dyDescent="0.3">
      <c r="A10" s="123" t="s">
        <v>52</v>
      </c>
      <c r="B10" s="124"/>
      <c r="C10" s="124"/>
      <c r="D10" s="124"/>
      <c r="E10" s="124"/>
      <c r="F10" s="124"/>
      <c r="G10" s="124"/>
    </row>
    <row r="11" spans="1:7" ht="14.4" x14ac:dyDescent="0.3">
      <c r="A11" s="123" t="s">
        <v>53</v>
      </c>
      <c r="B11" s="124"/>
      <c r="C11" s="124"/>
      <c r="D11" s="124"/>
      <c r="E11" s="124"/>
      <c r="F11" s="124"/>
      <c r="G11" s="124"/>
    </row>
    <row r="12" spans="1:7" ht="14.4" x14ac:dyDescent="0.3">
      <c r="A12" s="123" t="s">
        <v>54</v>
      </c>
      <c r="B12" s="124"/>
      <c r="C12" s="124"/>
      <c r="D12" s="124"/>
      <c r="E12" s="124"/>
      <c r="F12" s="124"/>
      <c r="G12" s="124"/>
    </row>
    <row r="13" spans="1:7" ht="14.4" x14ac:dyDescent="0.3">
      <c r="A13" s="105" t="s">
        <v>18</v>
      </c>
      <c r="B13" s="106"/>
      <c r="C13" s="106"/>
      <c r="D13" s="106"/>
      <c r="E13" s="106"/>
      <c r="F13" s="106"/>
      <c r="G13" s="106"/>
    </row>
    <row r="14" spans="1:7" ht="17.399999999999999" x14ac:dyDescent="0.3">
      <c r="A14" s="107" t="s">
        <v>11</v>
      </c>
      <c r="B14" s="108"/>
      <c r="C14" s="108"/>
      <c r="D14" s="108"/>
      <c r="E14" s="109"/>
      <c r="F14" s="109"/>
      <c r="G14" s="108"/>
    </row>
    <row r="15" spans="1:7" s="27" customFormat="1" ht="46.8" x14ac:dyDescent="0.3">
      <c r="A15" s="25" t="s">
        <v>0</v>
      </c>
      <c r="B15" s="25" t="s">
        <v>1</v>
      </c>
      <c r="C15" s="23" t="s">
        <v>9</v>
      </c>
      <c r="D15" s="23" t="s">
        <v>2</v>
      </c>
      <c r="E15" s="32"/>
      <c r="F15" s="33"/>
      <c r="G15" s="28" t="s">
        <v>55</v>
      </c>
    </row>
    <row r="16" spans="1:7" s="27" customFormat="1" ht="31.2" x14ac:dyDescent="0.3">
      <c r="A16" s="46">
        <v>1</v>
      </c>
      <c r="B16" s="6" t="s">
        <v>142</v>
      </c>
      <c r="C16" s="20" t="s">
        <v>15</v>
      </c>
      <c r="D16" s="8" t="s">
        <v>10</v>
      </c>
      <c r="E16" s="34"/>
      <c r="F16" s="35"/>
      <c r="G16" s="17">
        <v>1</v>
      </c>
    </row>
    <row r="17" spans="1:7" s="27" customFormat="1" ht="31.2" x14ac:dyDescent="0.3">
      <c r="A17" s="46">
        <v>2</v>
      </c>
      <c r="B17" s="102" t="s">
        <v>39</v>
      </c>
      <c r="C17" s="45" t="s">
        <v>15</v>
      </c>
      <c r="D17" s="24" t="s">
        <v>5</v>
      </c>
      <c r="E17" s="34"/>
      <c r="F17" s="35"/>
      <c r="G17" s="29">
        <v>1</v>
      </c>
    </row>
    <row r="18" spans="1:7" s="27" customFormat="1" ht="31.2" x14ac:dyDescent="0.3">
      <c r="A18" s="46">
        <v>3</v>
      </c>
      <c r="B18" s="6" t="s">
        <v>148</v>
      </c>
      <c r="C18" s="48" t="s">
        <v>15</v>
      </c>
      <c r="D18" s="8" t="s">
        <v>10</v>
      </c>
      <c r="E18" s="34"/>
      <c r="F18" s="35"/>
      <c r="G18" s="29">
        <v>1</v>
      </c>
    </row>
    <row r="19" spans="1:7" ht="31.2" x14ac:dyDescent="0.3">
      <c r="A19" s="46">
        <v>4</v>
      </c>
      <c r="B19" s="6" t="s">
        <v>138</v>
      </c>
      <c r="C19" s="48" t="s">
        <v>15</v>
      </c>
      <c r="D19" s="8" t="s">
        <v>10</v>
      </c>
      <c r="E19" s="34"/>
      <c r="F19" s="35"/>
      <c r="G19" s="29">
        <v>1</v>
      </c>
    </row>
    <row r="20" spans="1:7" ht="31.2" x14ac:dyDescent="0.3">
      <c r="A20" s="46">
        <v>5</v>
      </c>
      <c r="B20" s="101" t="s">
        <v>27</v>
      </c>
      <c r="C20" s="48" t="s">
        <v>15</v>
      </c>
      <c r="D20" s="8" t="s">
        <v>5</v>
      </c>
      <c r="E20" s="34"/>
      <c r="F20" s="35"/>
      <c r="G20" s="29">
        <v>1</v>
      </c>
    </row>
    <row r="21" spans="1:7" ht="31.2" x14ac:dyDescent="0.3">
      <c r="A21" s="46">
        <v>6</v>
      </c>
      <c r="B21" s="6" t="s">
        <v>146</v>
      </c>
      <c r="C21" s="48" t="s">
        <v>15</v>
      </c>
      <c r="D21" s="8" t="s">
        <v>10</v>
      </c>
      <c r="E21" s="34"/>
      <c r="F21" s="35"/>
      <c r="G21" s="29">
        <v>1</v>
      </c>
    </row>
    <row r="22" spans="1:7" ht="31.2" x14ac:dyDescent="0.3">
      <c r="A22" s="46">
        <v>7</v>
      </c>
      <c r="B22" s="6" t="s">
        <v>157</v>
      </c>
      <c r="C22" s="48" t="s">
        <v>15</v>
      </c>
      <c r="D22" s="8" t="s">
        <v>10</v>
      </c>
      <c r="E22" s="34"/>
      <c r="F22" s="35"/>
      <c r="G22" s="29">
        <v>1</v>
      </c>
    </row>
    <row r="23" spans="1:7" ht="31.2" x14ac:dyDescent="0.3">
      <c r="A23" s="46">
        <v>8</v>
      </c>
      <c r="B23" s="6" t="s">
        <v>144</v>
      </c>
      <c r="C23" s="48" t="s">
        <v>15</v>
      </c>
      <c r="D23" s="8" t="s">
        <v>5</v>
      </c>
      <c r="E23" s="34"/>
      <c r="F23" s="35"/>
      <c r="G23" s="29">
        <v>1</v>
      </c>
    </row>
    <row r="24" spans="1:7" ht="31.2" x14ac:dyDescent="0.3">
      <c r="A24" s="46">
        <v>9</v>
      </c>
      <c r="B24" s="53" t="s">
        <v>37</v>
      </c>
      <c r="C24" s="48" t="s">
        <v>15</v>
      </c>
      <c r="D24" s="8" t="s">
        <v>6</v>
      </c>
      <c r="E24" s="34"/>
      <c r="F24" s="35"/>
      <c r="G24" s="29">
        <v>1</v>
      </c>
    </row>
    <row r="25" spans="1:7" ht="31.2" x14ac:dyDescent="0.3">
      <c r="A25" s="46">
        <v>10</v>
      </c>
      <c r="B25" s="6" t="s">
        <v>156</v>
      </c>
      <c r="C25" s="48" t="s">
        <v>15</v>
      </c>
      <c r="D25" s="8" t="s">
        <v>10</v>
      </c>
      <c r="E25" s="34"/>
      <c r="F25" s="35"/>
      <c r="G25" s="29">
        <v>1</v>
      </c>
    </row>
    <row r="26" spans="1:7" ht="31.2" x14ac:dyDescent="0.3">
      <c r="A26" s="46">
        <v>11</v>
      </c>
      <c r="B26" s="6" t="s">
        <v>158</v>
      </c>
      <c r="C26" s="48" t="s">
        <v>15</v>
      </c>
      <c r="D26" s="8" t="s">
        <v>6</v>
      </c>
      <c r="E26" s="34"/>
      <c r="F26" s="35"/>
      <c r="G26" s="29">
        <v>1</v>
      </c>
    </row>
    <row r="27" spans="1:7" ht="17.399999999999999" x14ac:dyDescent="0.3">
      <c r="A27" s="113" t="s">
        <v>74</v>
      </c>
      <c r="B27" s="114"/>
      <c r="C27" s="114"/>
      <c r="D27" s="115">
        <v>1</v>
      </c>
      <c r="E27" s="115"/>
      <c r="F27" s="115"/>
      <c r="G27" s="115"/>
    </row>
    <row r="28" spans="1:7" x14ac:dyDescent="0.3">
      <c r="A28" s="110" t="s">
        <v>16</v>
      </c>
      <c r="B28" s="111"/>
      <c r="C28" s="111"/>
      <c r="D28" s="112">
        <v>12</v>
      </c>
      <c r="E28" s="112"/>
      <c r="F28" s="112"/>
      <c r="G28" s="112"/>
    </row>
    <row r="29" spans="1:7" s="27" customFormat="1" ht="46.8" x14ac:dyDescent="0.3">
      <c r="A29" s="25" t="s">
        <v>0</v>
      </c>
      <c r="B29" s="25" t="s">
        <v>1</v>
      </c>
      <c r="C29" s="25" t="s">
        <v>9</v>
      </c>
      <c r="D29" s="25" t="s">
        <v>2</v>
      </c>
      <c r="E29" s="25" t="s">
        <v>56</v>
      </c>
      <c r="F29" s="25" t="s">
        <v>57</v>
      </c>
      <c r="G29" s="25" t="s">
        <v>55</v>
      </c>
    </row>
    <row r="30" spans="1:7" s="27" customFormat="1" ht="93.6" x14ac:dyDescent="0.3">
      <c r="A30" s="46">
        <v>1</v>
      </c>
      <c r="B30" s="9" t="s">
        <v>41</v>
      </c>
      <c r="C30" s="20" t="s">
        <v>69</v>
      </c>
      <c r="D30" s="12" t="s">
        <v>5</v>
      </c>
      <c r="E30" s="30">
        <v>1</v>
      </c>
      <c r="F30" s="30" t="s">
        <v>58</v>
      </c>
      <c r="G30" s="30">
        <f>$D$28*E30/IF(F30="на 1 р.м.",1,IF(F30="на 2 р.м.",2,#VALUE!))</f>
        <v>12</v>
      </c>
    </row>
    <row r="31" spans="1:7" s="27" customFormat="1" ht="46.8" x14ac:dyDescent="0.3">
      <c r="A31" s="46">
        <v>2</v>
      </c>
      <c r="B31" s="6" t="s">
        <v>159</v>
      </c>
      <c r="C31" s="7" t="s">
        <v>73</v>
      </c>
      <c r="D31" s="12" t="s">
        <v>17</v>
      </c>
      <c r="E31" s="30">
        <v>1</v>
      </c>
      <c r="F31" s="30" t="s">
        <v>58</v>
      </c>
      <c r="G31" s="30">
        <f>$D$28*E31/IF(F31="на 1 р.м.",1,IF(F31="на 2 р.м.",2,#VALUE!))</f>
        <v>12</v>
      </c>
    </row>
    <row r="32" spans="1:7" ht="31.2" x14ac:dyDescent="0.3">
      <c r="A32" s="47">
        <v>3</v>
      </c>
      <c r="B32" s="56" t="s">
        <v>59</v>
      </c>
      <c r="C32" s="11" t="s">
        <v>15</v>
      </c>
      <c r="D32" s="12" t="s">
        <v>6</v>
      </c>
      <c r="E32" s="30">
        <v>1</v>
      </c>
      <c r="F32" s="30" t="s">
        <v>58</v>
      </c>
      <c r="G32" s="30">
        <f>$D$28*E32/IF(F32="на 1 р.м.",1,IF(F32="на 2 р.м.",2,#VALUE!))</f>
        <v>12</v>
      </c>
    </row>
    <row r="33" spans="1:7" ht="31.2" x14ac:dyDescent="0.3">
      <c r="A33" s="46">
        <v>4</v>
      </c>
      <c r="B33" s="59" t="s">
        <v>60</v>
      </c>
      <c r="C33" s="11" t="s">
        <v>15</v>
      </c>
      <c r="D33" s="12" t="s">
        <v>6</v>
      </c>
      <c r="E33" s="30">
        <v>1</v>
      </c>
      <c r="F33" s="30" t="s">
        <v>58</v>
      </c>
      <c r="G33" s="30">
        <f>$D$28*E33/IF(F33="на 1 р.м.",1,IF(F33="на 2 р.м.",2,#VALUE!))</f>
        <v>12</v>
      </c>
    </row>
    <row r="34" spans="1:7" s="27" customFormat="1" ht="17.399999999999999" x14ac:dyDescent="0.3">
      <c r="A34" s="103" t="s">
        <v>14</v>
      </c>
      <c r="B34" s="104"/>
      <c r="C34" s="104"/>
      <c r="D34" s="104"/>
      <c r="E34" s="104"/>
      <c r="F34" s="104"/>
      <c r="G34" s="104"/>
    </row>
    <row r="35" spans="1:7" s="27" customFormat="1" ht="46.8" x14ac:dyDescent="0.3">
      <c r="A35" s="25" t="s">
        <v>0</v>
      </c>
      <c r="B35" s="25" t="s">
        <v>1</v>
      </c>
      <c r="C35" s="23" t="s">
        <v>9</v>
      </c>
      <c r="D35" s="23" t="s">
        <v>2</v>
      </c>
      <c r="E35" s="32"/>
      <c r="F35" s="33"/>
      <c r="G35" s="28" t="s">
        <v>55</v>
      </c>
    </row>
    <row r="36" spans="1:7" s="27" customFormat="1" ht="31.2" x14ac:dyDescent="0.3">
      <c r="A36" s="49">
        <v>1</v>
      </c>
      <c r="B36" s="9" t="s">
        <v>41</v>
      </c>
      <c r="C36" s="7" t="s">
        <v>15</v>
      </c>
      <c r="D36" s="16" t="s">
        <v>5</v>
      </c>
      <c r="E36" s="36"/>
      <c r="F36" s="37"/>
      <c r="G36" s="17">
        <v>1</v>
      </c>
    </row>
    <row r="37" spans="1:7" s="27" customFormat="1" ht="31.2" x14ac:dyDescent="0.3">
      <c r="A37" s="49">
        <v>2</v>
      </c>
      <c r="B37" s="6" t="s">
        <v>40</v>
      </c>
      <c r="C37" s="7" t="s">
        <v>15</v>
      </c>
      <c r="D37" s="16" t="s">
        <v>6</v>
      </c>
      <c r="E37" s="36"/>
      <c r="F37" s="37"/>
      <c r="G37" s="17">
        <v>1</v>
      </c>
    </row>
    <row r="38" spans="1:7" s="27" customFormat="1" ht="31.2" x14ac:dyDescent="0.3">
      <c r="A38" s="49">
        <v>3</v>
      </c>
      <c r="B38" s="6" t="s">
        <v>23</v>
      </c>
      <c r="C38" s="7" t="s">
        <v>15</v>
      </c>
      <c r="D38" s="16" t="s">
        <v>6</v>
      </c>
      <c r="E38" s="38"/>
      <c r="F38" s="39"/>
      <c r="G38" s="17">
        <v>1</v>
      </c>
    </row>
    <row r="39" spans="1:7" ht="17.399999999999999" x14ac:dyDescent="0.3">
      <c r="A39" s="103" t="s">
        <v>13</v>
      </c>
      <c r="B39" s="104"/>
      <c r="C39" s="104"/>
      <c r="D39" s="104"/>
      <c r="E39" s="104"/>
      <c r="F39" s="104"/>
      <c r="G39" s="104"/>
    </row>
    <row r="40" spans="1:7" s="27" customFormat="1" ht="46.8" x14ac:dyDescent="0.3">
      <c r="A40" s="25" t="s">
        <v>0</v>
      </c>
      <c r="B40" s="25" t="s">
        <v>1</v>
      </c>
      <c r="C40" s="23" t="s">
        <v>9</v>
      </c>
      <c r="D40" s="23" t="s">
        <v>2</v>
      </c>
      <c r="E40" s="32"/>
      <c r="F40" s="33"/>
      <c r="G40" s="28" t="s">
        <v>55</v>
      </c>
    </row>
    <row r="41" spans="1:7" s="27" customFormat="1" ht="31.2" x14ac:dyDescent="0.3">
      <c r="A41" s="49">
        <v>1</v>
      </c>
      <c r="B41" s="9" t="s">
        <v>19</v>
      </c>
      <c r="C41" s="20" t="s">
        <v>15</v>
      </c>
      <c r="D41" s="26" t="s">
        <v>8</v>
      </c>
      <c r="E41" s="34"/>
      <c r="F41" s="35"/>
      <c r="G41" s="31">
        <v>1</v>
      </c>
    </row>
    <row r="42" spans="1:7" s="27" customFormat="1" ht="31.2" x14ac:dyDescent="0.3">
      <c r="A42" s="49">
        <v>2</v>
      </c>
      <c r="B42" s="6" t="s">
        <v>22</v>
      </c>
      <c r="C42" s="20" t="s">
        <v>15</v>
      </c>
      <c r="D42" s="26" t="s">
        <v>8</v>
      </c>
      <c r="E42" s="34"/>
      <c r="F42" s="35"/>
      <c r="G42" s="31">
        <v>1</v>
      </c>
    </row>
    <row r="43" spans="1:7" s="27" customFormat="1" ht="31.2" x14ac:dyDescent="0.3">
      <c r="A43" s="49">
        <v>3</v>
      </c>
      <c r="B43" s="21" t="s">
        <v>35</v>
      </c>
      <c r="C43" s="20" t="s">
        <v>15</v>
      </c>
      <c r="D43" s="16" t="s">
        <v>31</v>
      </c>
      <c r="E43" s="34"/>
      <c r="F43" s="35"/>
      <c r="G43" s="17">
        <f>$C$3</f>
        <v>12</v>
      </c>
    </row>
    <row r="44" spans="1:7" ht="31.2" x14ac:dyDescent="0.3">
      <c r="A44" s="49">
        <v>4</v>
      </c>
      <c r="B44" s="9" t="s">
        <v>20</v>
      </c>
      <c r="C44" s="20" t="s">
        <v>15</v>
      </c>
      <c r="D44" s="26" t="s">
        <v>8</v>
      </c>
      <c r="E44" s="40"/>
      <c r="F44" s="41"/>
      <c r="G44" s="31">
        <v>1</v>
      </c>
    </row>
    <row r="45" spans="1:7" s="27" customFormat="1" ht="31.2" x14ac:dyDescent="0.3">
      <c r="A45" s="49">
        <v>5</v>
      </c>
      <c r="B45" s="22" t="s">
        <v>38</v>
      </c>
      <c r="C45" s="20" t="s">
        <v>15</v>
      </c>
      <c r="D45" s="16" t="s">
        <v>31</v>
      </c>
      <c r="E45" s="40"/>
      <c r="F45" s="41"/>
      <c r="G45" s="17">
        <f>$C$3</f>
        <v>12</v>
      </c>
    </row>
    <row r="46" spans="1:7" s="27" customFormat="1" ht="31.2" x14ac:dyDescent="0.3">
      <c r="A46" s="49">
        <v>6</v>
      </c>
      <c r="B46" s="6" t="s">
        <v>21</v>
      </c>
      <c r="C46" s="20" t="s">
        <v>15</v>
      </c>
      <c r="D46" s="26" t="s">
        <v>8</v>
      </c>
      <c r="E46" s="42"/>
      <c r="F46" s="43"/>
      <c r="G46" s="31">
        <v>1</v>
      </c>
    </row>
    <row r="47" spans="1:7" s="27" customFormat="1" x14ac:dyDescent="0.3">
      <c r="A47" s="1"/>
      <c r="B47"/>
      <c r="C47"/>
    </row>
    <row r="48" spans="1:7" s="27" customFormat="1" x14ac:dyDescent="0.3">
      <c r="A48" s="1"/>
      <c r="B48"/>
      <c r="C48"/>
    </row>
    <row r="49" spans="1:3" s="27" customFormat="1" x14ac:dyDescent="0.3">
      <c r="A49" s="1"/>
      <c r="B49"/>
      <c r="C49"/>
    </row>
    <row r="50" spans="1:3" s="27" customFormat="1" x14ac:dyDescent="0.3">
      <c r="A50" s="1"/>
      <c r="B50"/>
      <c r="C50"/>
    </row>
    <row r="51" spans="1:3" s="27" customFormat="1" x14ac:dyDescent="0.3">
      <c r="A51" s="1"/>
      <c r="B51"/>
      <c r="C51"/>
    </row>
  </sheetData>
  <sortState xmlns:xlrd2="http://schemas.microsoft.com/office/spreadsheetml/2017/richdata2" ref="B16:D26">
    <sortCondition ref="B16:B26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4:G34"/>
    <mergeCell ref="A39:G39"/>
    <mergeCell ref="A13:G13"/>
    <mergeCell ref="A14:G14"/>
    <mergeCell ref="A28:C28"/>
    <mergeCell ref="D28:G28"/>
    <mergeCell ref="A27:C27"/>
    <mergeCell ref="D27:G27"/>
  </mergeCells>
  <dataValidations count="2">
    <dataValidation type="list" allowBlank="1" showInputMessage="1" showErrorMessage="1" sqref="F30:F33" xr:uid="{860AB650-7BE1-4DA1-902C-ACE91A8B4EA4}">
      <formula1>"на 1 р.м.,на 2 р.м."</formula1>
    </dataValidation>
    <dataValidation allowBlank="1" showErrorMessage="1" sqref="D27 B28:C1048576 B2:C17 B19:B2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D41:D1048576 D30:D34 D36:D39 D3 D16:D26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5" t="s">
        <v>55</v>
      </c>
    </row>
    <row r="2" spans="1:5" ht="21" x14ac:dyDescent="0.3">
      <c r="A2" s="127" t="s">
        <v>6</v>
      </c>
      <c r="B2" s="127"/>
      <c r="C2" s="127"/>
      <c r="D2" s="127"/>
      <c r="E2" s="127"/>
    </row>
    <row r="3" spans="1:5" s="27" customFormat="1" ht="31.2" x14ac:dyDescent="0.3">
      <c r="A3" s="47">
        <v>1</v>
      </c>
      <c r="B3" s="9" t="s">
        <v>30</v>
      </c>
      <c r="C3" s="48" t="s">
        <v>15</v>
      </c>
      <c r="D3" s="8" t="s">
        <v>6</v>
      </c>
      <c r="E3" s="50">
        <v>1</v>
      </c>
    </row>
    <row r="4" spans="1:5" s="27" customFormat="1" ht="31.2" x14ac:dyDescent="0.3">
      <c r="A4" s="47">
        <v>2</v>
      </c>
      <c r="B4" s="9" t="s">
        <v>29</v>
      </c>
      <c r="C4" s="48" t="s">
        <v>15</v>
      </c>
      <c r="D4" s="8" t="s">
        <v>6</v>
      </c>
      <c r="E4" s="50">
        <v>1</v>
      </c>
    </row>
    <row r="5" spans="1:5" s="27" customFormat="1" ht="31.2" x14ac:dyDescent="0.3">
      <c r="A5" s="46">
        <v>3</v>
      </c>
      <c r="B5" s="51" t="s">
        <v>68</v>
      </c>
      <c r="C5" s="20" t="s">
        <v>15</v>
      </c>
      <c r="D5" s="8" t="s">
        <v>6</v>
      </c>
      <c r="E5" s="52">
        <v>1</v>
      </c>
    </row>
    <row r="6" spans="1:5" s="27" customFormat="1" ht="31.2" x14ac:dyDescent="0.3">
      <c r="A6" s="47">
        <v>4</v>
      </c>
      <c r="B6" s="54" t="s">
        <v>34</v>
      </c>
      <c r="C6" s="48" t="s">
        <v>15</v>
      </c>
      <c r="D6" s="8" t="s">
        <v>6</v>
      </c>
      <c r="E6" s="55">
        <v>1</v>
      </c>
    </row>
    <row r="7" spans="1:5" s="27" customFormat="1" ht="31.2" x14ac:dyDescent="0.3">
      <c r="A7" s="47">
        <v>5</v>
      </c>
      <c r="B7" s="9" t="s">
        <v>63</v>
      </c>
      <c r="C7" s="48" t="s">
        <v>15</v>
      </c>
      <c r="D7" s="8" t="s">
        <v>6</v>
      </c>
      <c r="E7" s="55">
        <v>1</v>
      </c>
    </row>
    <row r="8" spans="1:5" s="27" customFormat="1" ht="31.2" x14ac:dyDescent="0.3">
      <c r="A8" s="46">
        <v>6</v>
      </c>
      <c r="B8" s="9" t="s">
        <v>62</v>
      </c>
      <c r="C8" s="48" t="s">
        <v>15</v>
      </c>
      <c r="D8" s="8" t="s">
        <v>6</v>
      </c>
      <c r="E8" s="55">
        <v>1</v>
      </c>
    </row>
    <row r="9" spans="1:5" ht="21" x14ac:dyDescent="0.3">
      <c r="A9" s="127" t="s">
        <v>5</v>
      </c>
      <c r="B9" s="127"/>
      <c r="C9" s="127"/>
      <c r="D9" s="127"/>
      <c r="E9" s="127"/>
    </row>
    <row r="10" spans="1:5" s="27" customFormat="1" ht="31.2" x14ac:dyDescent="0.3">
      <c r="A10" s="47">
        <v>1</v>
      </c>
      <c r="B10" s="56" t="s">
        <v>25</v>
      </c>
      <c r="C10" s="48" t="s">
        <v>15</v>
      </c>
      <c r="D10" s="8" t="s">
        <v>5</v>
      </c>
      <c r="E10" s="57">
        <v>1</v>
      </c>
    </row>
    <row r="11" spans="1:5" s="27" customFormat="1" ht="31.2" x14ac:dyDescent="0.3">
      <c r="A11" s="47">
        <v>2</v>
      </c>
      <c r="B11" s="10" t="s">
        <v>24</v>
      </c>
      <c r="C11" s="48" t="s">
        <v>15</v>
      </c>
      <c r="D11" s="8" t="s">
        <v>5</v>
      </c>
      <c r="E11" s="57">
        <v>1</v>
      </c>
    </row>
    <row r="12" spans="1:5" s="27" customFormat="1" ht="31.2" x14ac:dyDescent="0.3">
      <c r="A12" s="47">
        <v>3</v>
      </c>
      <c r="B12" s="10" t="s">
        <v>41</v>
      </c>
      <c r="C12" s="11" t="s">
        <v>15</v>
      </c>
      <c r="D12" s="8" t="s">
        <v>5</v>
      </c>
      <c r="E12" s="57">
        <v>1</v>
      </c>
    </row>
    <row r="13" spans="1:5" s="27" customFormat="1" ht="31.2" x14ac:dyDescent="0.3">
      <c r="A13" s="47">
        <v>4</v>
      </c>
      <c r="B13" s="56" t="s">
        <v>27</v>
      </c>
      <c r="C13" s="48" t="s">
        <v>15</v>
      </c>
      <c r="D13" s="8" t="s">
        <v>5</v>
      </c>
      <c r="E13" s="57">
        <v>1</v>
      </c>
    </row>
    <row r="14" spans="1:5" s="27" customFormat="1" ht="31.2" x14ac:dyDescent="0.3">
      <c r="A14" s="47">
        <v>5</v>
      </c>
      <c r="B14" s="10" t="s">
        <v>28</v>
      </c>
      <c r="C14" s="48" t="s">
        <v>15</v>
      </c>
      <c r="D14" s="8" t="s">
        <v>5</v>
      </c>
      <c r="E14" s="57">
        <v>1</v>
      </c>
    </row>
    <row r="15" spans="1:5" s="27" customFormat="1" ht="31.2" x14ac:dyDescent="0.3">
      <c r="A15" s="47">
        <v>6</v>
      </c>
      <c r="B15" s="6" t="s">
        <v>26</v>
      </c>
      <c r="C15" s="20" t="s">
        <v>15</v>
      </c>
      <c r="D15" s="8" t="s">
        <v>5</v>
      </c>
      <c r="E15" s="57">
        <v>1</v>
      </c>
    </row>
    <row r="16" spans="1:5" s="27" customFormat="1" ht="31.2" x14ac:dyDescent="0.3">
      <c r="A16" s="47">
        <v>7</v>
      </c>
      <c r="B16" s="21" t="s">
        <v>43</v>
      </c>
      <c r="C16" s="20" t="s">
        <v>15</v>
      </c>
      <c r="D16" s="8" t="s">
        <v>5</v>
      </c>
      <c r="E16" s="57">
        <v>1</v>
      </c>
    </row>
    <row r="17" spans="1:5" s="27" customFormat="1" ht="31.2" x14ac:dyDescent="0.3">
      <c r="A17" s="47">
        <v>8</v>
      </c>
      <c r="B17" s="21" t="s">
        <v>42</v>
      </c>
      <c r="C17" s="48" t="s">
        <v>15</v>
      </c>
      <c r="D17" s="8" t="s">
        <v>10</v>
      </c>
      <c r="E17" s="57">
        <v>1</v>
      </c>
    </row>
    <row r="18" spans="1:5" s="27" customFormat="1" ht="62.4" x14ac:dyDescent="0.3">
      <c r="A18" s="47">
        <v>9</v>
      </c>
      <c r="B18" s="10" t="s">
        <v>61</v>
      </c>
      <c r="C18" s="48" t="s">
        <v>70</v>
      </c>
      <c r="D18" s="8" t="s">
        <v>5</v>
      </c>
      <c r="E18" s="50">
        <v>1</v>
      </c>
    </row>
    <row r="19" spans="1:5" x14ac:dyDescent="0.3">
      <c r="B19"/>
      <c r="D19"/>
    </row>
    <row r="20" spans="1:5" s="27" customFormat="1" ht="15.6" x14ac:dyDescent="0.3"/>
    <row r="21" spans="1:5" s="27" customFormat="1" ht="15.6" x14ac:dyDescent="0.3"/>
    <row r="22" spans="1:5" s="27" customFormat="1" ht="15.6" x14ac:dyDescent="0.3"/>
    <row r="23" spans="1:5" x14ac:dyDescent="0.3">
      <c r="B23"/>
      <c r="D23"/>
    </row>
    <row r="24" spans="1:5" s="27" customFormat="1" ht="15.6" x14ac:dyDescent="0.3"/>
    <row r="25" spans="1:5" s="27" customFormat="1" ht="15.6" x14ac:dyDescent="0.3"/>
    <row r="26" spans="1:5" x14ac:dyDescent="0.3">
      <c r="B26"/>
      <c r="D26"/>
    </row>
    <row r="27" spans="1:5" x14ac:dyDescent="0.3">
      <c r="B27"/>
      <c r="D27"/>
    </row>
    <row r="28" spans="1:5" x14ac:dyDescent="0.3">
      <c r="B28"/>
      <c r="D28"/>
    </row>
    <row r="29" spans="1:5" x14ac:dyDescent="0.3">
      <c r="B29"/>
      <c r="D29"/>
    </row>
  </sheetData>
  <sortState xmlns:xlrd2="http://schemas.microsoft.com/office/spreadsheetml/2017/richdata2" ref="B3:D8">
    <sortCondition ref="B3:B8"/>
  </sortState>
  <mergeCells count="2">
    <mergeCell ref="A2:E2"/>
    <mergeCell ref="A9:E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D10:D18 D3:D8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8" sqref="B28"/>
      <selection pane="bottomLeft" activeCell="B28" sqref="B28"/>
    </sheetView>
  </sheetViews>
  <sheetFormatPr defaultRowHeight="15.6" x14ac:dyDescent="0.3"/>
  <cols>
    <col min="1" max="1" width="32.6640625" style="95" customWidth="1"/>
    <col min="2" max="2" width="100.6640625" style="90" customWidth="1"/>
    <col min="3" max="3" width="25.6640625" style="98" bestFit="1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89" customWidth="1"/>
    <col min="8" max="8" width="20.88671875" style="89" customWidth="1"/>
    <col min="9" max="16384" width="8.88671875" style="90"/>
  </cols>
  <sheetData>
    <row r="1" spans="1:8" ht="31.2" x14ac:dyDescent="0.3">
      <c r="A1" s="87" t="s">
        <v>1</v>
      </c>
      <c r="B1" s="88" t="s">
        <v>9</v>
      </c>
      <c r="C1" s="92" t="s">
        <v>2</v>
      </c>
      <c r="D1" s="87" t="s">
        <v>4</v>
      </c>
      <c r="E1" s="87" t="s">
        <v>3</v>
      </c>
      <c r="F1" s="87" t="s">
        <v>7</v>
      </c>
      <c r="G1" s="87" t="s">
        <v>32</v>
      </c>
      <c r="H1" s="87" t="s">
        <v>33</v>
      </c>
    </row>
    <row r="2" spans="1:8" x14ac:dyDescent="0.3">
      <c r="A2" s="6" t="s">
        <v>142</v>
      </c>
      <c r="B2" s="93" t="s">
        <v>143</v>
      </c>
      <c r="C2" s="8" t="s">
        <v>10</v>
      </c>
      <c r="D2" s="94">
        <v>1</v>
      </c>
      <c r="E2" s="94" t="s">
        <v>103</v>
      </c>
      <c r="F2" s="94">
        <v>1</v>
      </c>
      <c r="G2" s="89">
        <f t="shared" ref="G2:G22" si="0">COUNTIF($A$2:$A$999,A2)</f>
        <v>1</v>
      </c>
      <c r="H2" s="89" t="s">
        <v>36</v>
      </c>
    </row>
    <row r="3" spans="1:8" x14ac:dyDescent="0.3">
      <c r="A3" s="6" t="s">
        <v>151</v>
      </c>
      <c r="B3" s="93" t="s">
        <v>152</v>
      </c>
      <c r="C3" s="8" t="s">
        <v>5</v>
      </c>
      <c r="D3" s="94">
        <v>2</v>
      </c>
      <c r="E3" s="94" t="s">
        <v>103</v>
      </c>
      <c r="F3" s="94">
        <v>2</v>
      </c>
      <c r="G3" s="89">
        <f t="shared" si="0"/>
        <v>1</v>
      </c>
      <c r="H3" s="89" t="s">
        <v>36</v>
      </c>
    </row>
    <row r="4" spans="1:8" x14ac:dyDescent="0.3">
      <c r="A4" s="6" t="s">
        <v>148</v>
      </c>
      <c r="B4" s="93" t="s">
        <v>149</v>
      </c>
      <c r="C4" s="8" t="s">
        <v>10</v>
      </c>
      <c r="D4" s="94">
        <v>1</v>
      </c>
      <c r="E4" s="94" t="s">
        <v>103</v>
      </c>
      <c r="F4" s="94">
        <v>1</v>
      </c>
      <c r="G4" s="89">
        <f t="shared" si="0"/>
        <v>1</v>
      </c>
      <c r="H4" s="89" t="s">
        <v>36</v>
      </c>
    </row>
    <row r="5" spans="1:8" ht="31.2" x14ac:dyDescent="0.3">
      <c r="A5" s="6" t="s">
        <v>138</v>
      </c>
      <c r="B5" s="93" t="s">
        <v>139</v>
      </c>
      <c r="C5" s="8" t="s">
        <v>10</v>
      </c>
      <c r="D5" s="94">
        <v>1</v>
      </c>
      <c r="E5" s="94" t="s">
        <v>103</v>
      </c>
      <c r="F5" s="94">
        <v>1</v>
      </c>
      <c r="G5" s="89">
        <f t="shared" si="0"/>
        <v>1</v>
      </c>
      <c r="H5" s="89" t="s">
        <v>36</v>
      </c>
    </row>
    <row r="6" spans="1:8" ht="31.2" x14ac:dyDescent="0.3">
      <c r="A6" s="6" t="s">
        <v>155</v>
      </c>
      <c r="B6" s="93" t="s">
        <v>102</v>
      </c>
      <c r="C6" s="8" t="s">
        <v>5</v>
      </c>
      <c r="D6" s="94">
        <v>1</v>
      </c>
      <c r="E6" s="94" t="s">
        <v>103</v>
      </c>
      <c r="F6" s="94">
        <v>1</v>
      </c>
      <c r="G6" s="89">
        <f t="shared" si="0"/>
        <v>1</v>
      </c>
      <c r="H6" s="89" t="s">
        <v>36</v>
      </c>
    </row>
    <row r="7" spans="1:8" x14ac:dyDescent="0.3">
      <c r="A7" s="6" t="s">
        <v>134</v>
      </c>
      <c r="B7" s="93" t="s">
        <v>135</v>
      </c>
      <c r="C7" s="8" t="s">
        <v>6</v>
      </c>
      <c r="D7" s="94">
        <v>1</v>
      </c>
      <c r="E7" s="94" t="s">
        <v>103</v>
      </c>
      <c r="F7" s="94">
        <v>1</v>
      </c>
      <c r="G7" s="89">
        <f t="shared" si="0"/>
        <v>1</v>
      </c>
      <c r="H7" s="89" t="s">
        <v>36</v>
      </c>
    </row>
    <row r="8" spans="1:8" ht="31.2" x14ac:dyDescent="0.3">
      <c r="A8" s="6" t="s">
        <v>115</v>
      </c>
      <c r="B8" s="93" t="s">
        <v>150</v>
      </c>
      <c r="C8" s="8" t="s">
        <v>5</v>
      </c>
      <c r="D8" s="94">
        <v>2</v>
      </c>
      <c r="E8" s="94" t="s">
        <v>103</v>
      </c>
      <c r="F8" s="94">
        <v>2</v>
      </c>
      <c r="G8" s="89">
        <f t="shared" si="0"/>
        <v>1</v>
      </c>
      <c r="H8" s="89" t="s">
        <v>36</v>
      </c>
    </row>
    <row r="9" spans="1:8" ht="31.2" x14ac:dyDescent="0.3">
      <c r="A9" s="6" t="s">
        <v>146</v>
      </c>
      <c r="B9" s="93" t="s">
        <v>147</v>
      </c>
      <c r="C9" s="8" t="s">
        <v>10</v>
      </c>
      <c r="D9" s="94">
        <v>1</v>
      </c>
      <c r="E9" s="94" t="s">
        <v>103</v>
      </c>
      <c r="F9" s="94">
        <v>1</v>
      </c>
      <c r="G9" s="89">
        <f t="shared" si="0"/>
        <v>1</v>
      </c>
      <c r="H9" s="89" t="s">
        <v>36</v>
      </c>
    </row>
    <row r="10" spans="1:8" x14ac:dyDescent="0.3">
      <c r="A10" s="6" t="s">
        <v>157</v>
      </c>
      <c r="B10" s="93" t="s">
        <v>141</v>
      </c>
      <c r="C10" s="8" t="s">
        <v>10</v>
      </c>
      <c r="D10" s="94">
        <v>1</v>
      </c>
      <c r="E10" s="94" t="s">
        <v>103</v>
      </c>
      <c r="F10" s="94">
        <v>1</v>
      </c>
      <c r="G10" s="89">
        <f t="shared" si="0"/>
        <v>1</v>
      </c>
      <c r="H10" s="89" t="s">
        <v>36</v>
      </c>
    </row>
    <row r="11" spans="1:8" ht="46.8" x14ac:dyDescent="0.3">
      <c r="A11" s="6" t="s">
        <v>159</v>
      </c>
      <c r="B11" s="93" t="s">
        <v>105</v>
      </c>
      <c r="C11" s="8" t="s">
        <v>17</v>
      </c>
      <c r="D11" s="94">
        <v>1</v>
      </c>
      <c r="E11" s="94" t="s">
        <v>103</v>
      </c>
      <c r="F11" s="94">
        <v>1</v>
      </c>
      <c r="G11" s="89">
        <f t="shared" si="0"/>
        <v>1</v>
      </c>
      <c r="H11" s="89" t="s">
        <v>36</v>
      </c>
    </row>
    <row r="12" spans="1:8" ht="31.2" x14ac:dyDescent="0.3">
      <c r="A12" s="6" t="s">
        <v>144</v>
      </c>
      <c r="B12" s="93" t="s">
        <v>145</v>
      </c>
      <c r="C12" s="8" t="s">
        <v>5</v>
      </c>
      <c r="D12" s="94">
        <v>1</v>
      </c>
      <c r="E12" s="94" t="s">
        <v>103</v>
      </c>
      <c r="F12" s="94">
        <v>1</v>
      </c>
      <c r="G12" s="89">
        <f t="shared" si="0"/>
        <v>1</v>
      </c>
      <c r="H12" s="89" t="s">
        <v>36</v>
      </c>
    </row>
    <row r="13" spans="1:8" x14ac:dyDescent="0.3">
      <c r="A13" s="6" t="s">
        <v>37</v>
      </c>
      <c r="B13" s="93" t="s">
        <v>132</v>
      </c>
      <c r="C13" s="8" t="s">
        <v>6</v>
      </c>
      <c r="D13" s="94">
        <v>1</v>
      </c>
      <c r="E13" s="94" t="s">
        <v>103</v>
      </c>
      <c r="F13" s="94">
        <v>1</v>
      </c>
      <c r="G13" s="89">
        <f t="shared" si="0"/>
        <v>2</v>
      </c>
      <c r="H13" s="89" t="s">
        <v>36</v>
      </c>
    </row>
    <row r="14" spans="1:8" x14ac:dyDescent="0.3">
      <c r="A14" s="6" t="s">
        <v>37</v>
      </c>
      <c r="B14" s="93" t="s">
        <v>132</v>
      </c>
      <c r="C14" s="8" t="s">
        <v>6</v>
      </c>
      <c r="D14" s="94">
        <v>1</v>
      </c>
      <c r="E14" s="94" t="s">
        <v>103</v>
      </c>
      <c r="F14" s="94">
        <v>1</v>
      </c>
      <c r="G14" s="89">
        <f t="shared" si="0"/>
        <v>2</v>
      </c>
      <c r="H14" s="89" t="s">
        <v>36</v>
      </c>
    </row>
    <row r="15" spans="1:8" x14ac:dyDescent="0.3">
      <c r="A15" s="6" t="s">
        <v>40</v>
      </c>
      <c r="B15" s="93" t="s">
        <v>133</v>
      </c>
      <c r="C15" s="8" t="s">
        <v>6</v>
      </c>
      <c r="D15" s="94">
        <v>3</v>
      </c>
      <c r="E15" s="94" t="s">
        <v>103</v>
      </c>
      <c r="F15" s="94">
        <v>3</v>
      </c>
      <c r="G15" s="89">
        <f t="shared" si="0"/>
        <v>1</v>
      </c>
      <c r="H15" s="89" t="s">
        <v>36</v>
      </c>
    </row>
    <row r="16" spans="1:8" x14ac:dyDescent="0.3">
      <c r="A16" s="6" t="s">
        <v>59</v>
      </c>
      <c r="B16" s="93" t="s">
        <v>111</v>
      </c>
      <c r="C16" s="8" t="s">
        <v>6</v>
      </c>
      <c r="D16" s="94">
        <v>2</v>
      </c>
      <c r="E16" s="94" t="s">
        <v>103</v>
      </c>
      <c r="F16" s="94">
        <v>2</v>
      </c>
      <c r="G16" s="89">
        <f t="shared" si="0"/>
        <v>1</v>
      </c>
      <c r="H16" s="89" t="s">
        <v>36</v>
      </c>
    </row>
    <row r="17" spans="1:8" x14ac:dyDescent="0.3">
      <c r="A17" s="6" t="s">
        <v>23</v>
      </c>
      <c r="B17" s="99" t="s">
        <v>153</v>
      </c>
      <c r="C17" s="8" t="s">
        <v>6</v>
      </c>
      <c r="D17" s="100">
        <v>4</v>
      </c>
      <c r="E17" s="94" t="s">
        <v>103</v>
      </c>
      <c r="F17" s="100">
        <v>4</v>
      </c>
      <c r="G17" s="89">
        <f t="shared" si="0"/>
        <v>1</v>
      </c>
      <c r="H17" s="89" t="s">
        <v>36</v>
      </c>
    </row>
    <row r="18" spans="1:8" x14ac:dyDescent="0.3">
      <c r="A18" s="6" t="s">
        <v>60</v>
      </c>
      <c r="B18" s="93" t="s">
        <v>114</v>
      </c>
      <c r="C18" s="8" t="s">
        <v>6</v>
      </c>
      <c r="D18" s="94">
        <v>3</v>
      </c>
      <c r="E18" s="94" t="s">
        <v>103</v>
      </c>
      <c r="F18" s="94">
        <v>3</v>
      </c>
      <c r="G18" s="89">
        <f t="shared" si="0"/>
        <v>1</v>
      </c>
      <c r="H18" s="89" t="s">
        <v>36</v>
      </c>
    </row>
    <row r="19" spans="1:8" x14ac:dyDescent="0.3">
      <c r="A19" s="6" t="s">
        <v>156</v>
      </c>
      <c r="B19" s="93" t="s">
        <v>137</v>
      </c>
      <c r="C19" s="8" t="s">
        <v>10</v>
      </c>
      <c r="D19" s="94">
        <v>1</v>
      </c>
      <c r="E19" s="94" t="s">
        <v>103</v>
      </c>
      <c r="F19" s="94">
        <v>1</v>
      </c>
      <c r="G19" s="89">
        <f t="shared" si="0"/>
        <v>1</v>
      </c>
      <c r="H19" s="89" t="s">
        <v>36</v>
      </c>
    </row>
    <row r="20" spans="1:8" ht="31.2" x14ac:dyDescent="0.3">
      <c r="A20" s="6" t="s">
        <v>130</v>
      </c>
      <c r="B20" s="93" t="s">
        <v>131</v>
      </c>
      <c r="C20" s="8" t="s">
        <v>6</v>
      </c>
      <c r="D20" s="94">
        <v>1</v>
      </c>
      <c r="E20" s="94" t="s">
        <v>103</v>
      </c>
      <c r="F20" s="94">
        <v>1</v>
      </c>
      <c r="G20" s="89">
        <f t="shared" si="0"/>
        <v>1</v>
      </c>
      <c r="H20" s="89" t="s">
        <v>36</v>
      </c>
    </row>
    <row r="21" spans="1:8" ht="31.2" x14ac:dyDescent="0.3">
      <c r="A21" s="6" t="s">
        <v>126</v>
      </c>
      <c r="B21" s="93" t="s">
        <v>127</v>
      </c>
      <c r="C21" s="8" t="s">
        <v>6</v>
      </c>
      <c r="D21" s="94">
        <v>2</v>
      </c>
      <c r="E21" s="94" t="s">
        <v>103</v>
      </c>
      <c r="F21" s="94">
        <v>2</v>
      </c>
      <c r="G21" s="89">
        <f t="shared" si="0"/>
        <v>1</v>
      </c>
      <c r="H21" s="89" t="s">
        <v>36</v>
      </c>
    </row>
    <row r="22" spans="1:8" ht="31.2" x14ac:dyDescent="0.3">
      <c r="A22" s="6" t="s">
        <v>128</v>
      </c>
      <c r="B22" s="93" t="s">
        <v>129</v>
      </c>
      <c r="C22" s="8" t="s">
        <v>6</v>
      </c>
      <c r="D22" s="94">
        <v>1</v>
      </c>
      <c r="E22" s="94" t="s">
        <v>103</v>
      </c>
      <c r="F22" s="94">
        <v>1</v>
      </c>
      <c r="G22" s="89">
        <f t="shared" si="0"/>
        <v>1</v>
      </c>
      <c r="H22" s="89" t="s">
        <v>36</v>
      </c>
    </row>
    <row r="23" spans="1:8" x14ac:dyDescent="0.3">
      <c r="C23" s="97"/>
    </row>
    <row r="24" spans="1:8" x14ac:dyDescent="0.3">
      <c r="C24" s="97"/>
    </row>
    <row r="25" spans="1:8" x14ac:dyDescent="0.3">
      <c r="C25" s="97"/>
    </row>
    <row r="26" spans="1:8" x14ac:dyDescent="0.3">
      <c r="C26" s="97"/>
    </row>
    <row r="27" spans="1:8" x14ac:dyDescent="0.3">
      <c r="C27" s="97"/>
    </row>
    <row r="28" spans="1:8" x14ac:dyDescent="0.3">
      <c r="C28" s="97"/>
    </row>
    <row r="29" spans="1:8" x14ac:dyDescent="0.3">
      <c r="C29" s="97"/>
    </row>
    <row r="30" spans="1:8" x14ac:dyDescent="0.3">
      <c r="C30" s="97"/>
    </row>
    <row r="31" spans="1:8" x14ac:dyDescent="0.3">
      <c r="C31" s="97"/>
    </row>
    <row r="32" spans="1:8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  <row r="998" spans="3:3" x14ac:dyDescent="0.3">
      <c r="C998" s="97"/>
    </row>
    <row r="999" spans="3:3" x14ac:dyDescent="0.3">
      <c r="C999" s="97"/>
    </row>
  </sheetData>
  <autoFilter ref="A1:H22" xr:uid="{B23CC546-2D1F-4D77-8557-6B74FEFF857B}">
    <sortState xmlns:xlrd2="http://schemas.microsoft.com/office/spreadsheetml/2017/richdata2" ref="A2:H22">
      <sortCondition ref="A2:A22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2" xr:uid="{D21DAE20-EAB0-4C6B-AEC9-307264B14F56}">
      <formula1>"Базовая часть, Вариативная часть"</formula1>
    </dataValidation>
    <dataValidation allowBlank="1" showErrorMessage="1" sqref="A2:B22" xr:uid="{39E58D13-657D-4BFD-B0AF-4064C303CFE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8" sqref="B28"/>
      <selection pane="bottomLeft" activeCell="B28" sqref="B28"/>
    </sheetView>
  </sheetViews>
  <sheetFormatPr defaultRowHeight="15.6" x14ac:dyDescent="0.3"/>
  <cols>
    <col min="1" max="1" width="32.6640625" style="95" customWidth="1"/>
    <col min="2" max="2" width="100.6640625" style="90" customWidth="1"/>
    <col min="3" max="3" width="25.6640625" style="98" bestFit="1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89" customWidth="1"/>
    <col min="8" max="8" width="20.88671875" style="89" customWidth="1"/>
    <col min="9" max="16384" width="8.88671875" style="90"/>
  </cols>
  <sheetData>
    <row r="1" spans="1:8" ht="31.2" x14ac:dyDescent="0.3">
      <c r="A1" s="87" t="s">
        <v>1</v>
      </c>
      <c r="B1" s="88" t="s">
        <v>9</v>
      </c>
      <c r="C1" s="92" t="s">
        <v>2</v>
      </c>
      <c r="D1" s="87" t="s">
        <v>4</v>
      </c>
      <c r="E1" s="87" t="s">
        <v>3</v>
      </c>
      <c r="F1" s="87" t="s">
        <v>7</v>
      </c>
      <c r="G1" s="87" t="s">
        <v>32</v>
      </c>
      <c r="H1" s="87" t="s">
        <v>33</v>
      </c>
    </row>
    <row r="2" spans="1:8" ht="31.2" x14ac:dyDescent="0.3">
      <c r="A2" s="6" t="s">
        <v>115</v>
      </c>
      <c r="B2" s="93" t="s">
        <v>116</v>
      </c>
      <c r="C2" s="8" t="s">
        <v>5</v>
      </c>
      <c r="D2" s="94">
        <v>1</v>
      </c>
      <c r="E2" s="94" t="s">
        <v>113</v>
      </c>
      <c r="F2" s="94">
        <v>25</v>
      </c>
      <c r="G2" s="91">
        <f>COUNTIF($A$2:$A$999,A2)</f>
        <v>1</v>
      </c>
      <c r="H2" s="91" t="s">
        <v>36</v>
      </c>
    </row>
    <row r="3" spans="1:8" x14ac:dyDescent="0.3">
      <c r="A3" s="6" t="s">
        <v>59</v>
      </c>
      <c r="B3" s="93" t="s">
        <v>111</v>
      </c>
      <c r="C3" s="8" t="s">
        <v>6</v>
      </c>
      <c r="D3" s="94">
        <v>1</v>
      </c>
      <c r="E3" s="94" t="s">
        <v>113</v>
      </c>
      <c r="F3" s="94">
        <v>25</v>
      </c>
      <c r="G3" s="91">
        <f>COUNTIF($A$2:$A$999,A3)</f>
        <v>1</v>
      </c>
      <c r="H3" s="91" t="s">
        <v>36</v>
      </c>
    </row>
    <row r="4" spans="1:8" x14ac:dyDescent="0.3">
      <c r="A4" s="6" t="s">
        <v>60</v>
      </c>
      <c r="B4" s="93" t="s">
        <v>114</v>
      </c>
      <c r="C4" s="8" t="s">
        <v>6</v>
      </c>
      <c r="D4" s="94">
        <v>1</v>
      </c>
      <c r="E4" s="94" t="s">
        <v>113</v>
      </c>
      <c r="F4" s="94">
        <v>25</v>
      </c>
      <c r="G4" s="91">
        <f>COUNTIF($A$2:$A$999,A4)</f>
        <v>1</v>
      </c>
      <c r="H4" s="91" t="s">
        <v>36</v>
      </c>
    </row>
    <row r="5" spans="1:8" x14ac:dyDescent="0.3">
      <c r="C5" s="97"/>
    </row>
    <row r="6" spans="1:8" x14ac:dyDescent="0.3">
      <c r="C6" s="97"/>
    </row>
    <row r="7" spans="1:8" x14ac:dyDescent="0.3">
      <c r="C7" s="97"/>
    </row>
    <row r="8" spans="1:8" x14ac:dyDescent="0.3">
      <c r="C8" s="97"/>
    </row>
    <row r="9" spans="1:8" x14ac:dyDescent="0.3">
      <c r="C9" s="97"/>
    </row>
    <row r="10" spans="1:8" x14ac:dyDescent="0.3">
      <c r="C10" s="97"/>
    </row>
    <row r="11" spans="1:8" x14ac:dyDescent="0.3">
      <c r="C11" s="97"/>
    </row>
    <row r="12" spans="1:8" x14ac:dyDescent="0.3">
      <c r="C12" s="97"/>
    </row>
    <row r="13" spans="1:8" x14ac:dyDescent="0.3">
      <c r="C13" s="97"/>
    </row>
    <row r="14" spans="1:8" x14ac:dyDescent="0.3">
      <c r="C14" s="97"/>
    </row>
    <row r="15" spans="1:8" x14ac:dyDescent="0.3">
      <c r="C15" s="97"/>
    </row>
    <row r="16" spans="1:8" x14ac:dyDescent="0.3">
      <c r="C16" s="97"/>
    </row>
    <row r="17" spans="3:3" x14ac:dyDescent="0.3">
      <c r="C17" s="97"/>
    </row>
    <row r="18" spans="3:3" x14ac:dyDescent="0.3">
      <c r="C18" s="97"/>
    </row>
    <row r="19" spans="3:3" x14ac:dyDescent="0.3">
      <c r="C19" s="97"/>
    </row>
    <row r="20" spans="3:3" x14ac:dyDescent="0.3">
      <c r="C20" s="97"/>
    </row>
    <row r="21" spans="3:3" x14ac:dyDescent="0.3">
      <c r="C21" s="97"/>
    </row>
    <row r="22" spans="3:3" x14ac:dyDescent="0.3">
      <c r="C22" s="97"/>
    </row>
    <row r="23" spans="3:3" x14ac:dyDescent="0.3">
      <c r="C23" s="97"/>
    </row>
    <row r="24" spans="3:3" x14ac:dyDescent="0.3">
      <c r="C24" s="97"/>
    </row>
    <row r="25" spans="3:3" x14ac:dyDescent="0.3">
      <c r="C25" s="97"/>
    </row>
    <row r="26" spans="3:3" x14ac:dyDescent="0.3">
      <c r="C26" s="97"/>
    </row>
    <row r="27" spans="3:3" x14ac:dyDescent="0.3">
      <c r="C27" s="97"/>
    </row>
    <row r="28" spans="3:3" x14ac:dyDescent="0.3">
      <c r="C28" s="97"/>
    </row>
    <row r="29" spans="3:3" x14ac:dyDescent="0.3">
      <c r="C29" s="97"/>
    </row>
    <row r="30" spans="3:3" x14ac:dyDescent="0.3">
      <c r="C30" s="97"/>
    </row>
    <row r="31" spans="3:3" x14ac:dyDescent="0.3">
      <c r="C31" s="97"/>
    </row>
    <row r="32" spans="3:3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  <row r="998" spans="3:3" x14ac:dyDescent="0.3">
      <c r="C998" s="97"/>
    </row>
    <row r="999" spans="3:3" x14ac:dyDescent="0.3">
      <c r="C999" s="97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" xr:uid="{3116E6BD-2D16-4A6F-A5C8-481532240C5E}">
      <formula1>"Базовая часть, Вариативная часть"</formula1>
    </dataValidation>
    <dataValidation allowBlank="1" showErrorMessage="1" sqref="A2:B4" xr:uid="{96FF285E-1662-4A65-9E57-388B7D6FCF5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882881-DB6B-4F6E-9FF6-EF4F3A016F1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8" sqref="B28"/>
      <selection pane="bottomLeft" activeCell="B28" sqref="B28"/>
    </sheetView>
  </sheetViews>
  <sheetFormatPr defaultRowHeight="15.6" x14ac:dyDescent="0.3"/>
  <cols>
    <col min="1" max="1" width="32.6640625" style="95" customWidth="1"/>
    <col min="2" max="2" width="100.6640625" style="90" customWidth="1"/>
    <col min="3" max="3" width="20.44140625" style="98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89" customWidth="1"/>
    <col min="8" max="8" width="20.88671875" style="89" customWidth="1"/>
    <col min="9" max="16384" width="8.88671875" style="90"/>
  </cols>
  <sheetData>
    <row r="1" spans="1:8" ht="31.2" x14ac:dyDescent="0.3">
      <c r="A1" s="87" t="s">
        <v>1</v>
      </c>
      <c r="B1" s="88" t="s">
        <v>9</v>
      </c>
      <c r="C1" s="92" t="s">
        <v>2</v>
      </c>
      <c r="D1" s="87" t="s">
        <v>4</v>
      </c>
      <c r="E1" s="87" t="s">
        <v>3</v>
      </c>
      <c r="F1" s="87" t="s">
        <v>7</v>
      </c>
      <c r="G1" s="88" t="s">
        <v>32</v>
      </c>
      <c r="H1" s="87" t="s">
        <v>33</v>
      </c>
    </row>
    <row r="2" spans="1:8" ht="31.2" x14ac:dyDescent="0.3">
      <c r="A2" s="6" t="s">
        <v>115</v>
      </c>
      <c r="B2" s="93" t="s">
        <v>116</v>
      </c>
      <c r="C2" s="8" t="s">
        <v>5</v>
      </c>
      <c r="D2" s="94">
        <v>1</v>
      </c>
      <c r="E2" s="94" t="s">
        <v>103</v>
      </c>
      <c r="F2" s="94">
        <v>1</v>
      </c>
      <c r="G2" s="89">
        <f>COUNTIF($A$2:$A$999,A2)</f>
        <v>1</v>
      </c>
      <c r="H2" s="89" t="s">
        <v>36</v>
      </c>
    </row>
    <row r="3" spans="1:8" x14ac:dyDescent="0.3">
      <c r="A3" s="6" t="s">
        <v>119</v>
      </c>
      <c r="B3" s="93" t="s">
        <v>120</v>
      </c>
      <c r="C3" s="8" t="s">
        <v>6</v>
      </c>
      <c r="D3" s="94">
        <v>1</v>
      </c>
      <c r="E3" s="94" t="s">
        <v>103</v>
      </c>
      <c r="F3" s="94">
        <v>1</v>
      </c>
      <c r="G3" s="89">
        <f>COUNTIF($A$2:$A$999,A3)</f>
        <v>1</v>
      </c>
      <c r="H3" s="89" t="s">
        <v>36</v>
      </c>
    </row>
    <row r="4" spans="1:8" x14ac:dyDescent="0.3">
      <c r="A4" s="6" t="s">
        <v>59</v>
      </c>
      <c r="B4" s="93" t="s">
        <v>111</v>
      </c>
      <c r="C4" s="8" t="s">
        <v>6</v>
      </c>
      <c r="D4" s="94">
        <v>1</v>
      </c>
      <c r="E4" s="94" t="s">
        <v>103</v>
      </c>
      <c r="F4" s="94">
        <v>1</v>
      </c>
      <c r="G4" s="89">
        <f>COUNTIF($A$2:$A$999,A4)</f>
        <v>1</v>
      </c>
      <c r="H4" s="89" t="s">
        <v>36</v>
      </c>
    </row>
    <row r="5" spans="1:8" x14ac:dyDescent="0.3">
      <c r="A5" s="6" t="s">
        <v>60</v>
      </c>
      <c r="B5" s="93" t="s">
        <v>114</v>
      </c>
      <c r="C5" s="8" t="s">
        <v>6</v>
      </c>
      <c r="D5" s="94">
        <v>1</v>
      </c>
      <c r="E5" s="94" t="s">
        <v>103</v>
      </c>
      <c r="F5" s="94">
        <v>1</v>
      </c>
      <c r="G5" s="89">
        <f>COUNTIF($A$2:$A$999,A5)</f>
        <v>1</v>
      </c>
      <c r="H5" s="89" t="s">
        <v>36</v>
      </c>
    </row>
    <row r="6" spans="1:8" x14ac:dyDescent="0.3">
      <c r="C6" s="97"/>
    </row>
    <row r="7" spans="1:8" x14ac:dyDescent="0.3">
      <c r="C7" s="97"/>
    </row>
    <row r="8" spans="1:8" x14ac:dyDescent="0.3">
      <c r="C8" s="97"/>
    </row>
    <row r="9" spans="1:8" x14ac:dyDescent="0.3">
      <c r="C9" s="97"/>
    </row>
    <row r="10" spans="1:8" x14ac:dyDescent="0.3">
      <c r="C10" s="97"/>
    </row>
    <row r="11" spans="1:8" x14ac:dyDescent="0.3">
      <c r="C11" s="97"/>
    </row>
    <row r="12" spans="1:8" x14ac:dyDescent="0.3">
      <c r="C12" s="97"/>
    </row>
    <row r="13" spans="1:8" x14ac:dyDescent="0.3">
      <c r="C13" s="97"/>
    </row>
    <row r="14" spans="1:8" x14ac:dyDescent="0.3">
      <c r="C14" s="97"/>
    </row>
    <row r="15" spans="1:8" x14ac:dyDescent="0.3">
      <c r="C15" s="97"/>
    </row>
    <row r="16" spans="1:8" x14ac:dyDescent="0.3">
      <c r="C16" s="97"/>
    </row>
    <row r="17" spans="3:3" x14ac:dyDescent="0.3">
      <c r="C17" s="97"/>
    </row>
    <row r="18" spans="3:3" x14ac:dyDescent="0.3">
      <c r="C18" s="97"/>
    </row>
    <row r="19" spans="3:3" x14ac:dyDescent="0.3">
      <c r="C19" s="97"/>
    </row>
    <row r="20" spans="3:3" x14ac:dyDescent="0.3">
      <c r="C20" s="97"/>
    </row>
    <row r="21" spans="3:3" x14ac:dyDescent="0.3">
      <c r="C21" s="97"/>
    </row>
    <row r="22" spans="3:3" x14ac:dyDescent="0.3">
      <c r="C22" s="97"/>
    </row>
    <row r="23" spans="3:3" x14ac:dyDescent="0.3">
      <c r="C23" s="97"/>
    </row>
    <row r="24" spans="3:3" x14ac:dyDescent="0.3">
      <c r="C24" s="97"/>
    </row>
    <row r="25" spans="3:3" x14ac:dyDescent="0.3">
      <c r="C25" s="97"/>
    </row>
    <row r="26" spans="3:3" x14ac:dyDescent="0.3">
      <c r="C26" s="97"/>
    </row>
    <row r="27" spans="3:3" x14ac:dyDescent="0.3">
      <c r="C27" s="97"/>
    </row>
    <row r="28" spans="3:3" x14ac:dyDescent="0.3">
      <c r="C28" s="97"/>
    </row>
    <row r="29" spans="3:3" x14ac:dyDescent="0.3">
      <c r="C29" s="97"/>
    </row>
    <row r="30" spans="3:3" x14ac:dyDescent="0.3">
      <c r="C30" s="97"/>
    </row>
    <row r="31" spans="3:3" x14ac:dyDescent="0.3">
      <c r="C31" s="97"/>
    </row>
    <row r="32" spans="3:3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  <row r="998" spans="3:3" x14ac:dyDescent="0.3">
      <c r="C998" s="97"/>
    </row>
    <row r="999" spans="3:3" x14ac:dyDescent="0.3">
      <c r="C999" s="97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14F60919-E6D2-4D62-8DBA-7886DC83F6A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64E117-BFC5-48E8-AE6D-2909F467A7ED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8" sqref="B28"/>
      <selection pane="bottomLeft" activeCell="B28" sqref="B28"/>
    </sheetView>
  </sheetViews>
  <sheetFormatPr defaultRowHeight="15.6" x14ac:dyDescent="0.3"/>
  <cols>
    <col min="1" max="1" width="32.6640625" style="95" customWidth="1"/>
    <col min="2" max="2" width="100.6640625" style="90" customWidth="1"/>
    <col min="3" max="3" width="29.33203125" style="98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89" customWidth="1"/>
    <col min="8" max="8" width="20.88671875" style="89" customWidth="1"/>
    <col min="9" max="16384" width="8.88671875" style="90"/>
  </cols>
  <sheetData>
    <row r="1" spans="1:8" ht="31.2" x14ac:dyDescent="0.3">
      <c r="A1" s="87" t="s">
        <v>1</v>
      </c>
      <c r="B1" s="88" t="s">
        <v>9</v>
      </c>
      <c r="C1" s="92" t="s">
        <v>2</v>
      </c>
      <c r="D1" s="87" t="s">
        <v>4</v>
      </c>
      <c r="E1" s="87" t="s">
        <v>3</v>
      </c>
      <c r="F1" s="87" t="s">
        <v>7</v>
      </c>
      <c r="G1" s="87" t="s">
        <v>32</v>
      </c>
      <c r="H1" s="87" t="s">
        <v>33</v>
      </c>
    </row>
    <row r="2" spans="1:8" x14ac:dyDescent="0.3">
      <c r="A2" s="6" t="s">
        <v>19</v>
      </c>
      <c r="B2" s="93" t="s">
        <v>154</v>
      </c>
      <c r="C2" s="8" t="s">
        <v>8</v>
      </c>
      <c r="D2" s="94">
        <v>1</v>
      </c>
      <c r="E2" s="94" t="s">
        <v>103</v>
      </c>
      <c r="F2" s="94">
        <v>1</v>
      </c>
      <c r="G2" s="89">
        <f>COUNTIF($A$2:$A$999,A2)</f>
        <v>1</v>
      </c>
      <c r="H2" s="89" t="s">
        <v>36</v>
      </c>
    </row>
    <row r="3" spans="1:8" x14ac:dyDescent="0.3">
      <c r="A3" s="6" t="s">
        <v>20</v>
      </c>
      <c r="B3" s="93" t="s">
        <v>121</v>
      </c>
      <c r="C3" s="8" t="s">
        <v>8</v>
      </c>
      <c r="D3" s="94">
        <v>4</v>
      </c>
      <c r="E3" s="94" t="s">
        <v>103</v>
      </c>
      <c r="F3" s="94">
        <v>4</v>
      </c>
      <c r="G3" s="89">
        <f>COUNTIF($A$2:$A$999,A3)</f>
        <v>2</v>
      </c>
      <c r="H3" s="89" t="s">
        <v>36</v>
      </c>
    </row>
    <row r="4" spans="1:8" x14ac:dyDescent="0.3">
      <c r="A4" s="6" t="s">
        <v>20</v>
      </c>
      <c r="B4" s="93" t="s">
        <v>121</v>
      </c>
      <c r="C4" s="8" t="s">
        <v>8</v>
      </c>
      <c r="D4" s="94">
        <v>2</v>
      </c>
      <c r="E4" s="94" t="s">
        <v>103</v>
      </c>
      <c r="F4" s="94">
        <v>2</v>
      </c>
      <c r="G4" s="89">
        <f>COUNTIF($A$2:$A$999,A4)</f>
        <v>2</v>
      </c>
      <c r="H4" s="89" t="s">
        <v>36</v>
      </c>
    </row>
    <row r="5" spans="1:8" x14ac:dyDescent="0.3">
      <c r="B5" s="96"/>
      <c r="C5" s="97"/>
      <c r="F5" s="97"/>
    </row>
    <row r="6" spans="1:8" x14ac:dyDescent="0.3">
      <c r="B6" s="96"/>
      <c r="C6" s="97"/>
      <c r="D6" s="97"/>
      <c r="F6" s="97"/>
    </row>
    <row r="7" spans="1:8" x14ac:dyDescent="0.3">
      <c r="B7" s="96"/>
      <c r="C7" s="97"/>
      <c r="D7" s="97"/>
      <c r="F7" s="97"/>
    </row>
    <row r="8" spans="1:8" x14ac:dyDescent="0.3">
      <c r="B8" s="96"/>
      <c r="C8" s="97"/>
      <c r="D8" s="97"/>
      <c r="F8" s="97"/>
    </row>
    <row r="9" spans="1:8" x14ac:dyDescent="0.3">
      <c r="B9" s="96"/>
      <c r="C9" s="97"/>
      <c r="D9" s="97"/>
    </row>
    <row r="10" spans="1:8" x14ac:dyDescent="0.3">
      <c r="B10" s="96"/>
      <c r="C10" s="97"/>
      <c r="D10" s="97"/>
    </row>
    <row r="11" spans="1:8" x14ac:dyDescent="0.3">
      <c r="B11" s="96"/>
      <c r="C11" s="97"/>
      <c r="D11" s="97"/>
    </row>
    <row r="12" spans="1:8" x14ac:dyDescent="0.3">
      <c r="B12" s="96"/>
      <c r="C12" s="97"/>
      <c r="D12" s="97"/>
    </row>
    <row r="13" spans="1:8" x14ac:dyDescent="0.3">
      <c r="B13" s="96"/>
      <c r="C13" s="97"/>
    </row>
    <row r="14" spans="1:8" x14ac:dyDescent="0.3">
      <c r="B14" s="96"/>
      <c r="C14" s="97"/>
    </row>
    <row r="15" spans="1:8" x14ac:dyDescent="0.3">
      <c r="B15" s="96"/>
      <c r="C15" s="97"/>
    </row>
    <row r="16" spans="1:8" x14ac:dyDescent="0.3">
      <c r="B16" s="96"/>
      <c r="C16" s="97"/>
    </row>
    <row r="17" spans="2:3" x14ac:dyDescent="0.3">
      <c r="B17" s="96"/>
      <c r="C17" s="97"/>
    </row>
    <row r="18" spans="2:3" x14ac:dyDescent="0.3">
      <c r="B18" s="96"/>
      <c r="C18" s="97"/>
    </row>
    <row r="19" spans="2:3" x14ac:dyDescent="0.3">
      <c r="B19" s="96"/>
      <c r="C19" s="97"/>
    </row>
    <row r="20" spans="2:3" x14ac:dyDescent="0.3">
      <c r="B20" s="96"/>
      <c r="C20" s="97"/>
    </row>
    <row r="21" spans="2:3" x14ac:dyDescent="0.3">
      <c r="B21" s="96"/>
      <c r="C21" s="97"/>
    </row>
    <row r="22" spans="2:3" x14ac:dyDescent="0.3">
      <c r="B22" s="96"/>
      <c r="C22" s="97"/>
    </row>
    <row r="23" spans="2:3" x14ac:dyDescent="0.3">
      <c r="B23" s="96"/>
      <c r="C23" s="97"/>
    </row>
    <row r="24" spans="2:3" x14ac:dyDescent="0.3">
      <c r="B24" s="96"/>
      <c r="C24" s="97"/>
    </row>
    <row r="25" spans="2:3" x14ac:dyDescent="0.3">
      <c r="B25" s="96"/>
      <c r="C25" s="97"/>
    </row>
    <row r="26" spans="2:3" x14ac:dyDescent="0.3">
      <c r="B26" s="96"/>
      <c r="C26" s="97"/>
    </row>
    <row r="27" spans="2:3" x14ac:dyDescent="0.3">
      <c r="B27" s="96"/>
      <c r="C27" s="97"/>
    </row>
    <row r="28" spans="2:3" x14ac:dyDescent="0.3">
      <c r="B28" s="96"/>
      <c r="C28" s="97"/>
    </row>
    <row r="29" spans="2:3" x14ac:dyDescent="0.3">
      <c r="B29" s="96"/>
      <c r="C29" s="97"/>
    </row>
    <row r="30" spans="2:3" x14ac:dyDescent="0.3">
      <c r="B30" s="96"/>
      <c r="C30" s="97"/>
    </row>
    <row r="31" spans="2:3" x14ac:dyDescent="0.3">
      <c r="B31" s="96"/>
      <c r="C31" s="97"/>
    </row>
    <row r="32" spans="2:3" x14ac:dyDescent="0.3">
      <c r="B32" s="96"/>
      <c r="C32" s="97"/>
    </row>
    <row r="33" spans="2:3" x14ac:dyDescent="0.3">
      <c r="B33" s="96"/>
      <c r="C33" s="97"/>
    </row>
    <row r="34" spans="2:3" x14ac:dyDescent="0.3">
      <c r="B34" s="96"/>
      <c r="C34" s="97"/>
    </row>
    <row r="35" spans="2:3" x14ac:dyDescent="0.3">
      <c r="B35" s="96"/>
      <c r="C35" s="97"/>
    </row>
    <row r="36" spans="2:3" x14ac:dyDescent="0.3">
      <c r="B36" s="96"/>
      <c r="C36" s="97"/>
    </row>
    <row r="37" spans="2:3" x14ac:dyDescent="0.3">
      <c r="B37" s="96"/>
      <c r="C37" s="97"/>
    </row>
    <row r="38" spans="2:3" x14ac:dyDescent="0.3">
      <c r="B38" s="96"/>
      <c r="C38" s="97"/>
    </row>
    <row r="39" spans="2:3" x14ac:dyDescent="0.3">
      <c r="C39" s="97"/>
    </row>
    <row r="40" spans="2:3" x14ac:dyDescent="0.3">
      <c r="C40" s="97"/>
    </row>
    <row r="41" spans="2:3" x14ac:dyDescent="0.3">
      <c r="C41" s="97"/>
    </row>
    <row r="42" spans="2:3" x14ac:dyDescent="0.3">
      <c r="C42" s="97"/>
    </row>
    <row r="43" spans="2:3" x14ac:dyDescent="0.3">
      <c r="C43" s="97"/>
    </row>
    <row r="44" spans="2:3" x14ac:dyDescent="0.3">
      <c r="C44" s="97"/>
    </row>
    <row r="45" spans="2:3" x14ac:dyDescent="0.3">
      <c r="C45" s="97"/>
    </row>
    <row r="46" spans="2:3" x14ac:dyDescent="0.3">
      <c r="C46" s="97"/>
    </row>
    <row r="47" spans="2:3" x14ac:dyDescent="0.3">
      <c r="C47" s="97"/>
    </row>
    <row r="48" spans="2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  <row r="998" spans="3:3" x14ac:dyDescent="0.3">
      <c r="C998" s="97"/>
    </row>
    <row r="999" spans="3:3" x14ac:dyDescent="0.3">
      <c r="C999" s="97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A4352B94-7FC1-472D-B7B3-D01C0D40504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BF4679-2843-4F7E-92D3-0EA993348D6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3"/>
  <sheetViews>
    <sheetView workbookViewId="0">
      <selection activeCell="B28" sqref="B28"/>
    </sheetView>
  </sheetViews>
  <sheetFormatPr defaultColWidth="9.109375" defaultRowHeight="15.6" x14ac:dyDescent="0.3"/>
  <cols>
    <col min="1" max="1" width="22" style="44" customWidth="1"/>
    <col min="2" max="2" width="19.88671875" style="44" customWidth="1"/>
    <col min="3" max="3" width="54.88671875" style="44" customWidth="1"/>
    <col min="4" max="4" width="8.109375" style="44" bestFit="1" customWidth="1"/>
    <col min="5" max="5" width="49.33203125" style="44" customWidth="1"/>
    <col min="6" max="6" width="68.5546875" style="44" customWidth="1"/>
    <col min="7" max="7" width="31.44140625" style="44" customWidth="1"/>
    <col min="8" max="8" width="101.5546875" style="44" customWidth="1"/>
    <col min="9" max="16384" width="9.109375" style="44"/>
  </cols>
  <sheetData>
    <row r="1" spans="1:8" x14ac:dyDescent="0.3">
      <c r="A1" s="58" t="s">
        <v>71</v>
      </c>
      <c r="B1" s="58" t="s">
        <v>64</v>
      </c>
      <c r="C1" s="58" t="s">
        <v>65</v>
      </c>
      <c r="D1" s="60" t="s">
        <v>75</v>
      </c>
      <c r="E1" s="58" t="s">
        <v>45</v>
      </c>
      <c r="F1" s="58" t="s">
        <v>66</v>
      </c>
      <c r="G1" s="58" t="s">
        <v>67</v>
      </c>
      <c r="H1" s="44" t="str">
        <f>_xlfn.TEXTJOIN("
",TRUE,F2:F99)</f>
        <v>29.02.11 Полиграфическое производство
29.02.11 Полиграфическое производство</v>
      </c>
    </row>
    <row r="2" spans="1:8" ht="27.6" x14ac:dyDescent="0.3">
      <c r="A2" s="61" t="s">
        <v>76</v>
      </c>
      <c r="B2" s="62" t="s">
        <v>77</v>
      </c>
      <c r="C2" s="62" t="s">
        <v>78</v>
      </c>
      <c r="D2" s="63">
        <v>2</v>
      </c>
      <c r="E2" s="64" t="s">
        <v>79</v>
      </c>
      <c r="F2" s="65" t="s">
        <v>80</v>
      </c>
      <c r="G2" s="64" t="s">
        <v>81</v>
      </c>
    </row>
    <row r="3" spans="1:8" x14ac:dyDescent="0.3">
      <c r="A3" s="61" t="s">
        <v>76</v>
      </c>
      <c r="B3" s="62" t="s">
        <v>77</v>
      </c>
      <c r="C3" s="62" t="s">
        <v>78</v>
      </c>
      <c r="D3" s="63">
        <v>3</v>
      </c>
      <c r="E3" s="64" t="s">
        <v>81</v>
      </c>
      <c r="F3" s="65" t="s">
        <v>80</v>
      </c>
      <c r="G3" s="64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8"/>
  <sheetViews>
    <sheetView topLeftCell="A68" workbookViewId="0">
      <selection activeCell="B28" sqref="B28"/>
    </sheetView>
  </sheetViews>
  <sheetFormatPr defaultRowHeight="14.4" x14ac:dyDescent="0.3"/>
  <cols>
    <col min="1" max="1" width="12.6640625" customWidth="1"/>
    <col min="2" max="2" width="37.33203125" customWidth="1"/>
    <col min="3" max="3" width="48.6640625" customWidth="1"/>
    <col min="4" max="4" width="21.33203125" customWidth="1"/>
    <col min="5" max="5" width="13.6640625" customWidth="1"/>
    <col min="6" max="6" width="27.88671875" bestFit="1" customWidth="1"/>
    <col min="7" max="7" width="12.6640625" customWidth="1"/>
    <col min="8" max="8" width="30" bestFit="1" customWidth="1"/>
  </cols>
  <sheetData>
    <row r="1" spans="1:8" ht="15.6" x14ac:dyDescent="0.3">
      <c r="A1" s="131" t="s">
        <v>82</v>
      </c>
      <c r="B1" s="131"/>
      <c r="C1" s="131"/>
      <c r="D1" s="131"/>
      <c r="E1" s="131"/>
      <c r="F1" s="131"/>
      <c r="G1" s="131"/>
      <c r="H1" s="131"/>
    </row>
    <row r="2" spans="1:8" ht="15.6" x14ac:dyDescent="0.3">
      <c r="A2" s="132" t="s">
        <v>83</v>
      </c>
      <c r="B2" s="133"/>
      <c r="C2" s="133"/>
      <c r="D2" s="133"/>
      <c r="E2" s="133"/>
      <c r="F2" s="133"/>
      <c r="G2" s="133"/>
      <c r="H2" s="134"/>
    </row>
    <row r="3" spans="1:8" ht="15.6" x14ac:dyDescent="0.3">
      <c r="A3" s="135" t="s">
        <v>84</v>
      </c>
      <c r="B3" s="136"/>
      <c r="C3" s="136"/>
      <c r="D3" s="136"/>
      <c r="E3" s="136"/>
      <c r="F3" s="136"/>
      <c r="G3" s="136"/>
      <c r="H3" s="137"/>
    </row>
    <row r="4" spans="1:8" ht="15.6" x14ac:dyDescent="0.3">
      <c r="A4" s="135" t="s">
        <v>85</v>
      </c>
      <c r="B4" s="136"/>
      <c r="C4" s="136"/>
      <c r="D4" s="136"/>
      <c r="E4" s="136"/>
      <c r="F4" s="136"/>
      <c r="G4" s="136"/>
      <c r="H4" s="137"/>
    </row>
    <row r="5" spans="1:8" ht="15.6" x14ac:dyDescent="0.3">
      <c r="A5" s="138" t="s">
        <v>86</v>
      </c>
      <c r="B5" s="139"/>
      <c r="C5" s="139"/>
      <c r="D5" s="139"/>
      <c r="E5" s="139"/>
      <c r="F5" s="139"/>
      <c r="G5" s="139"/>
      <c r="H5" s="137"/>
    </row>
    <row r="6" spans="1:8" ht="15.6" x14ac:dyDescent="0.3">
      <c r="A6" s="140" t="s">
        <v>87</v>
      </c>
      <c r="B6" s="140"/>
      <c r="C6" s="140"/>
      <c r="D6" s="140"/>
      <c r="E6" s="140"/>
      <c r="F6" s="140"/>
      <c r="G6" s="140"/>
      <c r="H6" s="140"/>
    </row>
    <row r="7" spans="1:8" ht="15.6" x14ac:dyDescent="0.3">
      <c r="A7" s="141" t="s">
        <v>88</v>
      </c>
      <c r="B7" s="142"/>
      <c r="C7" s="143" t="s">
        <v>89</v>
      </c>
      <c r="D7" s="144"/>
      <c r="E7" s="144"/>
      <c r="F7" s="144"/>
      <c r="G7" s="144"/>
      <c r="H7" s="144"/>
    </row>
    <row r="8" spans="1:8" ht="15.6" x14ac:dyDescent="0.3">
      <c r="A8" s="145" t="s">
        <v>11</v>
      </c>
      <c r="B8" s="146"/>
      <c r="C8" s="146"/>
      <c r="D8" s="147"/>
      <c r="E8" s="147"/>
      <c r="F8" s="147"/>
      <c r="G8" s="147"/>
      <c r="H8" s="148"/>
    </row>
    <row r="9" spans="1:8" ht="15.6" x14ac:dyDescent="0.3">
      <c r="A9" s="149" t="s">
        <v>90</v>
      </c>
      <c r="B9" s="133"/>
      <c r="C9" s="133"/>
      <c r="D9" s="133"/>
      <c r="E9" s="133"/>
      <c r="F9" s="133"/>
      <c r="G9" s="133"/>
      <c r="H9" s="134"/>
    </row>
    <row r="10" spans="1:8" ht="15.6" x14ac:dyDescent="0.3">
      <c r="A10" s="150" t="s">
        <v>91</v>
      </c>
      <c r="B10" s="139"/>
      <c r="C10" s="139"/>
      <c r="D10" s="139"/>
      <c r="E10" s="139"/>
      <c r="F10" s="139"/>
      <c r="G10" s="139"/>
      <c r="H10" s="137"/>
    </row>
    <row r="11" spans="1:8" ht="15.6" x14ac:dyDescent="0.3">
      <c r="A11" s="128" t="s">
        <v>92</v>
      </c>
      <c r="B11" s="129"/>
      <c r="C11" s="129"/>
      <c r="D11" s="129"/>
      <c r="E11" s="129"/>
      <c r="F11" s="129"/>
      <c r="G11" s="129"/>
      <c r="H11" s="130"/>
    </row>
    <row r="12" spans="1:8" ht="15.6" x14ac:dyDescent="0.3">
      <c r="A12" s="150" t="s">
        <v>93</v>
      </c>
      <c r="B12" s="139"/>
      <c r="C12" s="139"/>
      <c r="D12" s="139"/>
      <c r="E12" s="139"/>
      <c r="F12" s="139"/>
      <c r="G12" s="139"/>
      <c r="H12" s="137"/>
    </row>
    <row r="13" spans="1:8" ht="15.6" x14ac:dyDescent="0.3">
      <c r="A13" s="150" t="s">
        <v>94</v>
      </c>
      <c r="B13" s="139"/>
      <c r="C13" s="139"/>
      <c r="D13" s="139"/>
      <c r="E13" s="139"/>
      <c r="F13" s="139"/>
      <c r="G13" s="139"/>
      <c r="H13" s="137"/>
    </row>
    <row r="14" spans="1:8" ht="15.6" x14ac:dyDescent="0.3">
      <c r="A14" s="150" t="s">
        <v>95</v>
      </c>
      <c r="B14" s="139"/>
      <c r="C14" s="139"/>
      <c r="D14" s="139"/>
      <c r="E14" s="139"/>
      <c r="F14" s="139"/>
      <c r="G14" s="139"/>
      <c r="H14" s="137"/>
    </row>
    <row r="15" spans="1:8" ht="15.6" x14ac:dyDescent="0.3">
      <c r="A15" s="150" t="s">
        <v>96</v>
      </c>
      <c r="B15" s="151"/>
      <c r="C15" s="151"/>
      <c r="D15" s="151"/>
      <c r="E15" s="151"/>
      <c r="F15" s="151"/>
      <c r="G15" s="151"/>
      <c r="H15" s="152"/>
    </row>
    <row r="16" spans="1:8" ht="15.6" x14ac:dyDescent="0.3">
      <c r="A16" s="150" t="s">
        <v>97</v>
      </c>
      <c r="B16" s="139"/>
      <c r="C16" s="139"/>
      <c r="D16" s="139"/>
      <c r="E16" s="139"/>
      <c r="F16" s="139"/>
      <c r="G16" s="139"/>
      <c r="H16" s="137"/>
    </row>
    <row r="17" spans="1:8" ht="15.6" x14ac:dyDescent="0.3">
      <c r="A17" s="150" t="s">
        <v>98</v>
      </c>
      <c r="B17" s="139"/>
      <c r="C17" s="139"/>
      <c r="D17" s="139"/>
      <c r="E17" s="139"/>
      <c r="F17" s="139"/>
      <c r="G17" s="139"/>
      <c r="H17" s="137"/>
    </row>
    <row r="18" spans="1:8" ht="31.2" x14ac:dyDescent="0.3">
      <c r="A18" s="66" t="s">
        <v>0</v>
      </c>
      <c r="B18" s="67" t="s">
        <v>99</v>
      </c>
      <c r="C18" s="84" t="s">
        <v>9</v>
      </c>
      <c r="D18" s="68" t="s">
        <v>2</v>
      </c>
      <c r="E18" s="67" t="s">
        <v>4</v>
      </c>
      <c r="F18" s="67" t="s">
        <v>3</v>
      </c>
      <c r="G18" s="69" t="s">
        <v>7</v>
      </c>
      <c r="H18" s="68" t="s">
        <v>100</v>
      </c>
    </row>
    <row r="19" spans="1:8" ht="15.6" x14ac:dyDescent="0.3">
      <c r="A19" s="66">
        <v>1</v>
      </c>
      <c r="B19" s="70" t="s">
        <v>101</v>
      </c>
      <c r="C19" s="73" t="s">
        <v>102</v>
      </c>
      <c r="D19" s="71" t="s">
        <v>5</v>
      </c>
      <c r="E19" s="66">
        <v>1</v>
      </c>
      <c r="F19" s="66" t="s">
        <v>103</v>
      </c>
      <c r="G19" s="72">
        <v>1</v>
      </c>
      <c r="H19" s="71" t="s">
        <v>104</v>
      </c>
    </row>
    <row r="20" spans="1:8" ht="31.2" x14ac:dyDescent="0.3">
      <c r="A20" s="66">
        <v>2</v>
      </c>
      <c r="B20" s="70" t="s">
        <v>17</v>
      </c>
      <c r="C20" s="73" t="s">
        <v>105</v>
      </c>
      <c r="D20" s="70" t="s">
        <v>17</v>
      </c>
      <c r="E20" s="66">
        <v>1</v>
      </c>
      <c r="F20" s="66" t="s">
        <v>103</v>
      </c>
      <c r="G20" s="72">
        <v>1</v>
      </c>
      <c r="H20" s="71" t="s">
        <v>106</v>
      </c>
    </row>
    <row r="21" spans="1:8" ht="15.6" x14ac:dyDescent="0.3">
      <c r="A21" s="153" t="s">
        <v>107</v>
      </c>
      <c r="B21" s="154"/>
      <c r="C21" s="154"/>
      <c r="D21" s="155"/>
      <c r="E21" s="155"/>
      <c r="F21" s="155"/>
      <c r="G21" s="155"/>
      <c r="H21" s="156"/>
    </row>
    <row r="22" spans="1:8" ht="15.6" x14ac:dyDescent="0.3">
      <c r="A22" s="149" t="s">
        <v>90</v>
      </c>
      <c r="B22" s="157"/>
      <c r="C22" s="157"/>
      <c r="D22" s="157"/>
      <c r="E22" s="157"/>
      <c r="F22" s="157"/>
      <c r="G22" s="157"/>
      <c r="H22" s="158"/>
    </row>
    <row r="23" spans="1:8" ht="15.6" x14ac:dyDescent="0.3">
      <c r="A23" s="150" t="s">
        <v>108</v>
      </c>
      <c r="B23" s="151"/>
      <c r="C23" s="151"/>
      <c r="D23" s="151"/>
      <c r="E23" s="151"/>
      <c r="F23" s="151"/>
      <c r="G23" s="151"/>
      <c r="H23" s="152"/>
    </row>
    <row r="24" spans="1:8" ht="15.6" x14ac:dyDescent="0.3">
      <c r="A24" s="128" t="s">
        <v>92</v>
      </c>
      <c r="B24" s="159"/>
      <c r="C24" s="159"/>
      <c r="D24" s="159"/>
      <c r="E24" s="159"/>
      <c r="F24" s="159"/>
      <c r="G24" s="159"/>
      <c r="H24" s="160"/>
    </row>
    <row r="25" spans="1:8" ht="15.6" x14ac:dyDescent="0.3">
      <c r="A25" s="150" t="s">
        <v>93</v>
      </c>
      <c r="B25" s="139"/>
      <c r="C25" s="139"/>
      <c r="D25" s="139"/>
      <c r="E25" s="139"/>
      <c r="F25" s="139"/>
      <c r="G25" s="139"/>
      <c r="H25" s="137"/>
    </row>
    <row r="26" spans="1:8" ht="15.6" x14ac:dyDescent="0.3">
      <c r="A26" s="150" t="s">
        <v>109</v>
      </c>
      <c r="B26" s="151"/>
      <c r="C26" s="151"/>
      <c r="D26" s="151"/>
      <c r="E26" s="151"/>
      <c r="F26" s="151"/>
      <c r="G26" s="151"/>
      <c r="H26" s="152"/>
    </row>
    <row r="27" spans="1:8" ht="15.6" x14ac:dyDescent="0.3">
      <c r="A27" s="150" t="s">
        <v>95</v>
      </c>
      <c r="B27" s="151"/>
      <c r="C27" s="151"/>
      <c r="D27" s="151"/>
      <c r="E27" s="151"/>
      <c r="F27" s="151"/>
      <c r="G27" s="151"/>
      <c r="H27" s="152"/>
    </row>
    <row r="28" spans="1:8" ht="15.6" x14ac:dyDescent="0.3">
      <c r="A28" s="150" t="s">
        <v>110</v>
      </c>
      <c r="B28" s="151"/>
      <c r="C28" s="151"/>
      <c r="D28" s="151"/>
      <c r="E28" s="151"/>
      <c r="F28" s="151"/>
      <c r="G28" s="151"/>
      <c r="H28" s="152"/>
    </row>
    <row r="29" spans="1:8" ht="15.6" x14ac:dyDescent="0.3">
      <c r="A29" s="150" t="s">
        <v>97</v>
      </c>
      <c r="B29" s="151"/>
      <c r="C29" s="151"/>
      <c r="D29" s="151"/>
      <c r="E29" s="151"/>
      <c r="F29" s="151"/>
      <c r="G29" s="151"/>
      <c r="H29" s="152"/>
    </row>
    <row r="30" spans="1:8" ht="15.6" x14ac:dyDescent="0.3">
      <c r="A30" s="161" t="s">
        <v>98</v>
      </c>
      <c r="B30" s="162"/>
      <c r="C30" s="162"/>
      <c r="D30" s="162"/>
      <c r="E30" s="162"/>
      <c r="F30" s="162"/>
      <c r="G30" s="162"/>
      <c r="H30" s="163"/>
    </row>
    <row r="31" spans="1:8" ht="31.2" x14ac:dyDescent="0.3">
      <c r="A31" s="66" t="s">
        <v>0</v>
      </c>
      <c r="B31" s="67" t="s">
        <v>99</v>
      </c>
      <c r="C31" s="84" t="s">
        <v>9</v>
      </c>
      <c r="D31" s="68" t="s">
        <v>2</v>
      </c>
      <c r="E31" s="67" t="s">
        <v>4</v>
      </c>
      <c r="F31" s="67" t="s">
        <v>3</v>
      </c>
      <c r="G31" s="69" t="s">
        <v>7</v>
      </c>
      <c r="H31" s="68" t="s">
        <v>100</v>
      </c>
    </row>
    <row r="32" spans="1:8" ht="15.6" x14ac:dyDescent="0.3">
      <c r="A32" s="66">
        <v>1</v>
      </c>
      <c r="B32" s="73" t="s">
        <v>59</v>
      </c>
      <c r="C32" s="73" t="s">
        <v>111</v>
      </c>
      <c r="D32" s="71" t="s">
        <v>112</v>
      </c>
      <c r="E32" s="66">
        <v>1</v>
      </c>
      <c r="F32" s="66" t="s">
        <v>113</v>
      </c>
      <c r="G32" s="72">
        <v>25</v>
      </c>
      <c r="H32" s="71" t="s">
        <v>104</v>
      </c>
    </row>
    <row r="33" spans="1:8" ht="15.6" x14ac:dyDescent="0.3">
      <c r="A33" s="66">
        <v>2</v>
      </c>
      <c r="B33" s="73" t="s">
        <v>60</v>
      </c>
      <c r="C33" s="73" t="s">
        <v>114</v>
      </c>
      <c r="D33" s="71" t="s">
        <v>112</v>
      </c>
      <c r="E33" s="66">
        <v>1</v>
      </c>
      <c r="F33" s="66" t="s">
        <v>113</v>
      </c>
      <c r="G33" s="72">
        <v>25</v>
      </c>
      <c r="H33" s="71" t="s">
        <v>104</v>
      </c>
    </row>
    <row r="34" spans="1:8" ht="15.6" x14ac:dyDescent="0.3">
      <c r="A34" s="66">
        <v>3</v>
      </c>
      <c r="B34" s="74" t="s">
        <v>115</v>
      </c>
      <c r="C34" s="73" t="s">
        <v>116</v>
      </c>
      <c r="D34" s="71" t="s">
        <v>5</v>
      </c>
      <c r="E34" s="66">
        <v>1</v>
      </c>
      <c r="F34" s="66" t="s">
        <v>113</v>
      </c>
      <c r="G34" s="72">
        <v>25</v>
      </c>
      <c r="H34" s="71" t="s">
        <v>104</v>
      </c>
    </row>
    <row r="35" spans="1:8" ht="15.6" x14ac:dyDescent="0.3">
      <c r="A35" s="153" t="s">
        <v>14</v>
      </c>
      <c r="B35" s="154"/>
      <c r="C35" s="154"/>
      <c r="D35" s="155"/>
      <c r="E35" s="155"/>
      <c r="F35" s="155"/>
      <c r="G35" s="155"/>
      <c r="H35" s="156"/>
    </row>
    <row r="36" spans="1:8" ht="15.6" x14ac:dyDescent="0.3">
      <c r="A36" s="149" t="s">
        <v>90</v>
      </c>
      <c r="B36" s="133"/>
      <c r="C36" s="133"/>
      <c r="D36" s="133"/>
      <c r="E36" s="133"/>
      <c r="F36" s="133"/>
      <c r="G36" s="133"/>
      <c r="H36" s="134"/>
    </row>
    <row r="37" spans="1:8" ht="15.6" x14ac:dyDescent="0.3">
      <c r="A37" s="150" t="s">
        <v>117</v>
      </c>
      <c r="B37" s="139"/>
      <c r="C37" s="139"/>
      <c r="D37" s="139"/>
      <c r="E37" s="139"/>
      <c r="F37" s="139"/>
      <c r="G37" s="139"/>
      <c r="H37" s="137"/>
    </row>
    <row r="38" spans="1:8" ht="15.6" x14ac:dyDescent="0.3">
      <c r="A38" s="128" t="s">
        <v>92</v>
      </c>
      <c r="B38" s="129"/>
      <c r="C38" s="129"/>
      <c r="D38" s="129"/>
      <c r="E38" s="129"/>
      <c r="F38" s="129"/>
      <c r="G38" s="129"/>
      <c r="H38" s="130"/>
    </row>
    <row r="39" spans="1:8" ht="15.6" x14ac:dyDescent="0.3">
      <c r="A39" s="150" t="s">
        <v>93</v>
      </c>
      <c r="B39" s="139"/>
      <c r="C39" s="139"/>
      <c r="D39" s="139"/>
      <c r="E39" s="139"/>
      <c r="F39" s="139"/>
      <c r="G39" s="139"/>
      <c r="H39" s="137"/>
    </row>
    <row r="40" spans="1:8" ht="15.6" x14ac:dyDescent="0.3">
      <c r="A40" s="150" t="s">
        <v>94</v>
      </c>
      <c r="B40" s="139"/>
      <c r="C40" s="139"/>
      <c r="D40" s="139"/>
      <c r="E40" s="139"/>
      <c r="F40" s="139"/>
      <c r="G40" s="139"/>
      <c r="H40" s="137"/>
    </row>
    <row r="41" spans="1:8" ht="15.6" x14ac:dyDescent="0.3">
      <c r="A41" s="150" t="s">
        <v>95</v>
      </c>
      <c r="B41" s="139"/>
      <c r="C41" s="139"/>
      <c r="D41" s="139"/>
      <c r="E41" s="139"/>
      <c r="F41" s="139"/>
      <c r="G41" s="139"/>
      <c r="H41" s="137"/>
    </row>
    <row r="42" spans="1:8" ht="15.6" x14ac:dyDescent="0.3">
      <c r="A42" s="150" t="s">
        <v>118</v>
      </c>
      <c r="B42" s="139"/>
      <c r="C42" s="139"/>
      <c r="D42" s="139"/>
      <c r="E42" s="139"/>
      <c r="F42" s="139"/>
      <c r="G42" s="139"/>
      <c r="H42" s="137"/>
    </row>
    <row r="43" spans="1:8" ht="15.6" x14ac:dyDescent="0.3">
      <c r="A43" s="150" t="s">
        <v>97</v>
      </c>
      <c r="B43" s="139"/>
      <c r="C43" s="139"/>
      <c r="D43" s="139"/>
      <c r="E43" s="139"/>
      <c r="F43" s="139"/>
      <c r="G43" s="139"/>
      <c r="H43" s="137"/>
    </row>
    <row r="44" spans="1:8" ht="15.6" x14ac:dyDescent="0.3">
      <c r="A44" s="150" t="s">
        <v>98</v>
      </c>
      <c r="B44" s="139"/>
      <c r="C44" s="139"/>
      <c r="D44" s="139"/>
      <c r="E44" s="139"/>
      <c r="F44" s="139"/>
      <c r="G44" s="139"/>
      <c r="H44" s="137"/>
    </row>
    <row r="45" spans="1:8" ht="31.2" x14ac:dyDescent="0.3">
      <c r="A45" s="66" t="s">
        <v>0</v>
      </c>
      <c r="B45" s="67" t="s">
        <v>99</v>
      </c>
      <c r="C45" s="84" t="s">
        <v>9</v>
      </c>
      <c r="D45" s="68" t="s">
        <v>2</v>
      </c>
      <c r="E45" s="67" t="s">
        <v>4</v>
      </c>
      <c r="F45" s="67" t="s">
        <v>3</v>
      </c>
      <c r="G45" s="69" t="s">
        <v>7</v>
      </c>
      <c r="H45" s="68" t="s">
        <v>100</v>
      </c>
    </row>
    <row r="46" spans="1:8" ht="15.6" x14ac:dyDescent="0.3">
      <c r="A46" s="66">
        <v>1</v>
      </c>
      <c r="B46" s="74" t="s">
        <v>115</v>
      </c>
      <c r="C46" s="73" t="s">
        <v>116</v>
      </c>
      <c r="D46" s="71" t="s">
        <v>5</v>
      </c>
      <c r="E46" s="66">
        <v>1</v>
      </c>
      <c r="F46" s="66" t="s">
        <v>103</v>
      </c>
      <c r="G46" s="72">
        <v>1</v>
      </c>
      <c r="H46" s="71" t="s">
        <v>104</v>
      </c>
    </row>
    <row r="47" spans="1:8" ht="15.6" x14ac:dyDescent="0.3">
      <c r="A47" s="66">
        <v>2</v>
      </c>
      <c r="B47" s="73" t="s">
        <v>59</v>
      </c>
      <c r="C47" s="73" t="s">
        <v>111</v>
      </c>
      <c r="D47" s="71" t="s">
        <v>112</v>
      </c>
      <c r="E47" s="66">
        <v>1</v>
      </c>
      <c r="F47" s="66" t="s">
        <v>103</v>
      </c>
      <c r="G47" s="72">
        <v>1</v>
      </c>
      <c r="H47" s="71" t="s">
        <v>104</v>
      </c>
    </row>
    <row r="48" spans="1:8" ht="15.6" x14ac:dyDescent="0.3">
      <c r="A48" s="66">
        <v>3</v>
      </c>
      <c r="B48" s="73" t="s">
        <v>60</v>
      </c>
      <c r="C48" s="73" t="s">
        <v>114</v>
      </c>
      <c r="D48" s="71" t="s">
        <v>112</v>
      </c>
      <c r="E48" s="66">
        <v>1</v>
      </c>
      <c r="F48" s="66" t="s">
        <v>103</v>
      </c>
      <c r="G48" s="72">
        <v>1</v>
      </c>
      <c r="H48" s="71" t="s">
        <v>104</v>
      </c>
    </row>
    <row r="49" spans="1:8" ht="15.6" x14ac:dyDescent="0.3">
      <c r="A49" s="66">
        <v>4</v>
      </c>
      <c r="B49" s="73" t="s">
        <v>119</v>
      </c>
      <c r="C49" s="73" t="s">
        <v>120</v>
      </c>
      <c r="D49" s="71" t="s">
        <v>112</v>
      </c>
      <c r="E49" s="66">
        <v>1</v>
      </c>
      <c r="F49" s="66" t="s">
        <v>103</v>
      </c>
      <c r="G49" s="72">
        <v>1</v>
      </c>
      <c r="H49" s="71" t="s">
        <v>104</v>
      </c>
    </row>
    <row r="50" spans="1:8" ht="15.6" x14ac:dyDescent="0.3">
      <c r="A50" s="153" t="s">
        <v>13</v>
      </c>
      <c r="B50" s="154"/>
      <c r="C50" s="154"/>
      <c r="D50" s="155"/>
      <c r="E50" s="155"/>
      <c r="F50" s="155"/>
      <c r="G50" s="155"/>
      <c r="H50" s="156"/>
    </row>
    <row r="51" spans="1:8" ht="31.2" x14ac:dyDescent="0.3">
      <c r="A51" s="66" t="s">
        <v>0</v>
      </c>
      <c r="B51" s="75" t="s">
        <v>99</v>
      </c>
      <c r="C51" s="85" t="s">
        <v>9</v>
      </c>
      <c r="D51" s="76" t="s">
        <v>2</v>
      </c>
      <c r="E51" s="75" t="s">
        <v>4</v>
      </c>
      <c r="F51" s="75" t="s">
        <v>3</v>
      </c>
      <c r="G51" s="77" t="s">
        <v>7</v>
      </c>
      <c r="H51" s="78" t="s">
        <v>100</v>
      </c>
    </row>
    <row r="52" spans="1:8" ht="15.6" x14ac:dyDescent="0.3">
      <c r="A52" s="66">
        <v>1</v>
      </c>
      <c r="B52" s="79" t="s">
        <v>20</v>
      </c>
      <c r="C52" s="73" t="s">
        <v>121</v>
      </c>
      <c r="D52" s="71" t="s">
        <v>8</v>
      </c>
      <c r="E52" s="67">
        <v>4</v>
      </c>
      <c r="F52" s="67" t="s">
        <v>103</v>
      </c>
      <c r="G52" s="69">
        <v>4</v>
      </c>
      <c r="H52" s="71" t="s">
        <v>106</v>
      </c>
    </row>
    <row r="53" spans="1:8" ht="15.6" x14ac:dyDescent="0.3">
      <c r="A53" s="164" t="s">
        <v>122</v>
      </c>
      <c r="B53" s="164"/>
      <c r="C53" s="164"/>
      <c r="D53" s="164"/>
      <c r="E53" s="164"/>
      <c r="F53" s="164"/>
      <c r="G53" s="164"/>
      <c r="H53" s="164"/>
    </row>
    <row r="54" spans="1:8" ht="15.6" x14ac:dyDescent="0.3">
      <c r="A54" s="141" t="s">
        <v>88</v>
      </c>
      <c r="B54" s="142"/>
      <c r="C54" s="143" t="s">
        <v>89</v>
      </c>
      <c r="D54" s="144"/>
      <c r="E54" s="144"/>
      <c r="F54" s="144"/>
      <c r="G54" s="144"/>
      <c r="H54" s="144"/>
    </row>
    <row r="55" spans="1:8" ht="15.6" x14ac:dyDescent="0.3">
      <c r="A55" s="145" t="s">
        <v>11</v>
      </c>
      <c r="B55" s="146"/>
      <c r="C55" s="146"/>
      <c r="D55" s="147"/>
      <c r="E55" s="147"/>
      <c r="F55" s="147"/>
      <c r="G55" s="147"/>
      <c r="H55" s="148"/>
    </row>
    <row r="56" spans="1:8" ht="15.6" x14ac:dyDescent="0.3">
      <c r="A56" s="149" t="s">
        <v>90</v>
      </c>
      <c r="B56" s="133"/>
      <c r="C56" s="133"/>
      <c r="D56" s="133"/>
      <c r="E56" s="133"/>
      <c r="F56" s="133"/>
      <c r="G56" s="133"/>
      <c r="H56" s="134"/>
    </row>
    <row r="57" spans="1:8" ht="15.6" x14ac:dyDescent="0.3">
      <c r="A57" s="150" t="s">
        <v>123</v>
      </c>
      <c r="B57" s="139"/>
      <c r="C57" s="139"/>
      <c r="D57" s="139"/>
      <c r="E57" s="139"/>
      <c r="F57" s="139"/>
      <c r="G57" s="139"/>
      <c r="H57" s="137"/>
    </row>
    <row r="58" spans="1:8" ht="15.6" x14ac:dyDescent="0.3">
      <c r="A58" s="128" t="s">
        <v>92</v>
      </c>
      <c r="B58" s="129"/>
      <c r="C58" s="129"/>
      <c r="D58" s="129"/>
      <c r="E58" s="129"/>
      <c r="F58" s="129"/>
      <c r="G58" s="129"/>
      <c r="H58" s="130"/>
    </row>
    <row r="59" spans="1:8" ht="15.6" x14ac:dyDescent="0.3">
      <c r="A59" s="150" t="s">
        <v>93</v>
      </c>
      <c r="B59" s="139"/>
      <c r="C59" s="139"/>
      <c r="D59" s="139"/>
      <c r="E59" s="139"/>
      <c r="F59" s="139"/>
      <c r="G59" s="139"/>
      <c r="H59" s="137"/>
    </row>
    <row r="60" spans="1:8" ht="15.6" x14ac:dyDescent="0.3">
      <c r="A60" s="150" t="s">
        <v>124</v>
      </c>
      <c r="B60" s="139"/>
      <c r="C60" s="139"/>
      <c r="D60" s="139"/>
      <c r="E60" s="139"/>
      <c r="F60" s="139"/>
      <c r="G60" s="139"/>
      <c r="H60" s="137"/>
    </row>
    <row r="61" spans="1:8" ht="15.6" x14ac:dyDescent="0.3">
      <c r="A61" s="150" t="s">
        <v>95</v>
      </c>
      <c r="B61" s="139"/>
      <c r="C61" s="139"/>
      <c r="D61" s="139"/>
      <c r="E61" s="139"/>
      <c r="F61" s="139"/>
      <c r="G61" s="139"/>
      <c r="H61" s="137"/>
    </row>
    <row r="62" spans="1:8" ht="15.6" x14ac:dyDescent="0.3">
      <c r="A62" s="150" t="s">
        <v>125</v>
      </c>
      <c r="B62" s="151"/>
      <c r="C62" s="151"/>
      <c r="D62" s="151"/>
      <c r="E62" s="151"/>
      <c r="F62" s="151"/>
      <c r="G62" s="151"/>
      <c r="H62" s="152"/>
    </row>
    <row r="63" spans="1:8" ht="15.6" x14ac:dyDescent="0.3">
      <c r="A63" s="150" t="s">
        <v>97</v>
      </c>
      <c r="B63" s="139"/>
      <c r="C63" s="139"/>
      <c r="D63" s="139"/>
      <c r="E63" s="139"/>
      <c r="F63" s="139"/>
      <c r="G63" s="139"/>
      <c r="H63" s="137"/>
    </row>
    <row r="64" spans="1:8" ht="15.6" x14ac:dyDescent="0.3">
      <c r="A64" s="150" t="s">
        <v>98</v>
      </c>
      <c r="B64" s="139"/>
      <c r="C64" s="139"/>
      <c r="D64" s="139"/>
      <c r="E64" s="139"/>
      <c r="F64" s="139"/>
      <c r="G64" s="139"/>
      <c r="H64" s="137"/>
    </row>
    <row r="65" spans="1:8" ht="31.2" x14ac:dyDescent="0.3">
      <c r="A65" s="69" t="s">
        <v>0</v>
      </c>
      <c r="B65" s="67" t="s">
        <v>99</v>
      </c>
      <c r="C65" s="84" t="s">
        <v>9</v>
      </c>
      <c r="D65" s="68" t="s">
        <v>2</v>
      </c>
      <c r="E65" s="67" t="s">
        <v>4</v>
      </c>
      <c r="F65" s="67" t="s">
        <v>3</v>
      </c>
      <c r="G65" s="69" t="s">
        <v>7</v>
      </c>
      <c r="H65" s="68" t="s">
        <v>100</v>
      </c>
    </row>
    <row r="66" spans="1:8" ht="15.6" x14ac:dyDescent="0.3">
      <c r="A66" s="66">
        <v>1</v>
      </c>
      <c r="B66" s="70" t="s">
        <v>126</v>
      </c>
      <c r="C66" s="73" t="s">
        <v>127</v>
      </c>
      <c r="D66" s="80" t="s">
        <v>6</v>
      </c>
      <c r="E66" s="66">
        <v>2</v>
      </c>
      <c r="F66" s="66" t="s">
        <v>103</v>
      </c>
      <c r="G66" s="72">
        <v>2</v>
      </c>
      <c r="H66" s="71" t="s">
        <v>106</v>
      </c>
    </row>
    <row r="67" spans="1:8" ht="31.2" x14ac:dyDescent="0.3">
      <c r="A67" s="66">
        <v>2</v>
      </c>
      <c r="B67" s="70" t="s">
        <v>128</v>
      </c>
      <c r="C67" s="73" t="s">
        <v>129</v>
      </c>
      <c r="D67" s="80" t="s">
        <v>6</v>
      </c>
      <c r="E67" s="66">
        <v>1</v>
      </c>
      <c r="F67" s="66" t="s">
        <v>103</v>
      </c>
      <c r="G67" s="72">
        <v>1</v>
      </c>
      <c r="H67" s="71" t="s">
        <v>106</v>
      </c>
    </row>
    <row r="68" spans="1:8" ht="15.6" x14ac:dyDescent="0.3">
      <c r="A68" s="66">
        <v>3</v>
      </c>
      <c r="B68" s="70" t="s">
        <v>130</v>
      </c>
      <c r="C68" s="73" t="s">
        <v>131</v>
      </c>
      <c r="D68" s="80" t="s">
        <v>6</v>
      </c>
      <c r="E68" s="66">
        <v>1</v>
      </c>
      <c r="F68" s="66" t="s">
        <v>103</v>
      </c>
      <c r="G68" s="72">
        <v>1</v>
      </c>
      <c r="H68" s="71" t="s">
        <v>106</v>
      </c>
    </row>
    <row r="69" spans="1:8" ht="15.6" x14ac:dyDescent="0.3">
      <c r="A69" s="66">
        <v>4</v>
      </c>
      <c r="B69" s="70" t="s">
        <v>37</v>
      </c>
      <c r="C69" s="73" t="s">
        <v>132</v>
      </c>
      <c r="D69" s="80" t="s">
        <v>6</v>
      </c>
      <c r="E69" s="66">
        <v>1</v>
      </c>
      <c r="F69" s="66" t="s">
        <v>103</v>
      </c>
      <c r="G69" s="72">
        <v>1</v>
      </c>
      <c r="H69" s="71" t="s">
        <v>106</v>
      </c>
    </row>
    <row r="70" spans="1:8" ht="15.6" x14ac:dyDescent="0.3">
      <c r="A70" s="66">
        <v>5</v>
      </c>
      <c r="B70" s="70" t="s">
        <v>37</v>
      </c>
      <c r="C70" s="73" t="s">
        <v>132</v>
      </c>
      <c r="D70" s="80" t="s">
        <v>6</v>
      </c>
      <c r="E70" s="66">
        <v>1</v>
      </c>
      <c r="F70" s="66" t="s">
        <v>103</v>
      </c>
      <c r="G70" s="72">
        <v>1</v>
      </c>
      <c r="H70" s="71" t="s">
        <v>106</v>
      </c>
    </row>
    <row r="71" spans="1:8" ht="15.6" x14ac:dyDescent="0.3">
      <c r="A71" s="66">
        <v>6</v>
      </c>
      <c r="B71" s="70" t="s">
        <v>40</v>
      </c>
      <c r="C71" s="73" t="s">
        <v>133</v>
      </c>
      <c r="D71" s="80" t="s">
        <v>6</v>
      </c>
      <c r="E71" s="66">
        <v>3</v>
      </c>
      <c r="F71" s="66" t="s">
        <v>103</v>
      </c>
      <c r="G71" s="72">
        <v>3</v>
      </c>
      <c r="H71" s="71" t="s">
        <v>106</v>
      </c>
    </row>
    <row r="72" spans="1:8" ht="15.6" x14ac:dyDescent="0.3">
      <c r="A72" s="66">
        <v>7</v>
      </c>
      <c r="B72" s="70" t="s">
        <v>134</v>
      </c>
      <c r="C72" s="73" t="s">
        <v>135</v>
      </c>
      <c r="D72" s="80" t="s">
        <v>6</v>
      </c>
      <c r="E72" s="66">
        <v>1</v>
      </c>
      <c r="F72" s="66" t="s">
        <v>103</v>
      </c>
      <c r="G72" s="72">
        <v>1</v>
      </c>
      <c r="H72" s="71" t="s">
        <v>106</v>
      </c>
    </row>
    <row r="73" spans="1:8" ht="15.6" x14ac:dyDescent="0.3">
      <c r="A73" s="66">
        <v>8</v>
      </c>
      <c r="B73" s="70" t="s">
        <v>136</v>
      </c>
      <c r="C73" s="73" t="s">
        <v>137</v>
      </c>
      <c r="D73" s="81" t="s">
        <v>10</v>
      </c>
      <c r="E73" s="66">
        <v>1</v>
      </c>
      <c r="F73" s="66" t="s">
        <v>103</v>
      </c>
      <c r="G73" s="72">
        <v>1</v>
      </c>
      <c r="H73" s="71" t="s">
        <v>106</v>
      </c>
    </row>
    <row r="74" spans="1:8" ht="15.6" x14ac:dyDescent="0.3">
      <c r="A74" s="66">
        <v>9</v>
      </c>
      <c r="B74" s="70" t="s">
        <v>138</v>
      </c>
      <c r="C74" s="73" t="s">
        <v>139</v>
      </c>
      <c r="D74" s="80" t="s">
        <v>10</v>
      </c>
      <c r="E74" s="66">
        <v>1</v>
      </c>
      <c r="F74" s="66" t="s">
        <v>103</v>
      </c>
      <c r="G74" s="72">
        <v>1</v>
      </c>
      <c r="H74" s="71" t="s">
        <v>106</v>
      </c>
    </row>
    <row r="75" spans="1:8" ht="15.6" x14ac:dyDescent="0.3">
      <c r="A75" s="66">
        <v>10</v>
      </c>
      <c r="B75" s="70" t="s">
        <v>140</v>
      </c>
      <c r="C75" s="73" t="s">
        <v>141</v>
      </c>
      <c r="D75" s="80" t="s">
        <v>10</v>
      </c>
      <c r="E75" s="66">
        <v>1</v>
      </c>
      <c r="F75" s="66" t="s">
        <v>103</v>
      </c>
      <c r="G75" s="72">
        <v>1</v>
      </c>
      <c r="H75" s="71" t="s">
        <v>106</v>
      </c>
    </row>
    <row r="76" spans="1:8" ht="15.6" x14ac:dyDescent="0.3">
      <c r="A76" s="66">
        <v>11</v>
      </c>
      <c r="B76" s="70" t="s">
        <v>142</v>
      </c>
      <c r="C76" s="73" t="s">
        <v>143</v>
      </c>
      <c r="D76" s="80" t="s">
        <v>10</v>
      </c>
      <c r="E76" s="66">
        <v>1</v>
      </c>
      <c r="F76" s="66" t="s">
        <v>103</v>
      </c>
      <c r="G76" s="72">
        <v>1</v>
      </c>
      <c r="H76" s="71" t="s">
        <v>106</v>
      </c>
    </row>
    <row r="77" spans="1:8" ht="31.2" x14ac:dyDescent="0.3">
      <c r="A77" s="66">
        <v>12</v>
      </c>
      <c r="B77" s="70" t="s">
        <v>144</v>
      </c>
      <c r="C77" s="73" t="s">
        <v>145</v>
      </c>
      <c r="D77" s="71" t="s">
        <v>5</v>
      </c>
      <c r="E77" s="66">
        <v>1</v>
      </c>
      <c r="F77" s="66" t="s">
        <v>103</v>
      </c>
      <c r="G77" s="72">
        <v>1</v>
      </c>
      <c r="H77" s="71" t="s">
        <v>104</v>
      </c>
    </row>
    <row r="78" spans="1:8" ht="31.2" x14ac:dyDescent="0.3">
      <c r="A78" s="66">
        <v>13</v>
      </c>
      <c r="B78" s="70" t="s">
        <v>146</v>
      </c>
      <c r="C78" s="73" t="s">
        <v>147</v>
      </c>
      <c r="D78" s="80" t="s">
        <v>10</v>
      </c>
      <c r="E78" s="66">
        <v>1</v>
      </c>
      <c r="F78" s="66" t="s">
        <v>103</v>
      </c>
      <c r="G78" s="72">
        <v>1</v>
      </c>
      <c r="H78" s="71" t="s">
        <v>104</v>
      </c>
    </row>
    <row r="79" spans="1:8" ht="15.6" x14ac:dyDescent="0.3">
      <c r="A79" s="82">
        <v>14</v>
      </c>
      <c r="B79" s="70" t="s">
        <v>148</v>
      </c>
      <c r="C79" s="86" t="s">
        <v>149</v>
      </c>
      <c r="D79" s="80" t="s">
        <v>10</v>
      </c>
      <c r="E79" s="82">
        <v>1</v>
      </c>
      <c r="F79" s="66" t="s">
        <v>103</v>
      </c>
      <c r="G79" s="83">
        <v>1</v>
      </c>
      <c r="H79" s="71" t="s">
        <v>104</v>
      </c>
    </row>
    <row r="80" spans="1:8" ht="15.6" x14ac:dyDescent="0.3">
      <c r="A80" s="66">
        <v>15</v>
      </c>
      <c r="B80" s="70" t="s">
        <v>115</v>
      </c>
      <c r="C80" s="73" t="s">
        <v>150</v>
      </c>
      <c r="D80" s="71" t="s">
        <v>5</v>
      </c>
      <c r="E80" s="66">
        <v>2</v>
      </c>
      <c r="F80" s="66" t="s">
        <v>103</v>
      </c>
      <c r="G80" s="72">
        <v>2</v>
      </c>
      <c r="H80" s="71" t="s">
        <v>104</v>
      </c>
    </row>
    <row r="81" spans="1:8" ht="15.6" x14ac:dyDescent="0.3">
      <c r="A81" s="66">
        <v>16</v>
      </c>
      <c r="B81" s="70" t="s">
        <v>151</v>
      </c>
      <c r="C81" s="73" t="s">
        <v>152</v>
      </c>
      <c r="D81" s="71" t="s">
        <v>5</v>
      </c>
      <c r="E81" s="66">
        <v>2</v>
      </c>
      <c r="F81" s="66" t="s">
        <v>103</v>
      </c>
      <c r="G81" s="72">
        <v>2</v>
      </c>
      <c r="H81" s="71" t="s">
        <v>104</v>
      </c>
    </row>
    <row r="82" spans="1:8" ht="15.6" x14ac:dyDescent="0.3">
      <c r="A82" s="66">
        <v>17</v>
      </c>
      <c r="B82" s="70" t="s">
        <v>59</v>
      </c>
      <c r="C82" s="73" t="s">
        <v>111</v>
      </c>
      <c r="D82" s="71" t="s">
        <v>6</v>
      </c>
      <c r="E82" s="66">
        <v>2</v>
      </c>
      <c r="F82" s="66" t="s">
        <v>103</v>
      </c>
      <c r="G82" s="72">
        <v>2</v>
      </c>
      <c r="H82" s="71" t="s">
        <v>104</v>
      </c>
    </row>
    <row r="83" spans="1:8" ht="15.6" x14ac:dyDescent="0.3">
      <c r="A83" s="66">
        <v>18</v>
      </c>
      <c r="B83" s="70" t="s">
        <v>60</v>
      </c>
      <c r="C83" s="73" t="s">
        <v>114</v>
      </c>
      <c r="D83" s="71" t="s">
        <v>6</v>
      </c>
      <c r="E83" s="66">
        <v>3</v>
      </c>
      <c r="F83" s="66" t="s">
        <v>103</v>
      </c>
      <c r="G83" s="72">
        <v>3</v>
      </c>
      <c r="H83" s="71" t="s">
        <v>104</v>
      </c>
    </row>
    <row r="84" spans="1:8" ht="15.6" x14ac:dyDescent="0.3">
      <c r="A84" s="66">
        <v>19</v>
      </c>
      <c r="B84" s="70" t="s">
        <v>23</v>
      </c>
      <c r="C84" s="73" t="s">
        <v>153</v>
      </c>
      <c r="D84" s="71" t="s">
        <v>6</v>
      </c>
      <c r="E84" s="66">
        <v>4</v>
      </c>
      <c r="F84" s="66" t="s">
        <v>103</v>
      </c>
      <c r="G84" s="72">
        <v>4</v>
      </c>
      <c r="H84" s="71" t="s">
        <v>104</v>
      </c>
    </row>
    <row r="85" spans="1:8" ht="15.6" x14ac:dyDescent="0.3">
      <c r="A85" s="153" t="s">
        <v>13</v>
      </c>
      <c r="B85" s="154"/>
      <c r="C85" s="154"/>
      <c r="D85" s="155"/>
      <c r="E85" s="155"/>
      <c r="F85" s="155"/>
      <c r="G85" s="155"/>
      <c r="H85" s="156"/>
    </row>
    <row r="86" spans="1:8" ht="31.2" x14ac:dyDescent="0.3">
      <c r="A86" s="66" t="s">
        <v>0</v>
      </c>
      <c r="B86" s="75" t="s">
        <v>99</v>
      </c>
      <c r="C86" s="85" t="s">
        <v>9</v>
      </c>
      <c r="D86" s="76" t="s">
        <v>2</v>
      </c>
      <c r="E86" s="75" t="s">
        <v>4</v>
      </c>
      <c r="F86" s="75" t="s">
        <v>3</v>
      </c>
      <c r="G86" s="77" t="s">
        <v>7</v>
      </c>
      <c r="H86" s="78" t="s">
        <v>100</v>
      </c>
    </row>
    <row r="87" spans="1:8" ht="15.6" x14ac:dyDescent="0.3">
      <c r="A87" s="66">
        <v>1</v>
      </c>
      <c r="B87" s="79" t="s">
        <v>19</v>
      </c>
      <c r="C87" s="73" t="s">
        <v>154</v>
      </c>
      <c r="D87" s="71" t="s">
        <v>8</v>
      </c>
      <c r="E87" s="67">
        <v>1</v>
      </c>
      <c r="F87" s="67" t="s">
        <v>103</v>
      </c>
      <c r="G87" s="69">
        <v>1</v>
      </c>
      <c r="H87" s="71" t="s">
        <v>106</v>
      </c>
    </row>
    <row r="88" spans="1:8" ht="15.6" x14ac:dyDescent="0.3">
      <c r="A88" s="66">
        <v>2</v>
      </c>
      <c r="B88" s="79" t="s">
        <v>20</v>
      </c>
      <c r="C88" s="73" t="s">
        <v>121</v>
      </c>
      <c r="D88" s="71" t="s">
        <v>8</v>
      </c>
      <c r="E88" s="67">
        <v>2</v>
      </c>
      <c r="F88" s="67" t="s">
        <v>103</v>
      </c>
      <c r="G88" s="69">
        <v>2</v>
      </c>
      <c r="H88" s="71" t="s">
        <v>106</v>
      </c>
    </row>
  </sheetData>
  <mergeCells count="53">
    <mergeCell ref="A61:H61"/>
    <mergeCell ref="A62:H62"/>
    <mergeCell ref="A63:H63"/>
    <mergeCell ref="A64:H64"/>
    <mergeCell ref="A85:H85"/>
    <mergeCell ref="A60:H60"/>
    <mergeCell ref="A43:H43"/>
    <mergeCell ref="A44:H44"/>
    <mergeCell ref="A50:H50"/>
    <mergeCell ref="A53:H53"/>
    <mergeCell ref="A54:B54"/>
    <mergeCell ref="C54:H54"/>
    <mergeCell ref="A55:H55"/>
    <mergeCell ref="A56:H56"/>
    <mergeCell ref="A57:H57"/>
    <mergeCell ref="A58:H58"/>
    <mergeCell ref="A59:H59"/>
    <mergeCell ref="A42:H42"/>
    <mergeCell ref="A27:H27"/>
    <mergeCell ref="A28:H28"/>
    <mergeCell ref="A29:H29"/>
    <mergeCell ref="A30:H30"/>
    <mergeCell ref="A35:H35"/>
    <mergeCell ref="A36:H36"/>
    <mergeCell ref="A37:H37"/>
    <mergeCell ref="A38:H38"/>
    <mergeCell ref="A39:H39"/>
    <mergeCell ref="A40:H40"/>
    <mergeCell ref="A41:H41"/>
    <mergeCell ref="A26:H26"/>
    <mergeCell ref="A12:H12"/>
    <mergeCell ref="A13:H13"/>
    <mergeCell ref="A14:H14"/>
    <mergeCell ref="A15:H15"/>
    <mergeCell ref="A16:H16"/>
    <mergeCell ref="A17:H17"/>
    <mergeCell ref="A21:H21"/>
    <mergeCell ref="A22:H22"/>
    <mergeCell ref="A23:H23"/>
    <mergeCell ref="A24:H24"/>
    <mergeCell ref="A25:H25"/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8" sqref="B28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6</v>
      </c>
    </row>
    <row r="2" spans="1:1" ht="15.6" x14ac:dyDescent="0.3">
      <c r="A2" s="8" t="s">
        <v>10</v>
      </c>
    </row>
    <row r="3" spans="1:1" ht="15.6" x14ac:dyDescent="0.3">
      <c r="A3" s="8" t="s">
        <v>5</v>
      </c>
    </row>
    <row r="4" spans="1:1" ht="15.6" x14ac:dyDescent="0.3">
      <c r="A4" s="8" t="s">
        <v>17</v>
      </c>
    </row>
    <row r="5" spans="1:1" ht="15.6" x14ac:dyDescent="0.3">
      <c r="A5" s="8" t="s">
        <v>8</v>
      </c>
    </row>
    <row r="6" spans="1:1" ht="15.6" x14ac:dyDescent="0.3">
      <c r="A6" s="8" t="s">
        <v>31</v>
      </c>
    </row>
    <row r="7" spans="1:1" ht="15.6" x14ac:dyDescent="0.3">
      <c r="A7" s="8" t="s">
        <v>72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2026-03-27T07:10:38Z</dcterms:modified>
</cp:coreProperties>
</file>