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193EED1-2949-4D55-91AF-4EA40E38E80B}"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definedName>
    <definedName name="_xlnm._FilterDatabase" localSheetId="5" hidden="1">'Охрана труда'!$A$1:$H$5</definedName>
    <definedName name="_xlnm._FilterDatabase" localSheetId="4" hidden="1">'Рабочее место преподавателя'!$A$1:$H$5</definedName>
    <definedName name="_xlnm._FilterDatabase" localSheetId="3" hidden="1">'Рабочее место учащегося'!$A$1:$H$20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c r="G2" i="10"/>
  <c r="G20" i="11"/>
  <c r="G11" i="11"/>
  <c r="G19" i="11"/>
  <c r="G18" i="11"/>
  <c r="G14" i="11"/>
  <c r="G17" i="11"/>
  <c r="G16" i="11"/>
  <c r="G15" i="11"/>
  <c r="G6" i="11"/>
  <c r="G7" i="11"/>
  <c r="G8" i="11"/>
  <c r="G9" i="11"/>
  <c r="G10" i="11"/>
  <c r="G3" i="11"/>
  <c r="G2" i="11"/>
  <c r="G13" i="11"/>
  <c r="G12" i="11"/>
  <c r="G4" i="11"/>
  <c r="G5" i="12"/>
  <c r="G4" i="12"/>
  <c r="G2" i="12"/>
  <c r="G5" i="13"/>
  <c r="G3" i="13"/>
  <c r="G4" i="13"/>
  <c r="F5" i="13"/>
  <c r="F3" i="13"/>
  <c r="F4" i="13"/>
  <c r="F2" i="13"/>
  <c r="F5" i="12"/>
  <c r="F4" i="12"/>
  <c r="F2" i="12"/>
  <c r="F3" i="12"/>
  <c r="G71" i="14"/>
  <c r="G70" i="14"/>
  <c r="G69" i="14"/>
  <c r="G68" i="14"/>
  <c r="G65" i="14"/>
  <c r="G64" i="14"/>
  <c r="G63" i="14"/>
  <c r="G62" i="14"/>
  <c r="G22" i="6" l="1"/>
  <c r="G23" i="6"/>
  <c r="G24" i="6"/>
  <c r="G21" i="6"/>
  <c r="G3" i="10" l="1"/>
  <c r="G5" i="11"/>
  <c r="G3" i="12"/>
  <c r="G2" i="13"/>
  <c r="G37" i="6"/>
  <c r="G35" i="6" l="1"/>
</calcChain>
</file>

<file path=xl/sharedStrings.xml><?xml version="1.0" encoding="utf-8"?>
<sst xmlns="http://schemas.openxmlformats.org/spreadsheetml/2006/main" count="596" uniqueCount="178">
  <si>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</si>
  <si>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</si>
  <si>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</si>
  <si>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</si>
  <si>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</si>
  <si>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</si>
  <si>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</si>
  <si>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</si>
  <si>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</si>
  <si>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</si>
  <si>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</si>
  <si>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</si>
  <si>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</si>
  <si>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</si>
  <si>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</si>
  <si>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</si>
  <si>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</si>
  <si>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</si>
  <si>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</si>
  <si>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</si>
  <si>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</si>
  <si>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</si>
  <si>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</si>
  <si>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</si>
  <si>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</si>
  <si>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</si>
  <si>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</si>
  <si>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</si>
  <si>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</si>
  <si>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</si>
  <si>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</si>
  <si>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</si>
  <si>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</si>
  <si>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</si>
  <si>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</si>
  <si>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</si>
  <si>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</si>
  <si>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</si>
  <si>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</si>
  <si>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</si>
  <si>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</si>
  <si>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</si>
  <si>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</si>
  <si>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</si>
  <si>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</si>
  <si>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</si>
  <si>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</si>
  <si>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</si>
  <si>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</si>
  <si>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</si>
  <si>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</si>
  <si>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</si>
  <si>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</si>
  <si>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</si>
  <si>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</si>
  <si>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</si>
  <si>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</si>
  <si>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</si>
  <si>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</si>
  <si>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</si>
  <si>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</si>
  <si>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</si>
  <si>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</si>
  <si>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</si>
  <si>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</si>
  <si>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</si>
  <si>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</si>
  <si>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</si>
  <si>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</si>
  <si>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</si>
  <si>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</si>
  <si>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</si>
  <si>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</si>
  <si>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</si>
  <si>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</si>
  <si>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</si>
  <si>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</si>
  <si>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</si>
  <si>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Магаданская область</t>
  </si>
  <si>
    <t>ГБПОУ «Магаданский политехнический техникум»</t>
  </si>
  <si>
    <t>Лаборатория электрооборудования автомобилей</t>
  </si>
  <si>
    <t>08.02.12 Строительство и эксплуатация автомобильных дорог, аэродромов и городских путей сообщения
23.02.07 Техническое обслуживание и ремонт двигателей, систем и агрегатов автомобилей</t>
  </si>
  <si>
    <t>Электрооборудование автомобилей</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</si>
  <si>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</si>
  <si>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</si>
  <si>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</si>
  <si>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</si>
  <si>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</si>
  <si>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t>11. Зона под вид работ "</t>
    </r>
    <r>
      <rPr>
        <i/>
        <sz val="12"/>
        <color theme="0"/>
        <rFont val="Times New Roman"/>
        <family val="1"/>
        <charset val="204"/>
      </rPr>
      <t>Лаборатория электрооборудования автомобилей"</t>
    </r>
    <r>
      <rPr>
        <sz val="12"/>
        <color theme="0"/>
        <rFont val="Times New Roman"/>
        <family val="1"/>
        <charset val="204"/>
      </rPr>
      <t xml:space="preserve"> (48 рабочих мест)</t>
    </r>
  </si>
  <si>
    <t>Код и наименование профессии или специальности согласно ФГОС СПО</t>
  </si>
  <si>
    <t>23.02.07 Техническое обслуживание и ремонт двигателей, систем и агрегатов автомобилей, 08.02.12 Строительство и эксплуатация автомобильных дорог и аэродромов и городских путей сообщения</t>
  </si>
  <si>
    <t xml:space="preserve">Требования к обеспечению зоны (коммуникации, площадь, сети и др.): </t>
  </si>
  <si>
    <t>Площадь зоны: не менее 77.6 кв.м.</t>
  </si>
  <si>
    <t>Освещение: искусственное освещение, потолочное</t>
  </si>
  <si>
    <t>Интернет : подключение к проводному интернету</t>
  </si>
  <si>
    <t xml:space="preserve">Электричество: подключения к сети 220 и 380 В </t>
  </si>
  <si>
    <t xml:space="preserve">Контур заземления для электропитания и сети слаботочных подключений : требуется </t>
  </si>
  <si>
    <t>Покрытие пола: износостойкий, бесшовный материал</t>
  </si>
  <si>
    <t xml:space="preserve">Подведение/ отведение ГХВС: требуется </t>
  </si>
  <si>
    <t xml:space="preserve">Подведение сжатого воздуха: требуется </t>
  </si>
  <si>
    <t>Источник финансирования</t>
  </si>
  <si>
    <t xml:space="preserve">Шкаф для одежды </t>
  </si>
  <si>
    <t>Двухстворчатый (дуб сонома, 716х349х1810 мм) Материал ЛДСП Материал кромки
ПВХ Материал дверей ЛДСП</t>
  </si>
  <si>
    <t>шт.</t>
  </si>
  <si>
    <t>ФБ</t>
  </si>
  <si>
    <t>Стелаж для хранения</t>
  </si>
  <si>
    <t xml:space="preserve"> 5 полок, 1000x500x2000 мм Нагрузка на полку 140 кг
Максимальная нагрузка на стеллаж 750 кг
Материал каркаса металл окрашенный
Материал полки металл окрашенный
Цвет каркаса серый</t>
  </si>
  <si>
    <t>Рабочее место учащегося</t>
  </si>
  <si>
    <t>Площадь зоны: не менее 71.6 кв.м.</t>
  </si>
  <si>
    <t xml:space="preserve">Подведение/ отведение ГХВС: не требуется </t>
  </si>
  <si>
    <t>Виртуальный тренажер «Электрооборудование грузовых автомобилей»</t>
  </si>
  <si>
    <t>Программное обеспечение, которое позволяет изучить конструкцию и принцип работы различных приборов и технологических установок, взаимодействуя с их реалистичными интерактивными 3D-моделями. 8 виртуальных стендов. Программное обеспечение (одна лицензия на 48 рабочих мест).</t>
  </si>
  <si>
    <t>шт (на 48  раб. мест)</t>
  </si>
  <si>
    <t xml:space="preserve">Виртуальный тренажер «Диагностика и ремонт электрооборудования легковых автомобилей» </t>
  </si>
  <si>
    <t>Персональный компьютер</t>
  </si>
  <si>
    <t>23.8" Моноблок 12th gen, IPS, Full HD (1920x1080), 16 ГБ DDR4, SSD 512 ГБ, Программное обеспечение (одна лицензия на рабочее место)</t>
  </si>
  <si>
    <t>шт (на 4 раб. места)</t>
  </si>
  <si>
    <t>Стенд для проверки генераторов,стартеров и другого электрооборудования</t>
  </si>
  <si>
    <t>Трeхфазный двигатель- 2 л.с Реостат нагрузки- 200 Ватт (12 Вольт)
Вольтметр-0-40 В
Амперметр с центральным “o” 50-0- 50 A
Амперметр для проверки стартеров-0-1000 A
Щит для ремня с микровыключателем, индикатором и кнопкой сброса
Питание-380 В трехфазное; Питание от аккумулятора  12 и 24 В</t>
  </si>
  <si>
    <t>Аккумулятор</t>
  </si>
  <si>
    <t>Емкость-45 А·ч
Пусковой ток-330 А Напряжение-12 В Полярность-прямая
Типоразмер-238х129х227 Клеммы-Тонкие
Особенности: электролит в комплекте</t>
  </si>
  <si>
    <t>шт (на 8 раб. мест)</t>
  </si>
  <si>
    <t>Ареометр для электролита</t>
  </si>
  <si>
    <t>Габариты
Высота предмета	31 см Длина упаковки	30 см Высота упаковки	6 см Ширина упаковки	6 см
Общие характеристики Модель	Универсальная для тосола, электролита Шкала 770-830</t>
  </si>
  <si>
    <t xml:space="preserve"> шт (на 8 раб. мест)</t>
  </si>
  <si>
    <t>Набор щупов</t>
  </si>
  <si>
    <t>Щуп измерительный для измерения зазоров от 0,1-1 мм</t>
  </si>
  <si>
    <t>Набор инструментов</t>
  </si>
  <si>
    <r>
      <t xml:space="preserve">Рулетка 3 м;
Отвертка для бит с трещоткой 6.35 мм;
Отвертки PH2Х38, 2Х100 мм., SL 6х38, 6х100 мм;
Отвертки точечные PH0, 00, 000; SL 2.4, 3 мм;
Зажим нейлоновый 3";
Комбинированные ключи 8, 10, 12, 13, 14, 15 мм;
Уровень 225 мм;
Трещотка 3/8";
Удлинитель торцевых головок 3/8"х3";
Головки свечные 3/8"х16 мм;
Головки
1/4": 4, 4.5, 5, 5.5, 6, 7, 8, 9, 10, 1, 12, 13 мм;
3/8": 10, 11, 12, 13, 14, 15, 16, 17, 18, 19 мм;
Переходник для головок торцевых: 1/4"х3/8";
Биты
SL3, 4, 5, 6, 7;
PH0, 1, 2, 3;
PZ1, 2;
Т10, 15, 20, 25, 30;
S1, 2, 3; AD;
Биты 1/4" 15 мм:
SL4, 5, 6;
PH0, 1, 2, 3;
T15, 20; AD;
Разводной ключ 8";
Разводной ключ 45 градусов 8";
Пассатижи 6";
Длинногубцы 6";
Молоток 0.2 кг;
Инструмент для зачистки проводов 7";
Пила 6";
</t>
    </r>
    <r>
      <rPr>
        <b/>
        <sz val="11"/>
        <rFont val="Times New Roman"/>
        <family val="1"/>
        <charset val="204"/>
      </rPr>
      <t>Сменные полотна для пилы 2 шт;</t>
    </r>
    <r>
      <rPr>
        <sz val="11"/>
        <rFont val="Times New Roman"/>
        <family val="1"/>
        <charset val="204"/>
      </rPr>
      <t xml:space="preserve">
</t>
    </r>
    <r>
      <rPr>
        <b/>
        <sz val="11"/>
        <rFont val="Times New Roman"/>
        <family val="1"/>
        <charset val="204"/>
      </rPr>
      <t>Хомуты пластиковые 5 шт;</t>
    </r>
    <r>
      <rPr>
        <sz val="11"/>
        <rFont val="Times New Roman"/>
        <family val="1"/>
        <charset val="204"/>
      </rPr>
      <t xml:space="preserve">
Ключи шестигранные: 1.5, 2, 2.5, 3, 4, 5, 6, 8, 10 мм;
Нож строительный 18 мм;
</t>
    </r>
    <r>
      <rPr>
        <b/>
        <sz val="11"/>
        <rFont val="Times New Roman"/>
        <family val="1"/>
        <charset val="204"/>
      </rPr>
      <t>Изоляционная лента 5 м;</t>
    </r>
    <r>
      <rPr>
        <sz val="11"/>
        <rFont val="Times New Roman"/>
        <family val="1"/>
        <charset val="204"/>
      </rPr>
      <t xml:space="preserve">
Шестигранный адаптер 60 мм;
Набор дюбелей и саморезов 71 шт;
Кейс.</t>
    </r>
  </si>
  <si>
    <t>ВБ</t>
  </si>
  <si>
    <t>Набор автоэлектрика</t>
  </si>
  <si>
    <t>Клещи для зачистки проводов и обжима клемм 5 функц. (TCP-10353)
225 мм 1 шт.
Отвертка крестовая VDE PH1 х 80 мм 1 шт.
Отвертка шлицевая VDE SL0,8 x 4,0 х 80 мм 1 шт.
Пробник 6-12-24 V 1 шт.
Съемник предохранителей 1 шт.
Щеточка для клемм аккумулятора 1 шт.
Комплект предохранителей
5; 7,5; 10; 15; 20; 25; 30 А 1 шт.
Комплект предохранителей 6,35*32 мм (стекло) 5; 10; 15 А 1 шт.
Комплект предохранителей Euro
8; 10; 16 А 1 шт.
Изолента 19 мм х 9 м 1 шт.
Провод 1,25 мм² х 1,5 м 1 шт.
Комплект клемм (вилочных, кольцевых, штыковых) 1 шт.
Комплект гильз соединительных термоусадочных 1 шт.
Комплект термоусадочных манжет
Ø10 х 50 мм; Ø5 х 50 мм; Ø3 х 50 мм
1 шт.
Комплект пластиковых хомутов
2,5 х 100 мм; 2,5 х 160 мм; 3,6 х 200 мм 1 шт.
Ламп автомобильных 9 шт.
Провод с зажимами "крокодилы"
1 шт.</t>
  </si>
  <si>
    <t>Лабораторный стенд  «СТАРТЕР АВТОМОБИЛЯ»</t>
  </si>
  <si>
    <t>Габариты: не более 1050 х 850 х 650 мм.
Масса: не более 50 кг.
Электропитание: 220 В, 50 Гц.
Потребляемая мощность от сети: не более 20 Вт.
Каркас стенда из алюминиевого профиля.</t>
  </si>
  <si>
    <t>Лабораторный стенд "Автомобильный генератор"</t>
  </si>
  <si>
    <t>Технические характеристики (энерго-габаритные):
Габариты: 700 х 400 х 440 мм.
Масса: 12 кг.
Электропитание: 220 В, 50 Гц.
Потребляемая мощность: не более 200 Вт.</t>
  </si>
  <si>
    <t>Стенд электрооборудования автомобилей: Автомобильный инвертор</t>
  </si>
  <si>
    <t>Габариты, вес
Электропитание: 12 Вольт постоянного тока
Размеры: Д х Ш х В 297 х 266 х 110 мм
Вес: 4 кг</t>
  </si>
  <si>
    <t>Стенд электрооборудования автомобилей: Электротренажер для изучения основ работы с мультиметром</t>
  </si>
  <si>
    <t>Габариты, вес
Электропитание: 12 Вольт постоянного тока
Размеры: Д х Ш х В 297 х 266 х 80 мм
Вес: 2 кг</t>
  </si>
  <si>
    <t>Стенд электрооборудования автомобилей: Электротренажер для изучения основ работы с осциллографом</t>
  </si>
  <si>
    <t>Габариты, вес
Электропитание: 110/220 вольт
Размеры: Д х Ш х В 297 х 266 х 80 мм
Вес: 3 кг</t>
  </si>
  <si>
    <t xml:space="preserve">Стенд имитации датчиков электронной системы управления двигателем </t>
  </si>
  <si>
    <t>297х226х60 мм. При проведении экспериментов модули могут располагаться на столе или быть установлены в алюминиевую приборную стойку.</t>
  </si>
  <si>
    <t>Стол для лабораротных работ</t>
  </si>
  <si>
    <t>Размеры (ВхШхГ) в мм: 1380х1276х615
Вес изделия: 58 кг Конструкция: разборная
Способ окраски: порошковая Цвет изделия: синий
Столешница: фанера 30 мм + оцинкованный стальной лист 1 мм Грузоподъемность: 80 кг</t>
  </si>
  <si>
    <t>Стол усиленный</t>
  </si>
  <si>
    <t>Стол усиленный ( д=1200)
Ширина 1200 Глубина 800 (900)  Высота 900
Цвет: белый,серый;</t>
  </si>
  <si>
    <t>шт. (на 8 раб. мест)</t>
  </si>
  <si>
    <t>Парта ученическая</t>
  </si>
  <si>
    <t>Стол выполнен на металлическом основании с сечением трубы 40×40 мм, что при внешней легкости обеспечивает прочность конструкции. Столешница изготовлена из ЛДСП толщиной 22 мм и облицована кромкой ABS 2 мм. Экран стола изготовлен из плиты ЛДСП толщиной 16 мм и облицован кромкой 1 мм. С левой стороны стола расположен пластиковый проводник для вывода проводов, создающий удобство работы в современном офисе. Опоры стола имеют регулировку по высоте для компенсации неровностей пола до 15 мм. Размер стола: 1580×750×750 мм.</t>
  </si>
  <si>
    <t xml:space="preserve"> шт (на 4 раб. места)</t>
  </si>
  <si>
    <t>Стул ученический</t>
  </si>
  <si>
    <t>Ростовая группа 5-7
Материал каркаса металл Цвет каркаса серый
Профиль каркаса круглый Материал сидения и спинки пластик
Цвет сидения и спинки на выбор
Толщина сидения и спинки 23 мм
Регулировка по высоте Да
Высота до сидения, мм 420-500 Высота, мм 850-930 Глубина, мм 480 Ширина, мм 500</t>
  </si>
  <si>
    <t>шт. (на 1 раб. место)</t>
  </si>
  <si>
    <t>Площадь зоны: не менее 6 кв.м.</t>
  </si>
  <si>
    <t xml:space="preserve">Электричество: подключения к сети 220 В </t>
  </si>
  <si>
    <t xml:space="preserve">Подведение сжатого воздуха: не требуется </t>
  </si>
  <si>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</si>
  <si>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</si>
  <si>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МФУ (сканер, принтер)</t>
  </si>
  <si>
    <t xml:space="preserve">Модель состоит из трех устройств: лазерный черно-белый принтер, сканер, ксерокс. Рекомендованная максимальная месячная нагрузка составляет 20000 страниц. Прибор предназначен для использования бумаги размером 297х210 мм (формат А4). Скорость печати с разрешением 1200x1200 т/д достигает 22 стр/мин. Выход первой страницы занимает 7,8 секунды. Сканер планшетного типа оснащен механизмом автоподачи документов. Область сканирования — 216x297 мм. Максимальное разрешение сканирования составляет 1200х1200 т/д. Встроенный копир может работать без сопряжения с персональным компьютером, скорость копирования достигает 22 стр/мин. Доступно масштабирование в диапазоне от 25% до 400%. Емкость лотка для автоматической подачи бумаги составляет 35 листов, емкость лотка для подачи бумаги — 150 листов.. МФУ оснащено модулем Wi-Fi, доступна печать с мобильных устройств. Процессор на 600 МГц, потребляемая мощность составляет 370 Вт. У модели встроенная память на 128 Мб. Уровень шума не превышает 52 дБ. </t>
  </si>
  <si>
    <t>Стол для учителя компьютерный с тумбой</t>
  </si>
  <si>
    <t xml:space="preserve">Цвет покрытия дуб альпийский , антрацит
Тип стола прямой Материал ЛДСП
Габариты Высота, мм 750 Ширина, мм 1580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  </t>
  </si>
  <si>
    <t>Стул преподавателя</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</si>
  <si>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</si>
  <si>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 xml:space="preserve">Аптечка «ФЭСТ» для оказания первой помощи работникам </t>
  </si>
  <si>
    <t>Порошковый</t>
  </si>
  <si>
    <t>Кулер 19 л (холодная/горячая вода)</t>
  </si>
  <si>
    <t>19 л (холодная/горячая вода)</t>
  </si>
  <si>
    <t>Дозатор локтевой для жидкого мыла и антисептика наливной, 1 л, с еврофлаконом</t>
  </si>
  <si>
    <t>Рулетка 3 м;
Отвертка для бит с трещоткой 6.35 мм;
Отвертки PH2Х38, 2Х100 мм., SL 6х38, 6х100 мм;
Отвертки точечные PH0, 00, 000; SL 2.4, 3 мм;
Зажим нейлоновый 3";
Комбинированные ключи 8, 10, 12, 13, 14, 15 мм;
Уровень 225 мм;
Трещотка 3/8";
Удлинитель торцевых головок 3/8"х3";
Головки свечные 3/8"х16 мм;
Головки
1/4": 4, 4.5, 5, 5.5, 6, 7, 8, 9, 10, 1, 12, 13 мм;
3/8": 10, 11, 12, 13, 14, 15, 16, 17, 18, 19 мм;
Переходник для головок торцевых: 1/4"х3/8";
Биты
SL3, 4, 5, 6, 7;
PH0, 1, 2, 3;
PZ1, 2;
Т10, 15, 20, 25, 30;
S1, 2, 3; AD;
Биты 1/4" 15 мм:
SL4, 5, 6;
PH0, 1, 2, 3;
T15, 20; AD;
Разводной ключ 8";
Разводной ключ 45 градусов 8";
Пассатижи 6";
Длинногубцы 6";
Молоток 0.2 кг;
Инструмент для зачистки проводов 7";
Пила 6";
Сменные полотна для пилы 2 шт;
Хомуты пластиковые 5 шт;
Ключи шестигранные: 1.5, 2, 2.5, 3, 4, 5, 6, 8, 10 мм;
Нож строительный 18 мм;
Изоляционная лента 5 м;
Шестигранный адаптер 60 мм;
Набор дюбелей и саморезов 71 шт;
Кейс.</t>
  </si>
  <si>
    <t>Виртуальный тренажер «Диагностика и ремонт электрооборудования легковых автомобилей»</t>
  </si>
  <si>
    <t>Лабораторный стенд «СТАРТЕР АВТОМОБИЛЯ»</t>
  </si>
  <si>
    <t>Стенд имитации датчиков электронной системы управления двигателем</t>
  </si>
  <si>
    <t>Лабораторный стенд «Автомобильный генератор»</t>
  </si>
  <si>
    <t>Лабораторный стенд «Стартер автомобиля»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</si>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</sst>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1"/>
      <name val="Times New Roman"/>
      <family val="1"/>
      <charset val="204"/>
    </font>
    <font>
      <i/>
      <sz val="12"/>
      <color theme="0"/>
      <name val="Times New Roman"/>
      <family val="1"/>
      <charset val="204"/>
    </font>
    <font>
      <sz val="11"/>
      <color rgb="FF181818"/>
      <name val="Times New Roman"/>
      <family val="1"/>
      <charset val="204"/>
    </font>
    <font>
      <sz val="12"/>
      <color rgb="FF181818"/>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9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3"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3" fillId="0" borderId="10" xfId="0" applyFont="1" applyBorder="1" applyAlignment="1">
      <alignment horizontal="center" vertical="center"/>
    </xf>
    <xf numFmtId="0" fontId="17" fillId="0" borderId="0" xfId="0" applyFont="1"/>
    <xf numFmtId="0" fontId="27"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7" fillId="9" borderId="5" xfId="0" applyFont="1" applyFill="1" applyBorder="1" applyAlignment="1">
      <alignment vertical="center"/>
    </xf>
    <xf numFmtId="0" fontId="13" fillId="9" borderId="15" xfId="0" applyFont="1" applyFill="1" applyBorder="1" applyAlignment="1">
      <alignment horizontal="center" vertical="center" wrapText="1"/>
    </xf>
    <xf numFmtId="0" fontId="17" fillId="9" borderId="12" xfId="0" applyFont="1" applyFill="1" applyBorder="1" applyAlignment="1">
      <alignment vertical="center"/>
    </xf>
    <xf numFmtId="0" fontId="13" fillId="9" borderId="16" xfId="0" applyFont="1" applyFill="1" applyBorder="1" applyAlignment="1">
      <alignment horizontal="center" vertical="center" wrapText="1"/>
    </xf>
    <xf numFmtId="0" fontId="27" fillId="0" borderId="10" xfId="0" applyFont="1" applyBorder="1" applyAlignment="1">
      <alignment vertical="center" wrapText="1"/>
    </xf>
    <xf numFmtId="0" fontId="13"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xf>
    <xf numFmtId="0" fontId="12" fillId="11" borderId="8" xfId="0" applyFont="1" applyFill="1" applyBorder="1" applyAlignment="1">
      <alignment vertical="center" wrapText="1"/>
    </xf>
    <xf numFmtId="49" fontId="0" fillId="11" borderId="8" xfId="0" applyNumberFormat="1" applyFill="1" applyBorder="1" applyAlignment="1">
      <alignment vertical="center" wrapText="1"/>
    </xf>
    <xf numFmtId="0" fontId="0" fillId="0" borderId="8" xfId="0" applyBorder="1" applyAlignment="1">
      <alignment horizontal="left" vertical="center" wrapText="1"/>
    </xf>
    <xf numFmtId="0" fontId="13" fillId="0" borderId="0" xfId="0" applyFont="1"/>
    <xf numFmtId="0" fontId="2" fillId="0" borderId="0" xfId="0" applyFont="1" applyProtection="1">
      <protection locked="0"/>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8" xfId="0" applyFont="1" applyBorder="1" applyAlignment="1">
      <alignment horizontal="left" vertical="center" wrapText="1"/>
    </xf>
    <xf numFmtId="0" fontId="2" fillId="0" borderId="8" xfId="0" applyFont="1" applyBorder="1" applyAlignment="1">
      <alignment horizontal="left" wrapText="1"/>
    </xf>
    <xf numFmtId="0" fontId="4" fillId="0" borderId="8" xfId="0" applyFont="1" applyBorder="1" applyAlignment="1" applyProtection="1">
      <alignment horizontal="center"/>
      <protection locked="0"/>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2" borderId="8"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0" borderId="3" xfId="0" applyFont="1" applyBorder="1" applyAlignment="1">
      <alignment horizontal="center" vertical="center" wrapText="1"/>
    </xf>
    <xf numFmtId="0" fontId="2" fillId="2" borderId="8" xfId="0" applyFont="1" applyFill="1" applyBorder="1" applyAlignment="1">
      <alignment horizontal="center" vertical="center" wrapText="1"/>
    </xf>
    <xf numFmtId="0" fontId="4" fillId="0" borderId="18" xfId="3" applyFont="1" applyBorder="1" applyAlignment="1">
      <alignment horizontal="left" vertical="center" wrapText="1"/>
    </xf>
    <xf numFmtId="0" fontId="4" fillId="2" borderId="3" xfId="0" applyFont="1" applyFill="1" applyBorder="1" applyAlignment="1">
      <alignment horizontal="center" vertical="center" wrapText="1"/>
    </xf>
    <xf numFmtId="0" fontId="34" fillId="0" borderId="0" xfId="0" applyFont="1" applyAlignment="1">
      <alignment wrapText="1"/>
    </xf>
    <xf numFmtId="0" fontId="4" fillId="0" borderId="17" xfId="0" applyFont="1" applyBorder="1" applyAlignment="1">
      <alignment horizontal="center" vertical="center" wrapText="1"/>
    </xf>
    <xf numFmtId="0" fontId="2" fillId="0" borderId="8" xfId="0" applyFont="1" applyBorder="1" applyAlignment="1">
      <alignment horizontal="left" vertical="center" wrapText="1"/>
    </xf>
    <xf numFmtId="0" fontId="2" fillId="0" borderId="18" xfId="0" applyFont="1" applyBorder="1" applyAlignment="1">
      <alignment horizontal="center" vertical="center" wrapText="1"/>
    </xf>
    <xf numFmtId="0" fontId="4" fillId="0" borderId="8" xfId="0" applyFont="1" applyBorder="1" applyAlignment="1" applyProtection="1">
      <alignment horizontal="left" vertical="center" wrapText="1"/>
      <protection locked="0"/>
    </xf>
    <xf numFmtId="0" fontId="2" fillId="0" borderId="3" xfId="0" applyFont="1" applyBorder="1" applyAlignment="1">
      <alignment horizontal="center" vertical="center"/>
    </xf>
    <xf numFmtId="0" fontId="4" fillId="0" borderId="0" xfId="0" applyFont="1" applyAlignment="1">
      <alignment horizontal="left" vertical="center" wrapText="1"/>
    </xf>
    <xf numFmtId="0" fontId="4" fillId="13" borderId="8" xfId="3" applyFont="1" applyFill="1" applyBorder="1" applyAlignment="1">
      <alignment horizontal="left" vertical="center" wrapText="1"/>
    </xf>
    <xf numFmtId="0" fontId="4" fillId="2" borderId="0" xfId="0" applyFont="1" applyFill="1" applyAlignment="1">
      <alignment horizontal="left" wrapText="1"/>
    </xf>
    <xf numFmtId="0" fontId="4" fillId="0" borderId="8" xfId="0" applyFont="1" applyBorder="1" applyAlignment="1">
      <alignment vertical="center" wrapText="1"/>
    </xf>
    <xf numFmtId="0" fontId="4" fillId="0" borderId="8" xfId="3" applyFont="1" applyBorder="1" applyAlignment="1">
      <alignment horizontal="left" vertical="center" wrapText="1"/>
    </xf>
    <xf numFmtId="0" fontId="4" fillId="0" borderId="9" xfId="0" applyFont="1" applyBorder="1" applyAlignment="1" applyProtection="1">
      <alignment vertical="center" wrapText="1"/>
      <protection locked="0"/>
    </xf>
    <xf numFmtId="0" fontId="2" fillId="0" borderId="3" xfId="0" applyFont="1" applyBorder="1" applyAlignment="1">
      <alignment horizontal="left"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8" xfId="0" applyFont="1" applyBorder="1" applyAlignment="1">
      <alignment horizontal="center" vertical="center" wrapText="1"/>
    </xf>
    <xf numFmtId="0" fontId="15" fillId="0" borderId="8" xfId="3"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13" fillId="0" borderId="0" xfId="0" applyFont="1" applyAlignment="1">
      <alignment horizontal="center" vertical="center" wrapText="1"/>
    </xf>
    <xf numFmtId="0" fontId="15" fillId="0" borderId="9" xfId="0" applyFont="1" applyBorder="1" applyAlignment="1" applyProtection="1">
      <alignment horizontal="left" vertical="center"/>
      <protection locked="0"/>
    </xf>
    <xf numFmtId="0" fontId="15" fillId="0" borderId="0" xfId="3" applyFont="1" applyAlignment="1">
      <alignment horizontal="left" vertical="center"/>
    </xf>
    <xf numFmtId="0" fontId="15" fillId="0" borderId="18" xfId="0" applyFont="1" applyBorder="1" applyAlignment="1">
      <alignment horizontal="left" vertical="center"/>
    </xf>
    <xf numFmtId="0" fontId="13" fillId="0" borderId="8" xfId="0" applyFont="1" applyBorder="1" applyAlignment="1">
      <alignment horizontal="left" vertical="center"/>
    </xf>
    <xf numFmtId="0" fontId="15" fillId="0" borderId="8" xfId="0" applyFont="1" applyBorder="1" applyAlignment="1" applyProtection="1">
      <alignment horizontal="left" vertical="center"/>
      <protection locked="0"/>
    </xf>
    <xf numFmtId="0" fontId="35" fillId="0" borderId="8" xfId="0"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2" xfId="0" applyFont="1" applyFill="1" applyBorder="1" applyAlignment="1">
      <alignment horizontal="lef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0" borderId="24" xfId="0" applyFont="1" applyBorder="1" applyAlignment="1">
      <alignment horizontal="left" vertical="top" wrapText="1"/>
    </xf>
    <xf numFmtId="0" fontId="4" fillId="0" borderId="0" xfId="0" applyFont="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29" fillId="12" borderId="8" xfId="0" applyFont="1" applyFill="1" applyBorder="1" applyAlignment="1">
      <alignment horizontal="center" vertical="center"/>
    </xf>
    <xf numFmtId="0" fontId="2" fillId="0" borderId="24"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0" fontId="2" fillId="0" borderId="24"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left" vertical="top" wrapText="1"/>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8" xfId="0" applyFont="1" applyFill="1" applyBorder="1" applyAlignment="1">
      <alignment horizontal="left" vertical="center"/>
    </xf>
    <xf numFmtId="0" fontId="29" fillId="4" borderId="18" xfId="0" applyFont="1" applyFill="1" applyBorder="1" applyAlignment="1">
      <alignment horizontal="center" vertical="center" wrapText="1"/>
    </xf>
    <xf numFmtId="0" fontId="3" fillId="6" borderId="19" xfId="0" applyFont="1" applyFill="1" applyBorder="1" applyAlignment="1">
      <alignment horizontal="left" vertical="center" wrapText="1"/>
    </xf>
    <xf numFmtId="0" fontId="4" fillId="2" borderId="20" xfId="0" applyFont="1" applyFill="1" applyBorder="1"/>
    <xf numFmtId="0" fontId="4" fillId="2" borderId="21" xfId="0" applyFont="1" applyFill="1" applyBorder="1"/>
    <xf numFmtId="0" fontId="3" fillId="6" borderId="22" xfId="0" applyFont="1" applyFill="1" applyBorder="1" applyAlignment="1">
      <alignment horizontal="left" vertical="center" wrapText="1"/>
    </xf>
    <xf numFmtId="0" fontId="2" fillId="2" borderId="0" xfId="0" applyFont="1" applyFill="1"/>
    <xf numFmtId="0" fontId="2" fillId="2" borderId="23" xfId="0" applyFont="1" applyFill="1" applyBorder="1"/>
    <xf numFmtId="0" fontId="4" fillId="2" borderId="0" xfId="0" applyFont="1" applyFill="1"/>
    <xf numFmtId="0" fontId="4" fillId="2" borderId="23" xfId="0" applyFont="1" applyFill="1" applyBorder="1"/>
    <xf numFmtId="0" fontId="14" fillId="6" borderId="22" xfId="0" applyFont="1" applyFill="1" applyBorder="1" applyAlignment="1">
      <alignment horizontal="left" vertical="center" wrapText="1"/>
    </xf>
    <xf numFmtId="0" fontId="9" fillId="2" borderId="0" xfId="0" applyFont="1" applyFill="1"/>
    <xf numFmtId="0" fontId="9" fillId="2" borderId="23" xfId="0" applyFont="1" applyFill="1" applyBorder="1"/>
    <xf numFmtId="0" fontId="36"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195" t="s">
        <v>177</v>
      </c>
      <c r="B1" s="195"/>
      <c r="C1" s="195"/>
      <c r="D1" s="195"/>
      <c r="E1" s="195"/>
      <c r="F1" s="195"/>
      <c r="G1" s="195"/>
    </row>
    <row r="2" spans="1:7" ht="21" x14ac:dyDescent="0.3">
      <c r="A2" s="27" t="s">
        <v>45</v>
      </c>
      <c r="B2" s="25" t="s">
        <v>46</v>
      </c>
      <c r="C2" s="137" t="s">
        <v>82</v>
      </c>
      <c r="D2" s="137"/>
      <c r="E2" s="137"/>
      <c r="F2" s="137"/>
      <c r="G2" s="137"/>
    </row>
    <row r="3" spans="1:7" ht="18" x14ac:dyDescent="0.35">
      <c r="A3" s="138" t="s">
        <v>47</v>
      </c>
      <c r="B3" s="139"/>
      <c r="C3" s="140">
        <f>D19</f>
        <v>12</v>
      </c>
      <c r="D3" s="140"/>
      <c r="E3" s="140"/>
      <c r="F3" s="140"/>
      <c r="G3" s="140"/>
    </row>
    <row r="4" spans="1:7" ht="50.25" customHeight="1" x14ac:dyDescent="0.3">
      <c r="A4" s="141" t="s">
        <v>48</v>
      </c>
      <c r="B4" s="142"/>
      <c r="C4" s="143" t="s">
        <v>81</v>
      </c>
      <c r="D4" s="143"/>
      <c r="E4" s="143"/>
      <c r="F4" s="143"/>
      <c r="G4" s="143"/>
    </row>
    <row r="5" spans="1:7" ht="14.4" x14ac:dyDescent="0.3">
      <c r="A5" s="135" t="s">
        <v>12</v>
      </c>
      <c r="B5" s="136"/>
      <c r="C5" s="136"/>
      <c r="D5" s="136"/>
      <c r="E5" s="136"/>
      <c r="F5" s="136"/>
      <c r="G5" s="136"/>
    </row>
    <row r="6" spans="1:7" ht="14.4" x14ac:dyDescent="0.3">
      <c r="A6" s="133" t="s">
        <v>49</v>
      </c>
      <c r="B6" s="134"/>
      <c r="C6" s="134"/>
      <c r="D6" s="134"/>
      <c r="E6" s="134"/>
      <c r="F6" s="134"/>
      <c r="G6" s="134"/>
    </row>
    <row r="7" spans="1:7" ht="14.4" x14ac:dyDescent="0.3">
      <c r="A7" s="133" t="s">
        <v>50</v>
      </c>
      <c r="B7" s="134"/>
      <c r="C7" s="134"/>
      <c r="D7" s="134"/>
      <c r="E7" s="134"/>
      <c r="F7" s="134"/>
      <c r="G7" s="134"/>
    </row>
    <row r="8" spans="1:7" ht="14.4" x14ac:dyDescent="0.3">
      <c r="A8" s="133" t="s">
        <v>51</v>
      </c>
      <c r="B8" s="134"/>
      <c r="C8" s="134"/>
      <c r="D8" s="134"/>
      <c r="E8" s="134"/>
      <c r="F8" s="134"/>
      <c r="G8" s="134"/>
    </row>
    <row r="9" spans="1:7" ht="14.4" x14ac:dyDescent="0.3">
      <c r="A9" s="133" t="s">
        <v>52</v>
      </c>
      <c r="B9" s="134"/>
      <c r="C9" s="134"/>
      <c r="D9" s="134"/>
      <c r="E9" s="134"/>
      <c r="F9" s="134"/>
      <c r="G9" s="134"/>
    </row>
    <row r="10" spans="1:7" ht="14.4" x14ac:dyDescent="0.3">
      <c r="A10" s="133" t="s">
        <v>53</v>
      </c>
      <c r="B10" s="134"/>
      <c r="C10" s="134"/>
      <c r="D10" s="134"/>
      <c r="E10" s="134"/>
      <c r="F10" s="134"/>
      <c r="G10" s="134"/>
    </row>
    <row r="11" spans="1:7" ht="14.4" x14ac:dyDescent="0.3">
      <c r="A11" s="133" t="s">
        <v>54</v>
      </c>
      <c r="B11" s="134"/>
      <c r="C11" s="134"/>
      <c r="D11" s="134"/>
      <c r="E11" s="134"/>
      <c r="F11" s="134"/>
      <c r="G11" s="134"/>
    </row>
    <row r="12" spans="1:7" ht="14.4" x14ac:dyDescent="0.3">
      <c r="A12" s="133" t="s">
        <v>55</v>
      </c>
      <c r="B12" s="134"/>
      <c r="C12" s="134"/>
      <c r="D12" s="134"/>
      <c r="E12" s="134"/>
      <c r="F12" s="134"/>
      <c r="G12" s="134"/>
    </row>
    <row r="13" spans="1:7" ht="14.4" x14ac:dyDescent="0.3">
      <c r="A13" s="148" t="s">
        <v>18</v>
      </c>
      <c r="B13" s="149"/>
      <c r="C13" s="149"/>
      <c r="D13" s="149"/>
      <c r="E13" s="149"/>
      <c r="F13" s="149"/>
      <c r="G13" s="149"/>
    </row>
    <row r="14" spans="1:7" ht="17.399999999999999" x14ac:dyDescent="0.3">
      <c r="A14" s="150" t="s">
        <v>11</v>
      </c>
      <c r="B14" s="151"/>
      <c r="C14" s="151"/>
      <c r="D14" s="151"/>
      <c r="E14" s="147"/>
      <c r="F14" s="147"/>
      <c r="G14" s="151"/>
    </row>
    <row r="15" spans="1:7" s="35" customFormat="1" ht="46.8" x14ac:dyDescent="0.3">
      <c r="A15" s="33" t="s">
        <v>0</v>
      </c>
      <c r="B15" s="33" t="s">
        <v>1</v>
      </c>
      <c r="C15" s="52" t="s">
        <v>9</v>
      </c>
      <c r="D15" s="31" t="s">
        <v>2</v>
      </c>
      <c r="E15" s="40"/>
      <c r="F15" s="41"/>
      <c r="G15" s="36" t="s">
        <v>56</v>
      </c>
    </row>
    <row r="16" spans="1:7" s="35" customFormat="1" ht="31.2" x14ac:dyDescent="0.3">
      <c r="A16" s="56">
        <v>1</v>
      </c>
      <c r="B16" s="15" t="s">
        <v>40</v>
      </c>
      <c r="C16" s="28" t="s">
        <v>15</v>
      </c>
      <c r="D16" s="14" t="s">
        <v>5</v>
      </c>
      <c r="E16" s="42"/>
      <c r="F16" s="43"/>
      <c r="G16" s="24">
        <v>1</v>
      </c>
    </row>
    <row r="17" spans="1:7" s="35" customFormat="1" ht="31.2" x14ac:dyDescent="0.3">
      <c r="A17" s="57">
        <v>2</v>
      </c>
      <c r="B17" s="58" t="s">
        <v>27</v>
      </c>
      <c r="C17" s="59" t="s">
        <v>15</v>
      </c>
      <c r="D17" s="32" t="s">
        <v>5</v>
      </c>
      <c r="E17" s="42"/>
      <c r="F17" s="43"/>
      <c r="G17" s="37">
        <v>1</v>
      </c>
    </row>
    <row r="18" spans="1:7" ht="17.399999999999999" x14ac:dyDescent="0.3">
      <c r="A18" s="144" t="s">
        <v>57</v>
      </c>
      <c r="B18" s="145"/>
      <c r="C18" s="145"/>
      <c r="D18" s="145"/>
      <c r="E18" s="145"/>
      <c r="F18" s="145"/>
      <c r="G18" s="145"/>
    </row>
    <row r="19" spans="1:7" x14ac:dyDescent="0.3">
      <c r="A19" s="152" t="s">
        <v>16</v>
      </c>
      <c r="B19" s="153"/>
      <c r="C19" s="153"/>
      <c r="D19" s="154">
        <v>12</v>
      </c>
      <c r="E19" s="154"/>
      <c r="F19" s="154"/>
      <c r="G19" s="154"/>
    </row>
    <row r="20" spans="1:7" s="35" customFormat="1" ht="46.8" x14ac:dyDescent="0.3">
      <c r="A20" s="33" t="s">
        <v>0</v>
      </c>
      <c r="B20" s="33" t="s">
        <v>1</v>
      </c>
      <c r="C20" s="33" t="s">
        <v>9</v>
      </c>
      <c r="D20" s="33" t="s">
        <v>2</v>
      </c>
      <c r="E20" s="33" t="s">
        <v>58</v>
      </c>
      <c r="F20" s="33" t="s">
        <v>59</v>
      </c>
      <c r="G20" s="33" t="s">
        <v>56</v>
      </c>
    </row>
    <row r="21" spans="1:7" s="35" customFormat="1" ht="31.2" x14ac:dyDescent="0.3">
      <c r="A21" s="60">
        <v>1</v>
      </c>
      <c r="B21" s="12" t="s">
        <v>61</v>
      </c>
      <c r="C21" s="13" t="s">
        <v>15</v>
      </c>
      <c r="D21" s="19" t="s">
        <v>6</v>
      </c>
      <c r="E21" s="38">
        <v>1</v>
      </c>
      <c r="F21" s="38" t="s">
        <v>60</v>
      </c>
      <c r="G21" s="38">
        <f>$D$19*E21/IF(F21="на 1 р.м.",1,IF(F21="на 2 р.м.",2,#VALUE!))</f>
        <v>12</v>
      </c>
    </row>
    <row r="22" spans="1:7" s="35" customFormat="1" ht="31.2" x14ac:dyDescent="0.3">
      <c r="A22" s="60">
        <v>2</v>
      </c>
      <c r="B22" s="12" t="s">
        <v>62</v>
      </c>
      <c r="C22" s="13" t="s">
        <v>15</v>
      </c>
      <c r="D22" s="19" t="s">
        <v>6</v>
      </c>
      <c r="E22" s="38">
        <v>1</v>
      </c>
      <c r="F22" s="38" t="s">
        <v>60</v>
      </c>
      <c r="G22" s="38">
        <f t="shared" ref="G22:G24" si="0">$D$19*E22/IF(F22="на 1 р.м.",1,IF(F22="на 2 р.м.",2,#VALUE!))</f>
        <v>12</v>
      </c>
    </row>
    <row r="23" spans="1:7" s="35" customFormat="1" ht="93.6" x14ac:dyDescent="0.3">
      <c r="A23" s="61">
        <v>3</v>
      </c>
      <c r="B23" s="17" t="s">
        <v>42</v>
      </c>
      <c r="C23" s="62" t="s">
        <v>73</v>
      </c>
      <c r="D23" s="19" t="s">
        <v>5</v>
      </c>
      <c r="E23" s="38">
        <v>1</v>
      </c>
      <c r="F23" s="38" t="s">
        <v>60</v>
      </c>
      <c r="G23" s="38">
        <f t="shared" si="0"/>
        <v>12</v>
      </c>
    </row>
    <row r="24" spans="1:7" s="35" customFormat="1" ht="46.8" x14ac:dyDescent="0.3">
      <c r="A24" s="60">
        <v>4</v>
      </c>
      <c r="B24" s="12" t="s">
        <v>172</v>
      </c>
      <c r="C24" s="18" t="s">
        <v>66</v>
      </c>
      <c r="D24" s="19" t="s">
        <v>17</v>
      </c>
      <c r="E24" s="38">
        <v>1</v>
      </c>
      <c r="F24" s="38" t="s">
        <v>60</v>
      </c>
      <c r="G24" s="38">
        <f t="shared" si="0"/>
        <v>12</v>
      </c>
    </row>
    <row r="25" spans="1:7" s="35" customFormat="1" ht="46.8" x14ac:dyDescent="0.3">
      <c r="A25" s="60">
        <v>5</v>
      </c>
      <c r="B25" s="12" t="s">
        <v>110</v>
      </c>
      <c r="C25" s="18" t="s">
        <v>66</v>
      </c>
      <c r="D25" s="19" t="s">
        <v>17</v>
      </c>
      <c r="E25" s="38">
        <v>1</v>
      </c>
      <c r="F25" s="38" t="s">
        <v>60</v>
      </c>
      <c r="G25" s="38">
        <f t="shared" ref="G25" si="1">$D$19*E25/IF(F25="на 1 р.м.",1,IF(F25="на 2 р.м.",2,#VALUE!))</f>
        <v>12</v>
      </c>
    </row>
    <row r="26" spans="1:7" ht="17.399999999999999" x14ac:dyDescent="0.3">
      <c r="A26" s="144" t="s">
        <v>14</v>
      </c>
      <c r="B26" s="145"/>
      <c r="C26" s="145"/>
      <c r="D26" s="145"/>
      <c r="E26" s="146"/>
      <c r="F26" s="146"/>
      <c r="G26" s="145"/>
    </row>
    <row r="27" spans="1:7" s="35" customFormat="1" ht="46.8" x14ac:dyDescent="0.3">
      <c r="A27" s="33" t="s">
        <v>0</v>
      </c>
      <c r="B27" s="33" t="s">
        <v>1</v>
      </c>
      <c r="C27" s="31" t="s">
        <v>9</v>
      </c>
      <c r="D27" s="31" t="s">
        <v>2</v>
      </c>
      <c r="E27" s="40"/>
      <c r="F27" s="41"/>
      <c r="G27" s="36" t="s">
        <v>56</v>
      </c>
    </row>
    <row r="28" spans="1:7" s="35" customFormat="1" ht="31.2" x14ac:dyDescent="0.3">
      <c r="A28" s="63">
        <v>1</v>
      </c>
      <c r="B28" s="15" t="s">
        <v>42</v>
      </c>
      <c r="C28" s="13" t="s">
        <v>15</v>
      </c>
      <c r="D28" s="23" t="s">
        <v>5</v>
      </c>
      <c r="E28" s="44"/>
      <c r="F28" s="45"/>
      <c r="G28" s="24">
        <v>1</v>
      </c>
    </row>
    <row r="29" spans="1:7" s="35" customFormat="1" ht="31.2" x14ac:dyDescent="0.3">
      <c r="A29" s="63">
        <v>2</v>
      </c>
      <c r="B29" s="12" t="s">
        <v>41</v>
      </c>
      <c r="C29" s="13" t="s">
        <v>15</v>
      </c>
      <c r="D29" s="23" t="s">
        <v>6</v>
      </c>
      <c r="E29" s="44"/>
      <c r="F29" s="45"/>
      <c r="G29" s="24">
        <v>1</v>
      </c>
    </row>
    <row r="30" spans="1:7" s="35" customFormat="1" ht="31.2" x14ac:dyDescent="0.3">
      <c r="A30" s="63">
        <v>3</v>
      </c>
      <c r="B30" s="12" t="s">
        <v>23</v>
      </c>
      <c r="C30" s="13" t="s">
        <v>15</v>
      </c>
      <c r="D30" s="23" t="s">
        <v>6</v>
      </c>
      <c r="E30" s="46"/>
      <c r="F30" s="47"/>
      <c r="G30" s="24">
        <v>1</v>
      </c>
    </row>
    <row r="31" spans="1:7" ht="17.399999999999999" x14ac:dyDescent="0.3">
      <c r="A31" s="144" t="s">
        <v>13</v>
      </c>
      <c r="B31" s="145"/>
      <c r="C31" s="145"/>
      <c r="D31" s="145"/>
      <c r="E31" s="147"/>
      <c r="F31" s="147"/>
      <c r="G31" s="145"/>
    </row>
    <row r="32" spans="1:7" s="35" customFormat="1" ht="46.8" x14ac:dyDescent="0.3">
      <c r="A32" s="33" t="s">
        <v>0</v>
      </c>
      <c r="B32" s="33" t="s">
        <v>1</v>
      </c>
      <c r="C32" s="31" t="s">
        <v>9</v>
      </c>
      <c r="D32" s="31" t="s">
        <v>2</v>
      </c>
      <c r="E32" s="40"/>
      <c r="F32" s="41"/>
      <c r="G32" s="36" t="s">
        <v>56</v>
      </c>
    </row>
    <row r="33" spans="1:7" s="35" customFormat="1" ht="31.2" x14ac:dyDescent="0.3">
      <c r="A33" s="63">
        <v>1</v>
      </c>
      <c r="B33" s="15" t="s">
        <v>19</v>
      </c>
      <c r="C33" s="28" t="s">
        <v>15</v>
      </c>
      <c r="D33" s="34" t="s">
        <v>8</v>
      </c>
      <c r="E33" s="42"/>
      <c r="F33" s="43"/>
      <c r="G33" s="39">
        <v>1</v>
      </c>
    </row>
    <row r="34" spans="1:7" s="35" customFormat="1" ht="31.2" x14ac:dyDescent="0.3">
      <c r="A34" s="63">
        <v>2</v>
      </c>
      <c r="B34" s="12" t="s">
        <v>22</v>
      </c>
      <c r="C34" s="28" t="s">
        <v>15</v>
      </c>
      <c r="D34" s="34" t="s">
        <v>8</v>
      </c>
      <c r="E34" s="42"/>
      <c r="F34" s="43"/>
      <c r="G34" s="39">
        <v>1</v>
      </c>
    </row>
    <row r="35" spans="1:7" s="35" customFormat="1" ht="31.2" x14ac:dyDescent="0.3">
      <c r="A35" s="63">
        <v>3</v>
      </c>
      <c r="B35" s="29" t="s">
        <v>35</v>
      </c>
      <c r="C35" s="28" t="s">
        <v>15</v>
      </c>
      <c r="D35" s="23" t="s">
        <v>8</v>
      </c>
      <c r="E35" s="42"/>
      <c r="F35" s="43"/>
      <c r="G35" s="24">
        <f>$C$3</f>
        <v>12</v>
      </c>
    </row>
    <row r="36" spans="1:7" s="35" customFormat="1" ht="31.2" x14ac:dyDescent="0.3">
      <c r="A36" s="63">
        <v>4</v>
      </c>
      <c r="B36" s="15" t="s">
        <v>20</v>
      </c>
      <c r="C36" s="28" t="s">
        <v>15</v>
      </c>
      <c r="D36" s="34" t="s">
        <v>8</v>
      </c>
      <c r="E36" s="48"/>
      <c r="F36" s="49"/>
      <c r="G36" s="39">
        <v>1</v>
      </c>
    </row>
    <row r="37" spans="1:7" s="35" customFormat="1" ht="31.2" x14ac:dyDescent="0.3">
      <c r="A37" s="63">
        <v>5</v>
      </c>
      <c r="B37" s="30" t="s">
        <v>39</v>
      </c>
      <c r="C37" s="28" t="s">
        <v>15</v>
      </c>
      <c r="D37" s="23" t="s">
        <v>31</v>
      </c>
      <c r="E37" s="48"/>
      <c r="F37" s="49"/>
      <c r="G37" s="24">
        <f>$C$3</f>
        <v>12</v>
      </c>
    </row>
    <row r="38" spans="1:7" s="35" customFormat="1" ht="31.2" x14ac:dyDescent="0.3">
      <c r="A38" s="63">
        <v>6</v>
      </c>
      <c r="B38" s="12" t="s">
        <v>21</v>
      </c>
      <c r="C38" s="28" t="s">
        <v>15</v>
      </c>
      <c r="D38" s="34" t="s">
        <v>8</v>
      </c>
      <c r="E38" s="50"/>
      <c r="F38" s="51"/>
      <c r="G38" s="39">
        <v>1</v>
      </c>
    </row>
  </sheetData>
  <mergeCells count="21">
    <mergeCell ref="A1:G1"/>
    <mergeCell ref="A26:G26"/>
    <mergeCell ref="A31:G31"/>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5"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D33:D1048576 D28:D31 D21:D26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2" t="s">
        <v>56</v>
      </c>
    </row>
    <row r="2" spans="1:5" ht="21" x14ac:dyDescent="0.3">
      <c r="A2" s="155" t="s">
        <v>6</v>
      </c>
      <c r="B2" s="155"/>
      <c r="C2" s="155"/>
      <c r="D2" s="155"/>
      <c r="E2" s="155"/>
    </row>
    <row r="3" spans="1:5" s="35" customFormat="1" ht="31.2" x14ac:dyDescent="0.3">
      <c r="A3" s="61">
        <v>1</v>
      </c>
      <c r="B3" s="15" t="s">
        <v>30</v>
      </c>
      <c r="C3" s="62" t="s">
        <v>15</v>
      </c>
      <c r="D3" s="64" t="s">
        <v>6</v>
      </c>
      <c r="E3" s="65">
        <v>1</v>
      </c>
    </row>
    <row r="4" spans="1:5" s="35" customFormat="1" ht="31.2" x14ac:dyDescent="0.3">
      <c r="A4" s="61">
        <v>2</v>
      </c>
      <c r="B4" s="15" t="s">
        <v>29</v>
      </c>
      <c r="C4" s="62" t="s">
        <v>15</v>
      </c>
      <c r="D4" s="64" t="s">
        <v>6</v>
      </c>
      <c r="E4" s="65">
        <v>1</v>
      </c>
    </row>
    <row r="5" spans="1:5" s="35" customFormat="1" ht="31.2" x14ac:dyDescent="0.3">
      <c r="A5" s="60">
        <v>3</v>
      </c>
      <c r="B5" s="66" t="s">
        <v>72</v>
      </c>
      <c r="C5" s="28" t="s">
        <v>15</v>
      </c>
      <c r="D5" s="67" t="s">
        <v>6</v>
      </c>
      <c r="E5" s="68">
        <v>1</v>
      </c>
    </row>
    <row r="6" spans="1:5" s="35" customFormat="1" ht="31.2" x14ac:dyDescent="0.3">
      <c r="A6" s="61">
        <v>4</v>
      </c>
      <c r="B6" s="69" t="s">
        <v>38</v>
      </c>
      <c r="C6" s="62" t="s">
        <v>15</v>
      </c>
      <c r="D6" s="19" t="s">
        <v>6</v>
      </c>
      <c r="E6" s="65">
        <v>1</v>
      </c>
    </row>
    <row r="7" spans="1:5" s="35" customFormat="1" ht="31.2" x14ac:dyDescent="0.3">
      <c r="A7" s="61">
        <v>5</v>
      </c>
      <c r="B7" s="70" t="s">
        <v>34</v>
      </c>
      <c r="C7" s="62" t="s">
        <v>15</v>
      </c>
      <c r="D7" s="19" t="s">
        <v>6</v>
      </c>
      <c r="E7" s="71">
        <v>1</v>
      </c>
    </row>
    <row r="8" spans="1:5" s="35" customFormat="1" ht="31.2" x14ac:dyDescent="0.3">
      <c r="A8" s="60">
        <v>6</v>
      </c>
      <c r="B8" s="15" t="s">
        <v>65</v>
      </c>
      <c r="C8" s="62" t="s">
        <v>15</v>
      </c>
      <c r="D8" s="64" t="s">
        <v>6</v>
      </c>
      <c r="E8" s="71">
        <v>1</v>
      </c>
    </row>
    <row r="9" spans="1:5" s="35" customFormat="1" ht="31.2" x14ac:dyDescent="0.3">
      <c r="A9" s="61">
        <v>7</v>
      </c>
      <c r="B9" s="15" t="s">
        <v>64</v>
      </c>
      <c r="C9" s="62" t="s">
        <v>15</v>
      </c>
      <c r="D9" s="64" t="s">
        <v>6</v>
      </c>
      <c r="E9" s="71">
        <v>1</v>
      </c>
    </row>
    <row r="10" spans="1:5" ht="21" x14ac:dyDescent="0.3">
      <c r="A10" s="155" t="s">
        <v>5</v>
      </c>
      <c r="B10" s="155"/>
      <c r="C10" s="155"/>
      <c r="D10" s="155"/>
      <c r="E10" s="155"/>
    </row>
    <row r="11" spans="1:5" s="35" customFormat="1" ht="31.2" x14ac:dyDescent="0.3">
      <c r="A11" s="61">
        <v>1</v>
      </c>
      <c r="B11" s="72" t="s">
        <v>25</v>
      </c>
      <c r="C11" s="62" t="s">
        <v>15</v>
      </c>
      <c r="D11" s="64" t="s">
        <v>5</v>
      </c>
      <c r="E11" s="73">
        <v>1</v>
      </c>
    </row>
    <row r="12" spans="1:5" s="35" customFormat="1" ht="31.2" x14ac:dyDescent="0.3">
      <c r="A12" s="61">
        <v>2</v>
      </c>
      <c r="B12" s="17" t="s">
        <v>24</v>
      </c>
      <c r="C12" s="62" t="s">
        <v>15</v>
      </c>
      <c r="D12" s="64" t="s">
        <v>5</v>
      </c>
      <c r="E12" s="73">
        <v>1</v>
      </c>
    </row>
    <row r="13" spans="1:5" s="35" customFormat="1" ht="31.2" x14ac:dyDescent="0.3">
      <c r="A13" s="61">
        <v>3</v>
      </c>
      <c r="B13" s="17" t="s">
        <v>42</v>
      </c>
      <c r="C13" s="18" t="s">
        <v>15</v>
      </c>
      <c r="D13" s="19" t="s">
        <v>5</v>
      </c>
      <c r="E13" s="73">
        <v>1</v>
      </c>
    </row>
    <row r="14" spans="1:5" s="35" customFormat="1" ht="31.2" x14ac:dyDescent="0.3">
      <c r="A14" s="61">
        <v>4</v>
      </c>
      <c r="B14" s="72" t="s">
        <v>27</v>
      </c>
      <c r="C14" s="62" t="s">
        <v>15</v>
      </c>
      <c r="D14" s="64" t="s">
        <v>5</v>
      </c>
      <c r="E14" s="73">
        <v>1</v>
      </c>
    </row>
    <row r="15" spans="1:5" s="35" customFormat="1" ht="31.2" x14ac:dyDescent="0.3">
      <c r="A15" s="61">
        <v>5</v>
      </c>
      <c r="B15" s="17" t="s">
        <v>28</v>
      </c>
      <c r="C15" s="62" t="s">
        <v>15</v>
      </c>
      <c r="D15" s="64" t="s">
        <v>5</v>
      </c>
      <c r="E15" s="73">
        <v>1</v>
      </c>
    </row>
    <row r="16" spans="1:5" s="35" customFormat="1" ht="31.2" x14ac:dyDescent="0.3">
      <c r="A16" s="61">
        <v>6</v>
      </c>
      <c r="B16" s="12" t="s">
        <v>26</v>
      </c>
      <c r="C16" s="28" t="s">
        <v>15</v>
      </c>
      <c r="D16" s="74" t="s">
        <v>5</v>
      </c>
      <c r="E16" s="73">
        <v>1</v>
      </c>
    </row>
    <row r="17" spans="1:5" s="35" customFormat="1" ht="31.2" x14ac:dyDescent="0.3">
      <c r="A17" s="61">
        <v>7</v>
      </c>
      <c r="B17" s="29" t="s">
        <v>44</v>
      </c>
      <c r="C17" s="28" t="s">
        <v>15</v>
      </c>
      <c r="D17" s="74" t="s">
        <v>5</v>
      </c>
      <c r="E17" s="73">
        <v>1</v>
      </c>
    </row>
    <row r="18" spans="1:5" s="35" customFormat="1" ht="31.2" x14ac:dyDescent="0.3">
      <c r="A18" s="61">
        <v>8</v>
      </c>
      <c r="B18" s="29" t="s">
        <v>43</v>
      </c>
      <c r="C18" s="62" t="s">
        <v>15</v>
      </c>
      <c r="D18" s="19" t="s">
        <v>10</v>
      </c>
      <c r="E18" s="73">
        <v>1</v>
      </c>
    </row>
    <row r="19" spans="1:5" s="35" customFormat="1" ht="62.4" x14ac:dyDescent="0.3">
      <c r="A19" s="61">
        <v>9</v>
      </c>
      <c r="B19" s="17" t="s">
        <v>63</v>
      </c>
      <c r="C19" s="62" t="s">
        <v>74</v>
      </c>
      <c r="D19" s="64" t="s">
        <v>5</v>
      </c>
      <c r="E19" s="65">
        <v>1</v>
      </c>
    </row>
    <row r="20" spans="1:5" ht="21" x14ac:dyDescent="0.3">
      <c r="A20" s="156" t="s">
        <v>37</v>
      </c>
      <c r="B20" s="157"/>
      <c r="C20" s="157"/>
      <c r="D20" s="157"/>
      <c r="E20" s="158"/>
    </row>
    <row r="21" spans="1:5" ht="31.2" x14ac:dyDescent="0.3">
      <c r="A21" s="60">
        <v>1</v>
      </c>
      <c r="B21" s="12" t="s">
        <v>175</v>
      </c>
      <c r="C21" s="62" t="s">
        <v>15</v>
      </c>
      <c r="D21" s="9" t="s">
        <v>10</v>
      </c>
      <c r="E21" s="73">
        <v>1</v>
      </c>
    </row>
    <row r="22" spans="1:5" ht="31.2" x14ac:dyDescent="0.3">
      <c r="A22" s="60">
        <v>2</v>
      </c>
      <c r="B22" s="12" t="s">
        <v>176</v>
      </c>
      <c r="C22" s="62" t="s">
        <v>15</v>
      </c>
      <c r="D22" s="9" t="s">
        <v>10</v>
      </c>
      <c r="E22" s="73">
        <v>1</v>
      </c>
    </row>
    <row r="23" spans="1:5" ht="31.2" x14ac:dyDescent="0.3">
      <c r="A23" s="60">
        <v>3</v>
      </c>
      <c r="B23" s="12" t="s">
        <v>117</v>
      </c>
      <c r="C23" s="62" t="s">
        <v>15</v>
      </c>
      <c r="D23" s="9" t="s">
        <v>10</v>
      </c>
      <c r="E23" s="73">
        <v>1</v>
      </c>
    </row>
    <row r="24" spans="1:5" ht="31.2" x14ac:dyDescent="0.3">
      <c r="A24" s="60">
        <v>4</v>
      </c>
      <c r="B24" s="12" t="s">
        <v>174</v>
      </c>
      <c r="C24" s="62" t="s">
        <v>15</v>
      </c>
      <c r="D24" s="9" t="s">
        <v>10</v>
      </c>
      <c r="E24" s="73">
        <v>1</v>
      </c>
    </row>
    <row r="25" spans="1:5" ht="31.2" x14ac:dyDescent="0.3">
      <c r="A25" s="60">
        <v>5</v>
      </c>
      <c r="B25" s="12" t="s">
        <v>136</v>
      </c>
      <c r="C25" s="62" t="s">
        <v>15</v>
      </c>
      <c r="D25" s="9" t="s">
        <v>10</v>
      </c>
      <c r="E25" s="73">
        <v>1</v>
      </c>
    </row>
    <row r="26" spans="1:5" ht="31.2" x14ac:dyDescent="0.3">
      <c r="A26" s="60">
        <v>6</v>
      </c>
      <c r="B26" s="12" t="s">
        <v>138</v>
      </c>
      <c r="C26" s="62" t="s">
        <v>15</v>
      </c>
      <c r="D26" s="9" t="s">
        <v>10</v>
      </c>
      <c r="E26" s="73">
        <v>1</v>
      </c>
    </row>
    <row r="27" spans="1:5" ht="31.2" x14ac:dyDescent="0.3">
      <c r="A27" s="60">
        <v>7</v>
      </c>
      <c r="B27" s="12" t="s">
        <v>140</v>
      </c>
      <c r="C27" s="62" t="s">
        <v>15</v>
      </c>
      <c r="D27" s="9" t="s">
        <v>10</v>
      </c>
      <c r="E27" s="73">
        <v>1</v>
      </c>
    </row>
    <row r="28" spans="1:5" ht="21" x14ac:dyDescent="0.3">
      <c r="A28" s="156" t="s">
        <v>10</v>
      </c>
      <c r="B28" s="157"/>
      <c r="C28" s="157"/>
      <c r="D28" s="157"/>
      <c r="E28" s="158"/>
    </row>
    <row r="29" spans="1:5" s="35" customFormat="1" ht="31.2" x14ac:dyDescent="0.3">
      <c r="A29" s="75">
        <v>1</v>
      </c>
      <c r="B29" s="12" t="s">
        <v>130</v>
      </c>
      <c r="C29" s="62" t="s">
        <v>15</v>
      </c>
      <c r="D29" s="9" t="s">
        <v>10</v>
      </c>
      <c r="E29" s="73">
        <v>1</v>
      </c>
    </row>
    <row r="30" spans="1:5" s="35" customFormat="1" ht="31.2" x14ac:dyDescent="0.3">
      <c r="A30" s="75">
        <v>2</v>
      </c>
      <c r="B30" s="12" t="s">
        <v>127</v>
      </c>
      <c r="C30" s="62" t="s">
        <v>15</v>
      </c>
      <c r="D30" s="9" t="s">
        <v>10</v>
      </c>
      <c r="E30" s="73">
        <v>1</v>
      </c>
    </row>
    <row r="31" spans="1:5" ht="31.2" x14ac:dyDescent="0.3">
      <c r="A31" s="75">
        <v>3</v>
      </c>
      <c r="B31" s="12" t="s">
        <v>125</v>
      </c>
      <c r="C31" s="62" t="s">
        <v>15</v>
      </c>
      <c r="D31" s="9" t="s">
        <v>10</v>
      </c>
      <c r="E31" s="73">
        <v>1</v>
      </c>
    </row>
  </sheetData>
  <sortState xmlns:xlrd2="http://schemas.microsoft.com/office/spreadsheetml/2017/richdata2" ref="B21:E27">
    <sortCondition ref="B21:B27"/>
  </sortState>
  <mergeCells count="4">
    <mergeCell ref="A2:E2"/>
    <mergeCell ref="A10:E10"/>
    <mergeCell ref="A20:E20"/>
    <mergeCell ref="A28:E2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3:B27 B29:B31" xr:uid="{F71ACC9F-1BE4-4B7E-93D4-AEF46E73601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D18:D19 D1:D4 D28 D32:D1048576</xm:sqref>
        </x14:dataValidation>
        <x14:dataValidation type="list" allowBlank="1" showInputMessage="1" showErrorMessage="1" xr:uid="{5D34A5CA-2823-46B0-B67C-291285F63B3C}">
          <x14:formula1>
            <xm:f>Виды!$A$1:$A$7</xm:f>
          </x14:formula1>
          <xm:sqref>D21:D27 D29:D31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8"/>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21" customWidth="1"/>
    <col min="2" max="2" width="100.6640625" style="53" customWidth="1"/>
    <col min="3" max="3" width="25.6640625" style="125" bestFit="1" customWidth="1"/>
    <col min="4" max="4" width="14.44140625" style="125" customWidth="1"/>
    <col min="5" max="5" width="25.6640625" style="125" customWidth="1"/>
    <col min="6" max="6" width="14.33203125" style="125" customWidth="1"/>
    <col min="7" max="7" width="13.88671875" style="8" customWidth="1"/>
    <col min="8" max="8" width="20.88671875" style="8" customWidth="1"/>
    <col min="9" max="16384" width="9.109375" style="53"/>
  </cols>
  <sheetData>
    <row r="1" spans="1:8" ht="31.2" x14ac:dyDescent="0.3">
      <c r="A1" s="111" t="s">
        <v>1</v>
      </c>
      <c r="B1" s="112" t="s">
        <v>9</v>
      </c>
      <c r="C1" s="113" t="s">
        <v>2</v>
      </c>
      <c r="D1" s="111" t="s">
        <v>4</v>
      </c>
      <c r="E1" s="111" t="s">
        <v>3</v>
      </c>
      <c r="F1" s="111" t="s">
        <v>7</v>
      </c>
      <c r="G1" s="111" t="s">
        <v>32</v>
      </c>
      <c r="H1" s="111" t="s">
        <v>33</v>
      </c>
    </row>
    <row r="2" spans="1:8" x14ac:dyDescent="0.3">
      <c r="A2" s="12" t="s">
        <v>105</v>
      </c>
      <c r="B2" s="129" t="s">
        <v>106</v>
      </c>
      <c r="C2" s="9" t="s">
        <v>6</v>
      </c>
      <c r="D2" s="132">
        <v>2</v>
      </c>
      <c r="E2" s="132" t="s">
        <v>103</v>
      </c>
      <c r="F2" s="132">
        <v>2</v>
      </c>
      <c r="G2" s="8">
        <f>COUNTIF($A$2:$A$998,A2)</f>
        <v>1</v>
      </c>
      <c r="H2" s="8" t="s">
        <v>36</v>
      </c>
    </row>
    <row r="3" spans="1:8" x14ac:dyDescent="0.3">
      <c r="A3" s="12" t="s">
        <v>64</v>
      </c>
      <c r="B3" s="129" t="s">
        <v>102</v>
      </c>
      <c r="C3" s="9" t="s">
        <v>6</v>
      </c>
      <c r="D3" s="60">
        <v>1</v>
      </c>
      <c r="E3" s="60" t="s">
        <v>103</v>
      </c>
      <c r="F3" s="60">
        <v>1</v>
      </c>
      <c r="G3" s="8">
        <f>COUNTIF($A$2:$A$998,A3)</f>
        <v>1</v>
      </c>
      <c r="H3" s="8" t="s">
        <v>36</v>
      </c>
    </row>
    <row r="4" spans="1:8" x14ac:dyDescent="0.3">
      <c r="C4" s="118"/>
    </row>
    <row r="5" spans="1:8" x14ac:dyDescent="0.3">
      <c r="C5" s="118"/>
    </row>
    <row r="6" spans="1:8" x14ac:dyDescent="0.3">
      <c r="C6" s="118"/>
    </row>
    <row r="7" spans="1:8" x14ac:dyDescent="0.3">
      <c r="C7" s="118"/>
    </row>
    <row r="8" spans="1:8" x14ac:dyDescent="0.3">
      <c r="C8" s="118"/>
    </row>
    <row r="9" spans="1:8" x14ac:dyDescent="0.3">
      <c r="C9" s="118"/>
    </row>
    <row r="10" spans="1:8" x14ac:dyDescent="0.3">
      <c r="C10" s="118"/>
    </row>
    <row r="11" spans="1:8" x14ac:dyDescent="0.3">
      <c r="C11" s="118"/>
    </row>
    <row r="12" spans="1:8" x14ac:dyDescent="0.3">
      <c r="C12" s="118"/>
    </row>
    <row r="13" spans="1:8" x14ac:dyDescent="0.3">
      <c r="C13" s="118"/>
    </row>
    <row r="14" spans="1:8" x14ac:dyDescent="0.3">
      <c r="C14" s="118"/>
    </row>
    <row r="15" spans="1:8" x14ac:dyDescent="0.3">
      <c r="C15" s="118"/>
    </row>
    <row r="16" spans="1:8" x14ac:dyDescent="0.3">
      <c r="C16" s="118"/>
    </row>
    <row r="17" spans="3:3" x14ac:dyDescent="0.3">
      <c r="C17" s="118"/>
    </row>
    <row r="18" spans="3:3" x14ac:dyDescent="0.3">
      <c r="C18" s="118"/>
    </row>
    <row r="19" spans="3:3" x14ac:dyDescent="0.3">
      <c r="C19" s="118"/>
    </row>
    <row r="20" spans="3:3" x14ac:dyDescent="0.3">
      <c r="C20" s="118"/>
    </row>
    <row r="21" spans="3:3" x14ac:dyDescent="0.3">
      <c r="C21" s="118"/>
    </row>
    <row r="22" spans="3:3" x14ac:dyDescent="0.3">
      <c r="C22" s="118"/>
    </row>
    <row r="23" spans="3:3" x14ac:dyDescent="0.3">
      <c r="C23" s="118"/>
    </row>
    <row r="24" spans="3:3" x14ac:dyDescent="0.3">
      <c r="C24" s="118"/>
    </row>
    <row r="25" spans="3:3" x14ac:dyDescent="0.3">
      <c r="C25" s="118"/>
    </row>
    <row r="26" spans="3:3" x14ac:dyDescent="0.3">
      <c r="C26" s="118"/>
    </row>
    <row r="27" spans="3:3" x14ac:dyDescent="0.3">
      <c r="C27" s="118"/>
    </row>
    <row r="28" spans="3:3" x14ac:dyDescent="0.3">
      <c r="C28" s="118"/>
    </row>
    <row r="29" spans="3:3" x14ac:dyDescent="0.3">
      <c r="C29" s="118"/>
    </row>
    <row r="30" spans="3:3" x14ac:dyDescent="0.3">
      <c r="C30" s="118"/>
    </row>
    <row r="31" spans="3:3" x14ac:dyDescent="0.3">
      <c r="C31" s="118"/>
    </row>
    <row r="32" spans="3:3"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sheetData>
  <autoFilter ref="A1:H3" xr:uid="{B23CC546-2D1F-4D77-8557-6B74FEFF857B}">
    <sortState xmlns:xlrd2="http://schemas.microsoft.com/office/spreadsheetml/2017/richdata2" ref="A2:H3">
      <sortCondition ref="A2:A3"/>
    </sortState>
  </autoFilter>
  <conditionalFormatting sqref="C2:C998">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 xr:uid="{D21DAE20-EAB0-4C6B-AEC9-307264B14F56}">
      <formula1>"Базовая часть, Вариативная часть"</formula1>
    </dataValidation>
    <dataValidation allowBlank="1" showErrorMessage="1" sqref="D2:F3 A2:B3" xr:uid="{E21B330C-7D50-4C57-9934-5127C4F56C8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9522A74-B923-49FB-8D58-118FB112EB7A}">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7" activePane="bottomLeft" state="frozen"/>
      <selection activeCell="A2" sqref="A2"/>
      <selection pane="bottomLeft" activeCell="A2" sqref="A2"/>
    </sheetView>
  </sheetViews>
  <sheetFormatPr defaultColWidth="9.109375" defaultRowHeight="15.6" x14ac:dyDescent="0.3"/>
  <cols>
    <col min="1" max="1" width="32.6640625" style="121" customWidth="1"/>
    <col min="2" max="2" width="100.6640625" style="53" customWidth="1"/>
    <col min="3" max="3" width="25.6640625" style="125" bestFit="1" customWidth="1"/>
    <col min="4" max="4" width="14.44140625" style="125" customWidth="1"/>
    <col min="5" max="5" width="25.6640625" style="125" customWidth="1"/>
    <col min="6" max="6" width="14.33203125" style="125" customWidth="1"/>
    <col min="7" max="7" width="13.88671875" style="8" customWidth="1"/>
    <col min="8" max="8" width="20.88671875" style="8" customWidth="1"/>
    <col min="9" max="16384" width="9.109375" style="53"/>
  </cols>
  <sheetData>
    <row r="1" spans="1:8" ht="31.2" x14ac:dyDescent="0.3">
      <c r="A1" s="111" t="s">
        <v>1</v>
      </c>
      <c r="B1" s="112" t="s">
        <v>9</v>
      </c>
      <c r="C1" s="113" t="s">
        <v>2</v>
      </c>
      <c r="D1" s="111" t="s">
        <v>4</v>
      </c>
      <c r="E1" s="111" t="s">
        <v>3</v>
      </c>
      <c r="F1" s="111" t="s">
        <v>7</v>
      </c>
      <c r="G1" s="111" t="s">
        <v>32</v>
      </c>
      <c r="H1" s="111" t="s">
        <v>33</v>
      </c>
    </row>
    <row r="2" spans="1:8" x14ac:dyDescent="0.3">
      <c r="A2" s="12" t="s">
        <v>119</v>
      </c>
      <c r="B2" s="115" t="s">
        <v>120</v>
      </c>
      <c r="C2" s="9" t="s">
        <v>10</v>
      </c>
      <c r="D2" s="123">
        <v>1</v>
      </c>
      <c r="E2" s="56" t="s">
        <v>121</v>
      </c>
      <c r="F2" s="124">
        <v>6</v>
      </c>
      <c r="G2" s="16">
        <f t="shared" ref="G2:G20" si="0">COUNTIF($A$2:$A$999,A2)</f>
        <v>1</v>
      </c>
      <c r="H2" s="16" t="s">
        <v>36</v>
      </c>
    </row>
    <row r="3" spans="1:8" x14ac:dyDescent="0.3">
      <c r="A3" s="12" t="s">
        <v>122</v>
      </c>
      <c r="B3" s="115" t="s">
        <v>123</v>
      </c>
      <c r="C3" s="9" t="s">
        <v>10</v>
      </c>
      <c r="D3" s="123">
        <v>1</v>
      </c>
      <c r="E3" s="56" t="s">
        <v>124</v>
      </c>
      <c r="F3" s="124">
        <v>6</v>
      </c>
      <c r="G3" s="16">
        <f t="shared" si="0"/>
        <v>1</v>
      </c>
      <c r="H3" s="16" t="s">
        <v>36</v>
      </c>
    </row>
    <row r="4" spans="1:8" ht="62.4" hidden="1" x14ac:dyDescent="0.3">
      <c r="A4" s="12" t="s">
        <v>172</v>
      </c>
      <c r="B4" s="128" t="s">
        <v>111</v>
      </c>
      <c r="C4" s="9" t="s">
        <v>17</v>
      </c>
      <c r="D4" s="56">
        <v>1</v>
      </c>
      <c r="E4" s="60" t="s">
        <v>112</v>
      </c>
      <c r="F4" s="56">
        <v>1</v>
      </c>
      <c r="G4" s="16">
        <f t="shared" si="0"/>
        <v>1</v>
      </c>
      <c r="H4" s="16" t="s">
        <v>36</v>
      </c>
    </row>
    <row r="5" spans="1:8" ht="46.8" hidden="1" x14ac:dyDescent="0.3">
      <c r="A5" s="12" t="s">
        <v>110</v>
      </c>
      <c r="B5" s="128" t="s">
        <v>111</v>
      </c>
      <c r="C5" s="9" t="s">
        <v>17</v>
      </c>
      <c r="D5" s="56">
        <v>1</v>
      </c>
      <c r="E5" s="56" t="s">
        <v>112</v>
      </c>
      <c r="F5" s="56">
        <v>1</v>
      </c>
      <c r="G5" s="16">
        <f t="shared" si="0"/>
        <v>1</v>
      </c>
      <c r="H5" s="16" t="s">
        <v>36</v>
      </c>
    </row>
    <row r="6" spans="1:8" ht="31.2" x14ac:dyDescent="0.3">
      <c r="A6" s="12" t="s">
        <v>134</v>
      </c>
      <c r="B6" s="115" t="s">
        <v>135</v>
      </c>
      <c r="C6" s="9" t="s">
        <v>10</v>
      </c>
      <c r="D6" s="56">
        <v>1</v>
      </c>
      <c r="E6" s="60" t="s">
        <v>124</v>
      </c>
      <c r="F6" s="56">
        <v>6</v>
      </c>
      <c r="G6" s="16">
        <f t="shared" si="0"/>
        <v>1</v>
      </c>
      <c r="H6" s="16" t="s">
        <v>36</v>
      </c>
    </row>
    <row r="7" spans="1:8" ht="31.2" x14ac:dyDescent="0.3">
      <c r="A7" s="12" t="s">
        <v>173</v>
      </c>
      <c r="B7" s="115" t="s">
        <v>133</v>
      </c>
      <c r="C7" s="9" t="s">
        <v>10</v>
      </c>
      <c r="D7" s="56">
        <v>1</v>
      </c>
      <c r="E7" s="60" t="s">
        <v>121</v>
      </c>
      <c r="F7" s="56">
        <v>6</v>
      </c>
      <c r="G7" s="16">
        <f t="shared" si="0"/>
        <v>1</v>
      </c>
      <c r="H7" s="16" t="s">
        <v>36</v>
      </c>
    </row>
    <row r="8" spans="1:8" x14ac:dyDescent="0.3">
      <c r="A8" s="12" t="s">
        <v>130</v>
      </c>
      <c r="B8" s="115" t="s">
        <v>131</v>
      </c>
      <c r="C8" s="9" t="s">
        <v>10</v>
      </c>
      <c r="D8" s="60">
        <v>1</v>
      </c>
      <c r="E8" s="60" t="s">
        <v>124</v>
      </c>
      <c r="F8" s="60">
        <v>6</v>
      </c>
      <c r="G8" s="16">
        <f t="shared" si="0"/>
        <v>1</v>
      </c>
      <c r="H8" s="16" t="s">
        <v>36</v>
      </c>
    </row>
    <row r="9" spans="1:8" x14ac:dyDescent="0.3">
      <c r="A9" s="12" t="s">
        <v>127</v>
      </c>
      <c r="B9" s="115" t="s">
        <v>171</v>
      </c>
      <c r="C9" s="9" t="s">
        <v>10</v>
      </c>
      <c r="D9" s="60">
        <v>1</v>
      </c>
      <c r="E9" s="60" t="s">
        <v>124</v>
      </c>
      <c r="F9" s="60">
        <v>6</v>
      </c>
      <c r="G9" s="16">
        <f t="shared" si="0"/>
        <v>1</v>
      </c>
      <c r="H9" s="16" t="s">
        <v>36</v>
      </c>
    </row>
    <row r="10" spans="1:8" x14ac:dyDescent="0.3">
      <c r="A10" s="12" t="s">
        <v>125</v>
      </c>
      <c r="B10" s="115" t="s">
        <v>126</v>
      </c>
      <c r="C10" s="9" t="s">
        <v>10</v>
      </c>
      <c r="D10" s="60">
        <v>1</v>
      </c>
      <c r="E10" s="60" t="s">
        <v>121</v>
      </c>
      <c r="F10" s="60">
        <v>6</v>
      </c>
      <c r="G10" s="16">
        <f t="shared" si="0"/>
        <v>1</v>
      </c>
      <c r="H10" s="16" t="s">
        <v>36</v>
      </c>
    </row>
    <row r="11" spans="1:8" hidden="1" x14ac:dyDescent="0.3">
      <c r="A11" s="15" t="s">
        <v>149</v>
      </c>
      <c r="B11" s="129" t="s">
        <v>150</v>
      </c>
      <c r="C11" s="9" t="s">
        <v>6</v>
      </c>
      <c r="D11" s="60">
        <v>1</v>
      </c>
      <c r="E11" s="60" t="s">
        <v>151</v>
      </c>
      <c r="F11" s="60">
        <v>12</v>
      </c>
      <c r="G11" s="16">
        <f t="shared" si="0"/>
        <v>1</v>
      </c>
      <c r="H11" s="16" t="s">
        <v>36</v>
      </c>
    </row>
    <row r="12" spans="1:8" hidden="1" x14ac:dyDescent="0.3">
      <c r="A12" s="12" t="s">
        <v>114</v>
      </c>
      <c r="B12" s="115" t="s">
        <v>115</v>
      </c>
      <c r="C12" s="9" t="s">
        <v>5</v>
      </c>
      <c r="D12" s="60">
        <v>1</v>
      </c>
      <c r="E12" s="60" t="s">
        <v>116</v>
      </c>
      <c r="F12" s="60">
        <v>12</v>
      </c>
      <c r="G12" s="16">
        <f t="shared" si="0"/>
        <v>1</v>
      </c>
      <c r="H12" s="16" t="s">
        <v>36</v>
      </c>
    </row>
    <row r="13" spans="1:8" ht="46.8" x14ac:dyDescent="0.3">
      <c r="A13" s="12" t="s">
        <v>117</v>
      </c>
      <c r="B13" s="114" t="s">
        <v>118</v>
      </c>
      <c r="C13" s="9" t="s">
        <v>10</v>
      </c>
      <c r="D13" s="124">
        <v>1</v>
      </c>
      <c r="E13" s="60" t="s">
        <v>112</v>
      </c>
      <c r="F13" s="124">
        <v>1</v>
      </c>
      <c r="G13" s="16">
        <f t="shared" si="0"/>
        <v>1</v>
      </c>
      <c r="H13" s="16" t="s">
        <v>36</v>
      </c>
    </row>
    <row r="14" spans="1:8" ht="46.8" x14ac:dyDescent="0.3">
      <c r="A14" s="12" t="s">
        <v>174</v>
      </c>
      <c r="B14" s="131" t="s">
        <v>143</v>
      </c>
      <c r="C14" s="9" t="s">
        <v>10</v>
      </c>
      <c r="D14" s="60">
        <v>1</v>
      </c>
      <c r="E14" s="60" t="s">
        <v>121</v>
      </c>
      <c r="F14" s="60">
        <v>6</v>
      </c>
      <c r="G14" s="16">
        <f t="shared" si="0"/>
        <v>1</v>
      </c>
      <c r="H14" s="16" t="s">
        <v>36</v>
      </c>
    </row>
    <row r="15" spans="1:8" ht="46.8" x14ac:dyDescent="0.3">
      <c r="A15" s="12" t="s">
        <v>136</v>
      </c>
      <c r="B15" s="115" t="s">
        <v>137</v>
      </c>
      <c r="C15" s="9" t="s">
        <v>10</v>
      </c>
      <c r="D15" s="60">
        <v>1</v>
      </c>
      <c r="E15" s="60" t="s">
        <v>124</v>
      </c>
      <c r="F15" s="60">
        <v>6</v>
      </c>
      <c r="G15" s="16">
        <f t="shared" si="0"/>
        <v>1</v>
      </c>
      <c r="H15" s="16" t="s">
        <v>36</v>
      </c>
    </row>
    <row r="16" spans="1:8" ht="62.4" x14ac:dyDescent="0.3">
      <c r="A16" s="12" t="s">
        <v>138</v>
      </c>
      <c r="B16" s="120" t="s">
        <v>139</v>
      </c>
      <c r="C16" s="9" t="s">
        <v>10</v>
      </c>
      <c r="D16" s="56">
        <v>1</v>
      </c>
      <c r="E16" s="60" t="s">
        <v>121</v>
      </c>
      <c r="F16" s="60">
        <v>6</v>
      </c>
      <c r="G16" s="16">
        <f t="shared" si="0"/>
        <v>1</v>
      </c>
      <c r="H16" s="16" t="s">
        <v>36</v>
      </c>
    </row>
    <row r="17" spans="1:8" ht="62.4" x14ac:dyDescent="0.3">
      <c r="A17" s="12" t="s">
        <v>140</v>
      </c>
      <c r="B17" s="115" t="s">
        <v>141</v>
      </c>
      <c r="C17" s="9" t="s">
        <v>10</v>
      </c>
      <c r="D17" s="56">
        <v>1</v>
      </c>
      <c r="E17" s="60" t="s">
        <v>121</v>
      </c>
      <c r="F17" s="60">
        <v>6</v>
      </c>
      <c r="G17" s="16">
        <f t="shared" si="0"/>
        <v>1</v>
      </c>
      <c r="H17" s="16" t="s">
        <v>36</v>
      </c>
    </row>
    <row r="18" spans="1:8" x14ac:dyDescent="0.3">
      <c r="A18" s="12" t="s">
        <v>144</v>
      </c>
      <c r="B18" s="115" t="s">
        <v>145</v>
      </c>
      <c r="C18" s="9" t="s">
        <v>10</v>
      </c>
      <c r="D18" s="56">
        <v>1</v>
      </c>
      <c r="E18" s="60" t="s">
        <v>121</v>
      </c>
      <c r="F18" s="60">
        <v>6</v>
      </c>
      <c r="G18" s="16">
        <f t="shared" si="0"/>
        <v>1</v>
      </c>
      <c r="H18" s="16" t="s">
        <v>36</v>
      </c>
    </row>
    <row r="19" spans="1:8" x14ac:dyDescent="0.3">
      <c r="A19" s="12" t="s">
        <v>146</v>
      </c>
      <c r="B19" s="115" t="s">
        <v>147</v>
      </c>
      <c r="C19" s="9" t="s">
        <v>10</v>
      </c>
      <c r="D19" s="56">
        <v>1</v>
      </c>
      <c r="E19" s="60" t="s">
        <v>148</v>
      </c>
      <c r="F19" s="60">
        <v>6</v>
      </c>
      <c r="G19" s="16">
        <f t="shared" si="0"/>
        <v>1</v>
      </c>
      <c r="H19" s="16" t="s">
        <v>36</v>
      </c>
    </row>
    <row r="20" spans="1:8" hidden="1" x14ac:dyDescent="0.3">
      <c r="A20" s="15" t="s">
        <v>152</v>
      </c>
      <c r="B20" s="130" t="s">
        <v>153</v>
      </c>
      <c r="C20" s="9" t="s">
        <v>6</v>
      </c>
      <c r="D20" s="56">
        <v>1</v>
      </c>
      <c r="E20" s="56" t="s">
        <v>154</v>
      </c>
      <c r="F20" s="60">
        <v>48</v>
      </c>
      <c r="G20" s="16">
        <f t="shared" si="0"/>
        <v>1</v>
      </c>
      <c r="H20" s="16" t="s">
        <v>36</v>
      </c>
    </row>
    <row r="21" spans="1:8" x14ac:dyDescent="0.3">
      <c r="C21" s="118"/>
    </row>
    <row r="22" spans="1:8" x14ac:dyDescent="0.3">
      <c r="C22" s="118"/>
    </row>
    <row r="23" spans="1:8" x14ac:dyDescent="0.3">
      <c r="C23" s="118"/>
    </row>
    <row r="24" spans="1:8" x14ac:dyDescent="0.3">
      <c r="C24" s="118"/>
    </row>
    <row r="25" spans="1:8" x14ac:dyDescent="0.3">
      <c r="C25" s="118"/>
    </row>
    <row r="26" spans="1:8" x14ac:dyDescent="0.3">
      <c r="C26" s="118"/>
    </row>
    <row r="27" spans="1:8" x14ac:dyDescent="0.3">
      <c r="C27" s="118"/>
    </row>
    <row r="28" spans="1:8" x14ac:dyDescent="0.3">
      <c r="C28" s="118"/>
    </row>
    <row r="29" spans="1:8" x14ac:dyDescent="0.3">
      <c r="C29" s="118"/>
    </row>
    <row r="30" spans="1:8" x14ac:dyDescent="0.3">
      <c r="C30" s="118"/>
    </row>
    <row r="31" spans="1:8" x14ac:dyDescent="0.3">
      <c r="C31" s="118"/>
    </row>
    <row r="32" spans="1:8"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20" xr:uid="{862AB6E4-929E-4CA8-A82A-84513D3AB1A7}">
    <filterColumn colId="2">
      <filters>
        <filter val="Оборудование"/>
      </filters>
    </filterColumn>
    <sortState xmlns:xlrd2="http://schemas.microsoft.com/office/spreadsheetml/2017/richdata2" ref="A2:H20">
      <sortCondition ref="A2:A2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0">
    <cfRule type="colorScale" priority="335">
      <colorScale>
        <cfvo type="min"/>
        <cfvo type="percentile" val="50"/>
        <cfvo type="max"/>
        <color rgb="FFF8696B"/>
        <color rgb="FFFFEB84"/>
        <color rgb="FF63BE7B"/>
      </colorScale>
    </cfRule>
  </conditionalFormatting>
  <conditionalFormatting sqref="H2:H2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0" xr:uid="{3116E6BD-2D16-4A6F-A5C8-481532240C5E}">
      <formula1>"Базовая часть, Вариативная часть"</formula1>
    </dataValidation>
    <dataValidation allowBlank="1" showErrorMessage="1" sqref="D2:F20 A2:B20" xr:uid="{83403B69-0A41-4D3A-9E68-AA5FAACE615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727985C-C175-4481-A2EC-D6A428E81CD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21" customWidth="1"/>
    <col min="2" max="2" width="100.6640625" style="53" customWidth="1"/>
    <col min="3" max="3" width="20.44140625" style="125" customWidth="1"/>
    <col min="4" max="4" width="14.44140625" style="125" customWidth="1"/>
    <col min="5" max="5" width="25.6640625" style="125" customWidth="1"/>
    <col min="6" max="6" width="14.33203125" style="125" customWidth="1"/>
    <col min="7" max="7" width="13.88671875" style="8" customWidth="1"/>
    <col min="8" max="8" width="20.88671875" style="8" customWidth="1"/>
    <col min="9" max="16384" width="9.109375" style="53"/>
  </cols>
  <sheetData>
    <row r="1" spans="1:8" ht="31.2" x14ac:dyDescent="0.3">
      <c r="A1" s="111" t="s">
        <v>1</v>
      </c>
      <c r="B1" s="112" t="s">
        <v>9</v>
      </c>
      <c r="C1" s="113" t="s">
        <v>2</v>
      </c>
      <c r="D1" s="111" t="s">
        <v>4</v>
      </c>
      <c r="E1" s="111" t="s">
        <v>3</v>
      </c>
      <c r="F1" s="111" t="s">
        <v>7</v>
      </c>
      <c r="G1" s="112" t="s">
        <v>32</v>
      </c>
      <c r="H1" s="111" t="s">
        <v>33</v>
      </c>
    </row>
    <row r="2" spans="1:8" x14ac:dyDescent="0.3">
      <c r="A2" s="116" t="s">
        <v>160</v>
      </c>
      <c r="B2" s="115" t="s">
        <v>161</v>
      </c>
      <c r="C2" s="9" t="s">
        <v>5</v>
      </c>
      <c r="D2" s="123">
        <v>1</v>
      </c>
      <c r="E2" s="14" t="s">
        <v>103</v>
      </c>
      <c r="F2" s="124">
        <f>D2</f>
        <v>1</v>
      </c>
      <c r="G2" s="8">
        <f>COUNTIF($A$2:$A$999,A2)</f>
        <v>1</v>
      </c>
      <c r="H2" s="8" t="s">
        <v>36</v>
      </c>
    </row>
    <row r="3" spans="1:8" ht="93.6" x14ac:dyDescent="0.3">
      <c r="A3" s="12" t="s">
        <v>158</v>
      </c>
      <c r="B3" s="127" t="s">
        <v>159</v>
      </c>
      <c r="C3" s="9" t="s">
        <v>5</v>
      </c>
      <c r="D3" s="124">
        <v>1</v>
      </c>
      <c r="E3" s="14" t="s">
        <v>103</v>
      </c>
      <c r="F3" s="124">
        <f>D3</f>
        <v>1</v>
      </c>
      <c r="G3" s="8">
        <f>COUNTIF($A$2:$A$999,A3)</f>
        <v>1</v>
      </c>
      <c r="H3" s="8" t="s">
        <v>36</v>
      </c>
    </row>
    <row r="4" spans="1:8" ht="31.2" x14ac:dyDescent="0.3">
      <c r="A4" s="12" t="s">
        <v>162</v>
      </c>
      <c r="B4" s="114" t="s">
        <v>163</v>
      </c>
      <c r="C4" s="9" t="s">
        <v>6</v>
      </c>
      <c r="D4" s="123">
        <v>1</v>
      </c>
      <c r="E4" s="14" t="s">
        <v>103</v>
      </c>
      <c r="F4" s="124">
        <f>D4</f>
        <v>1</v>
      </c>
      <c r="G4" s="8">
        <f>COUNTIF($A$2:$A$999,A4)</f>
        <v>1</v>
      </c>
      <c r="H4" s="8" t="s">
        <v>36</v>
      </c>
    </row>
    <row r="5" spans="1:8" x14ac:dyDescent="0.3">
      <c r="A5" s="12" t="s">
        <v>164</v>
      </c>
      <c r="B5" s="126" t="s">
        <v>165</v>
      </c>
      <c r="C5" s="9" t="s">
        <v>6</v>
      </c>
      <c r="D5" s="124">
        <v>1</v>
      </c>
      <c r="E5" s="14" t="s">
        <v>103</v>
      </c>
      <c r="F5" s="124">
        <f>D5</f>
        <v>1</v>
      </c>
      <c r="G5" s="8">
        <f>COUNTIF($A$2:$A$999,A5)</f>
        <v>1</v>
      </c>
      <c r="H5" s="8" t="s">
        <v>36</v>
      </c>
    </row>
    <row r="6" spans="1:8" x14ac:dyDescent="0.3">
      <c r="C6" s="118"/>
    </row>
    <row r="7" spans="1:8" x14ac:dyDescent="0.3">
      <c r="C7" s="118"/>
    </row>
    <row r="8" spans="1:8" x14ac:dyDescent="0.3">
      <c r="C8" s="118"/>
    </row>
    <row r="9" spans="1:8" x14ac:dyDescent="0.3">
      <c r="C9" s="118"/>
    </row>
    <row r="10" spans="1:8" x14ac:dyDescent="0.3">
      <c r="C10" s="118"/>
    </row>
    <row r="11" spans="1:8" x14ac:dyDescent="0.3">
      <c r="C11" s="118"/>
    </row>
    <row r="12" spans="1:8" x14ac:dyDescent="0.3">
      <c r="C12" s="118"/>
    </row>
    <row r="13" spans="1:8" x14ac:dyDescent="0.3">
      <c r="C13" s="118"/>
    </row>
    <row r="14" spans="1:8" x14ac:dyDescent="0.3">
      <c r="C14" s="118"/>
    </row>
    <row r="15" spans="1:8" x14ac:dyDescent="0.3">
      <c r="C15" s="118"/>
    </row>
    <row r="16" spans="1:8" x14ac:dyDescent="0.3">
      <c r="C16" s="118"/>
    </row>
    <row r="17" spans="3:3" x14ac:dyDescent="0.3">
      <c r="C17" s="118"/>
    </row>
    <row r="18" spans="3:3" x14ac:dyDescent="0.3">
      <c r="C18" s="118"/>
    </row>
    <row r="19" spans="3:3" x14ac:dyDescent="0.3">
      <c r="C19" s="118"/>
    </row>
    <row r="20" spans="3:3" x14ac:dyDescent="0.3">
      <c r="C20" s="118"/>
    </row>
    <row r="21" spans="3:3" x14ac:dyDescent="0.3">
      <c r="C21" s="118"/>
    </row>
    <row r="22" spans="3:3" x14ac:dyDescent="0.3">
      <c r="C22" s="118"/>
    </row>
    <row r="23" spans="3:3" x14ac:dyDescent="0.3">
      <c r="C23" s="118"/>
    </row>
    <row r="24" spans="3:3" x14ac:dyDescent="0.3">
      <c r="C24" s="118"/>
    </row>
    <row r="25" spans="3:3" x14ac:dyDescent="0.3">
      <c r="C25" s="118"/>
    </row>
    <row r="26" spans="3:3" x14ac:dyDescent="0.3">
      <c r="C26" s="118"/>
    </row>
    <row r="27" spans="3:3" x14ac:dyDescent="0.3">
      <c r="C27" s="118"/>
    </row>
    <row r="28" spans="3:3" x14ac:dyDescent="0.3">
      <c r="C28" s="118"/>
    </row>
    <row r="29" spans="3:3" x14ac:dyDescent="0.3">
      <c r="C29" s="118"/>
    </row>
    <row r="30" spans="3:3" x14ac:dyDescent="0.3">
      <c r="C30" s="118"/>
    </row>
    <row r="31" spans="3:3" x14ac:dyDescent="0.3">
      <c r="C31" s="118"/>
    </row>
    <row r="32" spans="3:3"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D2:F5 A2:B5" xr:uid="{06638F24-7541-436D-A2B2-00314514394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2D1038-0F96-400E-897B-2D9E84C8D37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21" customWidth="1"/>
    <col min="2" max="2" width="100.6640625" style="53" customWidth="1"/>
    <col min="3" max="3" width="29.33203125" style="125" customWidth="1"/>
    <col min="4" max="4" width="14.44140625" style="125" customWidth="1"/>
    <col min="5" max="5" width="25.6640625" style="125" customWidth="1"/>
    <col min="6" max="6" width="14.33203125" style="125" customWidth="1"/>
    <col min="7" max="7" width="13.88671875" style="8" customWidth="1"/>
    <col min="8" max="8" width="20.88671875" style="8" customWidth="1"/>
    <col min="9" max="16384" width="9.109375" style="53"/>
  </cols>
  <sheetData>
    <row r="1" spans="1:8" ht="31.2" x14ac:dyDescent="0.3">
      <c r="A1" s="111" t="s">
        <v>1</v>
      </c>
      <c r="B1" s="112" t="s">
        <v>9</v>
      </c>
      <c r="C1" s="113" t="s">
        <v>2</v>
      </c>
      <c r="D1" s="111" t="s">
        <v>4</v>
      </c>
      <c r="E1" s="111" t="s">
        <v>3</v>
      </c>
      <c r="F1" s="111" t="s">
        <v>7</v>
      </c>
      <c r="G1" s="111" t="s">
        <v>32</v>
      </c>
      <c r="H1" s="111" t="s">
        <v>33</v>
      </c>
    </row>
    <row r="2" spans="1:8" x14ac:dyDescent="0.3">
      <c r="A2" s="122" t="s">
        <v>19</v>
      </c>
      <c r="B2" s="114" t="s">
        <v>166</v>
      </c>
      <c r="C2" s="9" t="s">
        <v>8</v>
      </c>
      <c r="D2" s="123">
        <v>1</v>
      </c>
      <c r="E2" s="123" t="s">
        <v>103</v>
      </c>
      <c r="F2" s="124">
        <f>D2</f>
        <v>1</v>
      </c>
      <c r="G2" s="8">
        <f>COUNTIF($A$2:$A$999,A2)</f>
        <v>1</v>
      </c>
      <c r="H2" s="8" t="s">
        <v>36</v>
      </c>
    </row>
    <row r="3" spans="1:8" ht="31.2" x14ac:dyDescent="0.3">
      <c r="A3" s="12" t="s">
        <v>168</v>
      </c>
      <c r="B3" s="114" t="s">
        <v>169</v>
      </c>
      <c r="C3" s="9" t="s">
        <v>8</v>
      </c>
      <c r="D3" s="124">
        <v>1</v>
      </c>
      <c r="E3" s="123" t="s">
        <v>103</v>
      </c>
      <c r="F3" s="124">
        <f>D3</f>
        <v>1</v>
      </c>
      <c r="G3" s="8">
        <f>COUNTIF($A$2:$A$999,A3)</f>
        <v>1</v>
      </c>
      <c r="H3" s="8" t="s">
        <v>36</v>
      </c>
    </row>
    <row r="4" spans="1:8" x14ac:dyDescent="0.3">
      <c r="A4" s="12" t="s">
        <v>20</v>
      </c>
      <c r="B4" s="114" t="s">
        <v>167</v>
      </c>
      <c r="C4" s="9" t="s">
        <v>8</v>
      </c>
      <c r="D4" s="124">
        <v>2</v>
      </c>
      <c r="E4" s="123" t="s">
        <v>103</v>
      </c>
      <c r="F4" s="124">
        <f>D4</f>
        <v>2</v>
      </c>
      <c r="G4" s="8">
        <f>COUNTIF($A$2:$A$999,A4)</f>
        <v>1</v>
      </c>
      <c r="H4" s="8" t="s">
        <v>36</v>
      </c>
    </row>
    <row r="5" spans="1:8" x14ac:dyDescent="0.3">
      <c r="A5" s="12" t="s">
        <v>21</v>
      </c>
      <c r="B5" s="114" t="s">
        <v>170</v>
      </c>
      <c r="C5" s="9" t="s">
        <v>8</v>
      </c>
      <c r="D5" s="124">
        <v>1</v>
      </c>
      <c r="E5" s="123" t="s">
        <v>103</v>
      </c>
      <c r="F5" s="124">
        <f>D5</f>
        <v>1</v>
      </c>
      <c r="G5" s="8">
        <f>COUNTIF($A$2:$A$999,A5)</f>
        <v>1</v>
      </c>
      <c r="H5" s="8" t="s">
        <v>36</v>
      </c>
    </row>
    <row r="6" spans="1:8" x14ac:dyDescent="0.3">
      <c r="A6" s="116"/>
      <c r="B6" s="117"/>
      <c r="C6" s="118"/>
      <c r="D6" s="118"/>
      <c r="E6" s="119"/>
      <c r="F6" s="118"/>
    </row>
    <row r="7" spans="1:8" x14ac:dyDescent="0.3">
      <c r="A7" s="116"/>
      <c r="B7" s="117"/>
      <c r="C7" s="118"/>
      <c r="D7" s="118"/>
      <c r="E7" s="119"/>
      <c r="F7" s="118"/>
    </row>
    <row r="8" spans="1:8" x14ac:dyDescent="0.3">
      <c r="A8" s="116"/>
      <c r="B8" s="117"/>
      <c r="C8" s="118"/>
      <c r="D8" s="118"/>
      <c r="E8" s="119"/>
      <c r="F8" s="118"/>
    </row>
    <row r="9" spans="1:8" x14ac:dyDescent="0.3">
      <c r="A9" s="116"/>
      <c r="B9" s="117"/>
      <c r="C9" s="118"/>
      <c r="D9" s="118"/>
      <c r="E9" s="119"/>
      <c r="F9" s="119"/>
    </row>
    <row r="10" spans="1:8" x14ac:dyDescent="0.3">
      <c r="A10" s="116"/>
      <c r="B10" s="117"/>
      <c r="C10" s="118"/>
      <c r="D10" s="118"/>
      <c r="E10" s="119"/>
      <c r="F10" s="119"/>
    </row>
    <row r="11" spans="1:8" x14ac:dyDescent="0.3">
      <c r="A11" s="116"/>
      <c r="B11" s="117"/>
      <c r="C11" s="118"/>
      <c r="D11" s="118"/>
      <c r="E11" s="119"/>
      <c r="F11" s="119"/>
    </row>
    <row r="12" spans="1:8" x14ac:dyDescent="0.3">
      <c r="A12" s="116"/>
      <c r="B12" s="117"/>
      <c r="C12" s="118"/>
      <c r="D12" s="118"/>
      <c r="E12" s="119"/>
      <c r="F12" s="119"/>
    </row>
    <row r="13" spans="1:8" x14ac:dyDescent="0.3">
      <c r="A13" s="116"/>
      <c r="B13" s="117"/>
      <c r="C13" s="118"/>
      <c r="D13" s="119"/>
      <c r="E13" s="119"/>
      <c r="F13" s="119"/>
    </row>
    <row r="14" spans="1:8" x14ac:dyDescent="0.3">
      <c r="A14" s="116"/>
      <c r="B14" s="117"/>
      <c r="C14" s="118"/>
      <c r="D14" s="119"/>
      <c r="E14" s="119"/>
      <c r="F14" s="119"/>
    </row>
    <row r="15" spans="1:8" x14ac:dyDescent="0.3">
      <c r="A15" s="116"/>
      <c r="B15" s="117"/>
      <c r="C15" s="118"/>
      <c r="D15" s="119"/>
      <c r="E15" s="119"/>
      <c r="F15" s="119"/>
    </row>
    <row r="16" spans="1:8" x14ac:dyDescent="0.3">
      <c r="A16" s="116"/>
      <c r="B16" s="117"/>
      <c r="C16" s="118"/>
      <c r="D16" s="119"/>
      <c r="E16" s="119"/>
      <c r="F16" s="119"/>
    </row>
    <row r="17" spans="1:6" x14ac:dyDescent="0.3">
      <c r="A17" s="116"/>
      <c r="B17" s="117"/>
      <c r="C17" s="118"/>
      <c r="D17" s="119"/>
      <c r="E17" s="119"/>
      <c r="F17" s="119"/>
    </row>
    <row r="18" spans="1:6" x14ac:dyDescent="0.3">
      <c r="A18" s="116"/>
      <c r="B18" s="117"/>
      <c r="C18" s="118"/>
      <c r="D18" s="119"/>
      <c r="E18" s="119"/>
      <c r="F18" s="119"/>
    </row>
    <row r="19" spans="1:6" x14ac:dyDescent="0.3">
      <c r="A19" s="116"/>
      <c r="B19" s="117"/>
      <c r="C19" s="118"/>
      <c r="D19" s="119"/>
      <c r="E19" s="119"/>
      <c r="F19" s="119"/>
    </row>
    <row r="20" spans="1:6" x14ac:dyDescent="0.3">
      <c r="A20" s="116"/>
      <c r="B20" s="117"/>
      <c r="C20" s="118"/>
      <c r="D20" s="119"/>
      <c r="E20" s="119"/>
      <c r="F20" s="119"/>
    </row>
    <row r="21" spans="1:6" x14ac:dyDescent="0.3">
      <c r="A21" s="116"/>
      <c r="B21" s="117"/>
      <c r="C21" s="118"/>
      <c r="D21" s="119"/>
      <c r="E21" s="119"/>
      <c r="F21" s="119"/>
    </row>
    <row r="22" spans="1:6" x14ac:dyDescent="0.3">
      <c r="A22" s="116"/>
      <c r="B22" s="117"/>
      <c r="C22" s="118"/>
      <c r="D22" s="119"/>
      <c r="E22" s="119"/>
      <c r="F22" s="119"/>
    </row>
    <row r="23" spans="1:6" x14ac:dyDescent="0.3">
      <c r="A23" s="116"/>
      <c r="B23" s="117"/>
      <c r="C23" s="118"/>
      <c r="D23" s="119"/>
      <c r="E23" s="119"/>
      <c r="F23" s="119"/>
    </row>
    <row r="24" spans="1:6" x14ac:dyDescent="0.3">
      <c r="A24" s="116"/>
      <c r="B24" s="117"/>
      <c r="C24" s="118"/>
      <c r="D24" s="119"/>
      <c r="E24" s="119"/>
      <c r="F24" s="119"/>
    </row>
    <row r="25" spans="1:6" x14ac:dyDescent="0.3">
      <c r="A25" s="116"/>
      <c r="B25" s="117"/>
      <c r="C25" s="118"/>
      <c r="D25" s="119"/>
      <c r="E25" s="119"/>
      <c r="F25" s="119"/>
    </row>
    <row r="26" spans="1:6" x14ac:dyDescent="0.3">
      <c r="A26" s="116"/>
      <c r="B26" s="117"/>
      <c r="C26" s="118"/>
      <c r="D26" s="119"/>
      <c r="E26" s="119"/>
      <c r="F26" s="119"/>
    </row>
    <row r="27" spans="1:6" x14ac:dyDescent="0.3">
      <c r="A27" s="116"/>
      <c r="B27" s="117"/>
      <c r="C27" s="118"/>
      <c r="D27" s="119"/>
      <c r="E27" s="119"/>
      <c r="F27" s="119"/>
    </row>
    <row r="28" spans="1:6" x14ac:dyDescent="0.3">
      <c r="A28" s="116"/>
      <c r="B28" s="117"/>
      <c r="C28" s="118"/>
      <c r="D28" s="119"/>
      <c r="E28" s="119"/>
      <c r="F28" s="119"/>
    </row>
    <row r="29" spans="1:6" x14ac:dyDescent="0.3">
      <c r="A29" s="116"/>
      <c r="B29" s="117"/>
      <c r="C29" s="118"/>
      <c r="D29" s="119"/>
      <c r="E29" s="119"/>
      <c r="F29" s="119"/>
    </row>
    <row r="30" spans="1:6" x14ac:dyDescent="0.3">
      <c r="A30" s="116"/>
      <c r="B30" s="117"/>
      <c r="C30" s="118"/>
      <c r="D30" s="119"/>
      <c r="E30" s="119"/>
      <c r="F30" s="119"/>
    </row>
    <row r="31" spans="1:6" x14ac:dyDescent="0.3">
      <c r="A31" s="116"/>
      <c r="B31" s="117"/>
      <c r="C31" s="118"/>
      <c r="D31" s="119"/>
      <c r="E31" s="119"/>
      <c r="F31" s="119"/>
    </row>
    <row r="32" spans="1:6" x14ac:dyDescent="0.3">
      <c r="A32" s="116"/>
      <c r="B32" s="117"/>
      <c r="C32" s="118"/>
      <c r="D32" s="119"/>
      <c r="E32" s="119"/>
      <c r="F32" s="119"/>
    </row>
    <row r="33" spans="1:6" x14ac:dyDescent="0.3">
      <c r="A33" s="116"/>
      <c r="B33" s="117"/>
      <c r="C33" s="118"/>
      <c r="D33" s="119"/>
      <c r="E33" s="119"/>
      <c r="F33" s="119"/>
    </row>
    <row r="34" spans="1:6" x14ac:dyDescent="0.3">
      <c r="A34" s="116"/>
      <c r="B34" s="117"/>
      <c r="C34" s="118"/>
      <c r="D34" s="119"/>
      <c r="E34" s="119"/>
      <c r="F34" s="119"/>
    </row>
    <row r="35" spans="1:6" x14ac:dyDescent="0.3">
      <c r="A35" s="116"/>
      <c r="B35" s="117"/>
      <c r="C35" s="118"/>
      <c r="D35" s="119"/>
      <c r="E35" s="119"/>
      <c r="F35" s="119"/>
    </row>
    <row r="36" spans="1:6" x14ac:dyDescent="0.3">
      <c r="A36" s="116"/>
      <c r="B36" s="117"/>
      <c r="C36" s="118"/>
      <c r="D36" s="119"/>
      <c r="E36" s="119"/>
      <c r="F36" s="119"/>
    </row>
    <row r="37" spans="1:6" x14ac:dyDescent="0.3">
      <c r="A37" s="116"/>
      <c r="B37" s="117"/>
      <c r="C37" s="118"/>
      <c r="D37" s="119"/>
      <c r="E37" s="119"/>
      <c r="F37" s="119"/>
    </row>
    <row r="38" spans="1:6" x14ac:dyDescent="0.3">
      <c r="A38" s="116"/>
      <c r="B38" s="117"/>
      <c r="C38" s="118"/>
      <c r="D38" s="119"/>
      <c r="E38" s="119"/>
      <c r="F38" s="119"/>
    </row>
    <row r="39" spans="1:6" x14ac:dyDescent="0.3">
      <c r="A39" s="116"/>
      <c r="B39" s="120"/>
      <c r="C39" s="118"/>
      <c r="D39" s="119"/>
      <c r="E39" s="119"/>
      <c r="F39" s="119"/>
    </row>
    <row r="40" spans="1:6" x14ac:dyDescent="0.3">
      <c r="A40" s="116"/>
      <c r="B40" s="120"/>
      <c r="C40" s="118"/>
      <c r="D40" s="119"/>
      <c r="E40" s="119"/>
      <c r="F40" s="119"/>
    </row>
    <row r="41" spans="1:6" x14ac:dyDescent="0.3">
      <c r="A41" s="116"/>
      <c r="B41" s="120"/>
      <c r="C41" s="118"/>
      <c r="D41" s="119"/>
      <c r="E41" s="119"/>
      <c r="F41" s="119"/>
    </row>
    <row r="42" spans="1:6" x14ac:dyDescent="0.3">
      <c r="C42" s="118"/>
    </row>
    <row r="43" spans="1:6" x14ac:dyDescent="0.3">
      <c r="C43" s="118"/>
    </row>
    <row r="44" spans="1:6" x14ac:dyDescent="0.3">
      <c r="C44" s="118"/>
    </row>
    <row r="45" spans="1:6" x14ac:dyDescent="0.3">
      <c r="C45" s="118"/>
    </row>
    <row r="46" spans="1:6" x14ac:dyDescent="0.3">
      <c r="C46" s="118"/>
    </row>
    <row r="47" spans="1:6" x14ac:dyDescent="0.3">
      <c r="C47" s="118"/>
    </row>
    <row r="48" spans="1:6"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5 A2:B5" xr:uid="{230EB510-857F-4F7A-867E-28083F115D2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95FA725-2855-40AC-AEB3-2BB543D7047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2" sqref="A2"/>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6" t="s">
        <v>75</v>
      </c>
      <c r="B1" s="26" t="s">
        <v>67</v>
      </c>
      <c r="C1" s="26" t="s">
        <v>68</v>
      </c>
      <c r="D1" s="26" t="s">
        <v>69</v>
      </c>
      <c r="E1" s="26" t="s">
        <v>46</v>
      </c>
      <c r="F1" s="26" t="s">
        <v>70</v>
      </c>
      <c r="G1" s="26" t="s">
        <v>71</v>
      </c>
    </row>
    <row r="2" spans="1:7" ht="57.6" x14ac:dyDescent="0.3">
      <c r="A2" s="76" t="s">
        <v>77</v>
      </c>
      <c r="B2" s="77">
        <v>2024</v>
      </c>
      <c r="C2" s="77" t="s">
        <v>78</v>
      </c>
      <c r="D2" s="78" t="s">
        <v>79</v>
      </c>
      <c r="E2" s="78" t="s">
        <v>80</v>
      </c>
      <c r="F2" s="79" t="s">
        <v>81</v>
      </c>
      <c r="G2" s="80"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1"/>
  <sheetViews>
    <sheetView topLeftCell="A66" workbookViewId="0">
      <selection activeCell="A2" sqref="A2"/>
    </sheetView>
  </sheetViews>
  <sheetFormatPr defaultColWidth="0" defaultRowHeight="14.4" x14ac:dyDescent="0.3"/>
  <cols>
    <col min="1" max="1" width="7.6640625" customWidth="1"/>
    <col min="2" max="2" width="40.109375" customWidth="1"/>
    <col min="3" max="3" width="87" customWidth="1"/>
    <col min="4" max="4" width="22.109375" customWidth="1"/>
    <col min="5" max="5" width="12.6640625" customWidth="1"/>
    <col min="6" max="6" width="14.6640625" customWidth="1"/>
    <col min="7" max="7" width="23.33203125" customWidth="1"/>
    <col min="8" max="8" width="22" customWidth="1"/>
  </cols>
  <sheetData>
    <row r="1" spans="1:8" s="81" customFormat="1" ht="72" customHeight="1" thickBot="1" x14ac:dyDescent="0.35">
      <c r="A1" s="183" t="s">
        <v>83</v>
      </c>
      <c r="B1" s="183"/>
      <c r="C1" s="183"/>
      <c r="D1" s="183"/>
      <c r="E1" s="183"/>
      <c r="F1" s="183"/>
      <c r="G1" s="183"/>
      <c r="H1" s="183"/>
    </row>
    <row r="2" spans="1:8" s="20" customFormat="1" ht="13.8" x14ac:dyDescent="0.25">
      <c r="A2" s="184" t="s">
        <v>84</v>
      </c>
      <c r="B2" s="185"/>
      <c r="C2" s="185"/>
      <c r="D2" s="185"/>
      <c r="E2" s="185"/>
      <c r="F2" s="185"/>
      <c r="G2" s="185"/>
      <c r="H2" s="186"/>
    </row>
    <row r="3" spans="1:8" s="20" customFormat="1" ht="13.8" x14ac:dyDescent="0.25">
      <c r="A3" s="187" t="s">
        <v>85</v>
      </c>
      <c r="B3" s="188"/>
      <c r="C3" s="188"/>
      <c r="D3" s="188"/>
      <c r="E3" s="188"/>
      <c r="F3" s="188"/>
      <c r="G3" s="188"/>
      <c r="H3" s="189"/>
    </row>
    <row r="4" spans="1:8" s="82" customFormat="1" ht="13.8" x14ac:dyDescent="0.25">
      <c r="A4" s="187" t="s">
        <v>86</v>
      </c>
      <c r="B4" s="190"/>
      <c r="C4" s="190"/>
      <c r="D4" s="190"/>
      <c r="E4" s="190"/>
      <c r="F4" s="190"/>
      <c r="G4" s="190"/>
      <c r="H4" s="191"/>
    </row>
    <row r="5" spans="1:8" s="20" customFormat="1" ht="13.8" x14ac:dyDescent="0.25">
      <c r="A5" s="192" t="s">
        <v>87</v>
      </c>
      <c r="B5" s="193"/>
      <c r="C5" s="193"/>
      <c r="D5" s="193"/>
      <c r="E5" s="193"/>
      <c r="F5" s="193"/>
      <c r="G5" s="193"/>
      <c r="H5" s="194"/>
    </row>
    <row r="6" spans="1:8" ht="15.6" x14ac:dyDescent="0.3">
      <c r="A6" s="182" t="s">
        <v>88</v>
      </c>
      <c r="B6" s="182"/>
      <c r="C6" s="182"/>
      <c r="D6" s="182"/>
      <c r="E6" s="182"/>
      <c r="F6" s="182"/>
      <c r="G6" s="182"/>
      <c r="H6" s="182"/>
    </row>
    <row r="7" spans="1:8" ht="15.6" x14ac:dyDescent="0.3">
      <c r="A7" s="178" t="s">
        <v>89</v>
      </c>
      <c r="B7" s="179"/>
      <c r="C7" s="180" t="s">
        <v>90</v>
      </c>
      <c r="D7" s="179"/>
      <c r="E7" s="179"/>
      <c r="F7" s="179"/>
      <c r="G7" s="179"/>
      <c r="H7" s="181"/>
    </row>
    <row r="8" spans="1:8" ht="15.6" x14ac:dyDescent="0.3">
      <c r="A8" s="165" t="s">
        <v>11</v>
      </c>
      <c r="B8" s="165"/>
      <c r="C8" s="165"/>
      <c r="D8" s="165"/>
      <c r="E8" s="165"/>
      <c r="F8" s="165"/>
      <c r="G8" s="165"/>
      <c r="H8" s="165"/>
    </row>
    <row r="9" spans="1:8" x14ac:dyDescent="0.3">
      <c r="A9" s="172" t="s">
        <v>91</v>
      </c>
      <c r="B9" s="173"/>
      <c r="C9" s="173"/>
      <c r="D9" s="173"/>
      <c r="E9" s="173"/>
      <c r="F9" s="173"/>
      <c r="G9" s="173"/>
      <c r="H9" s="174"/>
    </row>
    <row r="10" spans="1:8" x14ac:dyDescent="0.3">
      <c r="A10" s="175" t="s">
        <v>92</v>
      </c>
      <c r="B10" s="176"/>
      <c r="C10" s="176"/>
      <c r="D10" s="176"/>
      <c r="E10" s="176"/>
      <c r="F10" s="176"/>
      <c r="G10" s="176"/>
      <c r="H10" s="177"/>
    </row>
    <row r="11" spans="1:8" x14ac:dyDescent="0.3">
      <c r="A11" s="159" t="s">
        <v>93</v>
      </c>
      <c r="B11" s="160"/>
      <c r="C11" s="160"/>
      <c r="D11" s="160"/>
      <c r="E11" s="160"/>
      <c r="F11" s="160"/>
      <c r="G11" s="160"/>
      <c r="H11" s="161"/>
    </row>
    <row r="12" spans="1:8" x14ac:dyDescent="0.3">
      <c r="A12" s="159" t="s">
        <v>94</v>
      </c>
      <c r="B12" s="160"/>
      <c r="C12" s="160"/>
      <c r="D12" s="160"/>
      <c r="E12" s="160"/>
      <c r="F12" s="160"/>
      <c r="G12" s="160"/>
      <c r="H12" s="161"/>
    </row>
    <row r="13" spans="1:8" x14ac:dyDescent="0.3">
      <c r="A13" s="159" t="s">
        <v>95</v>
      </c>
      <c r="B13" s="160"/>
      <c r="C13" s="160"/>
      <c r="D13" s="160"/>
      <c r="E13" s="160"/>
      <c r="F13" s="160"/>
      <c r="G13" s="160"/>
      <c r="H13" s="161"/>
    </row>
    <row r="14" spans="1:8" x14ac:dyDescent="0.3">
      <c r="A14" s="159" t="s">
        <v>96</v>
      </c>
      <c r="B14" s="160"/>
      <c r="C14" s="160"/>
      <c r="D14" s="160"/>
      <c r="E14" s="160"/>
      <c r="F14" s="160"/>
      <c r="G14" s="160"/>
      <c r="H14" s="161"/>
    </row>
    <row r="15" spans="1:8" x14ac:dyDescent="0.3">
      <c r="A15" s="159" t="s">
        <v>97</v>
      </c>
      <c r="B15" s="160"/>
      <c r="C15" s="160"/>
      <c r="D15" s="160"/>
      <c r="E15" s="160"/>
      <c r="F15" s="160"/>
      <c r="G15" s="160"/>
      <c r="H15" s="161"/>
    </row>
    <row r="16" spans="1:8" x14ac:dyDescent="0.3">
      <c r="A16" s="159" t="s">
        <v>98</v>
      </c>
      <c r="B16" s="160"/>
      <c r="C16" s="160"/>
      <c r="D16" s="160"/>
      <c r="E16" s="160"/>
      <c r="F16" s="160"/>
      <c r="G16" s="160"/>
      <c r="H16" s="161"/>
    </row>
    <row r="17" spans="1:8" ht="15" thickBot="1" x14ac:dyDescent="0.35">
      <c r="A17" s="162" t="s">
        <v>99</v>
      </c>
      <c r="B17" s="163"/>
      <c r="C17" s="163"/>
      <c r="D17" s="163"/>
      <c r="E17" s="163"/>
      <c r="F17" s="163"/>
      <c r="G17" s="163"/>
      <c r="H17" s="164"/>
    </row>
    <row r="18" spans="1:8" ht="27.6" x14ac:dyDescent="0.3">
      <c r="A18" s="83" t="s">
        <v>0</v>
      </c>
      <c r="B18" s="84" t="s">
        <v>1</v>
      </c>
      <c r="C18" s="84" t="s">
        <v>9</v>
      </c>
      <c r="D18" s="83" t="s">
        <v>2</v>
      </c>
      <c r="E18" s="83" t="s">
        <v>4</v>
      </c>
      <c r="F18" s="83" t="s">
        <v>3</v>
      </c>
      <c r="G18" s="83" t="s">
        <v>7</v>
      </c>
      <c r="H18" s="83" t="s">
        <v>100</v>
      </c>
    </row>
    <row r="19" spans="1:8" ht="28.2" x14ac:dyDescent="0.3">
      <c r="A19" s="83">
        <v>1</v>
      </c>
      <c r="B19" s="85" t="s">
        <v>101</v>
      </c>
      <c r="C19" s="86" t="s">
        <v>102</v>
      </c>
      <c r="D19" s="83" t="s">
        <v>6</v>
      </c>
      <c r="E19" s="83">
        <v>1</v>
      </c>
      <c r="F19" s="83" t="s">
        <v>103</v>
      </c>
      <c r="G19" s="83">
        <v>1</v>
      </c>
      <c r="H19" s="83" t="s">
        <v>104</v>
      </c>
    </row>
    <row r="20" spans="1:8" ht="69.599999999999994" x14ac:dyDescent="0.3">
      <c r="A20" s="87">
        <v>2</v>
      </c>
      <c r="B20" s="85" t="s">
        <v>105</v>
      </c>
      <c r="C20" s="86" t="s">
        <v>106</v>
      </c>
      <c r="D20" s="54" t="s">
        <v>6</v>
      </c>
      <c r="E20" s="54">
        <v>2</v>
      </c>
      <c r="F20" s="54" t="s">
        <v>103</v>
      </c>
      <c r="G20" s="54">
        <v>2</v>
      </c>
      <c r="H20" s="83" t="s">
        <v>104</v>
      </c>
    </row>
    <row r="21" spans="1:8" ht="15.6" x14ac:dyDescent="0.3">
      <c r="A21" s="165" t="s">
        <v>107</v>
      </c>
      <c r="B21" s="165"/>
      <c r="C21" s="165"/>
      <c r="D21" s="165"/>
      <c r="E21" s="165"/>
      <c r="F21" s="165"/>
      <c r="G21" s="165"/>
      <c r="H21" s="165"/>
    </row>
    <row r="22" spans="1:8" x14ac:dyDescent="0.3">
      <c r="A22" s="172" t="s">
        <v>91</v>
      </c>
      <c r="B22" s="173"/>
      <c r="C22" s="173"/>
      <c r="D22" s="173"/>
      <c r="E22" s="173"/>
      <c r="F22" s="173"/>
      <c r="G22" s="173"/>
      <c r="H22" s="174"/>
    </row>
    <row r="23" spans="1:8" x14ac:dyDescent="0.3">
      <c r="A23" s="175" t="s">
        <v>108</v>
      </c>
      <c r="B23" s="176"/>
      <c r="C23" s="176"/>
      <c r="D23" s="176"/>
      <c r="E23" s="176"/>
      <c r="F23" s="176"/>
      <c r="G23" s="176"/>
      <c r="H23" s="177"/>
    </row>
    <row r="24" spans="1:8" x14ac:dyDescent="0.3">
      <c r="A24" s="159" t="s">
        <v>93</v>
      </c>
      <c r="B24" s="160"/>
      <c r="C24" s="160"/>
      <c r="D24" s="160"/>
      <c r="E24" s="160"/>
      <c r="F24" s="160"/>
      <c r="G24" s="160"/>
      <c r="H24" s="161"/>
    </row>
    <row r="25" spans="1:8" x14ac:dyDescent="0.3">
      <c r="A25" s="159" t="s">
        <v>94</v>
      </c>
      <c r="B25" s="160"/>
      <c r="C25" s="160"/>
      <c r="D25" s="160"/>
      <c r="E25" s="160"/>
      <c r="F25" s="160"/>
      <c r="G25" s="160"/>
      <c r="H25" s="161"/>
    </row>
    <row r="26" spans="1:8" x14ac:dyDescent="0.3">
      <c r="A26" s="159" t="s">
        <v>95</v>
      </c>
      <c r="B26" s="160"/>
      <c r="C26" s="160"/>
      <c r="D26" s="160"/>
      <c r="E26" s="160"/>
      <c r="F26" s="160"/>
      <c r="G26" s="160"/>
      <c r="H26" s="161"/>
    </row>
    <row r="27" spans="1:8" x14ac:dyDescent="0.3">
      <c r="A27" s="159" t="s">
        <v>96</v>
      </c>
      <c r="B27" s="160"/>
      <c r="C27" s="160"/>
      <c r="D27" s="160"/>
      <c r="E27" s="160"/>
      <c r="F27" s="160"/>
      <c r="G27" s="160"/>
      <c r="H27" s="161"/>
    </row>
    <row r="28" spans="1:8" x14ac:dyDescent="0.3">
      <c r="A28" s="159" t="s">
        <v>97</v>
      </c>
      <c r="B28" s="160"/>
      <c r="C28" s="160"/>
      <c r="D28" s="160"/>
      <c r="E28" s="160"/>
      <c r="F28" s="160"/>
      <c r="G28" s="160"/>
      <c r="H28" s="161"/>
    </row>
    <row r="29" spans="1:8" x14ac:dyDescent="0.3">
      <c r="A29" s="159" t="s">
        <v>109</v>
      </c>
      <c r="B29" s="160"/>
      <c r="C29" s="160"/>
      <c r="D29" s="160"/>
      <c r="E29" s="160"/>
      <c r="F29" s="160"/>
      <c r="G29" s="160"/>
      <c r="H29" s="161"/>
    </row>
    <row r="30" spans="1:8" ht="15" thickBot="1" x14ac:dyDescent="0.35">
      <c r="A30" s="162" t="s">
        <v>99</v>
      </c>
      <c r="B30" s="163"/>
      <c r="C30" s="163"/>
      <c r="D30" s="163"/>
      <c r="E30" s="163"/>
      <c r="F30" s="163"/>
      <c r="G30" s="163"/>
      <c r="H30" s="164"/>
    </row>
    <row r="31" spans="1:8" ht="27.6" x14ac:dyDescent="0.3">
      <c r="A31" s="88" t="s">
        <v>0</v>
      </c>
      <c r="B31" s="88" t="s">
        <v>1</v>
      </c>
      <c r="C31" s="84" t="s">
        <v>9</v>
      </c>
      <c r="D31" s="88" t="s">
        <v>2</v>
      </c>
      <c r="E31" s="88" t="s">
        <v>4</v>
      </c>
      <c r="F31" s="88" t="s">
        <v>3</v>
      </c>
      <c r="G31" s="88" t="s">
        <v>7</v>
      </c>
      <c r="H31" s="88" t="s">
        <v>100</v>
      </c>
    </row>
    <row r="32" spans="1:8" ht="55.2" x14ac:dyDescent="0.3">
      <c r="A32" s="83">
        <v>1</v>
      </c>
      <c r="B32" s="89" t="s">
        <v>110</v>
      </c>
      <c r="C32" s="90" t="s">
        <v>111</v>
      </c>
      <c r="D32" s="83" t="s">
        <v>17</v>
      </c>
      <c r="E32" s="91">
        <v>1</v>
      </c>
      <c r="F32" s="91" t="s">
        <v>112</v>
      </c>
      <c r="G32" s="88">
        <v>1</v>
      </c>
      <c r="H32" s="88" t="s">
        <v>104</v>
      </c>
    </row>
    <row r="33" spans="1:8" ht="55.2" x14ac:dyDescent="0.3">
      <c r="A33" s="83">
        <v>2</v>
      </c>
      <c r="B33" s="89" t="s">
        <v>113</v>
      </c>
      <c r="C33" s="90" t="s">
        <v>111</v>
      </c>
      <c r="D33" s="83" t="s">
        <v>17</v>
      </c>
      <c r="E33" s="91">
        <v>1</v>
      </c>
      <c r="F33" s="91" t="s">
        <v>112</v>
      </c>
      <c r="G33" s="88">
        <v>1</v>
      </c>
      <c r="H33" s="88" t="s">
        <v>104</v>
      </c>
    </row>
    <row r="34" spans="1:8" ht="27.6" x14ac:dyDescent="0.3">
      <c r="A34" s="83">
        <v>3</v>
      </c>
      <c r="B34" s="92" t="s">
        <v>114</v>
      </c>
      <c r="C34" s="93" t="s">
        <v>115</v>
      </c>
      <c r="D34" s="94" t="s">
        <v>5</v>
      </c>
      <c r="E34" s="91">
        <v>1</v>
      </c>
      <c r="F34" s="95" t="s">
        <v>116</v>
      </c>
      <c r="G34" s="83">
        <v>12</v>
      </c>
      <c r="H34" s="88" t="s">
        <v>104</v>
      </c>
    </row>
    <row r="35" spans="1:8" ht="82.8" x14ac:dyDescent="0.3">
      <c r="A35" s="83">
        <v>4</v>
      </c>
      <c r="B35" s="89" t="s">
        <v>117</v>
      </c>
      <c r="C35" s="96" t="s">
        <v>118</v>
      </c>
      <c r="D35" s="94" t="s">
        <v>10</v>
      </c>
      <c r="E35" s="97">
        <v>1</v>
      </c>
      <c r="F35" s="91" t="s">
        <v>112</v>
      </c>
      <c r="G35" s="94">
        <v>1</v>
      </c>
      <c r="H35" s="88" t="s">
        <v>104</v>
      </c>
    </row>
    <row r="36" spans="1:8" ht="55.2" x14ac:dyDescent="0.3">
      <c r="A36" s="83">
        <v>5</v>
      </c>
      <c r="B36" s="7" t="s">
        <v>119</v>
      </c>
      <c r="C36" s="85" t="s">
        <v>120</v>
      </c>
      <c r="D36" s="94" t="s">
        <v>10</v>
      </c>
      <c r="E36" s="97">
        <v>1</v>
      </c>
      <c r="F36" s="95" t="s">
        <v>121</v>
      </c>
      <c r="G36" s="94">
        <v>6</v>
      </c>
      <c r="H36" s="88" t="s">
        <v>104</v>
      </c>
    </row>
    <row r="37" spans="1:8" ht="41.4" x14ac:dyDescent="0.3">
      <c r="A37" s="83">
        <v>6</v>
      </c>
      <c r="B37" s="7" t="s">
        <v>122</v>
      </c>
      <c r="C37" s="85" t="s">
        <v>123</v>
      </c>
      <c r="D37" s="94" t="s">
        <v>10</v>
      </c>
      <c r="E37" s="97">
        <v>1</v>
      </c>
      <c r="F37" s="95" t="s">
        <v>124</v>
      </c>
      <c r="G37" s="94">
        <v>6</v>
      </c>
      <c r="H37" s="88" t="s">
        <v>104</v>
      </c>
    </row>
    <row r="38" spans="1:8" ht="27.6" x14ac:dyDescent="0.3">
      <c r="A38" s="83">
        <v>7</v>
      </c>
      <c r="B38" s="7" t="s">
        <v>125</v>
      </c>
      <c r="C38" s="85" t="s">
        <v>126</v>
      </c>
      <c r="D38" s="94" t="s">
        <v>10</v>
      </c>
      <c r="E38" s="95">
        <v>1</v>
      </c>
      <c r="F38" s="95" t="s">
        <v>121</v>
      </c>
      <c r="G38" s="88">
        <v>6</v>
      </c>
      <c r="H38" s="88" t="s">
        <v>104</v>
      </c>
    </row>
    <row r="39" spans="1:8" ht="409.6" x14ac:dyDescent="0.3">
      <c r="A39" s="83">
        <v>8</v>
      </c>
      <c r="B39" s="7" t="s">
        <v>127</v>
      </c>
      <c r="C39" s="90" t="s">
        <v>128</v>
      </c>
      <c r="D39" s="94" t="s">
        <v>10</v>
      </c>
      <c r="E39" s="95">
        <v>1</v>
      </c>
      <c r="F39" s="95" t="s">
        <v>124</v>
      </c>
      <c r="G39" s="88">
        <v>6</v>
      </c>
      <c r="H39" s="88" t="s">
        <v>129</v>
      </c>
    </row>
    <row r="40" spans="1:8" ht="331.2" x14ac:dyDescent="0.3">
      <c r="A40" s="83">
        <v>9</v>
      </c>
      <c r="B40" s="7" t="s">
        <v>130</v>
      </c>
      <c r="C40" s="90" t="s">
        <v>131</v>
      </c>
      <c r="D40" s="94" t="s">
        <v>10</v>
      </c>
      <c r="E40" s="95">
        <v>1</v>
      </c>
      <c r="F40" s="95" t="s">
        <v>124</v>
      </c>
      <c r="G40" s="88">
        <v>6</v>
      </c>
      <c r="H40" s="88" t="s">
        <v>129</v>
      </c>
    </row>
    <row r="41" spans="1:8" ht="69" x14ac:dyDescent="0.3">
      <c r="A41" s="83">
        <v>10</v>
      </c>
      <c r="B41" s="89" t="s">
        <v>132</v>
      </c>
      <c r="C41" s="85" t="s">
        <v>133</v>
      </c>
      <c r="D41" s="94" t="s">
        <v>10</v>
      </c>
      <c r="E41" s="95">
        <v>1</v>
      </c>
      <c r="F41" s="95" t="s">
        <v>121</v>
      </c>
      <c r="G41" s="88">
        <v>6</v>
      </c>
      <c r="H41" s="88" t="s">
        <v>104</v>
      </c>
    </row>
    <row r="42" spans="1:8" ht="69" x14ac:dyDescent="0.3">
      <c r="A42" s="83">
        <v>11</v>
      </c>
      <c r="B42" s="89" t="s">
        <v>134</v>
      </c>
      <c r="C42" s="85" t="s">
        <v>135</v>
      </c>
      <c r="D42" s="94" t="s">
        <v>10</v>
      </c>
      <c r="E42" s="95">
        <v>1</v>
      </c>
      <c r="F42" s="95" t="s">
        <v>124</v>
      </c>
      <c r="G42" s="88">
        <v>6</v>
      </c>
      <c r="H42" s="88" t="s">
        <v>104</v>
      </c>
    </row>
    <row r="43" spans="1:8" ht="55.2" x14ac:dyDescent="0.3">
      <c r="A43" s="83">
        <v>12</v>
      </c>
      <c r="B43" s="89" t="s">
        <v>136</v>
      </c>
      <c r="C43" s="85" t="s">
        <v>137</v>
      </c>
      <c r="D43" s="94" t="s">
        <v>10</v>
      </c>
      <c r="E43" s="95">
        <v>1</v>
      </c>
      <c r="F43" s="95" t="s">
        <v>124</v>
      </c>
      <c r="G43" s="88">
        <v>6</v>
      </c>
      <c r="H43" s="88" t="s">
        <v>104</v>
      </c>
    </row>
    <row r="44" spans="1:8" ht="55.2" x14ac:dyDescent="0.3">
      <c r="A44" s="83">
        <v>13</v>
      </c>
      <c r="B44" s="89" t="s">
        <v>138</v>
      </c>
      <c r="C44" s="85" t="s">
        <v>139</v>
      </c>
      <c r="D44" s="94" t="s">
        <v>10</v>
      </c>
      <c r="E44" s="95">
        <v>1</v>
      </c>
      <c r="F44" s="95" t="s">
        <v>121</v>
      </c>
      <c r="G44" s="88">
        <v>6</v>
      </c>
      <c r="H44" s="88" t="s">
        <v>104</v>
      </c>
    </row>
    <row r="45" spans="1:8" ht="55.2" x14ac:dyDescent="0.3">
      <c r="A45" s="83">
        <v>14</v>
      </c>
      <c r="B45" s="89" t="s">
        <v>140</v>
      </c>
      <c r="C45" s="85" t="s">
        <v>141</v>
      </c>
      <c r="D45" s="94" t="s">
        <v>10</v>
      </c>
      <c r="E45" s="95">
        <v>1</v>
      </c>
      <c r="F45" s="95" t="s">
        <v>121</v>
      </c>
      <c r="G45" s="88">
        <v>6</v>
      </c>
      <c r="H45" s="88" t="s">
        <v>104</v>
      </c>
    </row>
    <row r="46" spans="1:8" ht="28.2" x14ac:dyDescent="0.3">
      <c r="A46" s="83">
        <v>15</v>
      </c>
      <c r="B46" s="89" t="s">
        <v>142</v>
      </c>
      <c r="C46" s="98" t="s">
        <v>143</v>
      </c>
      <c r="D46" s="94" t="s">
        <v>10</v>
      </c>
      <c r="E46" s="91">
        <v>1</v>
      </c>
      <c r="F46" s="95" t="s">
        <v>121</v>
      </c>
      <c r="G46" s="88">
        <v>6</v>
      </c>
      <c r="H46" s="88" t="s">
        <v>104</v>
      </c>
    </row>
    <row r="47" spans="1:8" ht="55.2" x14ac:dyDescent="0.3">
      <c r="A47" s="83">
        <v>16</v>
      </c>
      <c r="B47" s="89" t="s">
        <v>144</v>
      </c>
      <c r="C47" s="85" t="s">
        <v>145</v>
      </c>
      <c r="D47" s="94" t="s">
        <v>10</v>
      </c>
      <c r="E47" s="91">
        <v>1</v>
      </c>
      <c r="F47" s="95" t="s">
        <v>121</v>
      </c>
      <c r="G47" s="88">
        <v>6</v>
      </c>
      <c r="H47" s="88" t="s">
        <v>104</v>
      </c>
    </row>
    <row r="48" spans="1:8" ht="41.4" x14ac:dyDescent="0.3">
      <c r="A48" s="83">
        <v>17</v>
      </c>
      <c r="B48" s="89" t="s">
        <v>146</v>
      </c>
      <c r="C48" s="85" t="s">
        <v>147</v>
      </c>
      <c r="D48" s="99" t="s">
        <v>10</v>
      </c>
      <c r="E48" s="91">
        <v>1</v>
      </c>
      <c r="F48" s="95" t="s">
        <v>148</v>
      </c>
      <c r="G48" s="88">
        <v>6</v>
      </c>
      <c r="H48" s="88" t="s">
        <v>104</v>
      </c>
    </row>
    <row r="49" spans="1:8" ht="96.6" x14ac:dyDescent="0.3">
      <c r="A49" s="83">
        <v>18</v>
      </c>
      <c r="B49" s="5" t="s">
        <v>149</v>
      </c>
      <c r="C49" s="100" t="s">
        <v>150</v>
      </c>
      <c r="D49" s="101" t="s">
        <v>6</v>
      </c>
      <c r="E49" s="91">
        <v>1</v>
      </c>
      <c r="F49" s="95" t="s">
        <v>151</v>
      </c>
      <c r="G49" s="95">
        <v>12</v>
      </c>
      <c r="H49" s="88" t="s">
        <v>104</v>
      </c>
    </row>
    <row r="50" spans="1:8" ht="96.6" x14ac:dyDescent="0.3">
      <c r="A50" s="83">
        <v>19</v>
      </c>
      <c r="B50" s="88" t="s">
        <v>152</v>
      </c>
      <c r="C50" s="102" t="s">
        <v>153</v>
      </c>
      <c r="D50" s="101" t="s">
        <v>6</v>
      </c>
      <c r="E50" s="91">
        <v>1</v>
      </c>
      <c r="F50" s="91" t="s">
        <v>154</v>
      </c>
      <c r="G50" s="95">
        <v>48</v>
      </c>
      <c r="H50" s="88" t="s">
        <v>129</v>
      </c>
    </row>
    <row r="51" spans="1:8" ht="15.6" x14ac:dyDescent="0.3">
      <c r="A51" s="165" t="s">
        <v>14</v>
      </c>
      <c r="B51" s="165"/>
      <c r="C51" s="165"/>
      <c r="D51" s="165"/>
      <c r="E51" s="165"/>
      <c r="F51" s="165"/>
      <c r="G51" s="165"/>
      <c r="H51" s="165"/>
    </row>
    <row r="52" spans="1:8" x14ac:dyDescent="0.3">
      <c r="A52" s="169" t="s">
        <v>91</v>
      </c>
      <c r="B52" s="170"/>
      <c r="C52" s="170"/>
      <c r="D52" s="170"/>
      <c r="E52" s="170"/>
      <c r="F52" s="170"/>
      <c r="G52" s="170"/>
      <c r="H52" s="171"/>
    </row>
    <row r="53" spans="1:8" x14ac:dyDescent="0.3">
      <c r="A53" s="166" t="s">
        <v>155</v>
      </c>
      <c r="B53" s="167"/>
      <c r="C53" s="167"/>
      <c r="D53" s="167"/>
      <c r="E53" s="167"/>
      <c r="F53" s="167"/>
      <c r="G53" s="167"/>
      <c r="H53" s="168"/>
    </row>
    <row r="54" spans="1:8" x14ac:dyDescent="0.3">
      <c r="A54" s="159" t="s">
        <v>93</v>
      </c>
      <c r="B54" s="160"/>
      <c r="C54" s="160"/>
      <c r="D54" s="160"/>
      <c r="E54" s="160"/>
      <c r="F54" s="160"/>
      <c r="G54" s="160"/>
      <c r="H54" s="161"/>
    </row>
    <row r="55" spans="1:8" x14ac:dyDescent="0.3">
      <c r="A55" s="159" t="s">
        <v>94</v>
      </c>
      <c r="B55" s="160"/>
      <c r="C55" s="160"/>
      <c r="D55" s="160"/>
      <c r="E55" s="160"/>
      <c r="F55" s="160"/>
      <c r="G55" s="160"/>
      <c r="H55" s="161"/>
    </row>
    <row r="56" spans="1:8" x14ac:dyDescent="0.3">
      <c r="A56" s="159" t="s">
        <v>156</v>
      </c>
      <c r="B56" s="160"/>
      <c r="C56" s="160"/>
      <c r="D56" s="160"/>
      <c r="E56" s="160"/>
      <c r="F56" s="160"/>
      <c r="G56" s="160"/>
      <c r="H56" s="161"/>
    </row>
    <row r="57" spans="1:8" x14ac:dyDescent="0.3">
      <c r="A57" s="159" t="s">
        <v>96</v>
      </c>
      <c r="B57" s="160"/>
      <c r="C57" s="160"/>
      <c r="D57" s="160"/>
      <c r="E57" s="160"/>
      <c r="F57" s="160"/>
      <c r="G57" s="160"/>
      <c r="H57" s="161"/>
    </row>
    <row r="58" spans="1:8" x14ac:dyDescent="0.3">
      <c r="A58" s="159" t="s">
        <v>97</v>
      </c>
      <c r="B58" s="160"/>
      <c r="C58" s="160"/>
      <c r="D58" s="160"/>
      <c r="E58" s="160"/>
      <c r="F58" s="160"/>
      <c r="G58" s="160"/>
      <c r="H58" s="161"/>
    </row>
    <row r="59" spans="1:8" x14ac:dyDescent="0.3">
      <c r="A59" s="159" t="s">
        <v>98</v>
      </c>
      <c r="B59" s="160"/>
      <c r="C59" s="160"/>
      <c r="D59" s="160"/>
      <c r="E59" s="160"/>
      <c r="F59" s="160"/>
      <c r="G59" s="160"/>
      <c r="H59" s="161"/>
    </row>
    <row r="60" spans="1:8" ht="15" thickBot="1" x14ac:dyDescent="0.35">
      <c r="A60" s="162" t="s">
        <v>157</v>
      </c>
      <c r="B60" s="163"/>
      <c r="C60" s="163"/>
      <c r="D60" s="163"/>
      <c r="E60" s="163"/>
      <c r="F60" s="163"/>
      <c r="G60" s="163"/>
      <c r="H60" s="164"/>
    </row>
    <row r="61" spans="1:8" ht="27.6" x14ac:dyDescent="0.3">
      <c r="A61" s="88" t="s">
        <v>0</v>
      </c>
      <c r="B61" s="88" t="s">
        <v>1</v>
      </c>
      <c r="C61" s="88" t="s">
        <v>9</v>
      </c>
      <c r="D61" s="88" t="s">
        <v>2</v>
      </c>
      <c r="E61" s="88" t="s">
        <v>4</v>
      </c>
      <c r="F61" s="88" t="s">
        <v>3</v>
      </c>
      <c r="G61" s="88" t="s">
        <v>7</v>
      </c>
      <c r="H61" s="95" t="s">
        <v>100</v>
      </c>
    </row>
    <row r="62" spans="1:8" ht="69" x14ac:dyDescent="0.3">
      <c r="A62" s="103">
        <v>1</v>
      </c>
      <c r="B62" s="104" t="s">
        <v>158</v>
      </c>
      <c r="C62" s="105" t="s">
        <v>159</v>
      </c>
      <c r="D62" s="6" t="s">
        <v>5</v>
      </c>
      <c r="E62" s="6">
        <v>1</v>
      </c>
      <c r="F62" s="54" t="s">
        <v>103</v>
      </c>
      <c r="G62" s="7">
        <f>E62</f>
        <v>1</v>
      </c>
      <c r="H62" s="5" t="s">
        <v>104</v>
      </c>
    </row>
    <row r="63" spans="1:8" ht="166.2" x14ac:dyDescent="0.3">
      <c r="A63" s="5">
        <v>2</v>
      </c>
      <c r="B63" s="55" t="s">
        <v>160</v>
      </c>
      <c r="C63" s="106" t="s">
        <v>161</v>
      </c>
      <c r="D63" s="6" t="s">
        <v>5</v>
      </c>
      <c r="E63" s="7">
        <v>1</v>
      </c>
      <c r="F63" s="54" t="s">
        <v>103</v>
      </c>
      <c r="G63" s="7">
        <f>E63</f>
        <v>1</v>
      </c>
      <c r="H63" s="5" t="s">
        <v>104</v>
      </c>
    </row>
    <row r="64" spans="1:8" ht="124.2" x14ac:dyDescent="0.3">
      <c r="A64" s="103">
        <v>3</v>
      </c>
      <c r="B64" s="107" t="s">
        <v>162</v>
      </c>
      <c r="C64" s="108" t="s">
        <v>163</v>
      </c>
      <c r="D64" s="7" t="s">
        <v>6</v>
      </c>
      <c r="E64" s="6">
        <v>1</v>
      </c>
      <c r="F64" s="54" t="s">
        <v>103</v>
      </c>
      <c r="G64" s="7">
        <f>E64</f>
        <v>1</v>
      </c>
      <c r="H64" s="5" t="s">
        <v>104</v>
      </c>
    </row>
    <row r="65" spans="1:8" ht="69" x14ac:dyDescent="0.3">
      <c r="A65" s="5">
        <v>4</v>
      </c>
      <c r="B65" s="107" t="s">
        <v>164</v>
      </c>
      <c r="C65" s="109" t="s">
        <v>165</v>
      </c>
      <c r="D65" s="7" t="s">
        <v>6</v>
      </c>
      <c r="E65" s="7">
        <v>1</v>
      </c>
      <c r="F65" s="54" t="s">
        <v>103</v>
      </c>
      <c r="G65" s="7">
        <f>E65</f>
        <v>1</v>
      </c>
      <c r="H65" s="5" t="s">
        <v>104</v>
      </c>
    </row>
    <row r="66" spans="1:8" ht="15.6" x14ac:dyDescent="0.3">
      <c r="A66" s="165" t="s">
        <v>13</v>
      </c>
      <c r="B66" s="165"/>
      <c r="C66" s="165"/>
      <c r="D66" s="165"/>
      <c r="E66" s="165"/>
      <c r="F66" s="165"/>
      <c r="G66" s="165"/>
      <c r="H66" s="165"/>
    </row>
    <row r="67" spans="1:8" ht="27.6" x14ac:dyDescent="0.3">
      <c r="A67" s="88" t="s">
        <v>0</v>
      </c>
      <c r="B67" s="88" t="s">
        <v>1</v>
      </c>
      <c r="C67" s="88" t="s">
        <v>9</v>
      </c>
      <c r="D67" s="88" t="s">
        <v>2</v>
      </c>
      <c r="E67" s="88" t="s">
        <v>4</v>
      </c>
      <c r="F67" s="88" t="s">
        <v>3</v>
      </c>
      <c r="G67" s="88" t="s">
        <v>7</v>
      </c>
      <c r="H67" s="95" t="s">
        <v>100</v>
      </c>
    </row>
    <row r="68" spans="1:8" x14ac:dyDescent="0.3">
      <c r="A68" s="103">
        <v>1</v>
      </c>
      <c r="B68" s="110" t="s">
        <v>19</v>
      </c>
      <c r="C68" s="108" t="s">
        <v>166</v>
      </c>
      <c r="D68" s="5" t="s">
        <v>8</v>
      </c>
      <c r="E68" s="6">
        <v>1</v>
      </c>
      <c r="F68" s="6" t="s">
        <v>103</v>
      </c>
      <c r="G68" s="7">
        <f t="shared" ref="G68:G71" si="0">E68</f>
        <v>1</v>
      </c>
      <c r="H68" s="5" t="s">
        <v>129</v>
      </c>
    </row>
    <row r="69" spans="1:8" x14ac:dyDescent="0.3">
      <c r="A69" s="5">
        <v>2</v>
      </c>
      <c r="B69" s="55" t="s">
        <v>20</v>
      </c>
      <c r="C69" s="108" t="s">
        <v>167</v>
      </c>
      <c r="D69" s="7" t="s">
        <v>8</v>
      </c>
      <c r="E69" s="7">
        <v>2</v>
      </c>
      <c r="F69" s="6" t="s">
        <v>103</v>
      </c>
      <c r="G69" s="7">
        <f t="shared" si="0"/>
        <v>2</v>
      </c>
      <c r="H69" s="5" t="s">
        <v>129</v>
      </c>
    </row>
    <row r="70" spans="1:8" x14ac:dyDescent="0.3">
      <c r="A70" s="5">
        <v>3</v>
      </c>
      <c r="B70" s="55" t="s">
        <v>168</v>
      </c>
      <c r="C70" s="108" t="s">
        <v>169</v>
      </c>
      <c r="D70" s="7" t="s">
        <v>8</v>
      </c>
      <c r="E70" s="7">
        <v>1</v>
      </c>
      <c r="F70" s="6" t="s">
        <v>103</v>
      </c>
      <c r="G70" s="7">
        <f t="shared" si="0"/>
        <v>1</v>
      </c>
      <c r="H70" s="5" t="s">
        <v>129</v>
      </c>
    </row>
    <row r="71" spans="1:8" x14ac:dyDescent="0.3">
      <c r="A71" s="5">
        <v>4</v>
      </c>
      <c r="B71" s="55" t="s">
        <v>21</v>
      </c>
      <c r="C71" s="108" t="s">
        <v>170</v>
      </c>
      <c r="D71" s="7" t="s">
        <v>8</v>
      </c>
      <c r="E71" s="7">
        <v>1</v>
      </c>
      <c r="F71" s="6" t="s">
        <v>103</v>
      </c>
      <c r="G71" s="7">
        <f t="shared" si="0"/>
        <v>1</v>
      </c>
      <c r="H71" s="5" t="s">
        <v>129</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52:H52"/>
    <mergeCell ref="A21:H21"/>
    <mergeCell ref="A22:H22"/>
    <mergeCell ref="A23:H23"/>
    <mergeCell ref="A24:H24"/>
    <mergeCell ref="A25:H25"/>
    <mergeCell ref="A26:H26"/>
    <mergeCell ref="A27:H27"/>
    <mergeCell ref="A28:H28"/>
    <mergeCell ref="A29:H29"/>
    <mergeCell ref="A30:H30"/>
    <mergeCell ref="A51:H51"/>
    <mergeCell ref="A59:H59"/>
    <mergeCell ref="A60:H60"/>
    <mergeCell ref="A66:H66"/>
    <mergeCell ref="A53:H53"/>
    <mergeCell ref="A54:H54"/>
    <mergeCell ref="A55:H55"/>
    <mergeCell ref="A56:H56"/>
    <mergeCell ref="A57:H57"/>
    <mergeCell ref="A58:H58"/>
  </mergeCells>
  <dataValidations count="1">
    <dataValidation allowBlank="1" showErrorMessage="1" sqref="A1:XFD5 A6:H71" xr:uid="{FACA1576-F2F7-4BE7-B537-3F4731C5079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1" customWidth="1"/>
  </cols>
  <sheetData>
    <row r="1" spans="1:1" x14ac:dyDescent="0.3">
      <c r="A1" s="9" t="s">
        <v>6</v>
      </c>
    </row>
    <row r="2" spans="1:1" x14ac:dyDescent="0.3">
      <c r="A2" s="9" t="s">
        <v>10</v>
      </c>
    </row>
    <row r="3" spans="1:1" x14ac:dyDescent="0.3">
      <c r="A3" s="9" t="s">
        <v>5</v>
      </c>
    </row>
    <row r="4" spans="1:1" x14ac:dyDescent="0.3">
      <c r="A4" s="9" t="s">
        <v>17</v>
      </c>
    </row>
    <row r="5" spans="1:1" x14ac:dyDescent="0.3">
      <c r="A5" s="9" t="s">
        <v>8</v>
      </c>
    </row>
    <row r="6" spans="1:1" x14ac:dyDescent="0.3">
      <c r="A6" s="9" t="s">
        <v>31</v>
      </c>
    </row>
    <row r="7" spans="1:1" x14ac:dyDescent="0.3">
      <c r="A7" s="9" t="s">
        <v>76</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2026-03-25T10:20:29Z</dcterms:modified>
</cp:coreProperties>
</file>