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ЖД транспорт.Готово 14 ИЛ\"/>
    </mc:Choice>
  </mc:AlternateContent>
  <xr:revisionPtr revIDLastSave="0" documentId="13_ncr:1_{ABC376E2-86E7-4CBD-839F-E99E2569CDE9}" xr6:coauthVersionLast="47" xr6:coauthVersionMax="47" xr10:uidLastSave="{00000000-0000-0000-0000-000000000000}"/>
  <bookViews>
    <workbookView xWindow="26268" yWindow="0" windowWidth="15012" windowHeight="16680" xr2:uid="{00000000-000D-0000-FFFF-FFFF00000000}"/>
  </bookViews>
  <sheets>
    <sheet name="Базовый ИЛ" sheetId="6" r:id="rId1"/>
    <sheet name="Вариативная часть" sheetId="7" r:id="rId2"/>
    <sheet name="Виды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F43" i="7"/>
  <c r="F52" i="7"/>
  <c r="G23" i="6" l="1"/>
  <c r="G21" i="6"/>
  <c r="G22" i="6"/>
  <c r="G35" i="6" l="1"/>
  <c r="G33" i="6" l="1"/>
</calcChain>
</file>

<file path=xl/sharedStrings.xml><?xml version="1.0" encoding="utf-8"?>
<sst xmlns="http://schemas.openxmlformats.org/spreadsheetml/2006/main" count="300" uniqueCount="117">
  <si>
    <t>№</t>
  </si>
  <si>
    <t xml:space="preserve">Наименование </t>
  </si>
  <si>
    <t>Вид</t>
  </si>
  <si>
    <t>Оборудование IT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</si>
  <si>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</si>
  <si>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</si>
  <si>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</si>
  <si>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</si>
  <si>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</si>
  <si>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</si>
  <si>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</si>
  <si>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</si>
  <si>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</si>
  <si>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</si>
  <si>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</si>
  <si>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</si>
  <si>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</si>
  <si>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</si>
  <si>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</si>
  <si>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</si>
  <si>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</si>
  <si>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</si>
  <si>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</si>
  <si>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</si>
  <si>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</si>
  <si>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</si>
  <si>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</si>
  <si>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</si>
  <si>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Тумба</t>
  </si>
  <si>
    <t xml:space="preserve">Маски медицинские одноразовые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</si>
  <si>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</si>
  <si>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</si>
  <si>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</si>
  <si>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</si>
  <si>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</si>
  <si>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</si>
  <si>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</si>
  <si>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</si>
  <si>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</si>
  <si>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</si>
  <si>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</si>
  <si>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</si>
  <si>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</si>
  <si>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</si>
  <si>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</si>
  <si>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</si>
  <si>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</si>
  <si>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</si>
  <si>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</si>
  <si>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</si>
  <si>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</si>
  <si>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</si>
  <si>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Наименование вида работ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</si>
  <si>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</si>
  <si>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</si>
  <si>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</si>
  <si>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</si>
  <si>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</si>
  <si>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</si>
  <si>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</si>
  <si>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</si>
  <si>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</si>
  <si>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</si>
  <si>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СИЗ</t>
  </si>
  <si>
    <t>Учебное пособие</t>
  </si>
  <si>
    <t>ПО Электронный курс «Автоблокировка с тональными рельсовыми цепями»</t>
  </si>
  <si>
    <t>VR-тренажер  (очки, базовые станции, джойстики, компьютер)</t>
  </si>
  <si>
    <t>Электронный образовательный ресурс «Дежурный по железнодорожной станции»</t>
  </si>
  <si>
    <t>Электронный образовательный ресурс «Светофоры на железнодорожном транспорте»</t>
  </si>
  <si>
    <t>Тренажер-симулятор «Дежурный по железнодорожной станции»</t>
  </si>
  <si>
    <t>ФБ</t>
  </si>
  <si>
    <t>Модульно-рейтинговая интерактивная система по обучению и тестированию. Рабочее место преподавателя (1 рабочее место)</t>
  </si>
  <si>
    <t>Модульно-рейтинговая интерактивная система по обучению и тестированию. Рабочее место ученика (1 рабочее место)</t>
  </si>
  <si>
    <t>Модуль виртуального обучения «Временное восстановление целостности рельсовой плети»;</t>
  </si>
  <si>
    <t>Модуль виртуального обучения «Дежурный по железнодорожному переезду»;</t>
  </si>
  <si>
    <t>Модуль виртуального обучения «Замена одиночной железобетонной шпалы на щебне со скреплением КБ»;</t>
  </si>
  <si>
    <t>Модуль виртуального обучения «Исправление просадок и перекосов пути на щебеночном балласте подбивкой шпал электрошпалоподбойками (ЭШП)»;</t>
  </si>
  <si>
    <t>Модуль виртуального обучения «Переборка изолирующего стыка: на накладках АПАТЭК со скреплением КБ»;</t>
  </si>
  <si>
    <t>Модуль виртуального обучения «Устранение дефектов остряков стрелочных переводов шлифовкой в пути»</t>
  </si>
  <si>
    <t>Модуль виртуального обучения «Дежурный по железнодорожному переезду»</t>
  </si>
  <si>
    <t>Модуль виртуального обучения «Действия обслуживающей бригады автомотрисы  служебно-грузового типа  при возникновении нестантандартных ситуаций, возникающих при ее обслуживании</t>
  </si>
  <si>
    <t>Модуль виртуального обучения «Соблюдение требований электробезопасности при замене магнитного пускателя в панели ПВ-ЭЦК»</t>
  </si>
  <si>
    <t>Модуль виртуального обучения «Технология производства работ по замене стрелочного электропривода»</t>
  </si>
  <si>
    <t>Модуль виртуального обучения «Путевое хозяйство»</t>
  </si>
  <si>
    <t>Модуль виртуального обучения «Электромеханик устройства сигнализации, централизации и блокировки»</t>
  </si>
  <si>
    <t>Модуль виртуального обучения «Временное восстановление целостности рельсовой плети»</t>
  </si>
  <si>
    <t>Модуль виртуального обучения «Замена одиночной железобетонной шпалы на щебне со скреплением КБ»</t>
  </si>
  <si>
    <t>Модуль виртуального обучения «Переборка изолирующего стыка: на накладках со скреплением КБ»</t>
  </si>
  <si>
    <t>Модуль виртуального обучения «Шлифовка остряка»</t>
  </si>
  <si>
    <t>Автоматизированная обучающая система для дистанций сигнализации, централизации и блокировки с комплектом обучающих курсов</t>
  </si>
  <si>
    <t>Интерактивный модуль «3СЛ2М»</t>
  </si>
  <si>
    <t>Интерактивный модуль «БЛОК»</t>
  </si>
  <si>
    <t>Интерактивный модуль «Блокировочное устройство 267»</t>
  </si>
  <si>
    <t>Интерактивный модуль «Блокировочное устройство 367»</t>
  </si>
  <si>
    <t>Интерактивный модуль «Буксовый узел вагона»</t>
  </si>
  <si>
    <t>Интерактивный модуль «Воздухораспределитель 292»</t>
  </si>
  <si>
    <t>Интерактивный модуль «КЛУБ-У»</t>
  </si>
  <si>
    <t>Интерактивный модуль «КПД»</t>
  </si>
  <si>
    <t>Интерактивный модуль «Кран машиниста 254»</t>
  </si>
  <si>
    <t>Интерактивный модуль «Кран машиниста 394»</t>
  </si>
  <si>
    <t>Интерактивный модуль «Кран машиниста 395»</t>
  </si>
  <si>
    <t>Интерактивный модуль «Локомотивная сигнализация»</t>
  </si>
  <si>
    <t>Интерактивный модуль «Работа тормозной рычажной передачи»</t>
  </si>
  <si>
    <t>Интерактивный модуль «САУТ-ЦМ»</t>
  </si>
  <si>
    <t>Интерактивный модуль «Система сигнализации светофоров»</t>
  </si>
  <si>
    <t>Интерактивный модуль «ТСКБМ»</t>
  </si>
  <si>
    <t>Интерактивный модуль «Электропневматический клапан автостопа - 153 с КОН»</t>
  </si>
  <si>
    <t>Интерактивный модуль «ЭПК-150»</t>
  </si>
  <si>
    <t>Модуль виртуального обучения «Действия бслуживающей бригады мотовоза  при возникновеннии нестандартных ситуаций, возникающих при его обслуживании»</t>
  </si>
  <si>
    <t>Модуль виртуального обучения «Действия обслуживающей бригады снегоуборочной машины  при возникновении нестантандартных ситуаций, возникающих при ее обслуживании»</t>
  </si>
  <si>
    <t>Модуль виртуального обучения «Исправление просадок и перекосов пути на щебеночном балласте подбивкой шпал»электрошпалоподбойками (ЭШП).</t>
  </si>
  <si>
    <t>Тренажер-симулятор имитационный «Ограждение места производства работ»</t>
  </si>
  <si>
    <t>Электронный учебник «Инженерная графика и начертательная геометрия»с альбомом заданий для выполнения сборных чертежей</t>
  </si>
  <si>
    <t>Виртуальные образовательные ресурсы</t>
  </si>
  <si>
    <t>Учебное оборудование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</si>
  <si>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</si>
  <si>
    <t>08.02.10 Строительство железных дорог, путь и путевое хозяйство
23.02.01 Организация перевозок и управление на транспорте (по видам)
23.02.08 Строительство железных дорог, путь и путевое хозяйство
23.02.09 Автоматика и телемеханика на транспорте (железнодорожном транспорте)
27.02.03 Автоматика и телемеханика на транспорте (железнодорожном транспорте)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</si>
</sst>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F9C7C7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89">
    <xf numFmtId="0" fontId="0" fillId="0" borderId="0" xfId="0"/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3" fillId="9" borderId="11" xfId="0" applyFont="1" applyFill="1" applyBorder="1" applyAlignment="1">
      <alignment horizontal="center" vertical="center"/>
    </xf>
    <xf numFmtId="0" fontId="14" fillId="3" borderId="7" xfId="3" applyFont="1" applyFill="1" applyBorder="1" applyAlignment="1">
      <alignment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/>
    </xf>
    <xf numFmtId="0" fontId="24" fillId="0" borderId="9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15" fillId="0" borderId="0" xfId="0" applyFont="1"/>
    <xf numFmtId="0" fontId="24" fillId="0" borderId="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24" fillId="8" borderId="4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/>
    </xf>
    <xf numFmtId="0" fontId="14" fillId="8" borderId="14" xfId="0" applyFont="1" applyFill="1" applyBorder="1" applyAlignment="1">
      <alignment horizontal="center" vertical="center" wrapText="1"/>
    </xf>
    <xf numFmtId="0" fontId="24" fillId="8" borderId="5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11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vertical="center"/>
    </xf>
    <xf numFmtId="0" fontId="12" fillId="8" borderId="14" xfId="0" applyFont="1" applyFill="1" applyBorder="1" applyAlignment="1">
      <alignment horizontal="center" vertical="center" wrapText="1"/>
    </xf>
    <xf numFmtId="0" fontId="15" fillId="8" borderId="11" xfId="0" applyFont="1" applyFill="1" applyBorder="1" applyAlignment="1">
      <alignment vertical="center"/>
    </xf>
    <xf numFmtId="0" fontId="12" fillId="8" borderId="15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left" vertical="center"/>
    </xf>
    <xf numFmtId="0" fontId="14" fillId="3" borderId="17" xfId="3" applyFont="1" applyFill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3" borderId="1" xfId="3" applyFont="1" applyFill="1" applyBorder="1" applyAlignment="1">
      <alignment vertical="center" wrapText="1"/>
    </xf>
    <xf numFmtId="0" fontId="13" fillId="2" borderId="7" xfId="0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>
      <alignment horizontal="left" vertical="center"/>
    </xf>
    <xf numFmtId="0" fontId="14" fillId="0" borderId="7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0" fillId="0" borderId="7" xfId="0" applyBorder="1"/>
    <xf numFmtId="0" fontId="11" fillId="0" borderId="18" xfId="0" applyFont="1" applyBorder="1" applyAlignment="1">
      <alignment horizontal="center" vertical="justify" wrapText="1"/>
    </xf>
    <xf numFmtId="0" fontId="0" fillId="0" borderId="0" xfId="0" applyAlignment="1">
      <alignment horizontal="center" vertical="center"/>
    </xf>
    <xf numFmtId="0" fontId="26" fillId="10" borderId="0" xfId="0" applyFont="1" applyFill="1" applyAlignment="1">
      <alignment horizontal="center" vertical="center" wrapText="1"/>
    </xf>
    <xf numFmtId="0" fontId="11" fillId="6" borderId="5" xfId="0" applyFont="1" applyFill="1" applyBorder="1" applyAlignment="1">
      <alignment vertical="center" wrapText="1"/>
    </xf>
    <xf numFmtId="0" fontId="11" fillId="6" borderId="0" xfId="0" applyFont="1" applyFill="1" applyAlignment="1">
      <alignment vertical="center" wrapText="1"/>
    </xf>
    <xf numFmtId="0" fontId="18" fillId="6" borderId="4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16" fillId="9" borderId="12" xfId="0" applyFont="1" applyFill="1" applyBorder="1" applyAlignment="1">
      <alignment horizontal="left" vertical="center"/>
    </xf>
    <xf numFmtId="0" fontId="9" fillId="9" borderId="9" xfId="0" applyFont="1" applyFill="1" applyBorder="1" applyAlignment="1">
      <alignment horizontal="center"/>
    </xf>
    <xf numFmtId="0" fontId="9" fillId="9" borderId="10" xfId="0" applyFont="1" applyFill="1" applyBorder="1" applyAlignment="1">
      <alignment horizontal="center"/>
    </xf>
    <xf numFmtId="0" fontId="17" fillId="9" borderId="10" xfId="0" applyFont="1" applyFill="1" applyBorder="1" applyAlignment="1">
      <alignment horizontal="left"/>
    </xf>
    <xf numFmtId="0" fontId="9" fillId="9" borderId="4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22" fillId="9" borderId="2" xfId="0" applyFont="1" applyFill="1" applyBorder="1" applyAlignment="1">
      <alignment horizontal="left" vertical="center" wrapText="1"/>
    </xf>
    <xf numFmtId="0" fontId="20" fillId="7" borderId="9" xfId="0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11" fillId="6" borderId="11" xfId="0" applyFont="1" applyFill="1" applyBorder="1" applyAlignment="1">
      <alignment vertical="center" wrapText="1"/>
    </xf>
    <xf numFmtId="0" fontId="11" fillId="6" borderId="12" xfId="0" applyFont="1" applyFill="1" applyBorder="1" applyAlignment="1">
      <alignment vertical="center" wrapText="1"/>
    </xf>
    <xf numFmtId="0" fontId="20" fillId="7" borderId="11" xfId="0" applyFont="1" applyFill="1" applyBorder="1" applyAlignment="1">
      <alignment horizontal="center" vertical="center"/>
    </xf>
    <xf numFmtId="0" fontId="20" fillId="7" borderId="12" xfId="0" applyFont="1" applyFill="1" applyBorder="1" applyAlignment="1">
      <alignment horizontal="center" vertical="center"/>
    </xf>
    <xf numFmtId="0" fontId="21" fillId="7" borderId="9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right" vertical="center"/>
    </xf>
    <xf numFmtId="0" fontId="14" fillId="7" borderId="10" xfId="0" applyFont="1" applyFill="1" applyBorder="1" applyAlignment="1">
      <alignment horizontal="left" vertical="center"/>
    </xf>
    <xf numFmtId="0" fontId="20" fillId="7" borderId="9" xfId="0" applyFont="1" applyFill="1" applyBorder="1" applyAlignment="1">
      <alignment horizontal="right" vertical="center"/>
    </xf>
    <xf numFmtId="0" fontId="20" fillId="7" borderId="10" xfId="0" applyFont="1" applyFill="1" applyBorder="1" applyAlignment="1">
      <alignment horizontal="right" vertical="center"/>
    </xf>
    <xf numFmtId="0" fontId="20" fillId="7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80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36"/>
  <sheetViews>
    <sheetView tabSelected="1" workbookViewId="0">
      <selection activeCell="A5" sqref="A5:G5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1" customWidth="1"/>
    <col min="5" max="5" width="15.5546875" style="21" customWidth="1"/>
    <col min="6" max="6" width="14.88671875" style="21" customWidth="1"/>
    <col min="7" max="7" width="14.44140625" style="21" customWidth="1"/>
    <col min="8" max="16384" width="9.109375" hidden="1"/>
  </cols>
  <sheetData>
    <row r="1" spans="1:7" ht="82.8" customHeight="1" x14ac:dyDescent="0.3">
      <c r="A1" s="59" t="s">
        <v>115</v>
      </c>
      <c r="B1" s="59"/>
      <c r="C1" s="59"/>
      <c r="D1" s="59"/>
      <c r="E1" s="59"/>
      <c r="F1" s="59"/>
      <c r="G1" s="59"/>
    </row>
    <row r="2" spans="1:7" ht="21" x14ac:dyDescent="0.3">
      <c r="A2" s="15" t="s">
        <v>37</v>
      </c>
      <c r="B2" s="14" t="s">
        <v>38</v>
      </c>
      <c r="C2" s="64" t="s">
        <v>52</v>
      </c>
      <c r="D2" s="64"/>
      <c r="E2" s="64"/>
      <c r="F2" s="64"/>
      <c r="G2" s="64"/>
    </row>
    <row r="3" spans="1:7" ht="18" x14ac:dyDescent="0.35">
      <c r="A3" s="65" t="s">
        <v>39</v>
      </c>
      <c r="B3" s="66"/>
      <c r="C3" s="67">
        <f>D19</f>
        <v>12</v>
      </c>
      <c r="D3" s="67"/>
      <c r="E3" s="67"/>
      <c r="F3" s="67"/>
      <c r="G3" s="67"/>
    </row>
    <row r="4" spans="1:7" ht="99.6" customHeight="1" x14ac:dyDescent="0.3">
      <c r="A4" s="68" t="s">
        <v>40</v>
      </c>
      <c r="B4" s="69"/>
      <c r="C4" s="70" t="s">
        <v>116</v>
      </c>
      <c r="D4" s="70"/>
      <c r="E4" s="70"/>
      <c r="F4" s="70"/>
      <c r="G4" s="70"/>
    </row>
    <row r="5" spans="1:7" ht="14.4" x14ac:dyDescent="0.3">
      <c r="A5" s="62" t="s">
        <v>9</v>
      </c>
      <c r="B5" s="63"/>
      <c r="C5" s="63"/>
      <c r="D5" s="63"/>
      <c r="E5" s="63"/>
      <c r="F5" s="63"/>
      <c r="G5" s="63"/>
    </row>
    <row r="6" spans="1:7" ht="14.4" x14ac:dyDescent="0.3">
      <c r="A6" s="60" t="s">
        <v>41</v>
      </c>
      <c r="B6" s="61"/>
      <c r="C6" s="61"/>
      <c r="D6" s="61"/>
      <c r="E6" s="61"/>
      <c r="F6" s="61"/>
      <c r="G6" s="61"/>
    </row>
    <row r="7" spans="1:7" ht="14.4" x14ac:dyDescent="0.3">
      <c r="A7" s="60" t="s">
        <v>42</v>
      </c>
      <c r="B7" s="61"/>
      <c r="C7" s="61"/>
      <c r="D7" s="61"/>
      <c r="E7" s="61"/>
      <c r="F7" s="61"/>
      <c r="G7" s="61"/>
    </row>
    <row r="8" spans="1:7" ht="14.4" x14ac:dyDescent="0.3">
      <c r="A8" s="60" t="s">
        <v>43</v>
      </c>
      <c r="B8" s="61"/>
      <c r="C8" s="61"/>
      <c r="D8" s="61"/>
      <c r="E8" s="61"/>
      <c r="F8" s="61"/>
      <c r="G8" s="61"/>
    </row>
    <row r="9" spans="1:7" ht="14.4" x14ac:dyDescent="0.3">
      <c r="A9" s="60" t="s">
        <v>44</v>
      </c>
      <c r="B9" s="61"/>
      <c r="C9" s="61"/>
      <c r="D9" s="61"/>
      <c r="E9" s="61"/>
      <c r="F9" s="61"/>
      <c r="G9" s="61"/>
    </row>
    <row r="10" spans="1:7" ht="14.4" x14ac:dyDescent="0.3">
      <c r="A10" s="60" t="s">
        <v>45</v>
      </c>
      <c r="B10" s="61"/>
      <c r="C10" s="61"/>
      <c r="D10" s="61"/>
      <c r="E10" s="61"/>
      <c r="F10" s="61"/>
      <c r="G10" s="61"/>
    </row>
    <row r="11" spans="1:7" ht="14.4" x14ac:dyDescent="0.3">
      <c r="A11" s="60" t="s">
        <v>46</v>
      </c>
      <c r="B11" s="61"/>
      <c r="C11" s="61"/>
      <c r="D11" s="61"/>
      <c r="E11" s="61"/>
      <c r="F11" s="61"/>
      <c r="G11" s="61"/>
    </row>
    <row r="12" spans="1:7" ht="14.4" x14ac:dyDescent="0.3">
      <c r="A12" s="60" t="s">
        <v>47</v>
      </c>
      <c r="B12" s="61"/>
      <c r="C12" s="61"/>
      <c r="D12" s="61"/>
      <c r="E12" s="61"/>
      <c r="F12" s="61"/>
      <c r="G12" s="61"/>
    </row>
    <row r="13" spans="1:7" ht="14.4" x14ac:dyDescent="0.3">
      <c r="A13" s="75" t="s">
        <v>15</v>
      </c>
      <c r="B13" s="76"/>
      <c r="C13" s="76"/>
      <c r="D13" s="76"/>
      <c r="E13" s="76"/>
      <c r="F13" s="76"/>
      <c r="G13" s="76"/>
    </row>
    <row r="14" spans="1:7" ht="17.399999999999999" x14ac:dyDescent="0.3">
      <c r="A14" s="77" t="s">
        <v>8</v>
      </c>
      <c r="B14" s="78"/>
      <c r="C14" s="78"/>
      <c r="D14" s="78"/>
      <c r="E14" s="74"/>
      <c r="F14" s="74"/>
      <c r="G14" s="78"/>
    </row>
    <row r="15" spans="1:7" s="21" customFormat="1" ht="46.8" x14ac:dyDescent="0.3">
      <c r="A15" s="20" t="s">
        <v>0</v>
      </c>
      <c r="B15" s="20" t="s">
        <v>1</v>
      </c>
      <c r="C15" s="19" t="s">
        <v>6</v>
      </c>
      <c r="D15" s="19" t="s">
        <v>2</v>
      </c>
      <c r="E15" s="26"/>
      <c r="F15" s="27"/>
      <c r="G15" s="22" t="s">
        <v>48</v>
      </c>
    </row>
    <row r="16" spans="1:7" s="21" customFormat="1" ht="31.2" x14ac:dyDescent="0.3">
      <c r="A16" s="38">
        <v>1</v>
      </c>
      <c r="B16" s="8" t="s">
        <v>32</v>
      </c>
      <c r="C16" s="16" t="s">
        <v>12</v>
      </c>
      <c r="D16" s="7" t="s">
        <v>3</v>
      </c>
      <c r="E16" s="28"/>
      <c r="F16" s="29"/>
      <c r="G16" s="13">
        <v>1</v>
      </c>
    </row>
    <row r="17" spans="1:7" s="21" customFormat="1" ht="31.2" x14ac:dyDescent="0.3">
      <c r="A17" s="39">
        <v>2</v>
      </c>
      <c r="B17" s="40" t="s">
        <v>24</v>
      </c>
      <c r="C17" s="41" t="s">
        <v>12</v>
      </c>
      <c r="D17" s="7" t="s">
        <v>3</v>
      </c>
      <c r="E17" s="28"/>
      <c r="F17" s="29"/>
      <c r="G17" s="23">
        <v>1</v>
      </c>
    </row>
    <row r="18" spans="1:7" ht="17.399999999999999" x14ac:dyDescent="0.3">
      <c r="A18" s="82" t="s">
        <v>62</v>
      </c>
      <c r="B18" s="83"/>
      <c r="C18" s="83"/>
      <c r="D18" s="84">
        <v>1</v>
      </c>
      <c r="E18" s="84"/>
      <c r="F18" s="84"/>
      <c r="G18" s="84"/>
    </row>
    <row r="19" spans="1:7" x14ac:dyDescent="0.3">
      <c r="A19" s="79" t="s">
        <v>13</v>
      </c>
      <c r="B19" s="80"/>
      <c r="C19" s="80"/>
      <c r="D19" s="81">
        <v>12</v>
      </c>
      <c r="E19" s="81"/>
      <c r="F19" s="81"/>
      <c r="G19" s="81"/>
    </row>
    <row r="20" spans="1:7" s="21" customFormat="1" ht="46.8" x14ac:dyDescent="0.3">
      <c r="A20" s="20" t="s">
        <v>0</v>
      </c>
      <c r="B20" s="20" t="s">
        <v>1</v>
      </c>
      <c r="C20" s="20" t="s">
        <v>6</v>
      </c>
      <c r="D20" s="20" t="s">
        <v>2</v>
      </c>
      <c r="E20" s="20" t="s">
        <v>49</v>
      </c>
      <c r="F20" s="20" t="s">
        <v>50</v>
      </c>
      <c r="G20" s="20" t="s">
        <v>48</v>
      </c>
    </row>
    <row r="21" spans="1:7" s="21" customFormat="1" ht="93.6" x14ac:dyDescent="0.3">
      <c r="A21" s="42">
        <v>1</v>
      </c>
      <c r="B21" s="8" t="s">
        <v>34</v>
      </c>
      <c r="C21" s="16" t="s">
        <v>59</v>
      </c>
      <c r="D21" s="7" t="s">
        <v>3</v>
      </c>
      <c r="E21" s="24">
        <v>1</v>
      </c>
      <c r="F21" s="24" t="s">
        <v>51</v>
      </c>
      <c r="G21" s="24">
        <f>$D$19*E21/IF(F21="на 1 р.м.",1,IF(F21="на 2 р.м.",2,#VALUE!))</f>
        <v>12</v>
      </c>
    </row>
    <row r="22" spans="1:7" s="21" customFormat="1" ht="31.2" x14ac:dyDescent="0.3">
      <c r="A22" s="43">
        <v>2</v>
      </c>
      <c r="B22" s="52" t="s">
        <v>53</v>
      </c>
      <c r="C22" s="10" t="s">
        <v>12</v>
      </c>
      <c r="D22" s="7" t="s">
        <v>4</v>
      </c>
      <c r="E22" s="24">
        <v>1</v>
      </c>
      <c r="F22" s="24" t="s">
        <v>51</v>
      </c>
      <c r="G22" s="24">
        <f>$D$19*E22/IF(F22="на 1 р.м.",1,IF(F22="на 2 р.м.",2,#VALUE!))</f>
        <v>12</v>
      </c>
    </row>
    <row r="23" spans="1:7" s="21" customFormat="1" ht="31.2" x14ac:dyDescent="0.3">
      <c r="A23" s="42">
        <v>3</v>
      </c>
      <c r="B23" s="55" t="s">
        <v>54</v>
      </c>
      <c r="C23" s="10" t="s">
        <v>12</v>
      </c>
      <c r="D23" s="7" t="s">
        <v>4</v>
      </c>
      <c r="E23" s="24">
        <v>1</v>
      </c>
      <c r="F23" s="24" t="s">
        <v>51</v>
      </c>
      <c r="G23" s="24">
        <f>$D$19*E23/IF(F23="на 1 р.м.",1,IF(F23="на 2 р.м.",2,#VALUE!))</f>
        <v>12</v>
      </c>
    </row>
    <row r="24" spans="1:7" ht="17.399999999999999" x14ac:dyDescent="0.3">
      <c r="A24" s="71" t="s">
        <v>11</v>
      </c>
      <c r="B24" s="72"/>
      <c r="C24" s="72"/>
      <c r="D24" s="72"/>
      <c r="E24" s="73"/>
      <c r="F24" s="73"/>
      <c r="G24" s="72"/>
    </row>
    <row r="25" spans="1:7" s="21" customFormat="1" ht="46.8" x14ac:dyDescent="0.3">
      <c r="A25" s="20" t="s">
        <v>0</v>
      </c>
      <c r="B25" s="20" t="s">
        <v>1</v>
      </c>
      <c r="C25" s="19" t="s">
        <v>6</v>
      </c>
      <c r="D25" s="19" t="s">
        <v>2</v>
      </c>
      <c r="E25" s="26"/>
      <c r="F25" s="27"/>
      <c r="G25" s="22" t="s">
        <v>48</v>
      </c>
    </row>
    <row r="26" spans="1:7" s="21" customFormat="1" ht="31.2" x14ac:dyDescent="0.3">
      <c r="A26" s="45">
        <v>1</v>
      </c>
      <c r="B26" s="8" t="s">
        <v>34</v>
      </c>
      <c r="C26" s="6" t="s">
        <v>12</v>
      </c>
      <c r="D26" s="7" t="s">
        <v>3</v>
      </c>
      <c r="E26" s="30"/>
      <c r="F26" s="31"/>
      <c r="G26" s="13">
        <v>1</v>
      </c>
    </row>
    <row r="27" spans="1:7" s="21" customFormat="1" ht="31.2" x14ac:dyDescent="0.3">
      <c r="A27" s="45">
        <v>2</v>
      </c>
      <c r="B27" s="5" t="s">
        <v>33</v>
      </c>
      <c r="C27" s="6" t="s">
        <v>12</v>
      </c>
      <c r="D27" s="7" t="s">
        <v>4</v>
      </c>
      <c r="E27" s="30"/>
      <c r="F27" s="31"/>
      <c r="G27" s="13">
        <v>1</v>
      </c>
    </row>
    <row r="28" spans="1:7" s="21" customFormat="1" ht="31.2" x14ac:dyDescent="0.3">
      <c r="A28" s="45">
        <v>3</v>
      </c>
      <c r="B28" s="5" t="s">
        <v>20</v>
      </c>
      <c r="C28" s="6" t="s">
        <v>12</v>
      </c>
      <c r="D28" s="7" t="s">
        <v>4</v>
      </c>
      <c r="E28" s="32"/>
      <c r="F28" s="33"/>
      <c r="G28" s="13">
        <v>1</v>
      </c>
    </row>
    <row r="29" spans="1:7" ht="17.399999999999999" x14ac:dyDescent="0.3">
      <c r="A29" s="71" t="s">
        <v>10</v>
      </c>
      <c r="B29" s="72"/>
      <c r="C29" s="72"/>
      <c r="D29" s="72"/>
      <c r="E29" s="74"/>
      <c r="F29" s="74"/>
      <c r="G29" s="72"/>
    </row>
    <row r="30" spans="1:7" s="21" customFormat="1" ht="46.8" x14ac:dyDescent="0.3">
      <c r="A30" s="20" t="s">
        <v>0</v>
      </c>
      <c r="B30" s="20" t="s">
        <v>1</v>
      </c>
      <c r="C30" s="19" t="s">
        <v>6</v>
      </c>
      <c r="D30" s="19" t="s">
        <v>2</v>
      </c>
      <c r="E30" s="26"/>
      <c r="F30" s="27"/>
      <c r="G30" s="22" t="s">
        <v>48</v>
      </c>
    </row>
    <row r="31" spans="1:7" s="21" customFormat="1" ht="31.2" x14ac:dyDescent="0.3">
      <c r="A31" s="45">
        <v>1</v>
      </c>
      <c r="B31" s="8" t="s">
        <v>16</v>
      </c>
      <c r="C31" s="16" t="s">
        <v>12</v>
      </c>
      <c r="D31" s="7" t="s">
        <v>5</v>
      </c>
      <c r="E31" s="28"/>
      <c r="F31" s="29"/>
      <c r="G31" s="25">
        <v>1</v>
      </c>
    </row>
    <row r="32" spans="1:7" s="21" customFormat="1" ht="31.2" x14ac:dyDescent="0.3">
      <c r="A32" s="45">
        <v>2</v>
      </c>
      <c r="B32" s="5" t="s">
        <v>19</v>
      </c>
      <c r="C32" s="16" t="s">
        <v>12</v>
      </c>
      <c r="D32" s="7" t="s">
        <v>5</v>
      </c>
      <c r="E32" s="28"/>
      <c r="F32" s="29"/>
      <c r="G32" s="25">
        <v>1</v>
      </c>
    </row>
    <row r="33" spans="1:7" s="21" customFormat="1" ht="31.2" x14ac:dyDescent="0.3">
      <c r="A33" s="45">
        <v>3</v>
      </c>
      <c r="B33" s="17" t="s">
        <v>29</v>
      </c>
      <c r="C33" s="16" t="s">
        <v>12</v>
      </c>
      <c r="D33" s="7" t="s">
        <v>63</v>
      </c>
      <c r="E33" s="28"/>
      <c r="F33" s="29"/>
      <c r="G33" s="13">
        <f>$C$3</f>
        <v>12</v>
      </c>
    </row>
    <row r="34" spans="1:7" s="21" customFormat="1" ht="31.2" x14ac:dyDescent="0.3">
      <c r="A34" s="45">
        <v>4</v>
      </c>
      <c r="B34" s="8" t="s">
        <v>17</v>
      </c>
      <c r="C34" s="16" t="s">
        <v>12</v>
      </c>
      <c r="D34" s="7" t="s">
        <v>5</v>
      </c>
      <c r="E34" s="34"/>
      <c r="F34" s="35"/>
      <c r="G34" s="25">
        <v>1</v>
      </c>
    </row>
    <row r="35" spans="1:7" s="21" customFormat="1" ht="31.2" x14ac:dyDescent="0.3">
      <c r="A35" s="45">
        <v>5</v>
      </c>
      <c r="B35" s="18" t="s">
        <v>31</v>
      </c>
      <c r="C35" s="16" t="s">
        <v>12</v>
      </c>
      <c r="D35" s="7" t="s">
        <v>63</v>
      </c>
      <c r="E35" s="34"/>
      <c r="F35" s="35"/>
      <c r="G35" s="13">
        <f>$C$3</f>
        <v>12</v>
      </c>
    </row>
    <row r="36" spans="1:7" s="21" customFormat="1" ht="31.2" x14ac:dyDescent="0.3">
      <c r="A36" s="45">
        <v>6</v>
      </c>
      <c r="B36" s="5" t="s">
        <v>18</v>
      </c>
      <c r="C36" s="16" t="s">
        <v>12</v>
      </c>
      <c r="D36" s="7" t="s">
        <v>5</v>
      </c>
      <c r="E36" s="36"/>
      <c r="F36" s="37"/>
      <c r="G36" s="25">
        <v>1</v>
      </c>
    </row>
  </sheetData>
  <sortState xmlns:xlrd2="http://schemas.microsoft.com/office/spreadsheetml/2017/richdata2" ref="B31:G36">
    <sortCondition ref="B31:B36"/>
  </sortState>
  <mergeCells count="22">
    <mergeCell ref="A24:G24"/>
    <mergeCell ref="A29:G29"/>
    <mergeCell ref="A13:G13"/>
    <mergeCell ref="A14:G14"/>
    <mergeCell ref="A19:C19"/>
    <mergeCell ref="D19:G19"/>
    <mergeCell ref="A18:C18"/>
    <mergeCell ref="D18:G18"/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</mergeCells>
  <conditionalFormatting sqref="B36">
    <cfRule type="cellIs" dxfId="79" priority="81" operator="equal">
      <formula>"Аппаратный тренажер "</formula>
    </cfRule>
  </conditionalFormatting>
  <conditionalFormatting sqref="D16:D17 D21:D23">
    <cfRule type="expression" dxfId="78" priority="29">
      <formula>EXACT("Учебное пособие",D16)</formula>
    </cfRule>
    <cfRule type="expression" dxfId="77" priority="30">
      <formula>EXACT("СИЗ",D16)</formula>
    </cfRule>
    <cfRule type="expression" dxfId="76" priority="31">
      <formula>EXACT("Охрана труда",D16)</formula>
    </cfRule>
    <cfRule type="expression" dxfId="75" priority="32">
      <formula>EXACT("Программное обеспечение",D16)</formula>
    </cfRule>
    <cfRule type="expression" dxfId="74" priority="33">
      <formula>EXACT("Оборудование IT",D16)</formula>
    </cfRule>
    <cfRule type="expression" dxfId="73" priority="34">
      <formula>EXACT("Мебель",D16)</formula>
    </cfRule>
    <cfRule type="expression" dxfId="72" priority="35">
      <formula>EXACT("Оборудование",D16)</formula>
    </cfRule>
  </conditionalFormatting>
  <conditionalFormatting sqref="D26:D28">
    <cfRule type="expression" dxfId="71" priority="8">
      <formula>EXACT("Учебное пособие",D26)</formula>
    </cfRule>
    <cfRule type="expression" dxfId="70" priority="9">
      <formula>EXACT("СИЗ",D26)</formula>
    </cfRule>
    <cfRule type="expression" dxfId="69" priority="10">
      <formula>EXACT("Охрана труда",D26)</formula>
    </cfRule>
    <cfRule type="expression" dxfId="68" priority="11">
      <formula>EXACT("Программное обеспечение",D26)</formula>
    </cfRule>
    <cfRule type="expression" dxfId="67" priority="12">
      <formula>EXACT("Оборудование IT",D26)</formula>
    </cfRule>
    <cfRule type="expression" dxfId="66" priority="13">
      <formula>EXACT("Мебель",D26)</formula>
    </cfRule>
    <cfRule type="expression" dxfId="65" priority="14">
      <formula>EXACT("Оборудование",D26)</formula>
    </cfRule>
  </conditionalFormatting>
  <conditionalFormatting sqref="D31:D36">
    <cfRule type="expression" dxfId="64" priority="1">
      <formula>EXACT("Учебное пособие",D31)</formula>
    </cfRule>
    <cfRule type="expression" dxfId="63" priority="2">
      <formula>EXACT("СИЗ",D31)</formula>
    </cfRule>
    <cfRule type="expression" dxfId="62" priority="3">
      <formula>EXACT("Охрана труда",D31)</formula>
    </cfRule>
    <cfRule type="expression" dxfId="61" priority="4">
      <formula>EXACT("Программное обеспечение",D31)</formula>
    </cfRule>
    <cfRule type="expression" dxfId="60" priority="5">
      <formula>EXACT("Оборудование IT",D31)</formula>
    </cfRule>
    <cfRule type="expression" dxfId="59" priority="6">
      <formula>EXACT("Мебель",D31)</formula>
    </cfRule>
    <cfRule type="expression" dxfId="58" priority="7">
      <formula>EXACT("Оборудование",D31)</formula>
    </cfRule>
  </conditionalFormatting>
  <dataValidations count="2">
    <dataValidation allowBlank="1" showErrorMessage="1" sqref="B2:C17 D18 B19:C1048576" xr:uid="{72547727-F094-4B57-A746-D47F1B28F3F4}"/>
    <dataValidation type="list" allowBlank="1" showInputMessage="1" showErrorMessage="1" sqref="F21:F23" xr:uid="{860AB650-7BE1-4DA1-902C-ACE91A8B4EA4}">
      <formula1>"на 1 р.м.,на 2 р.м."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D31:D1048576 D2:D14 D26:D29 D21:D24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70"/>
  <sheetViews>
    <sheetView zoomScaleNormal="100" workbookViewId="0">
      <pane ySplit="1" topLeftCell="A2" activePane="bottomLeft" state="frozen"/>
      <selection activeCell="D36" sqref="D36:D4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4" customWidth="1"/>
    <col min="3" max="3" width="54.44140625" customWidth="1"/>
    <col min="4" max="4" width="21.44140625" style="3" customWidth="1"/>
    <col min="5" max="5" width="16.88671875" customWidth="1"/>
    <col min="6" max="6" width="9.109375" hidden="1" customWidth="1"/>
    <col min="7" max="7" width="0" hidden="1" customWidth="1"/>
    <col min="8" max="16384" width="9.109375" hidden="1"/>
  </cols>
  <sheetData>
    <row r="1" spans="1:5" s="21" customFormat="1" ht="46.8" x14ac:dyDescent="0.3">
      <c r="A1" s="2" t="s">
        <v>0</v>
      </c>
      <c r="B1" s="2" t="s">
        <v>1</v>
      </c>
      <c r="C1" s="2" t="s">
        <v>6</v>
      </c>
      <c r="D1" s="2" t="s">
        <v>2</v>
      </c>
      <c r="E1" s="22" t="s">
        <v>48</v>
      </c>
    </row>
    <row r="2" spans="1:5" ht="21" x14ac:dyDescent="0.3">
      <c r="A2" s="85" t="s">
        <v>4</v>
      </c>
      <c r="B2" s="85"/>
      <c r="C2" s="85"/>
      <c r="D2" s="85"/>
      <c r="E2" s="85"/>
    </row>
    <row r="3" spans="1:5" s="21" customFormat="1" ht="31.2" x14ac:dyDescent="0.3">
      <c r="A3" s="43">
        <v>1</v>
      </c>
      <c r="B3" s="8" t="s">
        <v>27</v>
      </c>
      <c r="C3" s="44" t="s">
        <v>12</v>
      </c>
      <c r="D3" s="7" t="s">
        <v>4</v>
      </c>
      <c r="E3" s="46">
        <v>1</v>
      </c>
    </row>
    <row r="4" spans="1:5" s="21" customFormat="1" ht="31.2" x14ac:dyDescent="0.3">
      <c r="A4" s="43">
        <v>2</v>
      </c>
      <c r="B4" s="8" t="s">
        <v>26</v>
      </c>
      <c r="C4" s="44" t="s">
        <v>12</v>
      </c>
      <c r="D4" s="7" t="s">
        <v>4</v>
      </c>
      <c r="E4" s="46">
        <v>1</v>
      </c>
    </row>
    <row r="5" spans="1:5" s="21" customFormat="1" ht="31.2" x14ac:dyDescent="0.3">
      <c r="A5" s="42">
        <v>3</v>
      </c>
      <c r="B5" s="47" t="s">
        <v>58</v>
      </c>
      <c r="C5" s="16" t="s">
        <v>12</v>
      </c>
      <c r="D5" s="7" t="s">
        <v>4</v>
      </c>
      <c r="E5" s="48">
        <v>1</v>
      </c>
    </row>
    <row r="6" spans="1:5" s="21" customFormat="1" ht="31.2" x14ac:dyDescent="0.3">
      <c r="A6" s="43">
        <v>4</v>
      </c>
      <c r="B6" s="49" t="s">
        <v>30</v>
      </c>
      <c r="C6" s="44" t="s">
        <v>12</v>
      </c>
      <c r="D6" s="7" t="s">
        <v>4</v>
      </c>
      <c r="E6" s="46">
        <v>1</v>
      </c>
    </row>
    <row r="7" spans="1:5" s="21" customFormat="1" ht="31.2" x14ac:dyDescent="0.3">
      <c r="A7" s="43">
        <v>5</v>
      </c>
      <c r="B7" s="50" t="s">
        <v>28</v>
      </c>
      <c r="C7" s="44" t="s">
        <v>12</v>
      </c>
      <c r="D7" s="7" t="s">
        <v>4</v>
      </c>
      <c r="E7" s="51">
        <v>1</v>
      </c>
    </row>
    <row r="8" spans="1:5" s="21" customFormat="1" ht="31.2" x14ac:dyDescent="0.3">
      <c r="A8" s="42">
        <v>6</v>
      </c>
      <c r="B8" s="8" t="s">
        <v>57</v>
      </c>
      <c r="C8" s="44" t="s">
        <v>12</v>
      </c>
      <c r="D8" s="7" t="s">
        <v>4</v>
      </c>
      <c r="E8" s="51">
        <v>1</v>
      </c>
    </row>
    <row r="9" spans="1:5" s="21" customFormat="1" ht="31.2" x14ac:dyDescent="0.3">
      <c r="A9" s="43">
        <v>7</v>
      </c>
      <c r="B9" s="8" t="s">
        <v>56</v>
      </c>
      <c r="C9" s="44" t="s">
        <v>12</v>
      </c>
      <c r="D9" s="7" t="s">
        <v>4</v>
      </c>
      <c r="E9" s="51">
        <v>1</v>
      </c>
    </row>
    <row r="10" spans="1:5" ht="21" x14ac:dyDescent="0.3">
      <c r="A10" s="85" t="s">
        <v>3</v>
      </c>
      <c r="B10" s="85"/>
      <c r="C10" s="85"/>
      <c r="D10" s="85"/>
      <c r="E10" s="85"/>
    </row>
    <row r="11" spans="1:5" s="21" customFormat="1" ht="31.2" x14ac:dyDescent="0.3">
      <c r="A11" s="43">
        <v>1</v>
      </c>
      <c r="B11" s="52" t="s">
        <v>66</v>
      </c>
      <c r="C11" s="10" t="s">
        <v>12</v>
      </c>
      <c r="D11" s="7" t="s">
        <v>3</v>
      </c>
      <c r="E11" s="53">
        <v>1</v>
      </c>
    </row>
    <row r="12" spans="1:5" s="21" customFormat="1" ht="31.2" x14ac:dyDescent="0.3">
      <c r="A12" s="43">
        <v>2</v>
      </c>
      <c r="B12" s="52" t="s">
        <v>22</v>
      </c>
      <c r="C12" s="44" t="s">
        <v>12</v>
      </c>
      <c r="D12" s="7" t="s">
        <v>3</v>
      </c>
      <c r="E12" s="53">
        <v>1</v>
      </c>
    </row>
    <row r="13" spans="1:5" s="21" customFormat="1" ht="31.2" x14ac:dyDescent="0.3">
      <c r="A13" s="43">
        <v>3</v>
      </c>
      <c r="B13" s="9" t="s">
        <v>21</v>
      </c>
      <c r="C13" s="44" t="s">
        <v>12</v>
      </c>
      <c r="D13" s="7" t="s">
        <v>3</v>
      </c>
      <c r="E13" s="53">
        <v>1</v>
      </c>
    </row>
    <row r="14" spans="1:5" s="21" customFormat="1" ht="31.2" x14ac:dyDescent="0.3">
      <c r="A14" s="43">
        <v>4</v>
      </c>
      <c r="B14" s="9" t="s">
        <v>34</v>
      </c>
      <c r="C14" s="10" t="s">
        <v>12</v>
      </c>
      <c r="D14" s="7" t="s">
        <v>3</v>
      </c>
      <c r="E14" s="53">
        <v>1</v>
      </c>
    </row>
    <row r="15" spans="1:5" s="21" customFormat="1" ht="31.2" x14ac:dyDescent="0.3">
      <c r="A15" s="43">
        <v>5</v>
      </c>
      <c r="B15" s="52" t="s">
        <v>24</v>
      </c>
      <c r="C15" s="44" t="s">
        <v>12</v>
      </c>
      <c r="D15" s="7" t="s">
        <v>3</v>
      </c>
      <c r="E15" s="53">
        <v>1</v>
      </c>
    </row>
    <row r="16" spans="1:5" s="21" customFormat="1" ht="31.2" x14ac:dyDescent="0.3">
      <c r="A16" s="43">
        <v>6</v>
      </c>
      <c r="B16" s="8" t="s">
        <v>25</v>
      </c>
      <c r="C16" s="16" t="s">
        <v>12</v>
      </c>
      <c r="D16" s="7" t="s">
        <v>3</v>
      </c>
      <c r="E16" s="53">
        <v>1</v>
      </c>
    </row>
    <row r="17" spans="1:5" s="21" customFormat="1" ht="31.2" x14ac:dyDescent="0.3">
      <c r="A17" s="43">
        <v>7</v>
      </c>
      <c r="B17" s="5" t="s">
        <v>23</v>
      </c>
      <c r="C17" s="16" t="s">
        <v>12</v>
      </c>
      <c r="D17" s="7" t="s">
        <v>3</v>
      </c>
      <c r="E17" s="53">
        <v>1</v>
      </c>
    </row>
    <row r="18" spans="1:5" s="21" customFormat="1" ht="31.2" x14ac:dyDescent="0.3">
      <c r="A18" s="43">
        <v>8</v>
      </c>
      <c r="B18" s="17" t="s">
        <v>36</v>
      </c>
      <c r="C18" s="44" t="s">
        <v>12</v>
      </c>
      <c r="D18" s="7" t="s">
        <v>3</v>
      </c>
      <c r="E18" s="53">
        <v>1</v>
      </c>
    </row>
    <row r="19" spans="1:5" s="21" customFormat="1" ht="62.4" x14ac:dyDescent="0.3">
      <c r="A19" s="43">
        <v>9</v>
      </c>
      <c r="B19" s="9" t="s">
        <v>55</v>
      </c>
      <c r="C19" s="44" t="s">
        <v>60</v>
      </c>
      <c r="D19" s="7" t="s">
        <v>3</v>
      </c>
      <c r="E19" s="46">
        <v>1</v>
      </c>
    </row>
    <row r="20" spans="1:5" s="21" customFormat="1" ht="31.2" x14ac:dyDescent="0.3">
      <c r="A20" s="43">
        <v>10</v>
      </c>
      <c r="B20" s="17" t="s">
        <v>35</v>
      </c>
      <c r="C20" s="16" t="s">
        <v>12</v>
      </c>
      <c r="D20" s="7" t="s">
        <v>7</v>
      </c>
      <c r="E20" s="53">
        <v>1</v>
      </c>
    </row>
    <row r="21" spans="1:5" ht="21" x14ac:dyDescent="0.3">
      <c r="A21" s="86" t="s">
        <v>113</v>
      </c>
      <c r="B21" s="87"/>
      <c r="C21" s="87"/>
      <c r="D21" s="87"/>
      <c r="E21" s="88"/>
    </row>
    <row r="22" spans="1:5" s="21" customFormat="1" ht="46.8" x14ac:dyDescent="0.3">
      <c r="A22" s="42">
        <v>1</v>
      </c>
      <c r="B22" s="5" t="s">
        <v>89</v>
      </c>
      <c r="C22" s="6" t="s">
        <v>61</v>
      </c>
      <c r="D22" s="7" t="s">
        <v>64</v>
      </c>
      <c r="E22" s="53">
        <v>1</v>
      </c>
    </row>
    <row r="23" spans="1:5" ht="46.8" x14ac:dyDescent="0.3">
      <c r="A23" s="42">
        <v>2</v>
      </c>
      <c r="B23" s="5" t="s">
        <v>90</v>
      </c>
      <c r="C23" s="6" t="s">
        <v>61</v>
      </c>
      <c r="D23" s="7" t="s">
        <v>64</v>
      </c>
      <c r="E23" s="53">
        <v>1</v>
      </c>
    </row>
    <row r="24" spans="1:5" ht="46.8" x14ac:dyDescent="0.3">
      <c r="A24" s="42">
        <v>3</v>
      </c>
      <c r="B24" s="5" t="s">
        <v>91</v>
      </c>
      <c r="C24" s="6" t="s">
        <v>61</v>
      </c>
      <c r="D24" s="7" t="s">
        <v>64</v>
      </c>
      <c r="E24" s="53">
        <v>1</v>
      </c>
    </row>
    <row r="25" spans="1:5" ht="46.8" x14ac:dyDescent="0.3">
      <c r="A25" s="42">
        <v>4</v>
      </c>
      <c r="B25" s="5" t="s">
        <v>92</v>
      </c>
      <c r="C25" s="6" t="s">
        <v>61</v>
      </c>
      <c r="D25" s="7" t="s">
        <v>64</v>
      </c>
      <c r="E25" s="53">
        <v>1</v>
      </c>
    </row>
    <row r="26" spans="1:5" ht="46.8" x14ac:dyDescent="0.3">
      <c r="A26" s="42">
        <v>5</v>
      </c>
      <c r="B26" s="5" t="s">
        <v>93</v>
      </c>
      <c r="C26" s="6" t="s">
        <v>61</v>
      </c>
      <c r="D26" s="7" t="s">
        <v>64</v>
      </c>
      <c r="E26" s="53">
        <v>1</v>
      </c>
    </row>
    <row r="27" spans="1:5" ht="46.8" x14ac:dyDescent="0.3">
      <c r="A27" s="42">
        <v>6</v>
      </c>
      <c r="B27" s="5" t="s">
        <v>94</v>
      </c>
      <c r="C27" s="6" t="s">
        <v>61</v>
      </c>
      <c r="D27" s="7" t="s">
        <v>64</v>
      </c>
      <c r="E27" s="53">
        <v>1</v>
      </c>
    </row>
    <row r="28" spans="1:5" s="56" customFormat="1" ht="46.8" x14ac:dyDescent="0.3">
      <c r="A28" s="42">
        <v>7</v>
      </c>
      <c r="B28" s="5" t="s">
        <v>95</v>
      </c>
      <c r="C28" s="6" t="s">
        <v>61</v>
      </c>
      <c r="D28" s="7" t="s">
        <v>64</v>
      </c>
      <c r="E28" s="53">
        <v>1</v>
      </c>
    </row>
    <row r="29" spans="1:5" ht="46.8" x14ac:dyDescent="0.3">
      <c r="A29" s="42">
        <v>8</v>
      </c>
      <c r="B29" s="5" t="s">
        <v>96</v>
      </c>
      <c r="C29" s="6" t="s">
        <v>61</v>
      </c>
      <c r="D29" s="7" t="s">
        <v>64</v>
      </c>
      <c r="E29" s="53">
        <v>1</v>
      </c>
    </row>
    <row r="30" spans="1:5" ht="46.8" x14ac:dyDescent="0.3">
      <c r="A30" s="42">
        <v>9</v>
      </c>
      <c r="B30" s="5" t="s">
        <v>97</v>
      </c>
      <c r="C30" s="6" t="s">
        <v>61</v>
      </c>
      <c r="D30" s="7" t="s">
        <v>64</v>
      </c>
      <c r="E30" s="53">
        <v>1</v>
      </c>
    </row>
    <row r="31" spans="1:5" ht="46.8" x14ac:dyDescent="0.3">
      <c r="A31" s="42">
        <v>10</v>
      </c>
      <c r="B31" s="5" t="s">
        <v>98</v>
      </c>
      <c r="C31" s="6" t="s">
        <v>61</v>
      </c>
      <c r="D31" s="7" t="s">
        <v>64</v>
      </c>
      <c r="E31" s="53">
        <v>1</v>
      </c>
    </row>
    <row r="32" spans="1:5" ht="46.8" x14ac:dyDescent="0.3">
      <c r="A32" s="42">
        <v>11</v>
      </c>
      <c r="B32" s="5" t="s">
        <v>99</v>
      </c>
      <c r="C32" s="6" t="s">
        <v>61</v>
      </c>
      <c r="D32" s="7" t="s">
        <v>64</v>
      </c>
      <c r="E32" s="53">
        <v>1</v>
      </c>
    </row>
    <row r="33" spans="1:6" ht="46.8" x14ac:dyDescent="0.3">
      <c r="A33" s="42">
        <v>12</v>
      </c>
      <c r="B33" s="5" t="s">
        <v>100</v>
      </c>
      <c r="C33" s="6" t="s">
        <v>61</v>
      </c>
      <c r="D33" s="7" t="s">
        <v>64</v>
      </c>
      <c r="E33" s="53">
        <v>1</v>
      </c>
    </row>
    <row r="34" spans="1:6" ht="46.8" x14ac:dyDescent="0.3">
      <c r="A34" s="42">
        <v>13</v>
      </c>
      <c r="B34" s="5" t="s">
        <v>101</v>
      </c>
      <c r="C34" s="6" t="s">
        <v>61</v>
      </c>
      <c r="D34" s="7" t="s">
        <v>64</v>
      </c>
      <c r="E34" s="53">
        <v>1</v>
      </c>
    </row>
    <row r="35" spans="1:6" ht="46.8" x14ac:dyDescent="0.3">
      <c r="A35" s="42">
        <v>14</v>
      </c>
      <c r="B35" s="5" t="s">
        <v>102</v>
      </c>
      <c r="C35" s="6" t="s">
        <v>61</v>
      </c>
      <c r="D35" s="7" t="s">
        <v>64</v>
      </c>
      <c r="E35" s="53">
        <v>1</v>
      </c>
    </row>
    <row r="36" spans="1:6" ht="46.8" x14ac:dyDescent="0.3">
      <c r="A36" s="42">
        <v>15</v>
      </c>
      <c r="B36" s="5" t="s">
        <v>103</v>
      </c>
      <c r="C36" s="6" t="s">
        <v>61</v>
      </c>
      <c r="D36" s="7" t="s">
        <v>64</v>
      </c>
      <c r="E36" s="53">
        <v>1</v>
      </c>
    </row>
    <row r="37" spans="1:6" ht="46.8" x14ac:dyDescent="0.3">
      <c r="A37" s="42">
        <v>16</v>
      </c>
      <c r="B37" s="5" t="s">
        <v>104</v>
      </c>
      <c r="C37" s="6" t="s">
        <v>61</v>
      </c>
      <c r="D37" s="7" t="s">
        <v>64</v>
      </c>
      <c r="E37" s="53">
        <v>1</v>
      </c>
    </row>
    <row r="38" spans="1:6" ht="46.8" x14ac:dyDescent="0.3">
      <c r="A38" s="42">
        <v>17</v>
      </c>
      <c r="B38" s="5" t="s">
        <v>105</v>
      </c>
      <c r="C38" s="6" t="s">
        <v>61</v>
      </c>
      <c r="D38" s="7" t="s">
        <v>64</v>
      </c>
      <c r="E38" s="53">
        <v>1</v>
      </c>
    </row>
    <row r="39" spans="1:6" ht="46.8" x14ac:dyDescent="0.3">
      <c r="A39" s="42">
        <v>18</v>
      </c>
      <c r="B39" s="5" t="s">
        <v>106</v>
      </c>
      <c r="C39" s="6" t="s">
        <v>61</v>
      </c>
      <c r="D39" s="7" t="s">
        <v>64</v>
      </c>
      <c r="E39" s="53">
        <v>1</v>
      </c>
    </row>
    <row r="40" spans="1:6" ht="46.8" x14ac:dyDescent="0.3">
      <c r="A40" s="42">
        <v>19</v>
      </c>
      <c r="B40" s="5" t="s">
        <v>107</v>
      </c>
      <c r="C40" s="6" t="s">
        <v>61</v>
      </c>
      <c r="D40" s="7" t="s">
        <v>64</v>
      </c>
      <c r="E40" s="53">
        <v>1</v>
      </c>
    </row>
    <row r="41" spans="1:6" ht="46.8" x14ac:dyDescent="0.3">
      <c r="A41" s="42">
        <v>20</v>
      </c>
      <c r="B41" s="5" t="s">
        <v>85</v>
      </c>
      <c r="C41" s="6" t="s">
        <v>61</v>
      </c>
      <c r="D41" s="7" t="s">
        <v>64</v>
      </c>
      <c r="E41" s="53">
        <v>1</v>
      </c>
    </row>
    <row r="42" spans="1:6" ht="46.8" x14ac:dyDescent="0.3">
      <c r="A42" s="42">
        <v>21</v>
      </c>
      <c r="B42" s="5" t="s">
        <v>73</v>
      </c>
      <c r="C42" s="6" t="s">
        <v>61</v>
      </c>
      <c r="D42" s="7" t="s">
        <v>64</v>
      </c>
      <c r="E42" s="53">
        <v>1</v>
      </c>
      <c r="F42" s="57" t="s">
        <v>70</v>
      </c>
    </row>
    <row r="43" spans="1:6" ht="46.8" x14ac:dyDescent="0.3">
      <c r="A43" s="42">
        <v>22</v>
      </c>
      <c r="B43" s="5" t="s">
        <v>79</v>
      </c>
      <c r="C43" s="6" t="s">
        <v>61</v>
      </c>
      <c r="D43" s="7" t="s">
        <v>64</v>
      </c>
      <c r="E43" s="53">
        <v>1</v>
      </c>
      <c r="F43" s="58" t="e">
        <f>COUNTIF(#REF!,B43)</f>
        <v>#REF!</v>
      </c>
    </row>
    <row r="44" spans="1:6" ht="46.8" x14ac:dyDescent="0.3">
      <c r="A44" s="42">
        <v>23</v>
      </c>
      <c r="B44" s="5" t="s">
        <v>79</v>
      </c>
      <c r="C44" s="6" t="s">
        <v>61</v>
      </c>
      <c r="D44" s="7" t="s">
        <v>64</v>
      </c>
      <c r="E44" s="53">
        <v>1</v>
      </c>
    </row>
    <row r="45" spans="1:6" ht="46.8" x14ac:dyDescent="0.3">
      <c r="A45" s="42">
        <v>24</v>
      </c>
      <c r="B45" s="5" t="s">
        <v>74</v>
      </c>
      <c r="C45" s="6" t="s">
        <v>61</v>
      </c>
      <c r="D45" s="7" t="s">
        <v>64</v>
      </c>
      <c r="E45" s="53">
        <v>1</v>
      </c>
      <c r="F45" s="58"/>
    </row>
    <row r="46" spans="1:6" ht="46.8" x14ac:dyDescent="0.3">
      <c r="A46" s="42">
        <v>25</v>
      </c>
      <c r="B46" s="5" t="s">
        <v>108</v>
      </c>
      <c r="C46" s="6" t="s">
        <v>61</v>
      </c>
      <c r="D46" s="7" t="s">
        <v>64</v>
      </c>
      <c r="E46" s="53">
        <v>1</v>
      </c>
      <c r="F46" s="58"/>
    </row>
    <row r="47" spans="1:6" ht="62.4" x14ac:dyDescent="0.3">
      <c r="A47" s="42">
        <v>26</v>
      </c>
      <c r="B47" s="5" t="s">
        <v>80</v>
      </c>
      <c r="C47" s="6" t="s">
        <v>61</v>
      </c>
      <c r="D47" s="7" t="s">
        <v>64</v>
      </c>
      <c r="E47" s="53">
        <v>1</v>
      </c>
      <c r="F47" s="58"/>
    </row>
    <row r="48" spans="1:6" ht="62.4" x14ac:dyDescent="0.3">
      <c r="A48" s="42">
        <v>27</v>
      </c>
      <c r="B48" s="5" t="s">
        <v>109</v>
      </c>
      <c r="C48" s="6" t="s">
        <v>61</v>
      </c>
      <c r="D48" s="7" t="s">
        <v>64</v>
      </c>
      <c r="E48" s="53">
        <v>1</v>
      </c>
      <c r="F48" s="58"/>
    </row>
    <row r="49" spans="1:6" ht="46.8" x14ac:dyDescent="0.3">
      <c r="A49" s="42">
        <v>28</v>
      </c>
      <c r="B49" s="5" t="s">
        <v>86</v>
      </c>
      <c r="C49" s="6" t="s">
        <v>61</v>
      </c>
      <c r="D49" s="7" t="s">
        <v>64</v>
      </c>
      <c r="E49" s="53">
        <v>1</v>
      </c>
      <c r="F49" s="58"/>
    </row>
    <row r="50" spans="1:6" ht="46.8" x14ac:dyDescent="0.3">
      <c r="A50" s="42">
        <v>29</v>
      </c>
      <c r="B50" s="5" t="s">
        <v>75</v>
      </c>
      <c r="C50" s="6" t="s">
        <v>61</v>
      </c>
      <c r="D50" s="7" t="s">
        <v>64</v>
      </c>
      <c r="E50" s="53">
        <v>1</v>
      </c>
    </row>
    <row r="51" spans="1:6" ht="46.8" x14ac:dyDescent="0.3">
      <c r="A51" s="42">
        <v>30</v>
      </c>
      <c r="B51" s="5" t="s">
        <v>76</v>
      </c>
      <c r="C51" s="6" t="s">
        <v>61</v>
      </c>
      <c r="D51" s="7" t="s">
        <v>64</v>
      </c>
      <c r="E51" s="53">
        <v>1</v>
      </c>
    </row>
    <row r="52" spans="1:6" ht="46.8" x14ac:dyDescent="0.3">
      <c r="A52" s="42">
        <v>31</v>
      </c>
      <c r="B52" s="5" t="s">
        <v>110</v>
      </c>
      <c r="C52" s="6" t="s">
        <v>61</v>
      </c>
      <c r="D52" s="7" t="s">
        <v>64</v>
      </c>
      <c r="E52" s="53">
        <v>1</v>
      </c>
      <c r="F52" s="58" t="e">
        <f>COUNTIF(#REF!,B52)</f>
        <v>#REF!</v>
      </c>
    </row>
    <row r="53" spans="1:6" ht="46.8" x14ac:dyDescent="0.3">
      <c r="A53" s="42">
        <v>32</v>
      </c>
      <c r="B53" s="5" t="s">
        <v>77</v>
      </c>
      <c r="C53" s="6" t="s">
        <v>61</v>
      </c>
      <c r="D53" s="7" t="s">
        <v>64</v>
      </c>
      <c r="E53" s="53">
        <v>1</v>
      </c>
      <c r="F53" s="58"/>
    </row>
    <row r="54" spans="1:6" ht="46.8" x14ac:dyDescent="0.3">
      <c r="A54" s="42">
        <v>33</v>
      </c>
      <c r="B54" s="5" t="s">
        <v>87</v>
      </c>
      <c r="C54" s="6" t="s">
        <v>61</v>
      </c>
      <c r="D54" s="7" t="s">
        <v>64</v>
      </c>
      <c r="E54" s="53">
        <v>1</v>
      </c>
      <c r="F54" s="58"/>
    </row>
    <row r="55" spans="1:6" ht="46.8" x14ac:dyDescent="0.3">
      <c r="A55" s="42">
        <v>34</v>
      </c>
      <c r="B55" s="5" t="s">
        <v>83</v>
      </c>
      <c r="C55" s="6" t="s">
        <v>61</v>
      </c>
      <c r="D55" s="7" t="s">
        <v>64</v>
      </c>
      <c r="E55" s="53">
        <v>1</v>
      </c>
      <c r="F55" s="58"/>
    </row>
    <row r="56" spans="1:6" ht="46.8" x14ac:dyDescent="0.3">
      <c r="A56" s="42">
        <v>35</v>
      </c>
      <c r="B56" s="5" t="s">
        <v>81</v>
      </c>
      <c r="C56" s="6" t="s">
        <v>61</v>
      </c>
      <c r="D56" s="7" t="s">
        <v>64</v>
      </c>
      <c r="E56" s="53">
        <v>1</v>
      </c>
      <c r="F56" s="58"/>
    </row>
    <row r="57" spans="1:6" ht="46.8" x14ac:dyDescent="0.3">
      <c r="A57" s="42">
        <v>36</v>
      </c>
      <c r="B57" s="5" t="s">
        <v>82</v>
      </c>
      <c r="C57" s="6" t="s">
        <v>61</v>
      </c>
      <c r="D57" s="7" t="s">
        <v>64</v>
      </c>
      <c r="E57" s="53">
        <v>1</v>
      </c>
      <c r="F57" s="58"/>
    </row>
    <row r="58" spans="1:6" ht="46.8" x14ac:dyDescent="0.3">
      <c r="A58" s="42">
        <v>37</v>
      </c>
      <c r="B58" s="5" t="s">
        <v>78</v>
      </c>
      <c r="C58" s="6" t="s">
        <v>61</v>
      </c>
      <c r="D58" s="7" t="s">
        <v>64</v>
      </c>
      <c r="E58" s="53">
        <v>1</v>
      </c>
      <c r="F58" s="58"/>
    </row>
    <row r="59" spans="1:6" ht="46.8" x14ac:dyDescent="0.3">
      <c r="A59" s="42">
        <v>38</v>
      </c>
      <c r="B59" s="5" t="s">
        <v>78</v>
      </c>
      <c r="C59" s="6" t="s">
        <v>61</v>
      </c>
      <c r="D59" s="7" t="s">
        <v>64</v>
      </c>
      <c r="E59" s="53">
        <v>1</v>
      </c>
      <c r="F59" s="58"/>
    </row>
    <row r="60" spans="1:6" ht="46.8" x14ac:dyDescent="0.3">
      <c r="A60" s="42">
        <v>39</v>
      </c>
      <c r="B60" s="5" t="s">
        <v>88</v>
      </c>
      <c r="C60" s="6" t="s">
        <v>61</v>
      </c>
      <c r="D60" s="7" t="s">
        <v>64</v>
      </c>
      <c r="E60" s="53">
        <v>1</v>
      </c>
      <c r="F60" s="58"/>
    </row>
    <row r="61" spans="1:6" ht="46.8" x14ac:dyDescent="0.3">
      <c r="A61" s="42">
        <v>40</v>
      </c>
      <c r="B61" s="5" t="s">
        <v>84</v>
      </c>
      <c r="C61" s="6" t="s">
        <v>61</v>
      </c>
      <c r="D61" s="7" t="s">
        <v>64</v>
      </c>
      <c r="E61" s="53">
        <v>1</v>
      </c>
      <c r="F61" s="58"/>
    </row>
    <row r="62" spans="1:6" ht="46.8" x14ac:dyDescent="0.3">
      <c r="A62" s="42">
        <v>41</v>
      </c>
      <c r="B62" s="5" t="s">
        <v>71</v>
      </c>
      <c r="C62" s="6" t="s">
        <v>61</v>
      </c>
      <c r="D62" s="7" t="s">
        <v>64</v>
      </c>
      <c r="E62" s="53">
        <v>1</v>
      </c>
    </row>
    <row r="63" spans="1:6" ht="46.8" x14ac:dyDescent="0.3">
      <c r="A63" s="42">
        <v>42</v>
      </c>
      <c r="B63" s="5" t="s">
        <v>72</v>
      </c>
      <c r="C63" s="6" t="s">
        <v>61</v>
      </c>
      <c r="D63" s="7" t="s">
        <v>64</v>
      </c>
      <c r="E63" s="53">
        <v>1</v>
      </c>
    </row>
    <row r="64" spans="1:6" ht="46.8" x14ac:dyDescent="0.3">
      <c r="A64" s="42">
        <v>43</v>
      </c>
      <c r="B64" s="5" t="s">
        <v>65</v>
      </c>
      <c r="C64" s="6" t="s">
        <v>61</v>
      </c>
      <c r="D64" s="7" t="s">
        <v>64</v>
      </c>
      <c r="E64" s="53">
        <v>1</v>
      </c>
    </row>
    <row r="65" spans="1:5" ht="46.8" x14ac:dyDescent="0.3">
      <c r="A65" s="42">
        <v>44</v>
      </c>
      <c r="B65" s="5" t="s">
        <v>111</v>
      </c>
      <c r="C65" s="6" t="s">
        <v>61</v>
      </c>
      <c r="D65" s="7" t="s">
        <v>64</v>
      </c>
      <c r="E65" s="53">
        <v>1</v>
      </c>
    </row>
    <row r="66" spans="1:5" ht="46.8" x14ac:dyDescent="0.3">
      <c r="A66" s="42">
        <v>45</v>
      </c>
      <c r="B66" s="5" t="s">
        <v>67</v>
      </c>
      <c r="C66" s="6" t="s">
        <v>61</v>
      </c>
      <c r="D66" s="7" t="s">
        <v>64</v>
      </c>
      <c r="E66" s="53">
        <v>1</v>
      </c>
    </row>
    <row r="67" spans="1:5" ht="46.8" x14ac:dyDescent="0.3">
      <c r="A67" s="42">
        <v>46</v>
      </c>
      <c r="B67" s="5" t="s">
        <v>68</v>
      </c>
      <c r="C67" s="6" t="s">
        <v>61</v>
      </c>
      <c r="D67" s="7" t="s">
        <v>64</v>
      </c>
      <c r="E67" s="53">
        <v>1</v>
      </c>
    </row>
    <row r="68" spans="1:5" ht="46.8" x14ac:dyDescent="0.3">
      <c r="A68" s="42">
        <v>47</v>
      </c>
      <c r="B68" s="5" t="s">
        <v>112</v>
      </c>
      <c r="C68" s="6" t="s">
        <v>61</v>
      </c>
      <c r="D68" s="7" t="s">
        <v>64</v>
      </c>
      <c r="E68" s="53">
        <v>1</v>
      </c>
    </row>
    <row r="69" spans="1:5" ht="21" x14ac:dyDescent="0.3">
      <c r="A69" s="86" t="s">
        <v>114</v>
      </c>
      <c r="B69" s="87"/>
      <c r="C69" s="87"/>
      <c r="D69" s="87"/>
      <c r="E69" s="88"/>
    </row>
    <row r="70" spans="1:5" s="21" customFormat="1" ht="31.2" x14ac:dyDescent="0.3">
      <c r="A70" s="54">
        <v>1</v>
      </c>
      <c r="B70" s="5" t="s">
        <v>69</v>
      </c>
      <c r="C70" s="44" t="s">
        <v>12</v>
      </c>
      <c r="D70" s="7" t="s">
        <v>7</v>
      </c>
      <c r="E70" s="53">
        <v>1</v>
      </c>
    </row>
  </sheetData>
  <sortState xmlns:xlrd2="http://schemas.microsoft.com/office/spreadsheetml/2017/richdata2" ref="B11:E20">
    <sortCondition ref="B11:B20"/>
  </sortState>
  <mergeCells count="4">
    <mergeCell ref="A2:E2"/>
    <mergeCell ref="A10:E10"/>
    <mergeCell ref="A21:E21"/>
    <mergeCell ref="A69:E69"/>
  </mergeCells>
  <conditionalFormatting sqref="D1:D2">
    <cfRule type="endsWith" dxfId="57" priority="96" operator="endsWith" text="Оборудование IT">
      <formula>RIGHT(D1,LEN("Оборудование IT"))="Оборудование IT"</formula>
    </cfRule>
    <cfRule type="containsText" dxfId="56" priority="95" operator="containsText" text="Программное обеспечение">
      <formula>NOT(ISERROR(SEARCH("Программное обеспечение",D1)))</formula>
    </cfRule>
    <cfRule type="endsWith" dxfId="55" priority="94" operator="endsWith" text="Оборудование">
      <formula>RIGHT(D1,LEN("Оборудование"))="Оборудование"</formula>
    </cfRule>
    <cfRule type="containsText" dxfId="54" priority="97" operator="containsText" text="Мебель">
      <formula>NOT(ISERROR(SEARCH("Мебель",D1)))</formula>
    </cfRule>
  </conditionalFormatting>
  <conditionalFormatting sqref="D3:D9">
    <cfRule type="expression" dxfId="53" priority="44">
      <formula>EXACT("СИЗ",D3)</formula>
    </cfRule>
    <cfRule type="expression" dxfId="52" priority="45">
      <formula>EXACT("Охрана труда",D3)</formula>
    </cfRule>
    <cfRule type="expression" dxfId="51" priority="46">
      <formula>EXACT("Программное обеспечение",D3)</formula>
    </cfRule>
    <cfRule type="expression" dxfId="50" priority="47">
      <formula>EXACT("Оборудование IT",D3)</formula>
    </cfRule>
    <cfRule type="expression" dxfId="49" priority="49">
      <formula>EXACT("Оборудование",D3)</formula>
    </cfRule>
    <cfRule type="expression" dxfId="48" priority="48">
      <formula>EXACT("Мебель",D3)</formula>
    </cfRule>
    <cfRule type="expression" dxfId="47" priority="43">
      <formula>EXACT("Учебное пособие",D3)</formula>
    </cfRule>
  </conditionalFormatting>
  <conditionalFormatting sqref="D10">
    <cfRule type="endsWith" dxfId="46" priority="183" operator="endsWith" text="Оборудование IT">
      <formula>RIGHT(D10,LEN("Оборудование IT"))="Оборудование IT"</formula>
    </cfRule>
    <cfRule type="containsText" dxfId="45" priority="182" operator="containsText" text="Программное обеспечение">
      <formula>NOT(ISERROR(SEARCH("Программное обеспечение",D10)))</formula>
    </cfRule>
    <cfRule type="endsWith" dxfId="44" priority="181" operator="endsWith" text="Оборудование">
      <formula>RIGHT(D10,LEN("Оборудование"))="Оборудование"</formula>
    </cfRule>
    <cfRule type="containsText" dxfId="43" priority="184" operator="containsText" text="Мебель">
      <formula>NOT(ISERROR(SEARCH("Мебель",D10)))</formula>
    </cfRule>
  </conditionalFormatting>
  <conditionalFormatting sqref="D11:D20">
    <cfRule type="expression" dxfId="42" priority="20">
      <formula>EXACT("Мебель",D11)</formula>
    </cfRule>
    <cfRule type="expression" dxfId="41" priority="15">
      <formula>EXACT("Учебное пособие",D11)</formula>
    </cfRule>
    <cfRule type="expression" dxfId="40" priority="16">
      <formula>EXACT("СИЗ",D11)</formula>
    </cfRule>
    <cfRule type="expression" dxfId="39" priority="17">
      <formula>EXACT("Охрана труда",D11)</formula>
    </cfRule>
    <cfRule type="expression" dxfId="38" priority="18">
      <formula>EXACT("Программное обеспечение",D11)</formula>
    </cfRule>
    <cfRule type="expression" dxfId="37" priority="19">
      <formula>EXACT("Оборудование IT",D11)</formula>
    </cfRule>
    <cfRule type="expression" dxfId="36" priority="21">
      <formula>EXACT("Оборудование",D11)</formula>
    </cfRule>
  </conditionalFormatting>
  <conditionalFormatting sqref="D21 D69">
    <cfRule type="endsWith" dxfId="35" priority="171" operator="endsWith" text="Оборудование IT">
      <formula>RIGHT(D21,LEN("Оборудование IT"))="Оборудование IT"</formula>
    </cfRule>
    <cfRule type="containsText" dxfId="34" priority="170" operator="containsText" text="Программное обеспечение">
      <formula>NOT(ISERROR(SEARCH("Программное обеспечение",D21)))</formula>
    </cfRule>
  </conditionalFormatting>
  <conditionalFormatting sqref="D21">
    <cfRule type="containsText" dxfId="33" priority="172" operator="containsText" text="Мебель">
      <formula>NOT(ISERROR(SEARCH("Мебель",D21)))</formula>
    </cfRule>
  </conditionalFormatting>
  <conditionalFormatting sqref="D22:D68">
    <cfRule type="expression" dxfId="32" priority="2">
      <formula>EXACT("СИЗ",D22)</formula>
    </cfRule>
    <cfRule type="expression" dxfId="31" priority="3">
      <formula>EXACT("Охрана труда",D22)</formula>
    </cfRule>
    <cfRule type="expression" dxfId="30" priority="4">
      <formula>EXACT("Программное обеспечение",D22)</formula>
    </cfRule>
    <cfRule type="expression" dxfId="29" priority="1">
      <formula>EXACT("Учебное пособие",D22)</formula>
    </cfRule>
    <cfRule type="expression" dxfId="28" priority="7">
      <formula>EXACT("Оборудование",D22)</formula>
    </cfRule>
    <cfRule type="expression" dxfId="27" priority="6">
      <formula>EXACT("Мебель",D22)</formula>
    </cfRule>
    <cfRule type="expression" dxfId="26" priority="5">
      <formula>EXACT("Оборудование IT",D22)</formula>
    </cfRule>
  </conditionalFormatting>
  <conditionalFormatting sqref="D69 D21">
    <cfRule type="endsWith" dxfId="25" priority="169" operator="endsWith" text="Оборудование">
      <formula>RIGHT(D21,LEN("Оборудование"))="Оборудование"</formula>
    </cfRule>
  </conditionalFormatting>
  <conditionalFormatting sqref="D69">
    <cfRule type="containsText" dxfId="24" priority="115" operator="containsText" text="Мебель">
      <formula>NOT(ISERROR(SEARCH("Мебель",D69)))</formula>
    </cfRule>
    <cfRule type="cellIs" dxfId="23" priority="116" operator="equal">
      <formula>"Техника безопасности"</formula>
    </cfRule>
    <cfRule type="cellIs" dxfId="22" priority="117" operator="equal">
      <formula>"Охрана труда"</formula>
    </cfRule>
    <cfRule type="endsWith" dxfId="21" priority="156" operator="endsWith" text="Оборудование">
      <formula>RIGHT(D69,LEN("Оборудование"))="Оборудование"</formula>
    </cfRule>
    <cfRule type="containsText" dxfId="20" priority="157" operator="containsText" text="Программное обеспечение">
      <formula>NOT(ISERROR(SEARCH("Программное обеспечение",D69)))</formula>
    </cfRule>
    <cfRule type="endsWith" dxfId="19" priority="158" operator="endsWith" text="Оборудование IT">
      <formula>RIGHT(D69,LEN("Оборудование IT"))="Оборудование IT"</formula>
    </cfRule>
    <cfRule type="containsText" dxfId="18" priority="159" operator="containsText" text="Мебель">
      <formula>NOT(ISERROR(SEARCH("Мебель",D69)))</formula>
    </cfRule>
  </conditionalFormatting>
  <conditionalFormatting sqref="D70">
    <cfRule type="expression" dxfId="17" priority="26">
      <formula>EXACT("Оборудование IT",D70)</formula>
    </cfRule>
    <cfRule type="expression" dxfId="16" priority="25">
      <formula>EXACT("Программное обеспечение",D70)</formula>
    </cfRule>
    <cfRule type="expression" dxfId="15" priority="24">
      <formula>EXACT("Охрана труда",D70)</formula>
    </cfRule>
    <cfRule type="expression" dxfId="14" priority="23">
      <formula>EXACT("СИЗ",D70)</formula>
    </cfRule>
    <cfRule type="expression" dxfId="13" priority="27">
      <formula>EXACT("Мебель",D70)</formula>
    </cfRule>
    <cfRule type="expression" dxfId="12" priority="22">
      <formula>EXACT("Учебное пособие",D70)</formula>
    </cfRule>
    <cfRule type="expression" dxfId="11" priority="28">
      <formula>EXACT("Оборудование",D70)</formula>
    </cfRule>
  </conditionalFormatting>
  <conditionalFormatting sqref="D73:D9995">
    <cfRule type="endsWith" dxfId="10" priority="130" operator="endsWith" text="Оборудование">
      <formula>RIGHT(D73,LEN("Оборудование"))="Оборудование"</formula>
    </cfRule>
    <cfRule type="containsText" dxfId="9" priority="131" operator="containsText" text="Программное обеспечение">
      <formula>NOT(ISERROR(SEARCH("Программное обеспечение",D73)))</formula>
    </cfRule>
    <cfRule type="endsWith" dxfId="8" priority="132" operator="endsWith" text="Оборудование IT">
      <formula>RIGHT(D73,LEN("Оборудование IT"))="Оборудование IT"</formula>
    </cfRule>
    <cfRule type="containsText" dxfId="7" priority="133" operator="containsText" text="Мебель">
      <formula>NOT(ISERROR(SEARCH("Мебель",D73)))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19 B21 B69:B1048576" xr:uid="{B31479A3-79F2-4B88-872D-1D2E816BD980}"/>
    <dataValidation allowBlank="1" showErrorMessage="1" sqref="C20" xr:uid="{BFDCD7E3-A4B3-4F18-9A94-D8EAAC9F25CD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D73:D1048576 D1:D2 D69 D10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D70 D11:D20 D3:D9 D22:D68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7" sqref="A7"/>
    </sheetView>
  </sheetViews>
  <sheetFormatPr defaultRowHeight="14.4" x14ac:dyDescent="0.3"/>
  <cols>
    <col min="1" max="1" width="28.6640625" style="12" customWidth="1"/>
  </cols>
  <sheetData>
    <row r="1" spans="1:1" ht="15.6" x14ac:dyDescent="0.3">
      <c r="A1" s="7" t="s">
        <v>4</v>
      </c>
    </row>
    <row r="2" spans="1:1" ht="15.6" x14ac:dyDescent="0.3">
      <c r="A2" s="7" t="s">
        <v>7</v>
      </c>
    </row>
    <row r="3" spans="1:1" ht="15.6" x14ac:dyDescent="0.3">
      <c r="A3" s="7" t="s">
        <v>3</v>
      </c>
    </row>
    <row r="4" spans="1:1" ht="15.6" x14ac:dyDescent="0.3">
      <c r="A4" s="7" t="s">
        <v>14</v>
      </c>
    </row>
    <row r="5" spans="1:1" ht="15.6" x14ac:dyDescent="0.3">
      <c r="A5" s="7" t="s">
        <v>5</v>
      </c>
    </row>
    <row r="6" spans="1:1" ht="15.6" x14ac:dyDescent="0.3">
      <c r="A6" s="7" t="s">
        <v>63</v>
      </c>
    </row>
    <row r="7" spans="1:1" ht="15.6" x14ac:dyDescent="0.3">
      <c r="A7" s="7" t="s">
        <v>64</v>
      </c>
    </row>
    <row r="8" spans="1:1" x14ac:dyDescent="0.3">
      <c r="A8" s="11"/>
    </row>
    <row r="9" spans="1:1" x14ac:dyDescent="0.3">
      <c r="A9" s="11"/>
    </row>
    <row r="10" spans="1:1" x14ac:dyDescent="0.3">
      <c r="A10" s="11"/>
    </row>
    <row r="11" spans="1:1" x14ac:dyDescent="0.3">
      <c r="A11" s="11"/>
    </row>
    <row r="12" spans="1:1" x14ac:dyDescent="0.3">
      <c r="A12" s="11"/>
    </row>
    <row r="13" spans="1:1" x14ac:dyDescent="0.3">
      <c r="A13" s="11"/>
    </row>
    <row r="14" spans="1:1" x14ac:dyDescent="0.3">
      <c r="A14" s="11"/>
    </row>
    <row r="15" spans="1:1" x14ac:dyDescent="0.3">
      <c r="A15" s="11"/>
    </row>
    <row r="16" spans="1:1" x14ac:dyDescent="0.3">
      <c r="A16" s="11"/>
    </row>
    <row r="17" spans="1:1" x14ac:dyDescent="0.3">
      <c r="A17" s="11"/>
    </row>
    <row r="18" spans="1:1" x14ac:dyDescent="0.3">
      <c r="A18" s="11"/>
    </row>
    <row r="19" spans="1:1" x14ac:dyDescent="0.3">
      <c r="A19" s="11"/>
    </row>
    <row r="20" spans="1:1" x14ac:dyDescent="0.3">
      <c r="A20" s="11"/>
    </row>
    <row r="21" spans="1:1" x14ac:dyDescent="0.3">
      <c r="A21" s="11"/>
    </row>
    <row r="22" spans="1:1" x14ac:dyDescent="0.3">
      <c r="A22" s="11"/>
    </row>
    <row r="23" spans="1:1" x14ac:dyDescent="0.3">
      <c r="A23" s="11"/>
    </row>
    <row r="24" spans="1:1" x14ac:dyDescent="0.3">
      <c r="A24" s="11"/>
    </row>
    <row r="25" spans="1:1" x14ac:dyDescent="0.3">
      <c r="A25" s="11"/>
    </row>
    <row r="26" spans="1:1" x14ac:dyDescent="0.3">
      <c r="A26" s="11"/>
    </row>
    <row r="27" spans="1:1" x14ac:dyDescent="0.3">
      <c r="A27" s="11"/>
    </row>
    <row r="28" spans="1:1" x14ac:dyDescent="0.3">
      <c r="A28" s="11"/>
    </row>
    <row r="29" spans="1:1" x14ac:dyDescent="0.3">
      <c r="A29" s="11"/>
    </row>
    <row r="30" spans="1:1" x14ac:dyDescent="0.3">
      <c r="A30" s="11"/>
    </row>
    <row r="31" spans="1:1" x14ac:dyDescent="0.3">
      <c r="A31" s="11"/>
    </row>
    <row r="32" spans="1:1" x14ac:dyDescent="0.3">
      <c r="A32" s="11"/>
    </row>
    <row r="33" spans="1:1" x14ac:dyDescent="0.3">
      <c r="A33" s="11"/>
    </row>
    <row r="34" spans="1:1" x14ac:dyDescent="0.3">
      <c r="A34" s="11"/>
    </row>
    <row r="35" spans="1:1" x14ac:dyDescent="0.3">
      <c r="A35" s="11"/>
    </row>
    <row r="36" spans="1:1" x14ac:dyDescent="0.3">
      <c r="A36" s="11"/>
    </row>
    <row r="37" spans="1:1" x14ac:dyDescent="0.3">
      <c r="A37" s="11"/>
    </row>
    <row r="38" spans="1:1" x14ac:dyDescent="0.3">
      <c r="A38" s="11"/>
    </row>
    <row r="39" spans="1:1" x14ac:dyDescent="0.3">
      <c r="A39" s="11"/>
    </row>
    <row r="40" spans="1:1" x14ac:dyDescent="0.3">
      <c r="A40" s="11"/>
    </row>
    <row r="41" spans="1:1" x14ac:dyDescent="0.3">
      <c r="A41" s="11"/>
    </row>
    <row r="42" spans="1:1" x14ac:dyDescent="0.3">
      <c r="A42" s="11"/>
    </row>
    <row r="43" spans="1:1" x14ac:dyDescent="0.3">
      <c r="A43" s="11"/>
    </row>
    <row r="44" spans="1:1" x14ac:dyDescent="0.3">
      <c r="A44" s="11"/>
    </row>
    <row r="45" spans="1:1" x14ac:dyDescent="0.3">
      <c r="A45" s="11"/>
    </row>
    <row r="46" spans="1:1" x14ac:dyDescent="0.3">
      <c r="A46" s="11"/>
    </row>
    <row r="47" spans="1:1" x14ac:dyDescent="0.3">
      <c r="A47" s="11"/>
    </row>
    <row r="48" spans="1:1" x14ac:dyDescent="0.3">
      <c r="A48" s="11"/>
    </row>
    <row r="49" spans="1:1" x14ac:dyDescent="0.3">
      <c r="A49" s="11"/>
    </row>
    <row r="50" spans="1:1" x14ac:dyDescent="0.3">
      <c r="A50" s="11"/>
    </row>
    <row r="51" spans="1:1" x14ac:dyDescent="0.3">
      <c r="A51" s="11"/>
    </row>
    <row r="52" spans="1:1" x14ac:dyDescent="0.3">
      <c r="A52" s="11"/>
    </row>
    <row r="53" spans="1:1" x14ac:dyDescent="0.3">
      <c r="A53" s="11"/>
    </row>
    <row r="54" spans="1:1" x14ac:dyDescent="0.3">
      <c r="A54" s="11"/>
    </row>
    <row r="55" spans="1:1" x14ac:dyDescent="0.3">
      <c r="A55" s="11"/>
    </row>
    <row r="56" spans="1:1" x14ac:dyDescent="0.3">
      <c r="A56" s="11"/>
    </row>
    <row r="57" spans="1:1" x14ac:dyDescent="0.3">
      <c r="A57" s="11"/>
    </row>
    <row r="58" spans="1:1" x14ac:dyDescent="0.3">
      <c r="A58" s="11"/>
    </row>
    <row r="59" spans="1:1" x14ac:dyDescent="0.3">
      <c r="A59" s="11"/>
    </row>
    <row r="60" spans="1:1" x14ac:dyDescent="0.3">
      <c r="A60" s="11"/>
    </row>
    <row r="61" spans="1:1" x14ac:dyDescent="0.3">
      <c r="A61" s="11"/>
    </row>
    <row r="62" spans="1:1" x14ac:dyDescent="0.3">
      <c r="A62" s="11"/>
    </row>
    <row r="63" spans="1:1" x14ac:dyDescent="0.3">
      <c r="A63" s="11"/>
    </row>
    <row r="64" spans="1:1" x14ac:dyDescent="0.3">
      <c r="A64" s="11"/>
    </row>
    <row r="65" spans="1:1" x14ac:dyDescent="0.3">
      <c r="A65" s="11"/>
    </row>
    <row r="66" spans="1:1" x14ac:dyDescent="0.3">
      <c r="A66" s="11"/>
    </row>
    <row r="67" spans="1:1" x14ac:dyDescent="0.3">
      <c r="A67" s="11"/>
    </row>
    <row r="68" spans="1:1" x14ac:dyDescent="0.3">
      <c r="A68" s="11"/>
    </row>
    <row r="69" spans="1:1" x14ac:dyDescent="0.3">
      <c r="A69" s="11"/>
    </row>
    <row r="70" spans="1:1" x14ac:dyDescent="0.3">
      <c r="A70" s="11"/>
    </row>
    <row r="71" spans="1:1" x14ac:dyDescent="0.3">
      <c r="A71" s="11"/>
    </row>
    <row r="72" spans="1:1" x14ac:dyDescent="0.3">
      <c r="A72" s="11"/>
    </row>
    <row r="73" spans="1:1" x14ac:dyDescent="0.3">
      <c r="A73" s="11"/>
    </row>
    <row r="74" spans="1:1" x14ac:dyDescent="0.3">
      <c r="A74" s="11"/>
    </row>
    <row r="75" spans="1:1" x14ac:dyDescent="0.3">
      <c r="A75" s="11"/>
    </row>
    <row r="76" spans="1:1" x14ac:dyDescent="0.3">
      <c r="A76" s="11"/>
    </row>
    <row r="77" spans="1:1" x14ac:dyDescent="0.3">
      <c r="A77" s="11"/>
    </row>
    <row r="78" spans="1:1" x14ac:dyDescent="0.3">
      <c r="A78" s="11"/>
    </row>
    <row r="79" spans="1:1" x14ac:dyDescent="0.3">
      <c r="A79" s="11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2026-05-04T06:22:37Z</dcterms:modified>
</cp:coreProperties>
</file>