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E38718F7-BC90-4902-B106-7F548431A935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101" i="6"/>
  <c r="G109" i="6"/>
  <c r="G105" i="6"/>
  <c r="G110" i="6"/>
  <c r="G103" i="6"/>
  <c r="G99" i="6"/>
  <c r="G100" i="6"/>
  <c r="G102" i="6"/>
  <c r="G113" i="6"/>
  <c r="G98" i="6"/>
  <c r="G104" i="6"/>
  <c r="G108" i="6"/>
  <c r="G112" i="6"/>
  <c r="G111" i="6"/>
  <c r="G106" i="6"/>
  <c r="G107" i="6"/>
  <c r="G89" i="6"/>
  <c r="G94" i="6"/>
  <c r="G91" i="6"/>
  <c r="G92" i="6"/>
  <c r="G93" i="6"/>
  <c r="G90" i="6"/>
  <c r="G88" i="6"/>
  <c r="G83" i="6"/>
  <c r="G79" i="6"/>
  <c r="G81" i="6"/>
  <c r="G80" i="6"/>
  <c r="G84" i="6"/>
  <c r="G82" i="6"/>
  <c r="G74" i="6"/>
  <c r="G75" i="6"/>
  <c r="G69" i="6"/>
  <c r="G70" i="6"/>
  <c r="G71" i="6"/>
  <c r="G73" i="6"/>
  <c r="G72" i="6"/>
  <c r="G64" i="6"/>
  <c r="G60" i="6"/>
  <c r="G65" i="6"/>
  <c r="G62" i="6"/>
  <c r="G61" i="6"/>
  <c r="G59" i="6"/>
  <c r="G58" i="6"/>
  <c r="G63" i="6"/>
  <c r="G51" i="6"/>
  <c r="G53" i="6"/>
  <c r="G54" i="6"/>
  <c r="G52" i="6"/>
  <c r="G41" i="6"/>
  <c r="G44" i="6"/>
  <c r="G45" i="6"/>
  <c r="G43" i="6"/>
  <c r="G46" i="6"/>
  <c r="G47" i="6"/>
  <c r="G42" i="6"/>
  <c r="G36" i="6"/>
  <c r="G37" i="6"/>
  <c r="G33" i="6"/>
  <c r="G35" i="6"/>
  <c r="G34" i="6"/>
  <c r="G25" i="6"/>
  <c r="G27" i="6"/>
  <c r="G23" i="6"/>
  <c r="G24" i="6"/>
  <c r="G22" i="6"/>
  <c r="G28" i="6"/>
  <c r="G21" i="6"/>
  <c r="G29" i="6"/>
  <c r="G26" i="6"/>
  <c r="G125" i="6" l="1"/>
  <c r="G123" i="6" l="1"/>
</calcChain>
</file>

<file path=xl/sharedStrings.xml><?xml version="1.0" encoding="utf-8"?>
<sst xmlns="http://schemas.openxmlformats.org/spreadsheetml/2006/main" count="716" uniqueCount="177">
  <si>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</si>
  <si>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</si>
  <si>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</si>
  <si>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</si>
  <si>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</si>
  <si>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</si>
  <si>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</si>
  <si>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</si>
  <si>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</si>
  <si>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</si>
  <si>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</si>
  <si>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</si>
  <si>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</si>
  <si>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</si>
  <si>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</si>
  <si>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</si>
  <si>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</si>
  <si>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</si>
  <si>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</si>
  <si>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</si>
  <si>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</si>
  <si>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</si>
  <si>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</si>
  <si>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</si>
  <si>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</si>
  <si>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</si>
  <si>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</si>
  <si>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</si>
  <si>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</si>
  <si>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</si>
  <si>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</si>
  <si>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</si>
  <si>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</si>
  <si>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</si>
  <si>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</si>
  <si>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</si>
  <si>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</si>
  <si>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</si>
  <si>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</si>
  <si>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</si>
  <si>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</si>
  <si>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</si>
  <si>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</si>
  <si>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</si>
  <si>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</si>
  <si>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</si>
  <si>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</si>
  <si>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</si>
  <si>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</si>
  <si>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</si>
  <si>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</si>
  <si>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</si>
  <si>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</si>
  <si>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</si>
  <si>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</si>
  <si>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</si>
  <si>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</si>
  <si>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</si>
  <si>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</si>
  <si>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</si>
  <si>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Учебное пособие</t>
  </si>
  <si>
    <t>Ветеринарная клиника</t>
  </si>
  <si>
    <t>Шкаф - холодильник</t>
  </si>
  <si>
    <t>Стол регистратора</t>
  </si>
  <si>
    <t>Весы напольные цифровые</t>
  </si>
  <si>
    <t>Ширма медицинская</t>
  </si>
  <si>
    <t>Компьютер в сборе</t>
  </si>
  <si>
    <t>Многофункциональное устройство</t>
  </si>
  <si>
    <t>Кушетка медицинская</t>
  </si>
  <si>
    <t>Стул лабораторный</t>
  </si>
  <si>
    <t>Программное обеспечение для управления ветеринарной клиникой</t>
  </si>
  <si>
    <t>Стол ветеринарный</t>
  </si>
  <si>
    <t>Столик инструментальный</t>
  </si>
  <si>
    <t>Машинка для стрижки животных</t>
  </si>
  <si>
    <t>Шкаф для препаратов</t>
  </si>
  <si>
    <t>Шкаф медицинский</t>
  </si>
  <si>
    <t>УФ облучатель для операционной</t>
  </si>
  <si>
    <t>Бактерицидная ультрафиолетовая камера</t>
  </si>
  <si>
    <t>Волюметрический инфузионный насос</t>
  </si>
  <si>
    <t>Кислородная камера для животных</t>
  </si>
  <si>
    <t>Стол лабораторный</t>
  </si>
  <si>
    <t>Модуль клеток</t>
  </si>
  <si>
    <t>Ламинарный шкаф</t>
  </si>
  <si>
    <t>Гематологический анализатор крови</t>
  </si>
  <si>
    <t>Биохимический анализатор крови</t>
  </si>
  <si>
    <t>Анализатор мочи</t>
  </si>
  <si>
    <t>Анализатор спермы</t>
  </si>
  <si>
    <t>Сосуд Дюар</t>
  </si>
  <si>
    <t>Акушерские инструменты</t>
  </si>
  <si>
    <t>Стол для УЗИ</t>
  </si>
  <si>
    <t>Цветная доплеровская система ультразвуковой диагностики</t>
  </si>
  <si>
    <t>Цифровой ультразвуковой диагностический аппарат</t>
  </si>
  <si>
    <t>Стол операционный</t>
  </si>
  <si>
    <t>Отсасыватель портативный</t>
  </si>
  <si>
    <t>Большой ветеринарный набор хирургических инструментов</t>
  </si>
  <si>
    <t>Электрокоагулятор</t>
  </si>
  <si>
    <t>Малый ветеринарный набор хирургических инструментов</t>
  </si>
  <si>
    <t>Ветеринарный электрокардиограф</t>
  </si>
  <si>
    <t>Ветеринарный монитор пациента</t>
  </si>
  <si>
    <t>Набор для интубации трахеи</t>
  </si>
  <si>
    <t>Стерилизатор  суховоздушный</t>
  </si>
  <si>
    <t>Видеоэндоскоп</t>
  </si>
  <si>
    <t>Виртуальный учебный комплекс  для изучения анатомии животных в интерактивном формате</t>
  </si>
  <si>
    <t>36.02.01 Ветеринария
36.02.03 Зоотехния</t>
  </si>
  <si>
    <t>Станок для фиксации коров  для проведения манипуляции и обрезки копыт без риска травм</t>
  </si>
  <si>
    <t>Домик индивидуальный для телят</t>
  </si>
  <si>
    <t>Макет конечностей крупного рогатого скота для отработки навыков бинтования</t>
  </si>
  <si>
    <t>Муляж головы сельскохозяйственного животного</t>
  </si>
  <si>
    <t>Тренажер комплекс для отработки навыков доения КРС</t>
  </si>
  <si>
    <t>Шкаф для хранения приборов</t>
  </si>
  <si>
    <t>Стол-мойка</t>
  </si>
  <si>
    <t>Сушилка для лабораторной посуды</t>
  </si>
  <si>
    <t>Тележка инструментальная</t>
  </si>
  <si>
    <t>Тренажер “Ректальный осмотр и искусственное осеменение КРС”</t>
  </si>
  <si>
    <t>Тренажер для отработки навыков СЛР и дренирования плевральной полости у собак</t>
  </si>
  <si>
    <t>Холодильник фармацевтический</t>
  </si>
  <si>
    <t>Аквадистиллятор</t>
  </si>
  <si>
    <t>Анализатор качества молока</t>
  </si>
  <si>
    <t>Весы лабораторные</t>
  </si>
  <si>
    <t>Весы электронные</t>
  </si>
  <si>
    <t>Стол хирургический</t>
  </si>
  <si>
    <t>Штатив для пробирок</t>
  </si>
  <si>
    <t>Электрокардиограф ветеринарный</t>
  </si>
  <si>
    <t>Сейф медицинский</t>
  </si>
  <si>
    <t>Стол для врача</t>
  </si>
  <si>
    <t>Стул медицинский</t>
  </si>
  <si>
    <t>Автоклав</t>
  </si>
  <si>
    <t>Отоскоп</t>
  </si>
  <si>
    <t>Микроскоп монокулярный</t>
  </si>
  <si>
    <t>Микроскоп бинокулярный</t>
  </si>
  <si>
    <t>Лампа Вуда</t>
  </si>
  <si>
    <t>Лупа налобная</t>
  </si>
  <si>
    <t>Установка комбинированная мембранная с гидроаккумулятором</t>
  </si>
  <si>
    <t>Макет «Скелет коровы»</t>
  </si>
  <si>
    <t>Тренажер для проведения сердечно-легочной реанимации у собак</t>
  </si>
  <si>
    <t>Шкаф для лабораторной посуды</t>
  </si>
  <si>
    <t>Шкаф для химических реактивов</t>
  </si>
  <si>
    <t>Табурет</t>
  </si>
  <si>
    <t>Контейнер</t>
  </si>
  <si>
    <t>Лоток почкообразный</t>
  </si>
  <si>
    <t>Люминоскоп</t>
  </si>
  <si>
    <t>Ножницы ветеринарные</t>
  </si>
  <si>
    <t>Психрометр</t>
  </si>
  <si>
    <t>Тренажер для наложения бинтовых повязок</t>
  </si>
  <si>
    <t>Счетчик лабораторный</t>
  </si>
  <si>
    <t>Термостат</t>
  </si>
  <si>
    <t>Центрифуга</t>
  </si>
  <si>
    <t>Щипцы</t>
  </si>
  <si>
    <t>Тренажер ветеринарный  анатомический «Голова коровы с ушами»</t>
  </si>
  <si>
    <t>Анализатор биохимический</t>
  </si>
  <si>
    <t>Пульсоксиметр ветеринарный</t>
  </si>
  <si>
    <t>Сканер УЗИ ветеринарный</t>
  </si>
  <si>
    <t>Миницентрифуга лабораторная</t>
  </si>
  <si>
    <t>Термошейкер лабораторный</t>
  </si>
  <si>
    <t>Мешалка магнитная</t>
  </si>
  <si>
    <t>Набор хирургический ветеринарный малый</t>
  </si>
  <si>
    <t>Дозатор механический</t>
  </si>
  <si>
    <t>Дозатор одноканальный варьируемого объема</t>
  </si>
  <si>
    <t>Дозатор одноканальный переменного объема</t>
  </si>
  <si>
    <t>Осветитель диагностический</t>
  </si>
  <si>
    <t>Сканер УЗИ портативный</t>
  </si>
  <si>
    <t>Светильник светодиодный</t>
  </si>
  <si>
    <t>Макет коровы на каркасе электрифицированный</t>
  </si>
  <si>
    <t>Муляж коровы на каркасе электрофицированный</t>
  </si>
  <si>
    <t>Шкаф сухожаровой</t>
  </si>
  <si>
    <t>Тренажер родовспоможения крупного рогатого скота</t>
  </si>
  <si>
    <t>Тренажерный комплекс для отработки навыков очистки копытец крупного рогатого скота</t>
  </si>
  <si>
    <t>Тренажер ветеринарный  анатомический «Голова свиньи с ушами и топографией анатомических слоёв»</t>
  </si>
  <si>
    <t>Стенд с аксонометрической проекцией изображения «Линия убоя КРС</t>
  </si>
  <si>
    <t>Стенд с аксонометрической проекцией изображения «Линия убоя птицы»</t>
  </si>
  <si>
    <t>Стенд с аксонометрической проекцией изображения «Машинное доение КРС, очистка и хранение молока»</t>
  </si>
  <si>
    <t>Тренажерный комплекс «Ректальный осмотр и искусственное осеменение»</t>
  </si>
  <si>
    <t>Виртуальный учебный комплекс «Тренажер ветеринарного врача»</t>
  </si>
  <si>
    <t>Виртуальный учебный комплекс «Интерактивный анатомический стол – ветеринарный»</t>
  </si>
  <si>
    <t>Виртуальный учебный комплекс "Интерактивный трехмерный атлас анатомии КРС"</t>
  </si>
  <si>
    <t>Электронные учебные пособия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</si>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</sst>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0" xfId="0" applyFont="1"/>
    <xf numFmtId="0" fontId="23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/>
    </xf>
    <xf numFmtId="0" fontId="12" fillId="7" borderId="14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vertical="center"/>
    </xf>
    <xf numFmtId="0" fontId="12" fillId="7" borderId="1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6" fillId="8" borderId="12" xfId="0" applyFont="1" applyFill="1" applyBorder="1" applyAlignment="1">
      <alignment horizontal="left" vertical="center"/>
    </xf>
    <xf numFmtId="0" fontId="9" fillId="8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left"/>
    </xf>
    <xf numFmtId="0" fontId="9" fillId="8" borderId="4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1" fillId="5" borderId="11" xfId="0" applyFont="1" applyFill="1" applyBorder="1" applyAlignment="1">
      <alignment vertical="center" wrapText="1"/>
    </xf>
    <xf numFmtId="0" fontId="11" fillId="5" borderId="12" xfId="0" applyFont="1" applyFill="1" applyBorder="1" applyAlignment="1">
      <alignment vertical="center" wrapText="1"/>
    </xf>
    <xf numFmtId="0" fontId="20" fillId="6" borderId="11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right" vertical="center"/>
    </xf>
    <xf numFmtId="0" fontId="21" fillId="6" borderId="10" xfId="0" applyFont="1" applyFill="1" applyBorder="1" applyAlignment="1">
      <alignment horizontal="right" vertical="center"/>
    </xf>
    <xf numFmtId="0" fontId="14" fillId="6" borderId="10" xfId="0" applyFont="1" applyFill="1" applyBorder="1" applyAlignment="1">
      <alignment horizontal="left" vertical="center"/>
    </xf>
    <xf numFmtId="0" fontId="20" fillId="6" borderId="9" xfId="0" applyFont="1" applyFill="1" applyBorder="1" applyAlignment="1">
      <alignment horizontal="right" vertical="center"/>
    </xf>
    <xf numFmtId="0" fontId="20" fillId="6" borderId="10" xfId="0" applyFont="1" applyFill="1" applyBorder="1" applyAlignment="1">
      <alignment horizontal="right" vertical="center"/>
    </xf>
    <xf numFmtId="0" fontId="20" fillId="6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12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style="50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81" t="s">
        <v>176</v>
      </c>
      <c r="B1" s="81"/>
      <c r="C1" s="81"/>
      <c r="D1" s="81"/>
      <c r="E1" s="81"/>
      <c r="F1" s="81"/>
      <c r="G1" s="81"/>
    </row>
    <row r="2" spans="1:7" ht="21" x14ac:dyDescent="0.3">
      <c r="A2" s="15" t="s">
        <v>36</v>
      </c>
      <c r="B2" s="14" t="s">
        <v>37</v>
      </c>
      <c r="C2" s="56" t="s">
        <v>61</v>
      </c>
      <c r="D2" s="56"/>
      <c r="E2" s="56"/>
      <c r="F2" s="56"/>
      <c r="G2" s="56"/>
    </row>
    <row r="3" spans="1:7" ht="18" x14ac:dyDescent="0.35">
      <c r="A3" s="57" t="s">
        <v>38</v>
      </c>
      <c r="B3" s="58"/>
      <c r="C3" s="59">
        <f>D19+D31+D39+D49+D56+D67+D77+D86+D96</f>
        <v>12</v>
      </c>
      <c r="D3" s="59"/>
      <c r="E3" s="59"/>
      <c r="F3" s="59"/>
      <c r="G3" s="59"/>
    </row>
    <row r="4" spans="1:7" ht="50.25" customHeight="1" x14ac:dyDescent="0.3">
      <c r="A4" s="60" t="s">
        <v>39</v>
      </c>
      <c r="B4" s="61"/>
      <c r="C4" s="62" t="s">
        <v>103</v>
      </c>
      <c r="D4" s="62"/>
      <c r="E4" s="62"/>
      <c r="F4" s="62"/>
      <c r="G4" s="62"/>
    </row>
    <row r="5" spans="1:7" ht="14.4" x14ac:dyDescent="0.3">
      <c r="A5" s="54" t="s">
        <v>9</v>
      </c>
      <c r="B5" s="55"/>
      <c r="C5" s="55"/>
      <c r="D5" s="55"/>
      <c r="E5" s="55"/>
      <c r="F5" s="55"/>
      <c r="G5" s="55"/>
    </row>
    <row r="6" spans="1:7" ht="14.4" x14ac:dyDescent="0.3">
      <c r="A6" s="52" t="s">
        <v>40</v>
      </c>
      <c r="B6" s="53"/>
      <c r="C6" s="53"/>
      <c r="D6" s="53"/>
      <c r="E6" s="53"/>
      <c r="F6" s="53"/>
      <c r="G6" s="53"/>
    </row>
    <row r="7" spans="1:7" ht="14.4" x14ac:dyDescent="0.3">
      <c r="A7" s="52" t="s">
        <v>41</v>
      </c>
      <c r="B7" s="53"/>
      <c r="C7" s="53"/>
      <c r="D7" s="53"/>
      <c r="E7" s="53"/>
      <c r="F7" s="53"/>
      <c r="G7" s="53"/>
    </row>
    <row r="8" spans="1:7" ht="14.4" x14ac:dyDescent="0.3">
      <c r="A8" s="52" t="s">
        <v>42</v>
      </c>
      <c r="B8" s="53"/>
      <c r="C8" s="53"/>
      <c r="D8" s="53"/>
      <c r="E8" s="53"/>
      <c r="F8" s="53"/>
      <c r="G8" s="53"/>
    </row>
    <row r="9" spans="1:7" ht="14.4" x14ac:dyDescent="0.3">
      <c r="A9" s="52" t="s">
        <v>43</v>
      </c>
      <c r="B9" s="53"/>
      <c r="C9" s="53"/>
      <c r="D9" s="53"/>
      <c r="E9" s="53"/>
      <c r="F9" s="53"/>
      <c r="G9" s="53"/>
    </row>
    <row r="10" spans="1:7" ht="14.4" x14ac:dyDescent="0.3">
      <c r="A10" s="52" t="s">
        <v>44</v>
      </c>
      <c r="B10" s="53"/>
      <c r="C10" s="53"/>
      <c r="D10" s="53"/>
      <c r="E10" s="53"/>
      <c r="F10" s="53"/>
      <c r="G10" s="53"/>
    </row>
    <row r="11" spans="1:7" ht="14.4" x14ac:dyDescent="0.3">
      <c r="A11" s="52" t="s">
        <v>45</v>
      </c>
      <c r="B11" s="53"/>
      <c r="C11" s="53"/>
      <c r="D11" s="53"/>
      <c r="E11" s="53"/>
      <c r="F11" s="53"/>
      <c r="G11" s="53"/>
    </row>
    <row r="12" spans="1:7" ht="14.4" x14ac:dyDescent="0.3">
      <c r="A12" s="52" t="s">
        <v>46</v>
      </c>
      <c r="B12" s="53"/>
      <c r="C12" s="53"/>
      <c r="D12" s="53"/>
      <c r="E12" s="53"/>
      <c r="F12" s="53"/>
      <c r="G12" s="53"/>
    </row>
    <row r="13" spans="1:7" ht="14.4" x14ac:dyDescent="0.3">
      <c r="A13" s="67" t="s">
        <v>15</v>
      </c>
      <c r="B13" s="68"/>
      <c r="C13" s="68"/>
      <c r="D13" s="68"/>
      <c r="E13" s="68"/>
      <c r="F13" s="68"/>
      <c r="G13" s="68"/>
    </row>
    <row r="14" spans="1:7" ht="17.399999999999999" x14ac:dyDescent="0.3">
      <c r="A14" s="69" t="s">
        <v>8</v>
      </c>
      <c r="B14" s="70"/>
      <c r="C14" s="70"/>
      <c r="D14" s="70"/>
      <c r="E14" s="66"/>
      <c r="F14" s="66"/>
      <c r="G14" s="70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6"/>
      <c r="F15" s="27"/>
      <c r="G15" s="22" t="s">
        <v>47</v>
      </c>
    </row>
    <row r="16" spans="1:7" ht="46.8" x14ac:dyDescent="0.3">
      <c r="A16" s="38">
        <v>1</v>
      </c>
      <c r="B16" s="8" t="s">
        <v>102</v>
      </c>
      <c r="C16" s="16" t="s">
        <v>12</v>
      </c>
      <c r="D16" s="7" t="s">
        <v>3</v>
      </c>
      <c r="E16" s="28"/>
      <c r="F16" s="29"/>
      <c r="G16" s="23">
        <v>1</v>
      </c>
    </row>
    <row r="17" spans="1:7" ht="31.2" x14ac:dyDescent="0.3">
      <c r="A17" s="38">
        <v>2</v>
      </c>
      <c r="B17" s="8" t="s">
        <v>62</v>
      </c>
      <c r="C17" s="16" t="s">
        <v>12</v>
      </c>
      <c r="D17" s="7" t="s">
        <v>7</v>
      </c>
      <c r="E17" s="28"/>
      <c r="F17" s="29"/>
      <c r="G17" s="23">
        <v>1</v>
      </c>
    </row>
    <row r="18" spans="1:7" ht="17.399999999999999" x14ac:dyDescent="0.3">
      <c r="A18" s="74" t="s">
        <v>58</v>
      </c>
      <c r="B18" s="75"/>
      <c r="C18" s="75"/>
      <c r="D18" s="76">
        <v>1</v>
      </c>
      <c r="E18" s="76"/>
      <c r="F18" s="76"/>
      <c r="G18" s="76"/>
    </row>
    <row r="19" spans="1:7" x14ac:dyDescent="0.3">
      <c r="A19" s="71" t="s">
        <v>13</v>
      </c>
      <c r="B19" s="72"/>
      <c r="C19" s="72"/>
      <c r="D19" s="73">
        <v>1</v>
      </c>
      <c r="E19" s="73"/>
      <c r="F19" s="73"/>
      <c r="G19" s="73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48</v>
      </c>
      <c r="F20" s="20" t="s">
        <v>49</v>
      </c>
      <c r="G20" s="20" t="s">
        <v>47</v>
      </c>
    </row>
    <row r="21" spans="1:7" s="50" customFormat="1" ht="31.2" x14ac:dyDescent="0.3">
      <c r="A21" s="38">
        <v>1</v>
      </c>
      <c r="B21" s="9" t="s">
        <v>64</v>
      </c>
      <c r="C21" s="16" t="s">
        <v>12</v>
      </c>
      <c r="D21" s="7" t="s">
        <v>7</v>
      </c>
      <c r="E21" s="24">
        <v>1</v>
      </c>
      <c r="F21" s="24" t="s">
        <v>50</v>
      </c>
      <c r="G21" s="24">
        <f t="shared" ref="G21:G29" si="0">$D$19*E21/IF(F21="на 1 р.м.",1,IF(F21="на 2 р.м.",2,#VALUE!))</f>
        <v>1</v>
      </c>
    </row>
    <row r="22" spans="1:7" s="50" customFormat="1" ht="31.2" x14ac:dyDescent="0.3">
      <c r="A22" s="38">
        <v>2</v>
      </c>
      <c r="B22" s="9" t="s">
        <v>66</v>
      </c>
      <c r="C22" s="16" t="s">
        <v>12</v>
      </c>
      <c r="D22" s="7" t="s">
        <v>3</v>
      </c>
      <c r="E22" s="24">
        <v>1</v>
      </c>
      <c r="F22" s="24" t="s">
        <v>50</v>
      </c>
      <c r="G22" s="24">
        <f t="shared" si="0"/>
        <v>1</v>
      </c>
    </row>
    <row r="23" spans="1:7" s="50" customFormat="1" ht="31.2" x14ac:dyDescent="0.3">
      <c r="A23" s="38">
        <v>3</v>
      </c>
      <c r="B23" s="9" t="s">
        <v>68</v>
      </c>
      <c r="C23" s="16" t="s">
        <v>12</v>
      </c>
      <c r="D23" s="7" t="s">
        <v>4</v>
      </c>
      <c r="E23" s="24">
        <v>1</v>
      </c>
      <c r="F23" s="24" t="s">
        <v>50</v>
      </c>
      <c r="G23" s="24">
        <f t="shared" si="0"/>
        <v>1</v>
      </c>
    </row>
    <row r="24" spans="1:7" s="50" customFormat="1" ht="31.2" x14ac:dyDescent="0.3">
      <c r="A24" s="38">
        <v>4</v>
      </c>
      <c r="B24" s="9" t="s">
        <v>67</v>
      </c>
      <c r="C24" s="16" t="s">
        <v>12</v>
      </c>
      <c r="D24" s="7" t="s">
        <v>3</v>
      </c>
      <c r="E24" s="24">
        <v>1</v>
      </c>
      <c r="F24" s="24" t="s">
        <v>50</v>
      </c>
      <c r="G24" s="24">
        <f t="shared" si="0"/>
        <v>1</v>
      </c>
    </row>
    <row r="25" spans="1:7" s="50" customFormat="1" ht="46.8" x14ac:dyDescent="0.3">
      <c r="A25" s="38">
        <v>5</v>
      </c>
      <c r="B25" s="9" t="s">
        <v>70</v>
      </c>
      <c r="C25" s="6" t="s">
        <v>57</v>
      </c>
      <c r="D25" s="7" t="s">
        <v>14</v>
      </c>
      <c r="E25" s="24">
        <v>1</v>
      </c>
      <c r="F25" s="24" t="s">
        <v>50</v>
      </c>
      <c r="G25" s="24">
        <f t="shared" si="0"/>
        <v>1</v>
      </c>
    </row>
    <row r="26" spans="1:7" s="50" customFormat="1" ht="31.2" x14ac:dyDescent="0.3">
      <c r="A26" s="38">
        <v>6</v>
      </c>
      <c r="B26" s="9" t="s">
        <v>63</v>
      </c>
      <c r="C26" s="16" t="s">
        <v>12</v>
      </c>
      <c r="D26" s="7" t="s">
        <v>4</v>
      </c>
      <c r="E26" s="24">
        <v>1</v>
      </c>
      <c r="F26" s="24" t="s">
        <v>50</v>
      </c>
      <c r="G26" s="24">
        <f t="shared" si="0"/>
        <v>1</v>
      </c>
    </row>
    <row r="27" spans="1:7" s="50" customFormat="1" ht="31.2" x14ac:dyDescent="0.3">
      <c r="A27" s="38">
        <v>7</v>
      </c>
      <c r="B27" s="9" t="s">
        <v>69</v>
      </c>
      <c r="C27" s="16" t="s">
        <v>12</v>
      </c>
      <c r="D27" s="7" t="s">
        <v>4</v>
      </c>
      <c r="E27" s="24">
        <v>1</v>
      </c>
      <c r="F27" s="24" t="s">
        <v>50</v>
      </c>
      <c r="G27" s="24">
        <f t="shared" si="0"/>
        <v>1</v>
      </c>
    </row>
    <row r="28" spans="1:7" s="50" customFormat="1" ht="31.2" x14ac:dyDescent="0.3">
      <c r="A28" s="38">
        <v>8</v>
      </c>
      <c r="B28" s="9" t="s">
        <v>65</v>
      </c>
      <c r="C28" s="16" t="s">
        <v>12</v>
      </c>
      <c r="D28" s="7" t="s">
        <v>7</v>
      </c>
      <c r="E28" s="24">
        <v>1</v>
      </c>
      <c r="F28" s="24" t="s">
        <v>50</v>
      </c>
      <c r="G28" s="24">
        <f t="shared" si="0"/>
        <v>1</v>
      </c>
    </row>
    <row r="29" spans="1:7" s="50" customFormat="1" ht="31.2" x14ac:dyDescent="0.3">
      <c r="A29" s="38">
        <v>9</v>
      </c>
      <c r="B29" s="9" t="s">
        <v>53</v>
      </c>
      <c r="C29" s="16" t="s">
        <v>12</v>
      </c>
      <c r="D29" s="7" t="s">
        <v>4</v>
      </c>
      <c r="E29" s="24">
        <v>1</v>
      </c>
      <c r="F29" s="24" t="s">
        <v>50</v>
      </c>
      <c r="G29" s="24">
        <f t="shared" si="0"/>
        <v>1</v>
      </c>
    </row>
    <row r="30" spans="1:7" ht="17.399999999999999" x14ac:dyDescent="0.3">
      <c r="A30" s="74" t="s">
        <v>58</v>
      </c>
      <c r="B30" s="75"/>
      <c r="C30" s="75"/>
      <c r="D30" s="76">
        <v>2</v>
      </c>
      <c r="E30" s="76"/>
      <c r="F30" s="76"/>
      <c r="G30" s="76"/>
    </row>
    <row r="31" spans="1:7" x14ac:dyDescent="0.3">
      <c r="A31" s="71" t="s">
        <v>13</v>
      </c>
      <c r="B31" s="72"/>
      <c r="C31" s="72"/>
      <c r="D31" s="73">
        <v>1</v>
      </c>
      <c r="E31" s="73"/>
      <c r="F31" s="73"/>
      <c r="G31" s="73"/>
    </row>
    <row r="32" spans="1:7" s="21" customFormat="1" ht="46.8" x14ac:dyDescent="0.3">
      <c r="A32" s="20" t="s">
        <v>0</v>
      </c>
      <c r="B32" s="20" t="s">
        <v>1</v>
      </c>
      <c r="C32" s="20" t="s">
        <v>6</v>
      </c>
      <c r="D32" s="20" t="s">
        <v>2</v>
      </c>
      <c r="E32" s="20" t="s">
        <v>48</v>
      </c>
      <c r="F32" s="20" t="s">
        <v>49</v>
      </c>
      <c r="G32" s="20" t="s">
        <v>47</v>
      </c>
    </row>
    <row r="33" spans="1:7" s="50" customFormat="1" ht="31.2" x14ac:dyDescent="0.3">
      <c r="A33" s="38">
        <v>1</v>
      </c>
      <c r="B33" s="9" t="s">
        <v>73</v>
      </c>
      <c r="C33" s="40" t="s">
        <v>12</v>
      </c>
      <c r="D33" s="7" t="s">
        <v>7</v>
      </c>
      <c r="E33" s="24">
        <v>1</v>
      </c>
      <c r="F33" s="24" t="s">
        <v>50</v>
      </c>
      <c r="G33" s="24">
        <f>$D$31*E33/IF(F33="на 1 р.м.",1,IF(F33="на 2 р.м.",2,#VALUE!))</f>
        <v>1</v>
      </c>
    </row>
    <row r="34" spans="1:7" s="50" customFormat="1" ht="31.2" x14ac:dyDescent="0.3">
      <c r="A34" s="38">
        <v>2</v>
      </c>
      <c r="B34" s="9" t="s">
        <v>71</v>
      </c>
      <c r="C34" s="40" t="s">
        <v>12</v>
      </c>
      <c r="D34" s="7" t="s">
        <v>4</v>
      </c>
      <c r="E34" s="24">
        <v>1</v>
      </c>
      <c r="F34" s="24" t="s">
        <v>50</v>
      </c>
      <c r="G34" s="24">
        <f>$D$31*E34/IF(F34="на 1 р.м.",1,IF(F34="на 2 р.м.",2,#VALUE!))</f>
        <v>1</v>
      </c>
    </row>
    <row r="35" spans="1:7" s="50" customFormat="1" ht="31.2" x14ac:dyDescent="0.3">
      <c r="A35" s="39">
        <v>3</v>
      </c>
      <c r="B35" s="9" t="s">
        <v>72</v>
      </c>
      <c r="C35" s="40" t="s">
        <v>12</v>
      </c>
      <c r="D35" s="7" t="s">
        <v>4</v>
      </c>
      <c r="E35" s="24">
        <v>1</v>
      </c>
      <c r="F35" s="24" t="s">
        <v>50</v>
      </c>
      <c r="G35" s="24">
        <f>$D$31*E35/IF(F35="на 1 р.м.",1,IF(F35="на 2 р.м.",2,#VALUE!))</f>
        <v>1</v>
      </c>
    </row>
    <row r="36" spans="1:7" s="50" customFormat="1" ht="31.2" x14ac:dyDescent="0.3">
      <c r="A36" s="38">
        <v>4</v>
      </c>
      <c r="B36" s="9" t="s">
        <v>69</v>
      </c>
      <c r="C36" s="40" t="s">
        <v>12</v>
      </c>
      <c r="D36" s="7" t="s">
        <v>4</v>
      </c>
      <c r="E36" s="24">
        <v>1</v>
      </c>
      <c r="F36" s="24" t="s">
        <v>50</v>
      </c>
      <c r="G36" s="24">
        <f>$D$31*E36/IF(F36="на 1 р.м.",1,IF(F36="на 2 р.м.",2,#VALUE!))</f>
        <v>1</v>
      </c>
    </row>
    <row r="37" spans="1:7" s="50" customFormat="1" ht="31.2" x14ac:dyDescent="0.3">
      <c r="A37" s="38">
        <v>5</v>
      </c>
      <c r="B37" s="9" t="s">
        <v>74</v>
      </c>
      <c r="C37" s="40" t="s">
        <v>12</v>
      </c>
      <c r="D37" s="7" t="s">
        <v>4</v>
      </c>
      <c r="E37" s="24">
        <v>1</v>
      </c>
      <c r="F37" s="24" t="s">
        <v>50</v>
      </c>
      <c r="G37" s="24">
        <f>$D$31*E37/IF(F37="на 1 р.м.",1,IF(F37="на 2 р.м.",2,#VALUE!))</f>
        <v>1</v>
      </c>
    </row>
    <row r="38" spans="1:7" ht="17.399999999999999" x14ac:dyDescent="0.3">
      <c r="A38" s="74" t="s">
        <v>58</v>
      </c>
      <c r="B38" s="75"/>
      <c r="C38" s="75"/>
      <c r="D38" s="76">
        <v>3</v>
      </c>
      <c r="E38" s="76"/>
      <c r="F38" s="76"/>
      <c r="G38" s="76"/>
    </row>
    <row r="39" spans="1:7" x14ac:dyDescent="0.3">
      <c r="A39" s="71" t="s">
        <v>13</v>
      </c>
      <c r="B39" s="72"/>
      <c r="C39" s="72"/>
      <c r="D39" s="73">
        <v>2</v>
      </c>
      <c r="E39" s="73"/>
      <c r="F39" s="73"/>
      <c r="G39" s="73"/>
    </row>
    <row r="40" spans="1:7" s="21" customFormat="1" ht="46.8" x14ac:dyDescent="0.3">
      <c r="A40" s="20" t="s">
        <v>0</v>
      </c>
      <c r="B40" s="20" t="s">
        <v>1</v>
      </c>
      <c r="C40" s="20" t="s">
        <v>6</v>
      </c>
      <c r="D40" s="20" t="s">
        <v>2</v>
      </c>
      <c r="E40" s="20" t="s">
        <v>48</v>
      </c>
      <c r="F40" s="20" t="s">
        <v>49</v>
      </c>
      <c r="G40" s="20" t="s">
        <v>47</v>
      </c>
    </row>
    <row r="41" spans="1:7" s="50" customFormat="1" ht="31.2" x14ac:dyDescent="0.3">
      <c r="A41" s="38">
        <v>1</v>
      </c>
      <c r="B41" s="9" t="s">
        <v>77</v>
      </c>
      <c r="C41" s="40" t="s">
        <v>12</v>
      </c>
      <c r="D41" s="7" t="s">
        <v>7</v>
      </c>
      <c r="E41" s="24">
        <v>1</v>
      </c>
      <c r="F41" s="24" t="s">
        <v>56</v>
      </c>
      <c r="G41" s="24">
        <f t="shared" ref="G41:G47" si="1">$D$39*E41/IF(F41="на 1 р.м.",1,IF(F41="на 2 р.м.",2,#VALUE!))</f>
        <v>1</v>
      </c>
    </row>
    <row r="42" spans="1:7" s="50" customFormat="1" ht="31.2" x14ac:dyDescent="0.3">
      <c r="A42" s="38">
        <v>2</v>
      </c>
      <c r="B42" s="9" t="s">
        <v>71</v>
      </c>
      <c r="C42" s="40" t="s">
        <v>12</v>
      </c>
      <c r="D42" s="7" t="s">
        <v>4</v>
      </c>
      <c r="E42" s="24">
        <v>1</v>
      </c>
      <c r="F42" s="24" t="s">
        <v>50</v>
      </c>
      <c r="G42" s="24">
        <f t="shared" si="1"/>
        <v>2</v>
      </c>
    </row>
    <row r="43" spans="1:7" s="50" customFormat="1" ht="31.2" x14ac:dyDescent="0.3">
      <c r="A43" s="38">
        <v>3</v>
      </c>
      <c r="B43" s="9" t="s">
        <v>72</v>
      </c>
      <c r="C43" s="40" t="s">
        <v>12</v>
      </c>
      <c r="D43" s="7" t="s">
        <v>4</v>
      </c>
      <c r="E43" s="24">
        <v>1</v>
      </c>
      <c r="F43" s="24" t="s">
        <v>50</v>
      </c>
      <c r="G43" s="24">
        <f t="shared" si="1"/>
        <v>2</v>
      </c>
    </row>
    <row r="44" spans="1:7" s="50" customFormat="1" ht="31.2" x14ac:dyDescent="0.3">
      <c r="A44" s="38">
        <v>4</v>
      </c>
      <c r="B44" s="9" t="s">
        <v>69</v>
      </c>
      <c r="C44" s="40" t="s">
        <v>12</v>
      </c>
      <c r="D44" s="7" t="s">
        <v>4</v>
      </c>
      <c r="E44" s="24">
        <v>1</v>
      </c>
      <c r="F44" s="24" t="s">
        <v>50</v>
      </c>
      <c r="G44" s="24">
        <f t="shared" si="1"/>
        <v>2</v>
      </c>
    </row>
    <row r="45" spans="1:7" s="50" customFormat="1" ht="31.2" x14ac:dyDescent="0.3">
      <c r="A45" s="38">
        <v>5</v>
      </c>
      <c r="B45" s="9" t="s">
        <v>76</v>
      </c>
      <c r="C45" s="40" t="s">
        <v>12</v>
      </c>
      <c r="D45" s="7" t="s">
        <v>7</v>
      </c>
      <c r="E45" s="24">
        <v>1</v>
      </c>
      <c r="F45" s="24" t="s">
        <v>56</v>
      </c>
      <c r="G45" s="24">
        <f t="shared" si="1"/>
        <v>1</v>
      </c>
    </row>
    <row r="46" spans="1:7" s="50" customFormat="1" ht="31.2" x14ac:dyDescent="0.3">
      <c r="A46" s="38">
        <v>6</v>
      </c>
      <c r="B46" s="9" t="s">
        <v>74</v>
      </c>
      <c r="C46" s="40" t="s">
        <v>12</v>
      </c>
      <c r="D46" s="7" t="s">
        <v>4</v>
      </c>
      <c r="E46" s="24">
        <v>1</v>
      </c>
      <c r="F46" s="24" t="s">
        <v>56</v>
      </c>
      <c r="G46" s="24">
        <f t="shared" si="1"/>
        <v>1</v>
      </c>
    </row>
    <row r="47" spans="1:7" s="50" customFormat="1" ht="31.2" x14ac:dyDescent="0.3">
      <c r="A47" s="38">
        <v>7</v>
      </c>
      <c r="B47" s="9" t="s">
        <v>75</v>
      </c>
      <c r="C47" s="40" t="s">
        <v>12</v>
      </c>
      <c r="D47" s="7" t="s">
        <v>4</v>
      </c>
      <c r="E47" s="24">
        <v>1</v>
      </c>
      <c r="F47" s="24" t="s">
        <v>50</v>
      </c>
      <c r="G47" s="24">
        <f t="shared" si="1"/>
        <v>2</v>
      </c>
    </row>
    <row r="48" spans="1:7" ht="17.399999999999999" x14ac:dyDescent="0.3">
      <c r="A48" s="74" t="s">
        <v>58</v>
      </c>
      <c r="B48" s="75"/>
      <c r="C48" s="75"/>
      <c r="D48" s="76">
        <v>4</v>
      </c>
      <c r="E48" s="76"/>
      <c r="F48" s="76"/>
      <c r="G48" s="76"/>
    </row>
    <row r="49" spans="1:7" x14ac:dyDescent="0.3">
      <c r="A49" s="71" t="s">
        <v>13</v>
      </c>
      <c r="B49" s="72"/>
      <c r="C49" s="72"/>
      <c r="D49" s="73">
        <v>2</v>
      </c>
      <c r="E49" s="73"/>
      <c r="F49" s="73"/>
      <c r="G49" s="73"/>
    </row>
    <row r="50" spans="1:7" s="21" customFormat="1" ht="46.8" x14ac:dyDescent="0.3">
      <c r="A50" s="20" t="s">
        <v>0</v>
      </c>
      <c r="B50" s="20" t="s">
        <v>1</v>
      </c>
      <c r="C50" s="20" t="s">
        <v>6</v>
      </c>
      <c r="D50" s="20" t="s">
        <v>2</v>
      </c>
      <c r="E50" s="20" t="s">
        <v>48</v>
      </c>
      <c r="F50" s="20" t="s">
        <v>49</v>
      </c>
      <c r="G50" s="20" t="s">
        <v>47</v>
      </c>
    </row>
    <row r="51" spans="1:7" s="50" customFormat="1" ht="46.8" x14ac:dyDescent="0.3">
      <c r="A51" s="38">
        <v>1</v>
      </c>
      <c r="B51" s="17" t="s">
        <v>104</v>
      </c>
      <c r="C51" s="40" t="s">
        <v>12</v>
      </c>
      <c r="D51" s="7" t="s">
        <v>7</v>
      </c>
      <c r="E51" s="24">
        <v>1</v>
      </c>
      <c r="F51" s="24" t="s">
        <v>56</v>
      </c>
      <c r="G51" s="24">
        <f>$D$49*E51/IF(F51="на 1 р.м.",1,IF(F51="на 2 р.м.",2,#VALUE!))</f>
        <v>1</v>
      </c>
    </row>
    <row r="52" spans="1:7" s="50" customFormat="1" ht="31.2" x14ac:dyDescent="0.3">
      <c r="A52" s="38">
        <v>2</v>
      </c>
      <c r="B52" s="17" t="s">
        <v>71</v>
      </c>
      <c r="C52" s="40" t="s">
        <v>12</v>
      </c>
      <c r="D52" s="7" t="s">
        <v>4</v>
      </c>
      <c r="E52" s="24">
        <v>1</v>
      </c>
      <c r="F52" s="24" t="s">
        <v>56</v>
      </c>
      <c r="G52" s="24">
        <f>$D$49*E52/IF(F52="на 1 р.м.",1,IF(F52="на 2 р.м.",2,#VALUE!))</f>
        <v>1</v>
      </c>
    </row>
    <row r="53" spans="1:7" s="50" customFormat="1" ht="31.2" x14ac:dyDescent="0.3">
      <c r="A53" s="38">
        <v>3</v>
      </c>
      <c r="B53" s="17" t="s">
        <v>69</v>
      </c>
      <c r="C53" s="40" t="s">
        <v>12</v>
      </c>
      <c r="D53" s="7" t="s">
        <v>4</v>
      </c>
      <c r="E53" s="24">
        <v>1</v>
      </c>
      <c r="F53" s="24" t="s">
        <v>50</v>
      </c>
      <c r="G53" s="24">
        <f>$D$49*E53/IF(F53="на 1 р.м.",1,IF(F53="на 2 р.м.",2,#VALUE!))</f>
        <v>2</v>
      </c>
    </row>
    <row r="54" spans="1:7" s="50" customFormat="1" ht="31.2" x14ac:dyDescent="0.3">
      <c r="A54" s="38">
        <v>4</v>
      </c>
      <c r="B54" s="17" t="s">
        <v>75</v>
      </c>
      <c r="C54" s="40" t="s">
        <v>12</v>
      </c>
      <c r="D54" s="7" t="s">
        <v>4</v>
      </c>
      <c r="E54" s="24">
        <v>1</v>
      </c>
      <c r="F54" s="24" t="s">
        <v>56</v>
      </c>
      <c r="G54" s="24">
        <f>$D$49*E54/IF(F54="на 1 р.м.",1,IF(F54="на 2 р.м.",2,#VALUE!))</f>
        <v>1</v>
      </c>
    </row>
    <row r="55" spans="1:7" ht="17.399999999999999" x14ac:dyDescent="0.3">
      <c r="A55" s="74" t="s">
        <v>58</v>
      </c>
      <c r="B55" s="75"/>
      <c r="C55" s="75"/>
      <c r="D55" s="76">
        <v>5</v>
      </c>
      <c r="E55" s="76"/>
      <c r="F55" s="76"/>
      <c r="G55" s="76"/>
    </row>
    <row r="56" spans="1:7" x14ac:dyDescent="0.3">
      <c r="A56" s="71" t="s">
        <v>13</v>
      </c>
      <c r="B56" s="72"/>
      <c r="C56" s="72"/>
      <c r="D56" s="73">
        <v>1</v>
      </c>
      <c r="E56" s="73"/>
      <c r="F56" s="73"/>
      <c r="G56" s="73"/>
    </row>
    <row r="57" spans="1:7" s="21" customFormat="1" ht="46.8" x14ac:dyDescent="0.3">
      <c r="A57" s="20" t="s">
        <v>0</v>
      </c>
      <c r="B57" s="20" t="s">
        <v>1</v>
      </c>
      <c r="C57" s="20" t="s">
        <v>6</v>
      </c>
      <c r="D57" s="20" t="s">
        <v>2</v>
      </c>
      <c r="E57" s="20" t="s">
        <v>48</v>
      </c>
      <c r="F57" s="20" t="s">
        <v>49</v>
      </c>
      <c r="G57" s="20" t="s">
        <v>47</v>
      </c>
    </row>
    <row r="58" spans="1:7" s="50" customFormat="1" ht="31.2" x14ac:dyDescent="0.3">
      <c r="A58" s="38">
        <v>1</v>
      </c>
      <c r="B58" s="17" t="s">
        <v>78</v>
      </c>
      <c r="C58" s="40" t="s">
        <v>12</v>
      </c>
      <c r="D58" s="7" t="s">
        <v>7</v>
      </c>
      <c r="E58" s="24">
        <v>1</v>
      </c>
      <c r="F58" s="24" t="s">
        <v>50</v>
      </c>
      <c r="G58" s="24">
        <f t="shared" ref="G58:G65" si="2">$D$56*E58/IF(F58="на 1 р.м.",1,IF(F58="на 2 р.м.",2,#VALUE!))</f>
        <v>1</v>
      </c>
    </row>
    <row r="59" spans="1:7" s="50" customFormat="1" ht="31.2" x14ac:dyDescent="0.3">
      <c r="A59" s="38">
        <v>2</v>
      </c>
      <c r="B59" s="17" t="s">
        <v>79</v>
      </c>
      <c r="C59" s="40" t="s">
        <v>12</v>
      </c>
      <c r="D59" s="7" t="s">
        <v>7</v>
      </c>
      <c r="E59" s="24">
        <v>1</v>
      </c>
      <c r="F59" s="24" t="s">
        <v>50</v>
      </c>
      <c r="G59" s="24">
        <f t="shared" si="2"/>
        <v>1</v>
      </c>
    </row>
    <row r="60" spans="1:7" s="50" customFormat="1" ht="31.2" x14ac:dyDescent="0.3">
      <c r="A60" s="38">
        <v>3</v>
      </c>
      <c r="B60" s="17" t="s">
        <v>81</v>
      </c>
      <c r="C60" s="40" t="s">
        <v>12</v>
      </c>
      <c r="D60" s="7" t="s">
        <v>7</v>
      </c>
      <c r="E60" s="24">
        <v>1</v>
      </c>
      <c r="F60" s="24" t="s">
        <v>50</v>
      </c>
      <c r="G60" s="24">
        <f t="shared" si="2"/>
        <v>1</v>
      </c>
    </row>
    <row r="61" spans="1:7" s="50" customFormat="1" ht="31.2" x14ac:dyDescent="0.3">
      <c r="A61" s="38">
        <v>4</v>
      </c>
      <c r="B61" s="17" t="s">
        <v>80</v>
      </c>
      <c r="C61" s="40" t="s">
        <v>12</v>
      </c>
      <c r="D61" s="7" t="s">
        <v>4</v>
      </c>
      <c r="E61" s="24">
        <v>1</v>
      </c>
      <c r="F61" s="24" t="s">
        <v>50</v>
      </c>
      <c r="G61" s="24">
        <f t="shared" si="2"/>
        <v>1</v>
      </c>
    </row>
    <row r="62" spans="1:7" s="50" customFormat="1" ht="31.2" x14ac:dyDescent="0.3">
      <c r="A62" s="38">
        <v>5</v>
      </c>
      <c r="B62" s="17" t="s">
        <v>80</v>
      </c>
      <c r="C62" s="40" t="s">
        <v>12</v>
      </c>
      <c r="D62" s="7" t="s">
        <v>4</v>
      </c>
      <c r="E62" s="24">
        <v>1</v>
      </c>
      <c r="F62" s="24" t="s">
        <v>50</v>
      </c>
      <c r="G62" s="24">
        <f t="shared" si="2"/>
        <v>1</v>
      </c>
    </row>
    <row r="63" spans="1:7" s="50" customFormat="1" ht="31.2" x14ac:dyDescent="0.3">
      <c r="A63" s="38">
        <v>6</v>
      </c>
      <c r="B63" s="17" t="s">
        <v>72</v>
      </c>
      <c r="C63" s="40" t="s">
        <v>12</v>
      </c>
      <c r="D63" s="7" t="s">
        <v>4</v>
      </c>
      <c r="E63" s="24">
        <v>1</v>
      </c>
      <c r="F63" s="24" t="s">
        <v>50</v>
      </c>
      <c r="G63" s="24">
        <f t="shared" si="2"/>
        <v>1</v>
      </c>
    </row>
    <row r="64" spans="1:7" s="50" customFormat="1" ht="31.2" x14ac:dyDescent="0.3">
      <c r="A64" s="38">
        <v>7</v>
      </c>
      <c r="B64" s="17" t="s">
        <v>69</v>
      </c>
      <c r="C64" s="40" t="s">
        <v>12</v>
      </c>
      <c r="D64" s="7" t="s">
        <v>4</v>
      </c>
      <c r="E64" s="24">
        <v>1</v>
      </c>
      <c r="F64" s="24" t="s">
        <v>50</v>
      </c>
      <c r="G64" s="24">
        <f t="shared" si="2"/>
        <v>1</v>
      </c>
    </row>
    <row r="65" spans="1:7" s="50" customFormat="1" ht="31.2" x14ac:dyDescent="0.3">
      <c r="A65" s="38">
        <v>8</v>
      </c>
      <c r="B65" s="17" t="s">
        <v>75</v>
      </c>
      <c r="C65" s="40" t="s">
        <v>12</v>
      </c>
      <c r="D65" s="7" t="s">
        <v>4</v>
      </c>
      <c r="E65" s="24">
        <v>1</v>
      </c>
      <c r="F65" s="24" t="s">
        <v>50</v>
      </c>
      <c r="G65" s="24">
        <f t="shared" si="2"/>
        <v>1</v>
      </c>
    </row>
    <row r="66" spans="1:7" ht="17.399999999999999" x14ac:dyDescent="0.3">
      <c r="A66" s="74" t="s">
        <v>58</v>
      </c>
      <c r="B66" s="75"/>
      <c r="C66" s="75"/>
      <c r="D66" s="76">
        <v>6</v>
      </c>
      <c r="E66" s="76"/>
      <c r="F66" s="76"/>
      <c r="G66" s="76"/>
    </row>
    <row r="67" spans="1:7" x14ac:dyDescent="0.3">
      <c r="A67" s="71" t="s">
        <v>13</v>
      </c>
      <c r="B67" s="72"/>
      <c r="C67" s="72"/>
      <c r="D67" s="73">
        <v>1</v>
      </c>
      <c r="E67" s="73"/>
      <c r="F67" s="73"/>
      <c r="G67" s="73"/>
    </row>
    <row r="68" spans="1:7" s="21" customFormat="1" ht="46.8" x14ac:dyDescent="0.3">
      <c r="A68" s="20" t="s">
        <v>0</v>
      </c>
      <c r="B68" s="20" t="s">
        <v>1</v>
      </c>
      <c r="C68" s="20" t="s">
        <v>6</v>
      </c>
      <c r="D68" s="20" t="s">
        <v>2</v>
      </c>
      <c r="E68" s="20" t="s">
        <v>48</v>
      </c>
      <c r="F68" s="20" t="s">
        <v>49</v>
      </c>
      <c r="G68" s="20" t="s">
        <v>47</v>
      </c>
    </row>
    <row r="69" spans="1:7" s="50" customFormat="1" ht="31.2" x14ac:dyDescent="0.3">
      <c r="A69" s="38">
        <v>1</v>
      </c>
      <c r="B69" s="17" t="s">
        <v>85</v>
      </c>
      <c r="C69" s="40" t="s">
        <v>12</v>
      </c>
      <c r="D69" s="7" t="s">
        <v>7</v>
      </c>
      <c r="E69" s="24">
        <v>1</v>
      </c>
      <c r="F69" s="24" t="s">
        <v>50</v>
      </c>
      <c r="G69" s="24">
        <f t="shared" ref="G69:G75" si="3">$D$67*E69/IF(F69="на 1 р.м.",1,IF(F69="на 2 р.м.",2,#VALUE!))</f>
        <v>1</v>
      </c>
    </row>
    <row r="70" spans="1:7" s="50" customFormat="1" ht="31.2" x14ac:dyDescent="0.3">
      <c r="A70" s="38">
        <v>2</v>
      </c>
      <c r="B70" s="17" t="s">
        <v>84</v>
      </c>
      <c r="C70" s="40" t="s">
        <v>12</v>
      </c>
      <c r="D70" s="7" t="s">
        <v>7</v>
      </c>
      <c r="E70" s="24">
        <v>1</v>
      </c>
      <c r="F70" s="24" t="s">
        <v>50</v>
      </c>
      <c r="G70" s="24">
        <f t="shared" si="3"/>
        <v>1</v>
      </c>
    </row>
    <row r="71" spans="1:7" s="50" customFormat="1" ht="31.2" x14ac:dyDescent="0.3">
      <c r="A71" s="38">
        <v>3</v>
      </c>
      <c r="B71" s="17" t="s">
        <v>83</v>
      </c>
      <c r="C71" s="40" t="s">
        <v>12</v>
      </c>
      <c r="D71" s="7" t="s">
        <v>7</v>
      </c>
      <c r="E71" s="24">
        <v>1</v>
      </c>
      <c r="F71" s="24" t="s">
        <v>50</v>
      </c>
      <c r="G71" s="24">
        <f t="shared" si="3"/>
        <v>1</v>
      </c>
    </row>
    <row r="72" spans="1:7" s="50" customFormat="1" ht="31.2" x14ac:dyDescent="0.3">
      <c r="A72" s="38">
        <v>4</v>
      </c>
      <c r="B72" s="17" t="s">
        <v>82</v>
      </c>
      <c r="C72" s="40" t="s">
        <v>12</v>
      </c>
      <c r="D72" s="7" t="s">
        <v>7</v>
      </c>
      <c r="E72" s="24">
        <v>1</v>
      </c>
      <c r="F72" s="24" t="s">
        <v>50</v>
      </c>
      <c r="G72" s="24">
        <f t="shared" si="3"/>
        <v>1</v>
      </c>
    </row>
    <row r="73" spans="1:7" s="50" customFormat="1" ht="31.2" x14ac:dyDescent="0.3">
      <c r="A73" s="38">
        <v>5</v>
      </c>
      <c r="B73" s="17" t="s">
        <v>80</v>
      </c>
      <c r="C73" s="40" t="s">
        <v>12</v>
      </c>
      <c r="D73" s="7" t="s">
        <v>4</v>
      </c>
      <c r="E73" s="24">
        <v>1</v>
      </c>
      <c r="F73" s="24" t="s">
        <v>50</v>
      </c>
      <c r="G73" s="24">
        <f t="shared" si="3"/>
        <v>1</v>
      </c>
    </row>
    <row r="74" spans="1:7" s="50" customFormat="1" ht="31.2" x14ac:dyDescent="0.3">
      <c r="A74" s="38">
        <v>6</v>
      </c>
      <c r="B74" s="17" t="s">
        <v>69</v>
      </c>
      <c r="C74" s="40" t="s">
        <v>12</v>
      </c>
      <c r="D74" s="7" t="s">
        <v>4</v>
      </c>
      <c r="E74" s="24">
        <v>1</v>
      </c>
      <c r="F74" s="24" t="s">
        <v>50</v>
      </c>
      <c r="G74" s="24">
        <f t="shared" si="3"/>
        <v>1</v>
      </c>
    </row>
    <row r="75" spans="1:7" s="50" customFormat="1" ht="31.2" x14ac:dyDescent="0.3">
      <c r="A75" s="38">
        <v>7</v>
      </c>
      <c r="B75" s="17" t="s">
        <v>75</v>
      </c>
      <c r="C75" s="40" t="s">
        <v>12</v>
      </c>
      <c r="D75" s="7" t="s">
        <v>4</v>
      </c>
      <c r="E75" s="24">
        <v>1</v>
      </c>
      <c r="F75" s="24" t="s">
        <v>50</v>
      </c>
      <c r="G75" s="24">
        <f t="shared" si="3"/>
        <v>1</v>
      </c>
    </row>
    <row r="76" spans="1:7" ht="17.399999999999999" x14ac:dyDescent="0.3">
      <c r="A76" s="74" t="s">
        <v>58</v>
      </c>
      <c r="B76" s="75"/>
      <c r="C76" s="75"/>
      <c r="D76" s="76">
        <v>7</v>
      </c>
      <c r="E76" s="76"/>
      <c r="F76" s="76"/>
      <c r="G76" s="76"/>
    </row>
    <row r="77" spans="1:7" x14ac:dyDescent="0.3">
      <c r="A77" s="71" t="s">
        <v>13</v>
      </c>
      <c r="B77" s="72"/>
      <c r="C77" s="72"/>
      <c r="D77" s="73">
        <v>1</v>
      </c>
      <c r="E77" s="73"/>
      <c r="F77" s="73"/>
      <c r="G77" s="73"/>
    </row>
    <row r="78" spans="1:7" s="21" customFormat="1" ht="46.8" x14ac:dyDescent="0.3">
      <c r="A78" s="20" t="s">
        <v>0</v>
      </c>
      <c r="B78" s="20" t="s">
        <v>1</v>
      </c>
      <c r="C78" s="20" t="s">
        <v>6</v>
      </c>
      <c r="D78" s="20" t="s">
        <v>2</v>
      </c>
      <c r="E78" s="20" t="s">
        <v>48</v>
      </c>
      <c r="F78" s="20" t="s">
        <v>49</v>
      </c>
      <c r="G78" s="20" t="s">
        <v>47</v>
      </c>
    </row>
    <row r="79" spans="1:7" s="50" customFormat="1" ht="31.2" x14ac:dyDescent="0.3">
      <c r="A79" s="38">
        <v>1</v>
      </c>
      <c r="B79" s="17" t="s">
        <v>88</v>
      </c>
      <c r="C79" s="40" t="s">
        <v>12</v>
      </c>
      <c r="D79" s="7" t="s">
        <v>7</v>
      </c>
      <c r="E79" s="24">
        <v>1</v>
      </c>
      <c r="F79" s="24" t="s">
        <v>50</v>
      </c>
      <c r="G79" s="24">
        <f t="shared" ref="G79:G84" si="4">$D$77*E79/IF(F79="на 1 р.м.",1,IF(F79="на 2 р.м.",2,#VALUE!))</f>
        <v>1</v>
      </c>
    </row>
    <row r="80" spans="1:7" s="50" customFormat="1" ht="31.2" x14ac:dyDescent="0.3">
      <c r="A80" s="38">
        <v>2</v>
      </c>
      <c r="B80" s="17" t="s">
        <v>86</v>
      </c>
      <c r="C80" s="40" t="s">
        <v>12</v>
      </c>
      <c r="D80" s="7" t="s">
        <v>7</v>
      </c>
      <c r="E80" s="24">
        <v>1</v>
      </c>
      <c r="F80" s="24" t="s">
        <v>50</v>
      </c>
      <c r="G80" s="24">
        <f t="shared" si="4"/>
        <v>1</v>
      </c>
    </row>
    <row r="81" spans="1:7" s="50" customFormat="1" ht="31.2" x14ac:dyDescent="0.3">
      <c r="A81" s="38">
        <v>3</v>
      </c>
      <c r="B81" s="17" t="s">
        <v>87</v>
      </c>
      <c r="C81" s="40" t="s">
        <v>12</v>
      </c>
      <c r="D81" s="7" t="s">
        <v>7</v>
      </c>
      <c r="E81" s="24">
        <v>1</v>
      </c>
      <c r="F81" s="24" t="s">
        <v>50</v>
      </c>
      <c r="G81" s="24">
        <f t="shared" si="4"/>
        <v>1</v>
      </c>
    </row>
    <row r="82" spans="1:7" s="50" customFormat="1" ht="31.2" x14ac:dyDescent="0.3">
      <c r="A82" s="38">
        <v>4</v>
      </c>
      <c r="B82" s="17" t="s">
        <v>80</v>
      </c>
      <c r="C82" s="40" t="s">
        <v>12</v>
      </c>
      <c r="D82" s="7" t="s">
        <v>4</v>
      </c>
      <c r="E82" s="24">
        <v>1</v>
      </c>
      <c r="F82" s="24" t="s">
        <v>50</v>
      </c>
      <c r="G82" s="24">
        <f t="shared" si="4"/>
        <v>1</v>
      </c>
    </row>
    <row r="83" spans="1:7" s="50" customFormat="1" ht="31.2" x14ac:dyDescent="0.3">
      <c r="A83" s="38">
        <v>5</v>
      </c>
      <c r="B83" s="17" t="s">
        <v>69</v>
      </c>
      <c r="C83" s="40" t="s">
        <v>12</v>
      </c>
      <c r="D83" s="7" t="s">
        <v>4</v>
      </c>
      <c r="E83" s="24">
        <v>1</v>
      </c>
      <c r="F83" s="24" t="s">
        <v>50</v>
      </c>
      <c r="G83" s="24">
        <f t="shared" si="4"/>
        <v>1</v>
      </c>
    </row>
    <row r="84" spans="1:7" s="50" customFormat="1" ht="31.2" x14ac:dyDescent="0.3">
      <c r="A84" s="38">
        <v>6</v>
      </c>
      <c r="B84" s="17" t="s">
        <v>75</v>
      </c>
      <c r="C84" s="40" t="s">
        <v>12</v>
      </c>
      <c r="D84" s="7" t="s">
        <v>4</v>
      </c>
      <c r="E84" s="24">
        <v>1</v>
      </c>
      <c r="F84" s="24" t="s">
        <v>50</v>
      </c>
      <c r="G84" s="24">
        <f t="shared" si="4"/>
        <v>1</v>
      </c>
    </row>
    <row r="85" spans="1:7" ht="17.399999999999999" x14ac:dyDescent="0.3">
      <c r="A85" s="74" t="s">
        <v>58</v>
      </c>
      <c r="B85" s="75"/>
      <c r="C85" s="75"/>
      <c r="D85" s="76">
        <v>8</v>
      </c>
      <c r="E85" s="76"/>
      <c r="F85" s="76"/>
      <c r="G85" s="76"/>
    </row>
    <row r="86" spans="1:7" x14ac:dyDescent="0.3">
      <c r="A86" s="71" t="s">
        <v>13</v>
      </c>
      <c r="B86" s="72"/>
      <c r="C86" s="72"/>
      <c r="D86" s="73">
        <v>1</v>
      </c>
      <c r="E86" s="73"/>
      <c r="F86" s="73"/>
      <c r="G86" s="73"/>
    </row>
    <row r="87" spans="1:7" s="21" customFormat="1" ht="46.8" x14ac:dyDescent="0.3">
      <c r="A87" s="20" t="s">
        <v>0</v>
      </c>
      <c r="B87" s="20" t="s">
        <v>1</v>
      </c>
      <c r="C87" s="20" t="s">
        <v>6</v>
      </c>
      <c r="D87" s="20" t="s">
        <v>2</v>
      </c>
      <c r="E87" s="20" t="s">
        <v>48</v>
      </c>
      <c r="F87" s="20" t="s">
        <v>49</v>
      </c>
      <c r="G87" s="20" t="s">
        <v>47</v>
      </c>
    </row>
    <row r="88" spans="1:7" s="50" customFormat="1" ht="31.2" x14ac:dyDescent="0.3">
      <c r="A88" s="38">
        <v>1</v>
      </c>
      <c r="B88" s="17" t="s">
        <v>89</v>
      </c>
      <c r="C88" s="40" t="s">
        <v>12</v>
      </c>
      <c r="D88" s="7" t="s">
        <v>4</v>
      </c>
      <c r="E88" s="24">
        <v>1</v>
      </c>
      <c r="F88" s="24" t="s">
        <v>50</v>
      </c>
      <c r="G88" s="24">
        <f t="shared" ref="G88:G94" si="5">$D$86*E88/IF(F88="на 1 р.м.",1,IF(F88="на 2 р.м.",2,#VALUE!))</f>
        <v>1</v>
      </c>
    </row>
    <row r="89" spans="1:7" s="50" customFormat="1" ht="31.2" x14ac:dyDescent="0.3">
      <c r="A89" s="38">
        <v>2</v>
      </c>
      <c r="B89" s="17" t="s">
        <v>80</v>
      </c>
      <c r="C89" s="40" t="s">
        <v>12</v>
      </c>
      <c r="D89" s="7" t="s">
        <v>4</v>
      </c>
      <c r="E89" s="24">
        <v>1</v>
      </c>
      <c r="F89" s="24" t="s">
        <v>50</v>
      </c>
      <c r="G89" s="24">
        <f t="shared" si="5"/>
        <v>1</v>
      </c>
    </row>
    <row r="90" spans="1:7" s="50" customFormat="1" ht="31.2" x14ac:dyDescent="0.3">
      <c r="A90" s="38">
        <v>3</v>
      </c>
      <c r="B90" s="17" t="s">
        <v>69</v>
      </c>
      <c r="C90" s="40" t="s">
        <v>12</v>
      </c>
      <c r="D90" s="7" t="s">
        <v>4</v>
      </c>
      <c r="E90" s="24">
        <v>1</v>
      </c>
      <c r="F90" s="24" t="s">
        <v>50</v>
      </c>
      <c r="G90" s="24">
        <f t="shared" si="5"/>
        <v>1</v>
      </c>
    </row>
    <row r="91" spans="1:7" s="50" customFormat="1" ht="31.2" x14ac:dyDescent="0.3">
      <c r="A91" s="38">
        <v>4</v>
      </c>
      <c r="B91" s="17" t="s">
        <v>90</v>
      </c>
      <c r="C91" s="40" t="s">
        <v>12</v>
      </c>
      <c r="D91" s="7" t="s">
        <v>7</v>
      </c>
      <c r="E91" s="24">
        <v>1</v>
      </c>
      <c r="F91" s="24" t="s">
        <v>50</v>
      </c>
      <c r="G91" s="24">
        <f t="shared" si="5"/>
        <v>1</v>
      </c>
    </row>
    <row r="92" spans="1:7" s="50" customFormat="1" ht="31.2" x14ac:dyDescent="0.3">
      <c r="A92" s="38">
        <v>5</v>
      </c>
      <c r="B92" s="17" t="s">
        <v>91</v>
      </c>
      <c r="C92" s="40" t="s">
        <v>12</v>
      </c>
      <c r="D92" s="7" t="s">
        <v>7</v>
      </c>
      <c r="E92" s="24">
        <v>1</v>
      </c>
      <c r="F92" s="24" t="s">
        <v>50</v>
      </c>
      <c r="G92" s="24">
        <f t="shared" si="5"/>
        <v>1</v>
      </c>
    </row>
    <row r="93" spans="1:7" s="50" customFormat="1" ht="31.2" x14ac:dyDescent="0.3">
      <c r="A93" s="38">
        <v>6</v>
      </c>
      <c r="B93" s="17" t="s">
        <v>65</v>
      </c>
      <c r="C93" s="40" t="s">
        <v>12</v>
      </c>
      <c r="D93" s="7" t="s">
        <v>7</v>
      </c>
      <c r="E93" s="24">
        <v>1</v>
      </c>
      <c r="F93" s="24" t="s">
        <v>50</v>
      </c>
      <c r="G93" s="24">
        <f t="shared" si="5"/>
        <v>1</v>
      </c>
    </row>
    <row r="94" spans="1:7" s="50" customFormat="1" ht="31.2" x14ac:dyDescent="0.3">
      <c r="A94" s="38">
        <v>7</v>
      </c>
      <c r="B94" s="17" t="s">
        <v>75</v>
      </c>
      <c r="C94" s="40" t="s">
        <v>12</v>
      </c>
      <c r="D94" s="7" t="s">
        <v>4</v>
      </c>
      <c r="E94" s="24">
        <v>1</v>
      </c>
      <c r="F94" s="24" t="s">
        <v>50</v>
      </c>
      <c r="G94" s="24">
        <f t="shared" si="5"/>
        <v>1</v>
      </c>
    </row>
    <row r="95" spans="1:7" ht="17.399999999999999" x14ac:dyDescent="0.3">
      <c r="A95" s="74" t="s">
        <v>58</v>
      </c>
      <c r="B95" s="75"/>
      <c r="C95" s="75"/>
      <c r="D95" s="76">
        <v>9</v>
      </c>
      <c r="E95" s="76"/>
      <c r="F95" s="76"/>
      <c r="G95" s="76"/>
    </row>
    <row r="96" spans="1:7" x14ac:dyDescent="0.3">
      <c r="A96" s="71" t="s">
        <v>13</v>
      </c>
      <c r="B96" s="72"/>
      <c r="C96" s="72"/>
      <c r="D96" s="73">
        <v>2</v>
      </c>
      <c r="E96" s="73"/>
      <c r="F96" s="73"/>
      <c r="G96" s="73"/>
    </row>
    <row r="97" spans="1:7" s="21" customFormat="1" ht="46.8" x14ac:dyDescent="0.3">
      <c r="A97" s="20" t="s">
        <v>0</v>
      </c>
      <c r="B97" s="20" t="s">
        <v>1</v>
      </c>
      <c r="C97" s="20" t="s">
        <v>6</v>
      </c>
      <c r="D97" s="20" t="s">
        <v>2</v>
      </c>
      <c r="E97" s="20" t="s">
        <v>48</v>
      </c>
      <c r="F97" s="20" t="s">
        <v>49</v>
      </c>
      <c r="G97" s="20" t="s">
        <v>47</v>
      </c>
    </row>
    <row r="98" spans="1:7" s="50" customFormat="1" ht="31.2" x14ac:dyDescent="0.3">
      <c r="A98" s="38">
        <v>1</v>
      </c>
      <c r="B98" s="17" t="s">
        <v>94</v>
      </c>
      <c r="C98" s="40" t="s">
        <v>12</v>
      </c>
      <c r="D98" s="7" t="s">
        <v>7</v>
      </c>
      <c r="E98" s="24">
        <v>1</v>
      </c>
      <c r="F98" s="24" t="s">
        <v>50</v>
      </c>
      <c r="G98" s="24">
        <f t="shared" ref="G98:G113" si="6">$D$96*E98/IF(F98="на 1 р.м.",1,IF(F98="на 2 р.м.",2,#VALUE!))</f>
        <v>2</v>
      </c>
    </row>
    <row r="99" spans="1:7" s="50" customFormat="1" ht="31.2" x14ac:dyDescent="0.3">
      <c r="A99" s="38">
        <v>2</v>
      </c>
      <c r="B99" s="17" t="s">
        <v>98</v>
      </c>
      <c r="C99" s="40" t="s">
        <v>12</v>
      </c>
      <c r="D99" s="7" t="s">
        <v>7</v>
      </c>
      <c r="E99" s="24">
        <v>1</v>
      </c>
      <c r="F99" s="24" t="s">
        <v>56</v>
      </c>
      <c r="G99" s="24">
        <f t="shared" si="6"/>
        <v>1</v>
      </c>
    </row>
    <row r="100" spans="1:7" s="50" customFormat="1" ht="31.2" x14ac:dyDescent="0.3">
      <c r="A100" s="38">
        <v>3</v>
      </c>
      <c r="B100" s="17" t="s">
        <v>97</v>
      </c>
      <c r="C100" s="40" t="s">
        <v>12</v>
      </c>
      <c r="D100" s="7" t="s">
        <v>7</v>
      </c>
      <c r="E100" s="24">
        <v>1</v>
      </c>
      <c r="F100" s="24" t="s">
        <v>56</v>
      </c>
      <c r="G100" s="24">
        <f t="shared" si="6"/>
        <v>1</v>
      </c>
    </row>
    <row r="101" spans="1:7" s="50" customFormat="1" ht="31.2" x14ac:dyDescent="0.3">
      <c r="A101" s="38">
        <v>4</v>
      </c>
      <c r="B101" s="17" t="s">
        <v>101</v>
      </c>
      <c r="C101" s="40" t="s">
        <v>12</v>
      </c>
      <c r="D101" s="7" t="s">
        <v>7</v>
      </c>
      <c r="E101" s="24">
        <v>1</v>
      </c>
      <c r="F101" s="24" t="s">
        <v>56</v>
      </c>
      <c r="G101" s="24">
        <f t="shared" si="6"/>
        <v>1</v>
      </c>
    </row>
    <row r="102" spans="1:7" s="50" customFormat="1" ht="31.2" x14ac:dyDescent="0.3">
      <c r="A102" s="38">
        <v>5</v>
      </c>
      <c r="B102" s="17" t="s">
        <v>96</v>
      </c>
      <c r="C102" s="40" t="s">
        <v>12</v>
      </c>
      <c r="D102" s="7" t="s">
        <v>7</v>
      </c>
      <c r="E102" s="24">
        <v>1</v>
      </c>
      <c r="F102" s="24" t="s">
        <v>56</v>
      </c>
      <c r="G102" s="24">
        <f t="shared" si="6"/>
        <v>1</v>
      </c>
    </row>
    <row r="103" spans="1:7" s="50" customFormat="1" ht="31.2" x14ac:dyDescent="0.3">
      <c r="A103" s="38">
        <v>6</v>
      </c>
      <c r="B103" s="17" t="s">
        <v>99</v>
      </c>
      <c r="C103" s="40" t="s">
        <v>12</v>
      </c>
      <c r="D103" s="7" t="s">
        <v>7</v>
      </c>
      <c r="E103" s="24">
        <v>1</v>
      </c>
      <c r="F103" s="24" t="s">
        <v>56</v>
      </c>
      <c r="G103" s="24">
        <f t="shared" si="6"/>
        <v>1</v>
      </c>
    </row>
    <row r="104" spans="1:7" s="50" customFormat="1" ht="31.2" x14ac:dyDescent="0.3">
      <c r="A104" s="38">
        <v>7</v>
      </c>
      <c r="B104" s="17" t="s">
        <v>93</v>
      </c>
      <c r="C104" s="40" t="s">
        <v>12</v>
      </c>
      <c r="D104" s="7" t="s">
        <v>7</v>
      </c>
      <c r="E104" s="24">
        <v>1</v>
      </c>
      <c r="F104" s="24" t="s">
        <v>56</v>
      </c>
      <c r="G104" s="24">
        <f t="shared" si="6"/>
        <v>1</v>
      </c>
    </row>
    <row r="105" spans="1:7" s="50" customFormat="1" ht="31.2" x14ac:dyDescent="0.3">
      <c r="A105" s="38">
        <v>8</v>
      </c>
      <c r="B105" s="17" t="s">
        <v>100</v>
      </c>
      <c r="C105" s="40" t="s">
        <v>12</v>
      </c>
      <c r="D105" s="7" t="s">
        <v>7</v>
      </c>
      <c r="E105" s="24">
        <v>1</v>
      </c>
      <c r="F105" s="24" t="s">
        <v>56</v>
      </c>
      <c r="G105" s="24">
        <f t="shared" si="6"/>
        <v>1</v>
      </c>
    </row>
    <row r="106" spans="1:7" s="50" customFormat="1" ht="31.2" x14ac:dyDescent="0.3">
      <c r="A106" s="38">
        <v>9</v>
      </c>
      <c r="B106" s="17" t="s">
        <v>92</v>
      </c>
      <c r="C106" s="40" t="s">
        <v>12</v>
      </c>
      <c r="D106" s="7" t="s">
        <v>4</v>
      </c>
      <c r="E106" s="24">
        <v>1</v>
      </c>
      <c r="F106" s="24" t="s">
        <v>50</v>
      </c>
      <c r="G106" s="24">
        <f t="shared" si="6"/>
        <v>2</v>
      </c>
    </row>
    <row r="107" spans="1:7" s="50" customFormat="1" ht="31.2" x14ac:dyDescent="0.3">
      <c r="A107" s="38">
        <v>10</v>
      </c>
      <c r="B107" s="17" t="s">
        <v>72</v>
      </c>
      <c r="C107" s="40" t="s">
        <v>12</v>
      </c>
      <c r="D107" s="7" t="s">
        <v>4</v>
      </c>
      <c r="E107" s="24">
        <v>1</v>
      </c>
      <c r="F107" s="24" t="s">
        <v>50</v>
      </c>
      <c r="G107" s="24">
        <f t="shared" si="6"/>
        <v>2</v>
      </c>
    </row>
    <row r="108" spans="1:7" s="50" customFormat="1" ht="31.2" x14ac:dyDescent="0.3">
      <c r="A108" s="38">
        <v>11</v>
      </c>
      <c r="B108" s="17" t="s">
        <v>72</v>
      </c>
      <c r="C108" s="40" t="s">
        <v>12</v>
      </c>
      <c r="D108" s="7" t="s">
        <v>4</v>
      </c>
      <c r="E108" s="24">
        <v>1</v>
      </c>
      <c r="F108" s="24" t="s">
        <v>50</v>
      </c>
      <c r="G108" s="24">
        <f t="shared" si="6"/>
        <v>2</v>
      </c>
    </row>
    <row r="109" spans="1:7" s="50" customFormat="1" ht="31.2" x14ac:dyDescent="0.3">
      <c r="A109" s="38">
        <v>12</v>
      </c>
      <c r="B109" s="17" t="s">
        <v>69</v>
      </c>
      <c r="C109" s="40" t="s">
        <v>12</v>
      </c>
      <c r="D109" s="7" t="s">
        <v>4</v>
      </c>
      <c r="E109" s="24">
        <v>1</v>
      </c>
      <c r="F109" s="24" t="s">
        <v>56</v>
      </c>
      <c r="G109" s="24">
        <f t="shared" si="6"/>
        <v>1</v>
      </c>
    </row>
    <row r="110" spans="1:7" s="50" customFormat="1" ht="31.2" x14ac:dyDescent="0.3">
      <c r="A110" s="38">
        <v>13</v>
      </c>
      <c r="B110" s="17" t="s">
        <v>76</v>
      </c>
      <c r="C110" s="40" t="s">
        <v>12</v>
      </c>
      <c r="D110" s="7" t="s">
        <v>7</v>
      </c>
      <c r="E110" s="24">
        <v>1</v>
      </c>
      <c r="F110" s="24" t="s">
        <v>56</v>
      </c>
      <c r="G110" s="24">
        <f t="shared" si="6"/>
        <v>1</v>
      </c>
    </row>
    <row r="111" spans="1:7" s="50" customFormat="1" ht="31.2" x14ac:dyDescent="0.3">
      <c r="A111" s="38">
        <v>14</v>
      </c>
      <c r="B111" s="17" t="s">
        <v>74</v>
      </c>
      <c r="C111" s="40" t="s">
        <v>12</v>
      </c>
      <c r="D111" s="7" t="s">
        <v>4</v>
      </c>
      <c r="E111" s="24">
        <v>1</v>
      </c>
      <c r="F111" s="24" t="s">
        <v>50</v>
      </c>
      <c r="G111" s="24">
        <f t="shared" si="6"/>
        <v>2</v>
      </c>
    </row>
    <row r="112" spans="1:7" s="50" customFormat="1" ht="31.2" x14ac:dyDescent="0.3">
      <c r="A112" s="38">
        <v>15</v>
      </c>
      <c r="B112" s="17" t="s">
        <v>75</v>
      </c>
      <c r="C112" s="40" t="s">
        <v>12</v>
      </c>
      <c r="D112" s="7" t="s">
        <v>4</v>
      </c>
      <c r="E112" s="24">
        <v>1</v>
      </c>
      <c r="F112" s="24" t="s">
        <v>50</v>
      </c>
      <c r="G112" s="24">
        <f t="shared" si="6"/>
        <v>2</v>
      </c>
    </row>
    <row r="113" spans="1:7" s="50" customFormat="1" ht="31.2" x14ac:dyDescent="0.3">
      <c r="A113" s="38">
        <v>16</v>
      </c>
      <c r="B113" s="17" t="s">
        <v>95</v>
      </c>
      <c r="C113" s="40" t="s">
        <v>12</v>
      </c>
      <c r="D113" s="7" t="s">
        <v>7</v>
      </c>
      <c r="E113" s="24">
        <v>1</v>
      </c>
      <c r="F113" s="24" t="s">
        <v>56</v>
      </c>
      <c r="G113" s="24">
        <f t="shared" si="6"/>
        <v>1</v>
      </c>
    </row>
    <row r="114" spans="1:7" s="21" customFormat="1" ht="17.399999999999999" x14ac:dyDescent="0.3">
      <c r="A114" s="63" t="s">
        <v>11</v>
      </c>
      <c r="B114" s="64"/>
      <c r="C114" s="64"/>
      <c r="D114" s="64"/>
      <c r="E114" s="65"/>
      <c r="F114" s="65"/>
      <c r="G114" s="64"/>
    </row>
    <row r="115" spans="1:7" s="21" customFormat="1" ht="46.8" x14ac:dyDescent="0.3">
      <c r="A115" s="20" t="s">
        <v>0</v>
      </c>
      <c r="B115" s="20" t="s">
        <v>1</v>
      </c>
      <c r="C115" s="19" t="s">
        <v>6</v>
      </c>
      <c r="D115" s="19" t="s">
        <v>2</v>
      </c>
      <c r="E115" s="26"/>
      <c r="F115" s="27"/>
      <c r="G115" s="22" t="s">
        <v>47</v>
      </c>
    </row>
    <row r="116" spans="1:7" s="21" customFormat="1" ht="31.2" x14ac:dyDescent="0.3">
      <c r="A116" s="41">
        <v>1</v>
      </c>
      <c r="B116" s="8" t="s">
        <v>33</v>
      </c>
      <c r="C116" s="6" t="s">
        <v>12</v>
      </c>
      <c r="D116" s="7" t="s">
        <v>3</v>
      </c>
      <c r="E116" s="30"/>
      <c r="F116" s="31"/>
      <c r="G116" s="13">
        <v>1</v>
      </c>
    </row>
    <row r="117" spans="1:7" s="21" customFormat="1" ht="31.2" x14ac:dyDescent="0.3">
      <c r="A117" s="41">
        <v>2</v>
      </c>
      <c r="B117" s="5" t="s">
        <v>32</v>
      </c>
      <c r="C117" s="6" t="s">
        <v>12</v>
      </c>
      <c r="D117" s="7" t="s">
        <v>4</v>
      </c>
      <c r="E117" s="30"/>
      <c r="F117" s="31"/>
      <c r="G117" s="13">
        <v>1</v>
      </c>
    </row>
    <row r="118" spans="1:7" ht="31.2" x14ac:dyDescent="0.3">
      <c r="A118" s="41">
        <v>3</v>
      </c>
      <c r="B118" s="5" t="s">
        <v>20</v>
      </c>
      <c r="C118" s="6" t="s">
        <v>12</v>
      </c>
      <c r="D118" s="7" t="s">
        <v>4</v>
      </c>
      <c r="E118" s="32"/>
      <c r="F118" s="33"/>
      <c r="G118" s="13">
        <v>1</v>
      </c>
    </row>
    <row r="119" spans="1:7" s="21" customFormat="1" ht="17.399999999999999" x14ac:dyDescent="0.3">
      <c r="A119" s="63" t="s">
        <v>10</v>
      </c>
      <c r="B119" s="64"/>
      <c r="C119" s="64"/>
      <c r="D119" s="64"/>
      <c r="E119" s="66"/>
      <c r="F119" s="66"/>
      <c r="G119" s="64"/>
    </row>
    <row r="120" spans="1:7" s="21" customFormat="1" ht="46.8" x14ac:dyDescent="0.3">
      <c r="A120" s="20" t="s">
        <v>0</v>
      </c>
      <c r="B120" s="20" t="s">
        <v>1</v>
      </c>
      <c r="C120" s="19" t="s">
        <v>6</v>
      </c>
      <c r="D120" s="19" t="s">
        <v>2</v>
      </c>
      <c r="E120" s="26"/>
      <c r="F120" s="27"/>
      <c r="G120" s="22" t="s">
        <v>47</v>
      </c>
    </row>
    <row r="121" spans="1:7" s="21" customFormat="1" ht="31.2" x14ac:dyDescent="0.3">
      <c r="A121" s="41">
        <v>1</v>
      </c>
      <c r="B121" s="8" t="s">
        <v>16</v>
      </c>
      <c r="C121" s="16" t="s">
        <v>12</v>
      </c>
      <c r="D121" s="7" t="s">
        <v>5</v>
      </c>
      <c r="E121" s="28"/>
      <c r="F121" s="29"/>
      <c r="G121" s="25">
        <v>1</v>
      </c>
    </row>
    <row r="122" spans="1:7" s="21" customFormat="1" ht="31.2" x14ac:dyDescent="0.3">
      <c r="A122" s="41">
        <v>2</v>
      </c>
      <c r="B122" s="5" t="s">
        <v>19</v>
      </c>
      <c r="C122" s="16" t="s">
        <v>12</v>
      </c>
      <c r="D122" s="7" t="s">
        <v>5</v>
      </c>
      <c r="E122" s="28"/>
      <c r="F122" s="29"/>
      <c r="G122" s="25">
        <v>1</v>
      </c>
    </row>
    <row r="123" spans="1:7" s="21" customFormat="1" ht="31.2" x14ac:dyDescent="0.3">
      <c r="A123" s="41">
        <v>3</v>
      </c>
      <c r="B123" s="17" t="s">
        <v>29</v>
      </c>
      <c r="C123" s="16" t="s">
        <v>12</v>
      </c>
      <c r="D123" s="7" t="s">
        <v>59</v>
      </c>
      <c r="E123" s="28"/>
      <c r="F123" s="29"/>
      <c r="G123" s="13">
        <f>$C$3</f>
        <v>12</v>
      </c>
    </row>
    <row r="124" spans="1:7" s="21" customFormat="1" ht="31.2" x14ac:dyDescent="0.3">
      <c r="A124" s="41">
        <v>4</v>
      </c>
      <c r="B124" s="8" t="s">
        <v>17</v>
      </c>
      <c r="C124" s="16" t="s">
        <v>12</v>
      </c>
      <c r="D124" s="7" t="s">
        <v>5</v>
      </c>
      <c r="E124" s="34"/>
      <c r="F124" s="35"/>
      <c r="G124" s="25">
        <v>1</v>
      </c>
    </row>
    <row r="125" spans="1:7" s="21" customFormat="1" ht="31.2" x14ac:dyDescent="0.3">
      <c r="A125" s="41">
        <v>5</v>
      </c>
      <c r="B125" s="18" t="s">
        <v>31</v>
      </c>
      <c r="C125" s="16" t="s">
        <v>12</v>
      </c>
      <c r="D125" s="7" t="s">
        <v>59</v>
      </c>
      <c r="E125" s="34"/>
      <c r="F125" s="35"/>
      <c r="G125" s="13">
        <f>$C$3</f>
        <v>12</v>
      </c>
    </row>
    <row r="126" spans="1:7" ht="31.2" x14ac:dyDescent="0.3">
      <c r="A126" s="41">
        <v>6</v>
      </c>
      <c r="B126" s="5" t="s">
        <v>18</v>
      </c>
      <c r="C126" s="16" t="s">
        <v>12</v>
      </c>
      <c r="D126" s="7" t="s">
        <v>5</v>
      </c>
      <c r="E126" s="36"/>
      <c r="F126" s="37"/>
      <c r="G126" s="25">
        <v>1</v>
      </c>
    </row>
  </sheetData>
  <sortState xmlns:xlrd2="http://schemas.microsoft.com/office/spreadsheetml/2017/richdata2" ref="B98:G113">
    <sortCondition ref="B98:B113"/>
  </sortState>
  <mergeCells count="54">
    <mergeCell ref="A1:G1"/>
    <mergeCell ref="A96:C96"/>
    <mergeCell ref="D96:G96"/>
    <mergeCell ref="A85:C85"/>
    <mergeCell ref="D85:G85"/>
    <mergeCell ref="A86:C86"/>
    <mergeCell ref="D86:G86"/>
    <mergeCell ref="A95:C95"/>
    <mergeCell ref="D95:G95"/>
    <mergeCell ref="A67:C67"/>
    <mergeCell ref="D67:G67"/>
    <mergeCell ref="A76:C76"/>
    <mergeCell ref="D76:G76"/>
    <mergeCell ref="A77:C77"/>
    <mergeCell ref="D77:G77"/>
    <mergeCell ref="A66:C66"/>
    <mergeCell ref="D66:G66"/>
    <mergeCell ref="A56:C56"/>
    <mergeCell ref="D56:G56"/>
    <mergeCell ref="A48:C48"/>
    <mergeCell ref="D48:G48"/>
    <mergeCell ref="A49:C49"/>
    <mergeCell ref="D49:G49"/>
    <mergeCell ref="A55:C55"/>
    <mergeCell ref="D55:G55"/>
    <mergeCell ref="A114:G114"/>
    <mergeCell ref="A119:G119"/>
    <mergeCell ref="A13:G13"/>
    <mergeCell ref="A14:G14"/>
    <mergeCell ref="A31:C31"/>
    <mergeCell ref="D31:G31"/>
    <mergeCell ref="A19:C19"/>
    <mergeCell ref="D19:G19"/>
    <mergeCell ref="A18:C18"/>
    <mergeCell ref="D18:G18"/>
    <mergeCell ref="A30:C30"/>
    <mergeCell ref="D30:G30"/>
    <mergeCell ref="A38:C38"/>
    <mergeCell ref="D38:G38"/>
    <mergeCell ref="A39:C39"/>
    <mergeCell ref="D39:G3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126">
    <cfRule type="cellIs" dxfId="144" priority="165" operator="equal">
      <formula>"Аппаратный тренажер "</formula>
    </cfRule>
  </conditionalFormatting>
  <conditionalFormatting sqref="D16:D17">
    <cfRule type="expression" dxfId="143" priority="78">
      <formula>EXACT("Учебное пособие",D16)</formula>
    </cfRule>
    <cfRule type="expression" dxfId="142" priority="79">
      <formula>EXACT("СИЗ",D16)</formula>
    </cfRule>
    <cfRule type="expression" dxfId="141" priority="80">
      <formula>EXACT("Охрана труда",D16)</formula>
    </cfRule>
    <cfRule type="expression" dxfId="140" priority="81">
      <formula>EXACT("Программное обеспечение",D16)</formula>
    </cfRule>
    <cfRule type="expression" dxfId="139" priority="82">
      <formula>EXACT("Оборудование IT",D16)</formula>
    </cfRule>
    <cfRule type="expression" dxfId="138" priority="83">
      <formula>EXACT("Мебель",D16)</formula>
    </cfRule>
    <cfRule type="expression" dxfId="137" priority="84">
      <formula>EXACT("Оборудование",D16)</formula>
    </cfRule>
  </conditionalFormatting>
  <conditionalFormatting sqref="D21:D29">
    <cfRule type="expression" dxfId="136" priority="71">
      <formula>EXACT("Учебное пособие",D21)</formula>
    </cfRule>
    <cfRule type="expression" dxfId="135" priority="72">
      <formula>EXACT("СИЗ",D21)</formula>
    </cfRule>
    <cfRule type="expression" dxfId="134" priority="73">
      <formula>EXACT("Охрана труда",D21)</formula>
    </cfRule>
    <cfRule type="expression" dxfId="133" priority="74">
      <formula>EXACT("Программное обеспечение",D21)</formula>
    </cfRule>
    <cfRule type="expression" dxfId="132" priority="75">
      <formula>EXACT("Оборудование IT",D21)</formula>
    </cfRule>
    <cfRule type="expression" dxfId="131" priority="76">
      <formula>EXACT("Мебель",D21)</formula>
    </cfRule>
    <cfRule type="expression" dxfId="130" priority="77">
      <formula>EXACT("Оборудование",D21)</formula>
    </cfRule>
  </conditionalFormatting>
  <conditionalFormatting sqref="D33:D37">
    <cfRule type="expression" dxfId="129" priority="64">
      <formula>EXACT("Учебное пособие",D33)</formula>
    </cfRule>
    <cfRule type="expression" dxfId="128" priority="65">
      <formula>EXACT("СИЗ",D33)</formula>
    </cfRule>
    <cfRule type="expression" dxfId="127" priority="66">
      <formula>EXACT("Охрана труда",D33)</formula>
    </cfRule>
    <cfRule type="expression" dxfId="126" priority="67">
      <formula>EXACT("Программное обеспечение",D33)</formula>
    </cfRule>
    <cfRule type="expression" dxfId="125" priority="68">
      <formula>EXACT("Оборудование IT",D33)</formula>
    </cfRule>
    <cfRule type="expression" dxfId="124" priority="69">
      <formula>EXACT("Мебель",D33)</formula>
    </cfRule>
    <cfRule type="expression" dxfId="123" priority="70">
      <formula>EXACT("Оборудование",D33)</formula>
    </cfRule>
  </conditionalFormatting>
  <conditionalFormatting sqref="D41:D47">
    <cfRule type="expression" dxfId="122" priority="57">
      <formula>EXACT("Учебное пособие",D41)</formula>
    </cfRule>
    <cfRule type="expression" dxfId="121" priority="58">
      <formula>EXACT("СИЗ",D41)</formula>
    </cfRule>
    <cfRule type="expression" dxfId="120" priority="59">
      <formula>EXACT("Охрана труда",D41)</formula>
    </cfRule>
    <cfRule type="expression" dxfId="119" priority="60">
      <formula>EXACT("Программное обеспечение",D41)</formula>
    </cfRule>
    <cfRule type="expression" dxfId="118" priority="61">
      <formula>EXACT("Оборудование IT",D41)</formula>
    </cfRule>
    <cfRule type="expression" dxfId="117" priority="62">
      <formula>EXACT("Мебель",D41)</formula>
    </cfRule>
    <cfRule type="expression" dxfId="116" priority="63">
      <formula>EXACT("Оборудование",D41)</formula>
    </cfRule>
  </conditionalFormatting>
  <conditionalFormatting sqref="D51:D54">
    <cfRule type="expression" dxfId="115" priority="50">
      <formula>EXACT("Учебное пособие",D51)</formula>
    </cfRule>
    <cfRule type="expression" dxfId="114" priority="51">
      <formula>EXACT("СИЗ",D51)</formula>
    </cfRule>
    <cfRule type="expression" dxfId="113" priority="52">
      <formula>EXACT("Охрана труда",D51)</formula>
    </cfRule>
    <cfRule type="expression" dxfId="112" priority="53">
      <formula>EXACT("Программное обеспечение",D51)</formula>
    </cfRule>
    <cfRule type="expression" dxfId="111" priority="54">
      <formula>EXACT("Оборудование IT",D51)</formula>
    </cfRule>
    <cfRule type="expression" dxfId="110" priority="55">
      <formula>EXACT("Мебель",D51)</formula>
    </cfRule>
    <cfRule type="expression" dxfId="109" priority="56">
      <formula>EXACT("Оборудование",D51)</formula>
    </cfRule>
  </conditionalFormatting>
  <conditionalFormatting sqref="D58:D65">
    <cfRule type="expression" dxfId="108" priority="43">
      <formula>EXACT("Учебное пособие",D58)</formula>
    </cfRule>
    <cfRule type="expression" dxfId="107" priority="44">
      <formula>EXACT("СИЗ",D58)</formula>
    </cfRule>
    <cfRule type="expression" dxfId="106" priority="45">
      <formula>EXACT("Охрана труда",D58)</formula>
    </cfRule>
    <cfRule type="expression" dxfId="105" priority="46">
      <formula>EXACT("Программное обеспечение",D58)</formula>
    </cfRule>
    <cfRule type="expression" dxfId="104" priority="47">
      <formula>EXACT("Оборудование IT",D58)</formula>
    </cfRule>
    <cfRule type="expression" dxfId="103" priority="48">
      <formula>EXACT("Мебель",D58)</formula>
    </cfRule>
    <cfRule type="expression" dxfId="102" priority="49">
      <formula>EXACT("Оборудование",D58)</formula>
    </cfRule>
  </conditionalFormatting>
  <conditionalFormatting sqref="D69:D75">
    <cfRule type="expression" dxfId="101" priority="22">
      <formula>EXACT("Учебное пособие",D69)</formula>
    </cfRule>
    <cfRule type="expression" dxfId="100" priority="23">
      <formula>EXACT("СИЗ",D69)</formula>
    </cfRule>
    <cfRule type="expression" dxfId="99" priority="24">
      <formula>EXACT("Охрана труда",D69)</formula>
    </cfRule>
    <cfRule type="expression" dxfId="98" priority="25">
      <formula>EXACT("Программное обеспечение",D69)</formula>
    </cfRule>
    <cfRule type="expression" dxfId="97" priority="26">
      <formula>EXACT("Оборудование IT",D69)</formula>
    </cfRule>
    <cfRule type="expression" dxfId="96" priority="27">
      <formula>EXACT("Мебель",D69)</formula>
    </cfRule>
    <cfRule type="expression" dxfId="95" priority="28">
      <formula>EXACT("Оборудование",D69)</formula>
    </cfRule>
  </conditionalFormatting>
  <conditionalFormatting sqref="D79:D84">
    <cfRule type="expression" dxfId="94" priority="15">
      <formula>EXACT("Учебное пособие",D79)</formula>
    </cfRule>
    <cfRule type="expression" dxfId="93" priority="16">
      <formula>EXACT("СИЗ",D79)</formula>
    </cfRule>
    <cfRule type="expression" dxfId="92" priority="17">
      <formula>EXACT("Охрана труда",D79)</formula>
    </cfRule>
    <cfRule type="expression" dxfId="91" priority="18">
      <formula>EXACT("Программное обеспечение",D79)</formula>
    </cfRule>
    <cfRule type="expression" dxfId="90" priority="19">
      <formula>EXACT("Оборудование IT",D79)</formula>
    </cfRule>
    <cfRule type="expression" dxfId="89" priority="20">
      <formula>EXACT("Мебель",D79)</formula>
    </cfRule>
    <cfRule type="expression" dxfId="88" priority="21">
      <formula>EXACT("Оборудование",D79)</formula>
    </cfRule>
  </conditionalFormatting>
  <conditionalFormatting sqref="D88:D94">
    <cfRule type="expression" dxfId="87" priority="8">
      <formula>EXACT("Учебное пособие",D88)</formula>
    </cfRule>
    <cfRule type="expression" dxfId="86" priority="9">
      <formula>EXACT("СИЗ",D88)</formula>
    </cfRule>
    <cfRule type="expression" dxfId="85" priority="10">
      <formula>EXACT("Охрана труда",D88)</formula>
    </cfRule>
    <cfRule type="expression" dxfId="84" priority="11">
      <formula>EXACT("Программное обеспечение",D88)</formula>
    </cfRule>
    <cfRule type="expression" dxfId="83" priority="12">
      <formula>EXACT("Оборудование IT",D88)</formula>
    </cfRule>
    <cfRule type="expression" dxfId="82" priority="13">
      <formula>EXACT("Мебель",D88)</formula>
    </cfRule>
    <cfRule type="expression" dxfId="81" priority="14">
      <formula>EXACT("Оборудование",D88)</formula>
    </cfRule>
  </conditionalFormatting>
  <conditionalFormatting sqref="D98:D113">
    <cfRule type="expression" dxfId="80" priority="1">
      <formula>EXACT("Учебное пособие",D98)</formula>
    </cfRule>
    <cfRule type="expression" dxfId="79" priority="2">
      <formula>EXACT("СИЗ",D98)</formula>
    </cfRule>
    <cfRule type="expression" dxfId="78" priority="3">
      <formula>EXACT("Охрана труда",D98)</formula>
    </cfRule>
    <cfRule type="expression" dxfId="77" priority="4">
      <formula>EXACT("Программное обеспечение",D98)</formula>
    </cfRule>
    <cfRule type="expression" dxfId="76" priority="5">
      <formula>EXACT("Оборудование IT",D98)</formula>
    </cfRule>
    <cfRule type="expression" dxfId="75" priority="6">
      <formula>EXACT("Мебель",D98)</formula>
    </cfRule>
    <cfRule type="expression" dxfId="74" priority="7">
      <formula>EXACT("Оборудование",D98)</formula>
    </cfRule>
  </conditionalFormatting>
  <conditionalFormatting sqref="D116:D118">
    <cfRule type="expression" dxfId="73" priority="92">
      <formula>EXACT("Учебное пособие",D116)</formula>
    </cfRule>
    <cfRule type="expression" dxfId="72" priority="93">
      <formula>EXACT("СИЗ",D116)</formula>
    </cfRule>
    <cfRule type="expression" dxfId="71" priority="94">
      <formula>EXACT("Охрана труда",D116)</formula>
    </cfRule>
    <cfRule type="expression" dxfId="70" priority="95">
      <formula>EXACT("Программное обеспечение",D116)</formula>
    </cfRule>
    <cfRule type="expression" dxfId="69" priority="96">
      <formula>EXACT("Оборудование IT",D116)</formula>
    </cfRule>
    <cfRule type="expression" dxfId="68" priority="97">
      <formula>EXACT("Мебель",D116)</formula>
    </cfRule>
    <cfRule type="expression" dxfId="67" priority="98">
      <formula>EXACT("Оборудование",D116)</formula>
    </cfRule>
  </conditionalFormatting>
  <conditionalFormatting sqref="D121:D126">
    <cfRule type="expression" dxfId="66" priority="85">
      <formula>EXACT("Учебное пособие",D121)</formula>
    </cfRule>
    <cfRule type="expression" dxfId="65" priority="86">
      <formula>EXACT("СИЗ",D121)</formula>
    </cfRule>
    <cfRule type="expression" dxfId="64" priority="87">
      <formula>EXACT("Охрана труда",D121)</formula>
    </cfRule>
    <cfRule type="expression" dxfId="63" priority="88">
      <formula>EXACT("Программное обеспечение",D121)</formula>
    </cfRule>
    <cfRule type="expression" dxfId="62" priority="89">
      <formula>EXACT("Оборудование IT",D121)</formula>
    </cfRule>
    <cfRule type="expression" dxfId="61" priority="90">
      <formula>EXACT("Мебель",D121)</formula>
    </cfRule>
    <cfRule type="expression" dxfId="60" priority="91">
      <formula>EXACT("Оборудование",D121)</formula>
    </cfRule>
  </conditionalFormatting>
  <dataValidations count="2">
    <dataValidation type="list" allowBlank="1" showInputMessage="1" showErrorMessage="1" sqref="F21:F29 F33:F37 F41:F47 F51:F54 F58:F65 F88:F94 F79:F84 F98:F113 F69:F75" xr:uid="{860AB650-7BE1-4DA1-902C-ACE91A8B4EA4}">
      <formula1>"на 1 р.м.,на 2 р.м."</formula1>
    </dataValidation>
    <dataValidation allowBlank="1" showErrorMessage="1" sqref="D18 D30 C29 B19:C20 B31:C32 B114:C1048576 D38 B39:C40 D48 B49:C50 D55 B56:C57 D66 B67:C68 D76 B77:C78 D85 B86:C87 D95 B96:C97 B2:C17 C25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D121:D1048576 D2:D14 D21:D29 D116:D119 D33:D37 D41:D47 D51:D54 D58:D65 D69:D75 D79:D84 D88:D94 D98:D114 D16:D17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97"/>
  <sheetViews>
    <sheetView zoomScaleNormal="100" workbookViewId="0">
      <pane ySplit="1" topLeftCell="A2" activePane="bottomLeft" state="frozen"/>
      <selection activeCell="A7" sqref="A7:G7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6.88671875" customWidth="1"/>
    <col min="6" max="7" width="0" hidden="1" customWidth="1"/>
    <col min="8" max="16384" width="9.109375" hidden="1"/>
  </cols>
  <sheetData>
    <row r="1" spans="1:5" s="21" customFormat="1" ht="46.8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47</v>
      </c>
    </row>
    <row r="2" spans="1:5" ht="21" x14ac:dyDescent="0.3">
      <c r="A2" s="77" t="s">
        <v>4</v>
      </c>
      <c r="B2" s="77"/>
      <c r="C2" s="77"/>
      <c r="D2" s="77"/>
      <c r="E2" s="77"/>
    </row>
    <row r="3" spans="1:5" s="21" customFormat="1" ht="31.2" x14ac:dyDescent="0.3">
      <c r="A3" s="39">
        <v>1</v>
      </c>
      <c r="B3" s="8" t="s">
        <v>27</v>
      </c>
      <c r="C3" s="40" t="s">
        <v>12</v>
      </c>
      <c r="D3" s="7" t="s">
        <v>4</v>
      </c>
      <c r="E3" s="42">
        <v>1</v>
      </c>
    </row>
    <row r="4" spans="1:5" s="21" customFormat="1" ht="31.2" x14ac:dyDescent="0.3">
      <c r="A4" s="39">
        <v>2</v>
      </c>
      <c r="B4" s="8" t="s">
        <v>26</v>
      </c>
      <c r="C4" s="40" t="s">
        <v>12</v>
      </c>
      <c r="D4" s="7" t="s">
        <v>4</v>
      </c>
      <c r="E4" s="42">
        <v>1</v>
      </c>
    </row>
    <row r="5" spans="1:5" s="21" customFormat="1" ht="31.2" x14ac:dyDescent="0.3">
      <c r="A5" s="38">
        <v>3</v>
      </c>
      <c r="B5" s="43" t="s">
        <v>54</v>
      </c>
      <c r="C5" s="16" t="s">
        <v>12</v>
      </c>
      <c r="D5" s="7" t="s">
        <v>4</v>
      </c>
      <c r="E5" s="44">
        <v>1</v>
      </c>
    </row>
    <row r="6" spans="1:5" s="21" customFormat="1" ht="31.2" x14ac:dyDescent="0.3">
      <c r="A6" s="39">
        <v>4</v>
      </c>
      <c r="B6" s="45" t="s">
        <v>30</v>
      </c>
      <c r="C6" s="40" t="s">
        <v>12</v>
      </c>
      <c r="D6" s="7" t="s">
        <v>4</v>
      </c>
      <c r="E6" s="42">
        <v>1</v>
      </c>
    </row>
    <row r="7" spans="1:5" s="21" customFormat="1" ht="31.2" x14ac:dyDescent="0.3">
      <c r="A7" s="39">
        <v>5</v>
      </c>
      <c r="B7" s="8" t="s">
        <v>71</v>
      </c>
      <c r="C7" s="40" t="s">
        <v>12</v>
      </c>
      <c r="D7" s="7" t="s">
        <v>4</v>
      </c>
      <c r="E7" s="46">
        <v>1</v>
      </c>
    </row>
    <row r="8" spans="1:5" s="21" customFormat="1" ht="31.2" x14ac:dyDescent="0.3">
      <c r="A8" s="38">
        <v>6</v>
      </c>
      <c r="B8" s="8" t="s">
        <v>124</v>
      </c>
      <c r="C8" s="40" t="s">
        <v>12</v>
      </c>
      <c r="D8" s="7" t="s">
        <v>4</v>
      </c>
      <c r="E8" s="46">
        <v>1</v>
      </c>
    </row>
    <row r="9" spans="1:5" s="21" customFormat="1" ht="31.2" x14ac:dyDescent="0.3">
      <c r="A9" s="39">
        <v>7</v>
      </c>
      <c r="B9" s="8" t="s">
        <v>80</v>
      </c>
      <c r="C9" s="40" t="s">
        <v>12</v>
      </c>
      <c r="D9" s="7" t="s">
        <v>4</v>
      </c>
      <c r="E9" s="46">
        <v>1</v>
      </c>
    </row>
    <row r="10" spans="1:5" ht="31.2" x14ac:dyDescent="0.3">
      <c r="A10" s="38">
        <v>8</v>
      </c>
      <c r="B10" s="9" t="s">
        <v>120</v>
      </c>
      <c r="C10" s="40" t="s">
        <v>12</v>
      </c>
      <c r="D10" s="7" t="s">
        <v>4</v>
      </c>
      <c r="E10" s="46">
        <v>1</v>
      </c>
    </row>
    <row r="11" spans="1:5" ht="31.2" x14ac:dyDescent="0.3">
      <c r="A11" s="39">
        <v>9</v>
      </c>
      <c r="B11" s="9" t="s">
        <v>110</v>
      </c>
      <c r="C11" s="40" t="s">
        <v>12</v>
      </c>
      <c r="D11" s="7" t="s">
        <v>4</v>
      </c>
      <c r="E11" s="46">
        <v>1</v>
      </c>
    </row>
    <row r="12" spans="1:5" ht="31.2" x14ac:dyDescent="0.3">
      <c r="A12" s="38">
        <v>10</v>
      </c>
      <c r="B12" s="9" t="s">
        <v>69</v>
      </c>
      <c r="C12" s="40" t="s">
        <v>12</v>
      </c>
      <c r="D12" s="7" t="s">
        <v>4</v>
      </c>
      <c r="E12" s="46">
        <v>1</v>
      </c>
    </row>
    <row r="13" spans="1:5" ht="31.2" x14ac:dyDescent="0.3">
      <c r="A13" s="39">
        <v>11</v>
      </c>
      <c r="B13" s="9" t="s">
        <v>125</v>
      </c>
      <c r="C13" s="40" t="s">
        <v>12</v>
      </c>
      <c r="D13" s="7" t="s">
        <v>4</v>
      </c>
      <c r="E13" s="46">
        <v>1</v>
      </c>
    </row>
    <row r="14" spans="1:5" ht="31.2" x14ac:dyDescent="0.3">
      <c r="A14" s="38">
        <v>12</v>
      </c>
      <c r="B14" s="9" t="s">
        <v>137</v>
      </c>
      <c r="C14" s="40" t="s">
        <v>12</v>
      </c>
      <c r="D14" s="7" t="s">
        <v>4</v>
      </c>
      <c r="E14" s="46">
        <v>1</v>
      </c>
    </row>
    <row r="15" spans="1:5" ht="31.2" x14ac:dyDescent="0.3">
      <c r="A15" s="39">
        <v>13</v>
      </c>
      <c r="B15" s="51" t="s">
        <v>28</v>
      </c>
      <c r="C15" s="40" t="s">
        <v>12</v>
      </c>
      <c r="D15" s="7" t="s">
        <v>4</v>
      </c>
      <c r="E15" s="46">
        <v>1</v>
      </c>
    </row>
    <row r="16" spans="1:5" ht="31.2" x14ac:dyDescent="0.3">
      <c r="A16" s="38">
        <v>14</v>
      </c>
      <c r="B16" s="9" t="s">
        <v>28</v>
      </c>
      <c r="C16" s="40" t="s">
        <v>12</v>
      </c>
      <c r="D16" s="7" t="s">
        <v>4</v>
      </c>
      <c r="E16" s="46">
        <v>1</v>
      </c>
    </row>
    <row r="17" spans="1:5" ht="31.2" x14ac:dyDescent="0.3">
      <c r="A17" s="39">
        <v>15</v>
      </c>
      <c r="B17" s="9" t="s">
        <v>53</v>
      </c>
      <c r="C17" s="40" t="s">
        <v>12</v>
      </c>
      <c r="D17" s="7" t="s">
        <v>4</v>
      </c>
      <c r="E17" s="46">
        <v>1</v>
      </c>
    </row>
    <row r="18" spans="1:5" ht="31.2" x14ac:dyDescent="0.3">
      <c r="A18" s="38">
        <v>16</v>
      </c>
      <c r="B18" s="9" t="s">
        <v>135</v>
      </c>
      <c r="C18" s="40" t="s">
        <v>12</v>
      </c>
      <c r="D18" s="7" t="s">
        <v>4</v>
      </c>
      <c r="E18" s="46">
        <v>1</v>
      </c>
    </row>
    <row r="19" spans="1:5" ht="31.2" x14ac:dyDescent="0.3">
      <c r="A19" s="39">
        <v>17</v>
      </c>
      <c r="B19" s="9" t="s">
        <v>52</v>
      </c>
      <c r="C19" s="40" t="s">
        <v>12</v>
      </c>
      <c r="D19" s="7" t="s">
        <v>4</v>
      </c>
      <c r="E19" s="46">
        <v>1</v>
      </c>
    </row>
    <row r="20" spans="1:5" ht="31.2" x14ac:dyDescent="0.3">
      <c r="A20" s="38">
        <v>18</v>
      </c>
      <c r="B20" s="9" t="s">
        <v>136</v>
      </c>
      <c r="C20" s="40" t="s">
        <v>12</v>
      </c>
      <c r="D20" s="7" t="s">
        <v>4</v>
      </c>
      <c r="E20" s="46">
        <v>1</v>
      </c>
    </row>
    <row r="21" spans="1:5" ht="31.2" x14ac:dyDescent="0.3">
      <c r="A21" s="39">
        <v>19</v>
      </c>
      <c r="B21" s="9" t="s">
        <v>109</v>
      </c>
      <c r="C21" s="40" t="s">
        <v>12</v>
      </c>
      <c r="D21" s="7" t="s">
        <v>4</v>
      </c>
      <c r="E21" s="46">
        <v>1</v>
      </c>
    </row>
    <row r="22" spans="1:5" ht="31.2" x14ac:dyDescent="0.3">
      <c r="A22" s="38">
        <v>20</v>
      </c>
      <c r="B22" s="9" t="s">
        <v>75</v>
      </c>
      <c r="C22" s="40" t="s">
        <v>12</v>
      </c>
      <c r="D22" s="7" t="s">
        <v>4</v>
      </c>
      <c r="E22" s="46">
        <v>1</v>
      </c>
    </row>
    <row r="23" spans="1:5" ht="21" x14ac:dyDescent="0.3">
      <c r="A23" s="77" t="s">
        <v>3</v>
      </c>
      <c r="B23" s="77"/>
      <c r="C23" s="77"/>
      <c r="D23" s="77"/>
      <c r="E23" s="77"/>
    </row>
    <row r="24" spans="1:5" s="21" customFormat="1" ht="31.2" x14ac:dyDescent="0.3">
      <c r="A24" s="39">
        <v>1</v>
      </c>
      <c r="B24" s="47" t="s">
        <v>22</v>
      </c>
      <c r="C24" s="40" t="s">
        <v>12</v>
      </c>
      <c r="D24" s="7" t="s">
        <v>3</v>
      </c>
      <c r="E24" s="48">
        <v>1</v>
      </c>
    </row>
    <row r="25" spans="1:5" s="21" customFormat="1" ht="31.2" x14ac:dyDescent="0.3">
      <c r="A25" s="39">
        <v>2</v>
      </c>
      <c r="B25" s="9" t="s">
        <v>21</v>
      </c>
      <c r="C25" s="40" t="s">
        <v>12</v>
      </c>
      <c r="D25" s="7" t="s">
        <v>3</v>
      </c>
      <c r="E25" s="48">
        <v>1</v>
      </c>
    </row>
    <row r="26" spans="1:5" s="21" customFormat="1" ht="31.2" x14ac:dyDescent="0.3">
      <c r="A26" s="39">
        <v>3</v>
      </c>
      <c r="B26" s="9" t="s">
        <v>33</v>
      </c>
      <c r="C26" s="10" t="s">
        <v>12</v>
      </c>
      <c r="D26" s="7" t="s">
        <v>3</v>
      </c>
      <c r="E26" s="48">
        <v>1</v>
      </c>
    </row>
    <row r="27" spans="1:5" s="21" customFormat="1" ht="31.2" x14ac:dyDescent="0.3">
      <c r="A27" s="39">
        <v>4</v>
      </c>
      <c r="B27" s="47" t="s">
        <v>24</v>
      </c>
      <c r="C27" s="40" t="s">
        <v>12</v>
      </c>
      <c r="D27" s="7" t="s">
        <v>3</v>
      </c>
      <c r="E27" s="48">
        <v>1</v>
      </c>
    </row>
    <row r="28" spans="1:5" s="21" customFormat="1" ht="31.2" x14ac:dyDescent="0.3">
      <c r="A28" s="39">
        <v>5</v>
      </c>
      <c r="B28" s="9" t="s">
        <v>25</v>
      </c>
      <c r="C28" s="40" t="s">
        <v>12</v>
      </c>
      <c r="D28" s="7" t="s">
        <v>3</v>
      </c>
      <c r="E28" s="48">
        <v>1</v>
      </c>
    </row>
    <row r="29" spans="1:5" s="21" customFormat="1" ht="31.2" x14ac:dyDescent="0.3">
      <c r="A29" s="39">
        <v>6</v>
      </c>
      <c r="B29" s="5" t="s">
        <v>23</v>
      </c>
      <c r="C29" s="16" t="s">
        <v>12</v>
      </c>
      <c r="D29" s="7" t="s">
        <v>3</v>
      </c>
      <c r="E29" s="48">
        <v>1</v>
      </c>
    </row>
    <row r="30" spans="1:5" s="21" customFormat="1" ht="31.2" x14ac:dyDescent="0.3">
      <c r="A30" s="39">
        <v>7</v>
      </c>
      <c r="B30" s="17" t="s">
        <v>35</v>
      </c>
      <c r="C30" s="16" t="s">
        <v>12</v>
      </c>
      <c r="D30" s="7" t="s">
        <v>3</v>
      </c>
      <c r="E30" s="48">
        <v>1</v>
      </c>
    </row>
    <row r="31" spans="1:5" s="21" customFormat="1" ht="31.2" x14ac:dyDescent="0.3">
      <c r="A31" s="39">
        <v>8</v>
      </c>
      <c r="B31" s="17" t="s">
        <v>34</v>
      </c>
      <c r="C31" s="40" t="s">
        <v>12</v>
      </c>
      <c r="D31" s="7" t="s">
        <v>7</v>
      </c>
      <c r="E31" s="48">
        <v>1</v>
      </c>
    </row>
    <row r="32" spans="1:5" s="21" customFormat="1" ht="62.4" x14ac:dyDescent="0.3">
      <c r="A32" s="39">
        <v>9</v>
      </c>
      <c r="B32" s="9" t="s">
        <v>51</v>
      </c>
      <c r="C32" s="40" t="s">
        <v>55</v>
      </c>
      <c r="D32" s="7" t="s">
        <v>3</v>
      </c>
      <c r="E32" s="42">
        <v>1</v>
      </c>
    </row>
    <row r="33" spans="1:5" ht="21" x14ac:dyDescent="0.3">
      <c r="A33" s="78" t="s">
        <v>175</v>
      </c>
      <c r="B33" s="79"/>
      <c r="C33" s="79"/>
      <c r="D33" s="79"/>
      <c r="E33" s="80"/>
    </row>
    <row r="34" spans="1:5" ht="31.2" x14ac:dyDescent="0.3">
      <c r="A34" s="39">
        <v>1</v>
      </c>
      <c r="B34" s="9" t="s">
        <v>174</v>
      </c>
      <c r="C34" s="40" t="s">
        <v>12</v>
      </c>
      <c r="D34" s="7" t="s">
        <v>60</v>
      </c>
      <c r="E34" s="48">
        <v>1</v>
      </c>
    </row>
    <row r="35" spans="1:5" ht="31.2" x14ac:dyDescent="0.3">
      <c r="A35" s="39">
        <v>2</v>
      </c>
      <c r="B35" s="9" t="s">
        <v>173</v>
      </c>
      <c r="C35" s="40" t="s">
        <v>12</v>
      </c>
      <c r="D35" s="7" t="s">
        <v>60</v>
      </c>
      <c r="E35" s="48">
        <v>1</v>
      </c>
    </row>
    <row r="36" spans="1:5" ht="31.2" x14ac:dyDescent="0.3">
      <c r="A36" s="39">
        <v>3</v>
      </c>
      <c r="B36" s="9" t="s">
        <v>172</v>
      </c>
      <c r="C36" s="40" t="s">
        <v>12</v>
      </c>
      <c r="D36" s="7" t="s">
        <v>60</v>
      </c>
      <c r="E36" s="48">
        <v>1</v>
      </c>
    </row>
    <row r="37" spans="1:5" ht="21" x14ac:dyDescent="0.3">
      <c r="A37" s="78" t="s">
        <v>7</v>
      </c>
      <c r="B37" s="79"/>
      <c r="C37" s="79"/>
      <c r="D37" s="79"/>
      <c r="E37" s="80"/>
    </row>
    <row r="38" spans="1:5" ht="31.2" x14ac:dyDescent="0.3">
      <c r="A38" s="49">
        <v>1</v>
      </c>
      <c r="B38" s="9" t="s">
        <v>126</v>
      </c>
      <c r="C38" s="40" t="s">
        <v>12</v>
      </c>
      <c r="D38" s="7" t="s">
        <v>7</v>
      </c>
      <c r="E38" s="48">
        <v>1</v>
      </c>
    </row>
    <row r="39" spans="1:5" ht="31.2" x14ac:dyDescent="0.3">
      <c r="A39" s="49">
        <v>2</v>
      </c>
      <c r="B39" s="9" t="s">
        <v>116</v>
      </c>
      <c r="C39" s="40" t="s">
        <v>12</v>
      </c>
      <c r="D39" s="7" t="s">
        <v>7</v>
      </c>
      <c r="E39" s="48">
        <v>1</v>
      </c>
    </row>
    <row r="40" spans="1:5" ht="31.2" x14ac:dyDescent="0.3">
      <c r="A40" s="49">
        <v>3</v>
      </c>
      <c r="B40" s="9" t="s">
        <v>149</v>
      </c>
      <c r="C40" s="40" t="s">
        <v>12</v>
      </c>
      <c r="D40" s="7" t="s">
        <v>7</v>
      </c>
      <c r="E40" s="48">
        <v>1</v>
      </c>
    </row>
    <row r="41" spans="1:5" ht="31.2" x14ac:dyDescent="0.3">
      <c r="A41" s="49">
        <v>4</v>
      </c>
      <c r="B41" s="9" t="s">
        <v>117</v>
      </c>
      <c r="C41" s="40" t="s">
        <v>12</v>
      </c>
      <c r="D41" s="7" t="s">
        <v>7</v>
      </c>
      <c r="E41" s="48">
        <v>1</v>
      </c>
    </row>
    <row r="42" spans="1:5" ht="31.2" x14ac:dyDescent="0.3">
      <c r="A42" s="49">
        <v>5</v>
      </c>
      <c r="B42" s="9" t="s">
        <v>85</v>
      </c>
      <c r="C42" s="40" t="s">
        <v>12</v>
      </c>
      <c r="D42" s="7" t="s">
        <v>7</v>
      </c>
      <c r="E42" s="48">
        <v>1</v>
      </c>
    </row>
    <row r="43" spans="1:5" ht="31.2" x14ac:dyDescent="0.3">
      <c r="A43" s="49">
        <v>6</v>
      </c>
      <c r="B43" s="9" t="s">
        <v>118</v>
      </c>
      <c r="C43" s="40" t="s">
        <v>12</v>
      </c>
      <c r="D43" s="7" t="s">
        <v>7</v>
      </c>
      <c r="E43" s="48">
        <v>1</v>
      </c>
    </row>
    <row r="44" spans="1:5" ht="31.2" x14ac:dyDescent="0.3">
      <c r="A44" s="49">
        <v>7</v>
      </c>
      <c r="B44" s="9" t="s">
        <v>119</v>
      </c>
      <c r="C44" s="40" t="s">
        <v>12</v>
      </c>
      <c r="D44" s="7" t="s">
        <v>7</v>
      </c>
      <c r="E44" s="48">
        <v>1</v>
      </c>
    </row>
    <row r="45" spans="1:5" ht="31.2" x14ac:dyDescent="0.3">
      <c r="A45" s="49">
        <v>8</v>
      </c>
      <c r="B45" s="9" t="s">
        <v>156</v>
      </c>
      <c r="C45" s="40" t="s">
        <v>12</v>
      </c>
      <c r="D45" s="7" t="s">
        <v>7</v>
      </c>
      <c r="E45" s="48">
        <v>1</v>
      </c>
    </row>
    <row r="46" spans="1:5" ht="31.2" x14ac:dyDescent="0.3">
      <c r="A46" s="49">
        <v>9</v>
      </c>
      <c r="B46" s="9" t="s">
        <v>157</v>
      </c>
      <c r="C46" s="40" t="s">
        <v>12</v>
      </c>
      <c r="D46" s="7" t="s">
        <v>7</v>
      </c>
      <c r="E46" s="48">
        <v>1</v>
      </c>
    </row>
    <row r="47" spans="1:5" ht="31.2" x14ac:dyDescent="0.3">
      <c r="A47" s="49">
        <v>10</v>
      </c>
      <c r="B47" s="9" t="s">
        <v>158</v>
      </c>
      <c r="C47" s="40" t="s">
        <v>12</v>
      </c>
      <c r="D47" s="7" t="s">
        <v>7</v>
      </c>
      <c r="E47" s="48">
        <v>1</v>
      </c>
    </row>
    <row r="48" spans="1:5" ht="31.2" x14ac:dyDescent="0.3">
      <c r="A48" s="49">
        <v>11</v>
      </c>
      <c r="B48" s="9" t="s">
        <v>105</v>
      </c>
      <c r="C48" s="40" t="s">
        <v>12</v>
      </c>
      <c r="D48" s="7" t="s">
        <v>7</v>
      </c>
      <c r="E48" s="48">
        <v>1</v>
      </c>
    </row>
    <row r="49" spans="1:5" ht="31.2" x14ac:dyDescent="0.3">
      <c r="A49" s="49">
        <v>12</v>
      </c>
      <c r="B49" s="9" t="s">
        <v>138</v>
      </c>
      <c r="C49" s="40" t="s">
        <v>12</v>
      </c>
      <c r="D49" s="7" t="s">
        <v>7</v>
      </c>
      <c r="E49" s="48">
        <v>1</v>
      </c>
    </row>
    <row r="50" spans="1:5" ht="31.2" x14ac:dyDescent="0.3">
      <c r="A50" s="49">
        <v>13</v>
      </c>
      <c r="B50" s="9" t="s">
        <v>130</v>
      </c>
      <c r="C50" s="40" t="s">
        <v>12</v>
      </c>
      <c r="D50" s="7" t="s">
        <v>7</v>
      </c>
      <c r="E50" s="48">
        <v>1</v>
      </c>
    </row>
    <row r="51" spans="1:5" ht="31.2" x14ac:dyDescent="0.3">
      <c r="A51" s="49">
        <v>14</v>
      </c>
      <c r="B51" s="9" t="s">
        <v>139</v>
      </c>
      <c r="C51" s="40" t="s">
        <v>12</v>
      </c>
      <c r="D51" s="7" t="s">
        <v>7</v>
      </c>
      <c r="E51" s="48">
        <v>1</v>
      </c>
    </row>
    <row r="52" spans="1:5" ht="31.2" x14ac:dyDescent="0.3">
      <c r="A52" s="49">
        <v>15</v>
      </c>
      <c r="B52" s="9" t="s">
        <v>131</v>
      </c>
      <c r="C52" s="40" t="s">
        <v>12</v>
      </c>
      <c r="D52" s="7" t="s">
        <v>7</v>
      </c>
      <c r="E52" s="48">
        <v>1</v>
      </c>
    </row>
    <row r="53" spans="1:5" ht="31.2" x14ac:dyDescent="0.3">
      <c r="A53" s="49">
        <v>16</v>
      </c>
      <c r="B53" s="9" t="s">
        <v>140</v>
      </c>
      <c r="C53" s="40" t="s">
        <v>12</v>
      </c>
      <c r="D53" s="7" t="s">
        <v>7</v>
      </c>
      <c r="E53" s="48">
        <v>1</v>
      </c>
    </row>
    <row r="54" spans="1:5" ht="31.2" x14ac:dyDescent="0.3">
      <c r="A54" s="49">
        <v>17</v>
      </c>
      <c r="B54" s="9" t="s">
        <v>133</v>
      </c>
      <c r="C54" s="40" t="s">
        <v>12</v>
      </c>
      <c r="D54" s="7" t="s">
        <v>7</v>
      </c>
      <c r="E54" s="48">
        <v>1</v>
      </c>
    </row>
    <row r="55" spans="1:5" ht="31.2" x14ac:dyDescent="0.3">
      <c r="A55" s="49">
        <v>18</v>
      </c>
      <c r="B55" s="9" t="s">
        <v>106</v>
      </c>
      <c r="C55" s="40" t="s">
        <v>12</v>
      </c>
      <c r="D55" s="7" t="s">
        <v>7</v>
      </c>
      <c r="E55" s="48">
        <v>1</v>
      </c>
    </row>
    <row r="56" spans="1:5" ht="31.2" x14ac:dyDescent="0.3">
      <c r="A56" s="49">
        <v>19</v>
      </c>
      <c r="B56" s="9" t="s">
        <v>162</v>
      </c>
      <c r="C56" s="40" t="s">
        <v>12</v>
      </c>
      <c r="D56" s="7" t="s">
        <v>7</v>
      </c>
      <c r="E56" s="48">
        <v>1</v>
      </c>
    </row>
    <row r="57" spans="1:5" ht="31.2" x14ac:dyDescent="0.3">
      <c r="A57" s="49">
        <v>20</v>
      </c>
      <c r="B57" s="9" t="s">
        <v>154</v>
      </c>
      <c r="C57" s="40" t="s">
        <v>12</v>
      </c>
      <c r="D57" s="7" t="s">
        <v>7</v>
      </c>
      <c r="E57" s="48">
        <v>1</v>
      </c>
    </row>
    <row r="58" spans="1:5" ht="31.2" x14ac:dyDescent="0.3">
      <c r="A58" s="49">
        <v>21</v>
      </c>
      <c r="B58" s="9" t="s">
        <v>129</v>
      </c>
      <c r="C58" s="40" t="s">
        <v>12</v>
      </c>
      <c r="D58" s="7" t="s">
        <v>7</v>
      </c>
      <c r="E58" s="48">
        <v>1</v>
      </c>
    </row>
    <row r="59" spans="1:5" ht="31.2" x14ac:dyDescent="0.3">
      <c r="A59" s="49">
        <v>22</v>
      </c>
      <c r="B59" s="9" t="s">
        <v>128</v>
      </c>
      <c r="C59" s="40" t="s">
        <v>12</v>
      </c>
      <c r="D59" s="7" t="s">
        <v>7</v>
      </c>
      <c r="E59" s="48">
        <v>1</v>
      </c>
    </row>
    <row r="60" spans="1:5" ht="31.2" x14ac:dyDescent="0.3">
      <c r="A60" s="49">
        <v>23</v>
      </c>
      <c r="B60" s="9" t="s">
        <v>152</v>
      </c>
      <c r="C60" s="40" t="s">
        <v>12</v>
      </c>
      <c r="D60" s="7" t="s">
        <v>7</v>
      </c>
      <c r="E60" s="48">
        <v>1</v>
      </c>
    </row>
    <row r="61" spans="1:5" ht="31.2" x14ac:dyDescent="0.3">
      <c r="A61" s="49">
        <v>24</v>
      </c>
      <c r="B61" s="9" t="s">
        <v>107</v>
      </c>
      <c r="C61" s="40" t="s">
        <v>12</v>
      </c>
      <c r="D61" s="7" t="s">
        <v>7</v>
      </c>
      <c r="E61" s="48">
        <v>1</v>
      </c>
    </row>
    <row r="62" spans="1:5" ht="31.2" x14ac:dyDescent="0.3">
      <c r="A62" s="49">
        <v>25</v>
      </c>
      <c r="B62" s="9" t="s">
        <v>163</v>
      </c>
      <c r="C62" s="40" t="s">
        <v>12</v>
      </c>
      <c r="D62" s="7" t="s">
        <v>7</v>
      </c>
      <c r="E62" s="48">
        <v>1</v>
      </c>
    </row>
    <row r="63" spans="1:5" ht="31.2" x14ac:dyDescent="0.3">
      <c r="A63" s="49">
        <v>26</v>
      </c>
      <c r="B63" s="9" t="s">
        <v>155</v>
      </c>
      <c r="C63" s="40" t="s">
        <v>12</v>
      </c>
      <c r="D63" s="7" t="s">
        <v>7</v>
      </c>
      <c r="E63" s="48">
        <v>1</v>
      </c>
    </row>
    <row r="64" spans="1:5" ht="31.2" x14ac:dyDescent="0.3">
      <c r="A64" s="49">
        <v>27</v>
      </c>
      <c r="B64" s="9" t="s">
        <v>141</v>
      </c>
      <c r="C64" s="40" t="s">
        <v>12</v>
      </c>
      <c r="D64" s="7" t="s">
        <v>7</v>
      </c>
      <c r="E64" s="48">
        <v>1</v>
      </c>
    </row>
    <row r="65" spans="1:5" ht="31.2" x14ac:dyDescent="0.3">
      <c r="A65" s="49">
        <v>28</v>
      </c>
      <c r="B65" s="9" t="s">
        <v>159</v>
      </c>
      <c r="C65" s="40" t="s">
        <v>12</v>
      </c>
      <c r="D65" s="7" t="s">
        <v>7</v>
      </c>
      <c r="E65" s="48">
        <v>1</v>
      </c>
    </row>
    <row r="66" spans="1:5" ht="31.2" x14ac:dyDescent="0.3">
      <c r="A66" s="49">
        <v>29</v>
      </c>
      <c r="B66" s="9" t="s">
        <v>127</v>
      </c>
      <c r="C66" s="40" t="s">
        <v>12</v>
      </c>
      <c r="D66" s="7" t="s">
        <v>7</v>
      </c>
      <c r="E66" s="48">
        <v>1</v>
      </c>
    </row>
    <row r="67" spans="1:5" ht="31.2" x14ac:dyDescent="0.3">
      <c r="A67" s="49">
        <v>30</v>
      </c>
      <c r="B67" s="9" t="s">
        <v>142</v>
      </c>
      <c r="C67" s="40" t="s">
        <v>12</v>
      </c>
      <c r="D67" s="7" t="s">
        <v>7</v>
      </c>
      <c r="E67" s="48">
        <v>1</v>
      </c>
    </row>
    <row r="68" spans="1:5" ht="31.2" x14ac:dyDescent="0.3">
      <c r="A68" s="49">
        <v>31</v>
      </c>
      <c r="B68" s="9" t="s">
        <v>150</v>
      </c>
      <c r="C68" s="40" t="s">
        <v>12</v>
      </c>
      <c r="D68" s="7" t="s">
        <v>7</v>
      </c>
      <c r="E68" s="48">
        <v>1</v>
      </c>
    </row>
    <row r="69" spans="1:5" ht="31.2" x14ac:dyDescent="0.3">
      <c r="A69" s="49">
        <v>32</v>
      </c>
      <c r="B69" s="9" t="s">
        <v>161</v>
      </c>
      <c r="C69" s="40" t="s">
        <v>12</v>
      </c>
      <c r="D69" s="7" t="s">
        <v>7</v>
      </c>
      <c r="E69" s="48">
        <v>1</v>
      </c>
    </row>
    <row r="70" spans="1:5" ht="31.2" x14ac:dyDescent="0.3">
      <c r="A70" s="49">
        <v>33</v>
      </c>
      <c r="B70" s="9" t="s">
        <v>123</v>
      </c>
      <c r="C70" s="40" t="s">
        <v>12</v>
      </c>
      <c r="D70" s="7" t="s">
        <v>7</v>
      </c>
      <c r="E70" s="48">
        <v>1</v>
      </c>
    </row>
    <row r="71" spans="1:5" ht="31.2" x14ac:dyDescent="0.3">
      <c r="A71" s="49">
        <v>34</v>
      </c>
      <c r="B71" s="9" t="s">
        <v>151</v>
      </c>
      <c r="C71" s="40" t="s">
        <v>12</v>
      </c>
      <c r="D71" s="7" t="s">
        <v>7</v>
      </c>
      <c r="E71" s="48">
        <v>1</v>
      </c>
    </row>
    <row r="72" spans="1:5" ht="31.2" x14ac:dyDescent="0.3">
      <c r="A72" s="49">
        <v>35</v>
      </c>
      <c r="B72" s="9" t="s">
        <v>160</v>
      </c>
      <c r="C72" s="40" t="s">
        <v>12</v>
      </c>
      <c r="D72" s="7" t="s">
        <v>7</v>
      </c>
      <c r="E72" s="48">
        <v>1</v>
      </c>
    </row>
    <row r="73" spans="1:5" ht="31.2" x14ac:dyDescent="0.3">
      <c r="A73" s="49">
        <v>36</v>
      </c>
      <c r="B73" s="9" t="s">
        <v>168</v>
      </c>
      <c r="C73" s="40" t="s">
        <v>12</v>
      </c>
      <c r="D73" s="7" t="s">
        <v>7</v>
      </c>
      <c r="E73" s="48">
        <v>1</v>
      </c>
    </row>
    <row r="74" spans="1:5" ht="31.2" x14ac:dyDescent="0.3">
      <c r="A74" s="49">
        <v>37</v>
      </c>
      <c r="B74" s="9" t="s">
        <v>169</v>
      </c>
      <c r="C74" s="40" t="s">
        <v>12</v>
      </c>
      <c r="D74" s="7" t="s">
        <v>7</v>
      </c>
      <c r="E74" s="48">
        <v>1</v>
      </c>
    </row>
    <row r="75" spans="1:5" ht="31.2" x14ac:dyDescent="0.3">
      <c r="A75" s="49">
        <v>38</v>
      </c>
      <c r="B75" s="9" t="s">
        <v>170</v>
      </c>
      <c r="C75" s="40" t="s">
        <v>12</v>
      </c>
      <c r="D75" s="7" t="s">
        <v>7</v>
      </c>
      <c r="E75" s="48">
        <v>1</v>
      </c>
    </row>
    <row r="76" spans="1:5" ht="31.2" x14ac:dyDescent="0.3">
      <c r="A76" s="49">
        <v>39</v>
      </c>
      <c r="B76" s="9" t="s">
        <v>111</v>
      </c>
      <c r="C76" s="40" t="s">
        <v>12</v>
      </c>
      <c r="D76" s="7" t="s">
        <v>7</v>
      </c>
      <c r="E76" s="48">
        <v>1</v>
      </c>
    </row>
    <row r="77" spans="1:5" ht="31.2" x14ac:dyDescent="0.3">
      <c r="A77" s="49">
        <v>40</v>
      </c>
      <c r="B77" s="9" t="s">
        <v>144</v>
      </c>
      <c r="C77" s="40" t="s">
        <v>12</v>
      </c>
      <c r="D77" s="7" t="s">
        <v>7</v>
      </c>
      <c r="E77" s="48">
        <v>1</v>
      </c>
    </row>
    <row r="78" spans="1:5" ht="31.2" x14ac:dyDescent="0.3">
      <c r="A78" s="49">
        <v>41</v>
      </c>
      <c r="B78" s="9" t="s">
        <v>112</v>
      </c>
      <c r="C78" s="40" t="s">
        <v>12</v>
      </c>
      <c r="D78" s="7" t="s">
        <v>7</v>
      </c>
      <c r="E78" s="48">
        <v>1</v>
      </c>
    </row>
    <row r="79" spans="1:5" ht="31.2" x14ac:dyDescent="0.3">
      <c r="A79" s="49">
        <v>42</v>
      </c>
      <c r="B79" s="9" t="s">
        <v>145</v>
      </c>
      <c r="C79" s="40" t="s">
        <v>12</v>
      </c>
      <c r="D79" s="7" t="s">
        <v>7</v>
      </c>
      <c r="E79" s="48">
        <v>1</v>
      </c>
    </row>
    <row r="80" spans="1:5" ht="31.2" x14ac:dyDescent="0.3">
      <c r="A80" s="49">
        <v>43</v>
      </c>
      <c r="B80" s="9" t="s">
        <v>153</v>
      </c>
      <c r="C80" s="40" t="s">
        <v>12</v>
      </c>
      <c r="D80" s="7" t="s">
        <v>7</v>
      </c>
      <c r="E80" s="48">
        <v>1</v>
      </c>
    </row>
    <row r="81" spans="1:5" ht="31.2" x14ac:dyDescent="0.3">
      <c r="A81" s="49">
        <v>44</v>
      </c>
      <c r="B81" s="9" t="s">
        <v>113</v>
      </c>
      <c r="C81" s="40" t="s">
        <v>12</v>
      </c>
      <c r="D81" s="7" t="s">
        <v>7</v>
      </c>
      <c r="E81" s="48">
        <v>1</v>
      </c>
    </row>
    <row r="82" spans="1:5" ht="31.2" x14ac:dyDescent="0.3">
      <c r="A82" s="49">
        <v>45</v>
      </c>
      <c r="B82" s="9" t="s">
        <v>148</v>
      </c>
      <c r="C82" s="40" t="s">
        <v>12</v>
      </c>
      <c r="D82" s="7" t="s">
        <v>7</v>
      </c>
      <c r="E82" s="48">
        <v>1</v>
      </c>
    </row>
    <row r="83" spans="1:5" ht="31.2" x14ac:dyDescent="0.3">
      <c r="A83" s="49">
        <v>46</v>
      </c>
      <c r="B83" s="9" t="s">
        <v>167</v>
      </c>
      <c r="C83" s="40" t="s">
        <v>12</v>
      </c>
      <c r="D83" s="7" t="s">
        <v>7</v>
      </c>
      <c r="E83" s="48">
        <v>1</v>
      </c>
    </row>
    <row r="84" spans="1:5" ht="31.2" x14ac:dyDescent="0.3">
      <c r="A84" s="49">
        <v>47</v>
      </c>
      <c r="B84" s="9" t="s">
        <v>143</v>
      </c>
      <c r="C84" s="40" t="s">
        <v>12</v>
      </c>
      <c r="D84" s="7" t="s">
        <v>7</v>
      </c>
      <c r="E84" s="48">
        <v>1</v>
      </c>
    </row>
    <row r="85" spans="1:5" ht="31.2" x14ac:dyDescent="0.3">
      <c r="A85" s="49">
        <v>48</v>
      </c>
      <c r="B85" s="9" t="s">
        <v>114</v>
      </c>
      <c r="C85" s="40" t="s">
        <v>12</v>
      </c>
      <c r="D85" s="7" t="s">
        <v>7</v>
      </c>
      <c r="E85" s="48">
        <v>1</v>
      </c>
    </row>
    <row r="86" spans="1:5" ht="31.2" x14ac:dyDescent="0.3">
      <c r="A86" s="49">
        <v>49</v>
      </c>
      <c r="B86" s="9" t="s">
        <v>134</v>
      </c>
      <c r="C86" s="40" t="s">
        <v>12</v>
      </c>
      <c r="D86" s="7" t="s">
        <v>7</v>
      </c>
      <c r="E86" s="48">
        <v>1</v>
      </c>
    </row>
    <row r="87" spans="1:5" ht="31.2" x14ac:dyDescent="0.3">
      <c r="A87" s="49">
        <v>50</v>
      </c>
      <c r="B87" s="9" t="s">
        <v>108</v>
      </c>
      <c r="C87" s="40" t="s">
        <v>12</v>
      </c>
      <c r="D87" s="7" t="s">
        <v>7</v>
      </c>
      <c r="E87" s="48">
        <v>1</v>
      </c>
    </row>
    <row r="88" spans="1:5" ht="31.2" x14ac:dyDescent="0.3">
      <c r="A88" s="49">
        <v>51</v>
      </c>
      <c r="B88" s="9" t="s">
        <v>165</v>
      </c>
      <c r="C88" s="40" t="s">
        <v>12</v>
      </c>
      <c r="D88" s="7" t="s">
        <v>7</v>
      </c>
      <c r="E88" s="48">
        <v>1</v>
      </c>
    </row>
    <row r="89" spans="1:5" ht="31.2" x14ac:dyDescent="0.3">
      <c r="A89" s="49">
        <v>52</v>
      </c>
      <c r="B89" s="9" t="s">
        <v>171</v>
      </c>
      <c r="C89" s="40" t="s">
        <v>12</v>
      </c>
      <c r="D89" s="7" t="s">
        <v>7</v>
      </c>
      <c r="E89" s="48">
        <v>1</v>
      </c>
    </row>
    <row r="90" spans="1:5" ht="31.2" x14ac:dyDescent="0.3">
      <c r="A90" s="49">
        <v>53</v>
      </c>
      <c r="B90" s="9" t="s">
        <v>166</v>
      </c>
      <c r="C90" s="40" t="s">
        <v>12</v>
      </c>
      <c r="D90" s="7" t="s">
        <v>7</v>
      </c>
      <c r="E90" s="48">
        <v>1</v>
      </c>
    </row>
    <row r="91" spans="1:5" ht="31.2" x14ac:dyDescent="0.3">
      <c r="A91" s="49">
        <v>54</v>
      </c>
      <c r="B91" s="9" t="s">
        <v>132</v>
      </c>
      <c r="C91" s="40" t="s">
        <v>12</v>
      </c>
      <c r="D91" s="7" t="s">
        <v>7</v>
      </c>
      <c r="E91" s="48">
        <v>1</v>
      </c>
    </row>
    <row r="92" spans="1:5" ht="31.2" x14ac:dyDescent="0.3">
      <c r="A92" s="49">
        <v>55</v>
      </c>
      <c r="B92" s="9" t="s">
        <v>115</v>
      </c>
      <c r="C92" s="40" t="s">
        <v>12</v>
      </c>
      <c r="D92" s="7" t="s">
        <v>7</v>
      </c>
      <c r="E92" s="48">
        <v>1</v>
      </c>
    </row>
    <row r="93" spans="1:5" ht="31.2" x14ac:dyDescent="0.3">
      <c r="A93" s="49">
        <v>56</v>
      </c>
      <c r="B93" s="9" t="s">
        <v>146</v>
      </c>
      <c r="C93" s="40" t="s">
        <v>12</v>
      </c>
      <c r="D93" s="7" t="s">
        <v>7</v>
      </c>
      <c r="E93" s="48">
        <v>1</v>
      </c>
    </row>
    <row r="94" spans="1:5" ht="31.2" x14ac:dyDescent="0.3">
      <c r="A94" s="49">
        <v>57</v>
      </c>
      <c r="B94" s="9" t="s">
        <v>164</v>
      </c>
      <c r="C94" s="40" t="s">
        <v>12</v>
      </c>
      <c r="D94" s="7" t="s">
        <v>7</v>
      </c>
      <c r="E94" s="48">
        <v>1</v>
      </c>
    </row>
    <row r="95" spans="1:5" ht="31.2" x14ac:dyDescent="0.3">
      <c r="A95" s="49">
        <v>58</v>
      </c>
      <c r="B95" s="9" t="s">
        <v>121</v>
      </c>
      <c r="C95" s="40" t="s">
        <v>12</v>
      </c>
      <c r="D95" s="7" t="s">
        <v>7</v>
      </c>
      <c r="E95" s="48">
        <v>1</v>
      </c>
    </row>
    <row r="96" spans="1:5" ht="31.2" x14ac:dyDescent="0.3">
      <c r="A96" s="49">
        <v>59</v>
      </c>
      <c r="B96" s="9" t="s">
        <v>147</v>
      </c>
      <c r="C96" s="40" t="s">
        <v>12</v>
      </c>
      <c r="D96" s="7" t="s">
        <v>7</v>
      </c>
      <c r="E96" s="48">
        <v>1</v>
      </c>
    </row>
    <row r="97" spans="1:5" ht="31.2" x14ac:dyDescent="0.3">
      <c r="A97" s="49">
        <v>60</v>
      </c>
      <c r="B97" s="9" t="s">
        <v>122</v>
      </c>
      <c r="C97" s="40" t="s">
        <v>12</v>
      </c>
      <c r="D97" s="7" t="s">
        <v>7</v>
      </c>
      <c r="E97" s="48">
        <v>1</v>
      </c>
    </row>
  </sheetData>
  <sortState xmlns:xlrd2="http://schemas.microsoft.com/office/spreadsheetml/2017/richdata2" ref="B34:E36">
    <sortCondition ref="B34:B36"/>
  </sortState>
  <mergeCells count="4">
    <mergeCell ref="A2:E2"/>
    <mergeCell ref="A23:E23"/>
    <mergeCell ref="A37:E37"/>
    <mergeCell ref="A33:E33"/>
  </mergeCells>
  <conditionalFormatting sqref="D1:D2">
    <cfRule type="endsWith" dxfId="59" priority="104" operator="endsWith" text="Оборудование">
      <formula>RIGHT(D1,LEN("Оборудование"))="Оборудование"</formula>
    </cfRule>
    <cfRule type="containsText" dxfId="58" priority="105" operator="containsText" text="Программное обеспечение">
      <formula>NOT(ISERROR(SEARCH("Программное обеспечение",D1)))</formula>
    </cfRule>
    <cfRule type="endsWith" dxfId="57" priority="106" operator="endsWith" text="Оборудование IT">
      <formula>RIGHT(D1,LEN("Оборудование IT"))="Оборудование IT"</formula>
    </cfRule>
    <cfRule type="containsText" dxfId="56" priority="107" operator="containsText" text="Мебель">
      <formula>NOT(ISERROR(SEARCH("Мебель",D1)))</formula>
    </cfRule>
  </conditionalFormatting>
  <conditionalFormatting sqref="D3:D22 D24:D32 D34:D36">
    <cfRule type="expression" dxfId="55" priority="26">
      <formula>EXACT("СИЗ",D3)</formula>
    </cfRule>
    <cfRule type="expression" dxfId="54" priority="27">
      <formula>EXACT("Охрана труда",D3)</formula>
    </cfRule>
    <cfRule type="expression" dxfId="53" priority="28">
      <formula>EXACT("Программное обеспечение",D3)</formula>
    </cfRule>
    <cfRule type="expression" dxfId="52" priority="29">
      <formula>EXACT("Оборудование IT",D3)</formula>
    </cfRule>
    <cfRule type="expression" dxfId="51" priority="30">
      <formula>EXACT("Мебель",D3)</formula>
    </cfRule>
    <cfRule type="expression" dxfId="50" priority="31">
      <formula>EXACT("Оборудование",D3)</formula>
    </cfRule>
  </conditionalFormatting>
  <conditionalFormatting sqref="D23">
    <cfRule type="endsWith" dxfId="49" priority="191" operator="endsWith" text="Оборудование">
      <formula>RIGHT(D23,LEN("Оборудование"))="Оборудование"</formula>
    </cfRule>
    <cfRule type="containsText" dxfId="48" priority="192" operator="containsText" text="Программное обеспечение">
      <formula>NOT(ISERROR(SEARCH("Программное обеспечение",D23)))</formula>
    </cfRule>
    <cfRule type="endsWith" dxfId="47" priority="193" operator="endsWith" text="Оборудование IT">
      <formula>RIGHT(D23,LEN("Оборудование IT"))="Оборудование IT"</formula>
    </cfRule>
    <cfRule type="containsText" dxfId="46" priority="194" operator="containsText" text="Мебель">
      <formula>NOT(ISERROR(SEARCH("Мебель",D23)))</formula>
    </cfRule>
  </conditionalFormatting>
  <conditionalFormatting sqref="D33">
    <cfRule type="containsText" dxfId="45" priority="1" operator="containsText" text="Мебель">
      <formula>NOT(ISERROR(SEARCH("Мебель",D33)))</formula>
    </cfRule>
    <cfRule type="cellIs" dxfId="44" priority="2" operator="equal">
      <formula>"Техника безопасности"</formula>
    </cfRule>
    <cfRule type="cellIs" dxfId="43" priority="3" operator="equal">
      <formula>"Охрана труда"</formula>
    </cfRule>
    <cfRule type="endsWith" dxfId="42" priority="4" operator="endsWith" text="Оборудование">
      <formula>RIGHT(D33,LEN("Оборудование"))="Оборудование"</formula>
    </cfRule>
    <cfRule type="containsText" dxfId="41" priority="5" operator="containsText" text="Программное обеспечение">
      <formula>NOT(ISERROR(SEARCH("Программное обеспечение",D33)))</formula>
    </cfRule>
    <cfRule type="endsWith" dxfId="40" priority="6" operator="endsWith" text="Оборудование IT">
      <formula>RIGHT(D33,LEN("Оборудование IT"))="Оборудование IT"</formula>
    </cfRule>
    <cfRule type="containsText" dxfId="39" priority="7" operator="containsText" text="Мебель">
      <formula>NOT(ISERROR(SEARCH("Мебель",D33)))</formula>
    </cfRule>
    <cfRule type="endsWith" dxfId="38" priority="8" operator="endsWith" text="Оборудование">
      <formula>RIGHT(D33,LEN("Оборудование"))="Оборудование"</formula>
    </cfRule>
    <cfRule type="containsText" dxfId="37" priority="9" operator="containsText" text="Программное обеспечение">
      <formula>NOT(ISERROR(SEARCH("Программное обеспечение",D33)))</formula>
    </cfRule>
    <cfRule type="endsWith" dxfId="36" priority="10" operator="endsWith" text="Оборудование IT">
      <formula>RIGHT(D33,LEN("Оборудование IT"))="Оборудование IT"</formula>
    </cfRule>
  </conditionalFormatting>
  <conditionalFormatting sqref="D34:D36 D3:D22 D24:D32">
    <cfRule type="expression" dxfId="35" priority="25">
      <formula>EXACT("Учебное пособие",D3)</formula>
    </cfRule>
  </conditionalFormatting>
  <conditionalFormatting sqref="D34:D36">
    <cfRule type="expression" dxfId="34" priority="11">
      <formula>EXACT("Учебное пособие",D34)</formula>
    </cfRule>
    <cfRule type="expression" dxfId="33" priority="12">
      <formula>EXACT("СИЗ",D34)</formula>
    </cfRule>
    <cfRule type="expression" dxfId="32" priority="13">
      <formula>EXACT("Охрана труда",D34)</formula>
    </cfRule>
    <cfRule type="expression" dxfId="31" priority="14">
      <formula>EXACT("Программное обеспечение",D34)</formula>
    </cfRule>
    <cfRule type="expression" dxfId="30" priority="15">
      <formula>EXACT("Оборудование IT",D34)</formula>
    </cfRule>
    <cfRule type="expression" dxfId="29" priority="16">
      <formula>EXACT("Мебель",D34)</formula>
    </cfRule>
    <cfRule type="expression" dxfId="28" priority="17">
      <formula>EXACT("Оборудование",D34)</formula>
    </cfRule>
  </conditionalFormatting>
  <conditionalFormatting sqref="D37">
    <cfRule type="containsText" dxfId="27" priority="125" operator="containsText" text="Мебель">
      <formula>NOT(ISERROR(SEARCH("Мебель",D37)))</formula>
    </cfRule>
    <cfRule type="cellIs" dxfId="26" priority="126" operator="equal">
      <formula>"Техника безопасности"</formula>
    </cfRule>
    <cfRule type="cellIs" dxfId="25" priority="127" operator="equal">
      <formula>"Охрана труда"</formula>
    </cfRule>
    <cfRule type="endsWith" dxfId="24" priority="166" operator="endsWith" text="Оборудование">
      <formula>RIGHT(D37,LEN("Оборудование"))="Оборудование"</formula>
    </cfRule>
    <cfRule type="containsText" dxfId="23" priority="167" operator="containsText" text="Программное обеспечение">
      <formula>NOT(ISERROR(SEARCH("Программное обеспечение",D37)))</formula>
    </cfRule>
    <cfRule type="endsWith" dxfId="22" priority="168" operator="endsWith" text="Оборудование IT">
      <formula>RIGHT(D37,LEN("Оборудование IT"))="Оборудование IT"</formula>
    </cfRule>
    <cfRule type="containsText" dxfId="21" priority="169" operator="containsText" text="Мебель">
      <formula>NOT(ISERROR(SEARCH("Мебель",D37)))</formula>
    </cfRule>
    <cfRule type="endsWith" dxfId="20" priority="179" operator="endsWith" text="Оборудование">
      <formula>RIGHT(D37,LEN("Оборудование"))="Оборудование"</formula>
    </cfRule>
    <cfRule type="containsText" dxfId="19" priority="180" operator="containsText" text="Программное обеспечение">
      <formula>NOT(ISERROR(SEARCH("Программное обеспечение",D37)))</formula>
    </cfRule>
    <cfRule type="endsWith" dxfId="18" priority="181" operator="endsWith" text="Оборудование IT">
      <formula>RIGHT(D37,LEN("Оборудование IT"))="Оборудование IT"</formula>
    </cfRule>
  </conditionalFormatting>
  <conditionalFormatting sqref="D38:D97">
    <cfRule type="expression" dxfId="17" priority="18">
      <formula>EXACT("Учебное пособие",D38)</formula>
    </cfRule>
    <cfRule type="expression" dxfId="16" priority="19">
      <formula>EXACT("СИЗ",D38)</formula>
    </cfRule>
    <cfRule type="expression" dxfId="15" priority="20">
      <formula>EXACT("Охрана труда",D38)</formula>
    </cfRule>
    <cfRule type="expression" dxfId="14" priority="21">
      <formula>EXACT("Программное обеспечение",D38)</formula>
    </cfRule>
    <cfRule type="expression" dxfId="13" priority="22">
      <formula>EXACT("Оборудование IT",D38)</formula>
    </cfRule>
    <cfRule type="expression" dxfId="12" priority="23">
      <formula>EXACT("Мебель",D38)</formula>
    </cfRule>
    <cfRule type="expression" dxfId="11" priority="24">
      <formula>EXACT("Оборудование",D38)</formula>
    </cfRule>
  </conditionalFormatting>
  <conditionalFormatting sqref="D98:D9960">
    <cfRule type="endsWith" dxfId="10" priority="140" operator="endsWith" text="Оборудование">
      <formula>RIGHT(D98,LEN("Оборудование"))="Оборудование"</formula>
    </cfRule>
    <cfRule type="containsText" dxfId="9" priority="141" operator="containsText" text="Программное обеспечение">
      <formula>NOT(ISERROR(SEARCH("Программное обеспечение",D98)))</formula>
    </cfRule>
    <cfRule type="endsWith" dxfId="8" priority="142" operator="endsWith" text="Оборудование IT">
      <formula>RIGHT(D98,LEN("Оборудование IT"))="Оборудование IT"</formula>
    </cfRule>
    <cfRule type="containsText" dxfId="7" priority="143" operator="containsText" text="Мебель">
      <formula>NOT(ISERROR(SEARCH("Мебель",D98)))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98:B1048576 B23:B37" xr:uid="{B31479A3-79F2-4B88-872D-1D2E816BD980}"/>
    <dataValidation allowBlank="1" showErrorMessage="1" sqref="F10:XFD22 F37:XFD96 A38:C97 B10:C22 C34:C36" xr:uid="{58E68452-589E-401B-A9F0-0D1D3C9587A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D23 D1:D2 D37 D98:D1048576 D33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D24:D32 D34:D36</xm:sqref>
        </x14:dataValidation>
        <x14:dataValidation type="list" allowBlank="1" showErrorMessage="1" xr:uid="{EE6A5375-3B0A-4F85-8B56-78952350DCBA}">
          <x14:formula1>
            <xm:f>Виды!$A$1:$A$7</xm:f>
          </x14:formula1>
          <xm:sqref>D10:D22 D38:D97 D34:D36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59</v>
      </c>
    </row>
    <row r="7" spans="1:1" ht="15.6" x14ac:dyDescent="0.3">
      <c r="A7" s="7" t="s">
        <v>60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2026-03-25T08:18:29Z</dcterms:modified>
</cp:coreProperties>
</file>