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261E60F7-B4A2-4C8B-B476-93D09444C646}" xr6:coauthVersionLast="47" xr6:coauthVersionMax="47" xr10:uidLastSave="{00000000-0000-0000-0000-000000000000}"/>
  <bookViews>
    <workbookView xWindow="384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Сводка по кластерам" sheetId="5" state="hidden" r:id="rId7"/>
    <sheet name="Перечень кластеров" sheetId="8" state="hidden" r:id="rId8"/>
    <sheet name="Виды" sheetId="9" state="hidden" r:id="rId9"/>
  </sheets>
  <definedNames>
    <definedName name="_xlnm._FilterDatabase" localSheetId="2" hidden="1">'Общая зона'!$A$1:$H$70</definedName>
    <definedName name="_xlnm._FilterDatabase" localSheetId="5" hidden="1">'Охрана труда'!$A$1:$H$1</definedName>
    <definedName name="_xlnm._FilterDatabase" localSheetId="7" hidden="1">'Перечень кластеров'!$A$1:$D$1</definedName>
    <definedName name="_xlnm._FilterDatabase" localSheetId="4" hidden="1">'Рабочее место преподавателя'!$A$1:$H$33</definedName>
    <definedName name="_xlnm._FilterDatabase" localSheetId="3" hidden="1">'Рабочее место учащегося'!$A$1:$H$29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10" l="1"/>
  <c r="G5" i="10"/>
  <c r="G6" i="10"/>
  <c r="G7" i="10"/>
  <c r="G9" i="10"/>
  <c r="G10" i="10"/>
  <c r="G13" i="10"/>
  <c r="G14" i="10"/>
  <c r="G17" i="10"/>
  <c r="G18" i="10"/>
  <c r="G19" i="10"/>
  <c r="G21" i="10"/>
  <c r="G22" i="10"/>
  <c r="G24" i="10"/>
  <c r="G25" i="10"/>
  <c r="G26" i="10"/>
  <c r="G27" i="10"/>
  <c r="G29" i="10"/>
  <c r="G30" i="10"/>
  <c r="G31" i="10"/>
  <c r="G35" i="10"/>
  <c r="G36" i="10"/>
  <c r="G38" i="10"/>
  <c r="G39" i="10"/>
  <c r="G40" i="10"/>
  <c r="G41" i="10"/>
  <c r="G42" i="10"/>
  <c r="G45" i="10"/>
  <c r="G46" i="10"/>
  <c r="G47" i="10"/>
  <c r="G49" i="10"/>
  <c r="G50" i="10"/>
  <c r="G52" i="10"/>
  <c r="G53" i="10"/>
  <c r="G54" i="10"/>
  <c r="G56" i="10"/>
  <c r="G59" i="10"/>
  <c r="G60" i="10"/>
  <c r="G63" i="10"/>
  <c r="G64" i="10"/>
  <c r="G65" i="10"/>
  <c r="G68" i="10"/>
  <c r="G69" i="10"/>
  <c r="G70" i="10"/>
  <c r="G33" i="10"/>
  <c r="G58" i="10"/>
  <c r="G8" i="10"/>
  <c r="G32" i="10"/>
  <c r="G44" i="10"/>
  <c r="G48" i="10"/>
  <c r="G3" i="10"/>
  <c r="G11" i="10"/>
  <c r="G12" i="10"/>
  <c r="G15" i="10"/>
  <c r="G16" i="10"/>
  <c r="G20" i="10"/>
  <c r="G23" i="10"/>
  <c r="G28" i="10"/>
  <c r="G34" i="10"/>
  <c r="G37" i="10"/>
  <c r="G43" i="10"/>
  <c r="G51" i="10"/>
  <c r="G55" i="10"/>
  <c r="G57" i="10"/>
  <c r="G61" i="10"/>
  <c r="G62" i="10"/>
  <c r="G66" i="10"/>
  <c r="G67" i="10"/>
  <c r="G2" i="10"/>
  <c r="G25" i="11"/>
  <c r="G15" i="11"/>
  <c r="G23" i="11"/>
  <c r="G9" i="11"/>
  <c r="G19" i="11"/>
  <c r="G18" i="11"/>
  <c r="G8" i="11"/>
  <c r="G28" i="11"/>
  <c r="G10" i="11"/>
  <c r="G4" i="11"/>
  <c r="G5" i="11"/>
  <c r="G7" i="11"/>
  <c r="G12" i="11"/>
  <c r="G22" i="11"/>
  <c r="G27" i="11"/>
  <c r="G20" i="11"/>
  <c r="G24" i="11"/>
  <c r="G11" i="11"/>
  <c r="G3" i="11"/>
  <c r="G29" i="11"/>
  <c r="G14" i="11"/>
  <c r="G13" i="11"/>
  <c r="G6" i="11"/>
  <c r="G2" i="11"/>
  <c r="G16" i="11"/>
  <c r="G17" i="11"/>
  <c r="G26" i="11"/>
  <c r="G21" i="11"/>
  <c r="G22" i="12"/>
  <c r="G26" i="12"/>
  <c r="G33" i="12"/>
  <c r="G9" i="12"/>
  <c r="G30" i="12"/>
  <c r="G18" i="12"/>
  <c r="G16" i="12"/>
  <c r="G10" i="12"/>
  <c r="G31" i="12"/>
  <c r="G23" i="12"/>
  <c r="G27" i="12"/>
  <c r="G25" i="12"/>
  <c r="G29" i="12"/>
  <c r="G19" i="12"/>
  <c r="G2" i="12"/>
  <c r="G21" i="12"/>
  <c r="G7" i="12"/>
  <c r="G14" i="12"/>
  <c r="G11" i="12"/>
  <c r="G6" i="12"/>
  <c r="G3" i="12"/>
  <c r="G5" i="12"/>
  <c r="G13" i="12"/>
  <c r="G24" i="12"/>
  <c r="G8" i="12"/>
  <c r="G20" i="12"/>
  <c r="G28" i="12"/>
  <c r="G17" i="12"/>
  <c r="G12" i="12"/>
  <c r="G32" i="12"/>
  <c r="G4" i="12"/>
  <c r="G15" i="12"/>
  <c r="G13" i="13"/>
  <c r="G7" i="13"/>
  <c r="G19" i="13"/>
  <c r="G10" i="13"/>
  <c r="G3" i="13"/>
  <c r="G14" i="13"/>
  <c r="G8" i="13"/>
  <c r="G20" i="13"/>
  <c r="G11" i="13"/>
  <c r="G18" i="13"/>
  <c r="G4" i="13"/>
  <c r="G15" i="13"/>
  <c r="G5" i="13"/>
  <c r="G16" i="13"/>
  <c r="G6" i="13"/>
  <c r="G17" i="13"/>
  <c r="G9" i="13"/>
  <c r="G21" i="13"/>
  <c r="G12" i="13"/>
  <c r="G2" i="13"/>
  <c r="F21" i="13"/>
  <c r="F9" i="13"/>
  <c r="F17" i="13"/>
  <c r="F6" i="13"/>
  <c r="F32" i="12"/>
  <c r="F28" i="12"/>
  <c r="F20" i="12"/>
  <c r="F68" i="10"/>
  <c r="F16" i="13"/>
  <c r="F5" i="13"/>
  <c r="F5" i="12"/>
  <c r="F6" i="12"/>
  <c r="F14" i="12"/>
  <c r="F21" i="12"/>
  <c r="F11" i="13"/>
  <c r="F20" i="13"/>
  <c r="F8" i="13"/>
  <c r="F14" i="13"/>
  <c r="F3" i="13"/>
  <c r="F16" i="12"/>
  <c r="F18" i="12"/>
  <c r="F10" i="13"/>
  <c r="F19" i="13"/>
  <c r="F7" i="13"/>
  <c r="F13" i="13"/>
  <c r="F2" i="13"/>
  <c r="F22" i="12"/>
  <c r="F15" i="12"/>
  <c r="GA61" i="5"/>
  <c r="GA60" i="5"/>
  <c r="GA59" i="5"/>
  <c r="GA58" i="5"/>
  <c r="GA54" i="5"/>
  <c r="GA51" i="5"/>
  <c r="GA50" i="5"/>
  <c r="GA16" i="5"/>
  <c r="DO68" i="5"/>
  <c r="DO67" i="5"/>
  <c r="DO61" i="5"/>
  <c r="DO59" i="5"/>
  <c r="DO57" i="5"/>
  <c r="DO55" i="5"/>
  <c r="AU150" i="5" l="1"/>
  <c r="AU149" i="5"/>
  <c r="AU148" i="5"/>
  <c r="AU147" i="5"/>
  <c r="AU146" i="5"/>
  <c r="AU139" i="5"/>
  <c r="AU138" i="5"/>
  <c r="AU64" i="5"/>
  <c r="AU63" i="5"/>
  <c r="AU62" i="5"/>
  <c r="AU61" i="5"/>
  <c r="AU60" i="5"/>
  <c r="AU53" i="5"/>
  <c r="AU52" i="5"/>
  <c r="G17" i="6" l="1"/>
  <c r="G55" i="6" l="1"/>
  <c r="G51" i="6"/>
  <c r="G53" i="6"/>
  <c r="G50" i="6"/>
  <c r="H4" i="7" l="1"/>
  <c r="H20" i="7"/>
  <c r="H23" i="7"/>
  <c r="H5" i="7"/>
  <c r="H7" i="7"/>
  <c r="H21" i="7"/>
  <c r="H3" i="7"/>
  <c r="H19" i="7"/>
  <c r="H22" i="7"/>
</calcChain>
</file>

<file path=xl/sharedStrings.xml><?xml version="1.0" encoding="utf-8"?>
<sst xmlns="http://schemas.openxmlformats.org/spreadsheetml/2006/main" count="2268" uniqueCount="439">
  <si>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</si>
  <si>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</si>
  <si>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</si>
  <si>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</si>
  <si>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</si>
  <si>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</si>
  <si>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</si>
  <si>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</si>
  <si>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</si>
  <si>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</si>
  <si>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</si>
  <si>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</si>
  <si>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</si>
  <si>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</si>
  <si>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</si>
  <si>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учащегося</t>
  </si>
  <si>
    <t>Рабочее место преподавателя/мастера производственного обучения</t>
  </si>
  <si>
    <t>шт.</t>
  </si>
  <si>
    <t>Заполняются образовательной организацией в соответствии с потребностями</t>
  </si>
  <si>
    <t>Количество рабочих мест:</t>
  </si>
  <si>
    <t>Программное обеспечение</t>
  </si>
  <si>
    <t>Код и наименование специальности согласно ФГОС СПО</t>
  </si>
  <si>
    <r>
      <t xml:space="preserve">Площадь зоны: не менее </t>
    </r>
    <r>
      <rPr>
        <sz val="11"/>
        <color rgb="FFFF0000"/>
        <rFont val="Times New Roman"/>
        <family val="1"/>
        <charset val="204"/>
      </rPr>
      <t>____</t>
    </r>
    <r>
      <rPr>
        <sz val="11"/>
        <color theme="1"/>
        <rFont val="Times New Roman"/>
        <family val="1"/>
        <charset val="204"/>
      </rPr>
      <t xml:space="preserve"> кв.м.</t>
    </r>
  </si>
  <si>
    <r>
      <t xml:space="preserve">Подведение сжатого воздуха: </t>
    </r>
    <r>
      <rPr>
        <sz val="11"/>
        <color rgb="FFFF0000"/>
        <rFont val="Times New Roman"/>
        <family val="1"/>
        <charset val="204"/>
      </rPr>
      <t>___ (требуется или не требуется)</t>
    </r>
  </si>
  <si>
    <r>
      <t xml:space="preserve">Подведение/ отведение ГХВС: </t>
    </r>
    <r>
      <rPr>
        <sz val="11"/>
        <color rgb="FFFF0000"/>
        <rFont val="Times New Roman"/>
        <family val="1"/>
        <charset val="204"/>
      </rPr>
      <t>___</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</si>
  <si>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Контур заземления для электропитания и сети слаботочных подключений : </t>
    </r>
    <r>
      <rPr>
        <sz val="11"/>
        <color rgb="FFFF0000"/>
        <rFont val="Times New Roman"/>
        <family val="1"/>
        <charset val="204"/>
      </rPr>
      <t>___</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</si>
  <si>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___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</si>
  <si>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r>
      <t xml:space="preserve">Электричество: Подключения к сети </t>
    </r>
    <r>
      <rPr>
        <sz val="11"/>
        <color rgb="FFFF0000"/>
        <rFont val="Times New Roman"/>
        <family val="1"/>
        <charset val="204"/>
      </rPr>
      <t>___</t>
    </r>
    <r>
      <rPr>
        <sz val="11"/>
        <color theme="1"/>
        <rFont val="Times New Roman"/>
        <family val="1"/>
        <charset val="204"/>
      </rPr>
      <t xml:space="preserve"> В </t>
    </r>
    <r>
      <rPr>
        <sz val="11"/>
        <color rgb="FFFF0000"/>
        <rFont val="Times New Roman"/>
        <family val="1"/>
        <charset val="204"/>
      </rPr>
      <t>(220 и/или 380)</t>
    </r>
  </si>
  <si>
    <r>
      <t xml:space="preserve">Интернет : Подключение к </t>
    </r>
    <r>
      <rPr>
        <sz val="11"/>
        <color rgb="FFFF0000"/>
        <rFont val="Times New Roman"/>
        <family val="1"/>
        <charset val="204"/>
      </rPr>
      <t>____</t>
    </r>
    <r>
      <rPr>
        <sz val="11"/>
        <color theme="1"/>
        <rFont val="Times New Roman"/>
        <family val="1"/>
        <charset val="204"/>
      </rPr>
      <t xml:space="preserve"> интернету </t>
    </r>
    <r>
      <rPr>
        <sz val="11"/>
        <color rgb="FFFF0000"/>
        <rFont val="Times New Roman"/>
        <family val="1"/>
        <charset val="204"/>
      </rPr>
      <t>(проводному и/или беспроводному)</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</si>
  <si>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____</t>
    </r>
    <r>
      <rPr>
        <sz val="11"/>
        <rFont val="Times New Roman"/>
        <family val="1"/>
        <charset val="204"/>
      </rPr>
      <t xml:space="preserve"> </t>
    </r>
    <r>
      <rPr>
        <sz val="11"/>
        <color rgb="FFFF0000"/>
        <rFont val="Times New Roman"/>
        <family val="1"/>
        <charset val="204"/>
      </rPr>
      <t>(вид освещения и источника)</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___</t>
    </r>
    <r>
      <rPr>
        <sz val="11"/>
        <color theme="1"/>
        <rFont val="Times New Roman"/>
        <family val="1"/>
        <charset val="204"/>
      </rPr>
      <t xml:space="preserve"> люкс) </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</si>
  <si>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</si>
  <si>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</si>
  <si>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</si>
  <si>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</si>
  <si>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</si>
  <si>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</si>
  <si>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</si>
  <si>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</si>
  <si>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</si>
  <si>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</si>
  <si>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 xml:space="preserve">Шкаф </t>
  </si>
  <si>
    <t>Сейф для ноутбуков</t>
  </si>
  <si>
    <t>Доска магнитно-меловая</t>
  </si>
  <si>
    <t>Доска магнитно-маркерная</t>
  </si>
  <si>
    <t>Техника безопасности</t>
  </si>
  <si>
    <t>Количество упоминаний в "Сводке по кластерам"</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</si>
  <si>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</si>
  <si>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</si>
  <si>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</si>
  <si>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</si>
  <si>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</si>
  <si>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</si>
  <si>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</si>
  <si>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</si>
  <si>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шт (на 1 раб.место)</t>
  </si>
  <si>
    <t>Стол</t>
  </si>
  <si>
    <t>Компьютер (системный блок, монитор, клавиатура, мышь)</t>
  </si>
  <si>
    <t>Иркутская область</t>
  </si>
  <si>
    <t>Экран для проектора</t>
  </si>
  <si>
    <t>Проектор</t>
  </si>
  <si>
    <t>Воронежская область</t>
  </si>
  <si>
    <t>Московская область</t>
  </si>
  <si>
    <t>Мурманская область</t>
  </si>
  <si>
    <t>Свердловская область</t>
  </si>
  <si>
    <t>Чувашская Республика - Чувашия</t>
  </si>
  <si>
    <t>Регион</t>
  </si>
  <si>
    <t xml:space="preserve"> Базовая образовательная организация</t>
  </si>
  <si>
    <t>Зона под вид работ</t>
  </si>
  <si>
    <t>ФГОС СПО</t>
  </si>
  <si>
    <t>Учебное пособие</t>
  </si>
  <si>
    <t>Красногорский колледж</t>
  </si>
  <si>
    <t>Туризм</t>
  </si>
  <si>
    <t>43.02.16 Туризм и гостеприимство</t>
  </si>
  <si>
    <t>Администрирование отеля</t>
  </si>
  <si>
    <t>Республика Адыгея (Адыгея)</t>
  </si>
  <si>
    <t>Адыгейский государственный университет</t>
  </si>
  <si>
    <t>Управляющий гостиничного комплекса</t>
  </si>
  <si>
    <t>Республика Татарстан (Татарстан)</t>
  </si>
  <si>
    <t>Чистопольский сельскохозяйственный техникум имени Г.И. Усманова</t>
  </si>
  <si>
    <t>Организация туристической деятельности</t>
  </si>
  <si>
    <t>Чебоксарский техникум технологии питания и коммерции</t>
  </si>
  <si>
    <t>Организация и контроль текущей деятельности служб предприятий туризма и гостеприимства</t>
  </si>
  <si>
    <t xml:space="preserve">43.02.16 Туризм и гостеприимство                   </t>
  </si>
  <si>
    <t>Алтайский край</t>
  </si>
  <si>
    <t>Краснодарский край</t>
  </si>
  <si>
    <t>Курская область</t>
  </si>
  <si>
    <t>Омская область</t>
  </si>
  <si>
    <t>Орловская область</t>
  </si>
  <si>
    <t>Республика Алтай</t>
  </si>
  <si>
    <t>Республика Карелия</t>
  </si>
  <si>
    <t>Республика Мордовия</t>
  </si>
  <si>
    <t>Рязанская область</t>
  </si>
  <si>
    <t>Томская область</t>
  </si>
  <si>
    <t>Тульская область</t>
  </si>
  <si>
    <t>Ямало-Ненецкий автономный округ</t>
  </si>
  <si>
    <t>Бийский промышленно-технологический колледж</t>
  </si>
  <si>
    <t>Хреновская школа наездников</t>
  </si>
  <si>
    <t>Братский торгово-технологический техникум</t>
  </si>
  <si>
    <t>Краснодарский торгово-экономический колледж</t>
  </si>
  <si>
    <t>Курский государственный техникум технологий и сервиса</t>
  </si>
  <si>
    <t>Мурманский технологический колледж сервиса</t>
  </si>
  <si>
    <t>Омский технологический колледж</t>
  </si>
  <si>
    <t>Орловский техникум агробизнеса и сервиса</t>
  </si>
  <si>
    <t>Горно-Алтайский государственный политехнический колледж имени М.З.Гнездилова</t>
  </si>
  <si>
    <t>Колледж технологии и предпринимательства</t>
  </si>
  <si>
    <t>Саранский техникум пищевой и перерабатывающей промышленности</t>
  </si>
  <si>
    <t>Набережночелнинский технологический техникум</t>
  </si>
  <si>
    <t>Международный колледж сервиса</t>
  </si>
  <si>
    <t>Рязанский технологический колледж</t>
  </si>
  <si>
    <t>Техникум индустрии питания и услуг "Кулинар"</t>
  </si>
  <si>
    <t>Екатеринбургский торгово-экономический техникум</t>
  </si>
  <si>
    <t>Колледж индустрии питания, торговли и сферы услуг</t>
  </si>
  <si>
    <t>Донской политехнический колледж</t>
  </si>
  <si>
    <t>Тульский колледж профессиональных технологий и сервиса</t>
  </si>
  <si>
    <t>Ямальский многопрофильный колледж</t>
  </si>
  <si>
    <t xml:space="preserve">3. Зона под вид работ "Туризм" ( 15 рабочих мест) </t>
  </si>
  <si>
    <t>Код и наименование профессии или специальности согласно ФГОС СПО</t>
  </si>
  <si>
    <t>Специальность 43.02.16 Туризм и гостеприимство</t>
  </si>
  <si>
    <t>Площадь зоны: не менее 62,5 кв.м.</t>
  </si>
  <si>
    <t xml:space="preserve">Освещение: Допустимо верхнее искусственное освещение ( не менее 500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</si>
  <si>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</si>
  <si>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220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</si>
  <si>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</si>
  <si>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линолиум  - 62,5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</si>
  <si>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</si>
  <si>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</si>
  <si>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</si>
  <si>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Стойка напольная А4 3 кармана</t>
  </si>
  <si>
    <t>Стойка напольная 4 кармана А4 (300x1525 мм)материал:
композит, алюминий</t>
  </si>
  <si>
    <t>ФБ</t>
  </si>
  <si>
    <t>Стойка напольная А4</t>
  </si>
  <si>
    <t>Стойка информационная с рамкой напольная А4 (250x330 мм)материал:
композит, алюминий</t>
  </si>
  <si>
    <t>Стул с пюпитром</t>
  </si>
  <si>
    <t>Стул с пюпитром. Цвет черный</t>
  </si>
  <si>
    <t xml:space="preserve">Стол для брифинга </t>
  </si>
  <si>
    <t>Стол для брифинга (12 мест) комбинируемыйСтолешница:
ЛДСП - толщина не менее 22 мм 
Опоры:
Металлокаркас - гнутый листовой металл
Цвет металлокаркаса - серый (порошковая окраска)
Размер: не менее 4100х1400х757 мм</t>
  </si>
  <si>
    <t>Стул мягкий кожаный</t>
  </si>
  <si>
    <r>
      <t>стул офисный
Материал -основания
металл</t>
    </r>
    <r>
      <rPr>
        <u/>
        <sz val="11"/>
        <rFont val="Times New Roman"/>
        <family val="1"/>
        <charset val="204"/>
      </rPr>
      <t xml:space="preserve">; </t>
    </r>
    <r>
      <rPr>
        <sz val="11"/>
        <rFont val="Times New Roman"/>
        <family val="1"/>
        <charset val="204"/>
      </rPr>
      <t>Материал -обивки
искусственная кожа
Форма сиденья
прямоугольная
Особенности
подлокотники
Максимальная нагрузка
от 120 кг до 130 кг
Высота не менее 89 см
Высота сиденья не менее 47 см Ширина не менее55 см
Глубина менее 53 см</t>
    </r>
  </si>
  <si>
    <t xml:space="preserve">Ноутбук </t>
  </si>
  <si>
    <t>Дисплей: Разрешение – Не менее 3840x2160. Тип матрицы – IPS. Диагональ, дюйм – Не менее 17. Накопитель: Тип – M.2 SSD PCIe, Объём, Тб – Не менее 1. Процессор: Количество ядер – Не менее 10. Частота процессора – Не менее 2.3. Оперативная память: Тип – Не менее DDR5. Объём, Гб – Не менее 16. Максимальный поддерживаемый объём, Гб – Не менее 64. HDMI, Wi-Fi.</t>
  </si>
  <si>
    <t>LCD экран</t>
  </si>
  <si>
    <t xml:space="preserve">Формат видеостены - 2x2. Диагональ, дюйм – Не менее 54, не более 55. Разрешение, пикс. – Не менее 1920x1080. HDMI. DisplayPort. Мобильное крепление. </t>
  </si>
  <si>
    <t>Комплект аудио оборудования для брифинг зоны</t>
  </si>
  <si>
    <t xml:space="preserve">Микшерный пульт (Микрофонные входы - Не менее 8. Стерео входы – Не менее 3). Акустическая система (тип динамика – полно-диапазонный). Усилитель мощности. Радиосистема с микрофонами (микрофонов всего - 4шт.). Стойка для микрофонов 4шт. Радиосистема с микрофонами на гусиной шее (всего микрофонов 8шт.).
</t>
  </si>
  <si>
    <t>комплект</t>
  </si>
  <si>
    <t xml:space="preserve">Камера </t>
  </si>
  <si>
    <t>Увеличение: Оптический – Не менее 12х. Фокусное расстояние, мм – Не менее 46. Разрешение – Не менее 16:9. Угол обзора – Не менее 72,5°. Угол поворота – Не менее 170°. Угол наклона – Не менее 90°. Скорость поворота – Не менее 150°/с. Скорость наклона – Не менее 80°/с. Интерфейс видеосигнала USB 3.0, LAN, HDMI – Наличие.</t>
  </si>
  <si>
    <t>Штатив</t>
  </si>
  <si>
    <t xml:space="preserve">Максимальная высота, см – Более 180, не более 200. Пузырьковый уровень – Наличие. Панорамирование 360°. Секции ног: 3. </t>
  </si>
  <si>
    <t xml:space="preserve">Комплект операторского оборудования </t>
  </si>
  <si>
    <t>Камера – 1шт
Тип камеры: беззеркальная со сменной оптикой
Формат матрицы: Full frame
Максимальное разрешение записи видеоролика: 8192x4320
Максимальная частота кадров видеоролика: 120 кадров/с
Видоискатель: электронный
Стабилизатор изображения (фотосъемка): оптический
Размер экрана: 3.15 
Фотоаппарат - 1шт
Тип камеры: зеркальная
Формат матрицы: Full frame
Максимальное разрешение записи видеоролика: 4096x2160
Видоискатель: зеркальный (TTL)
Объектив в комплекте: Да
Стабилизатор изображения (фотосъемка): отсутствует
Размер экрана: 3.2 "
Экран: фиксированный, работа в режиме видоискателя, два экрана
Защищенность: пылезащита, влагозащита
Объектив 1шт
Тип объектива: телеобъектив
Фокусное расстояние: переменное
Автоматическая фокусировка: Да
Стабилизация изображения: Да
Мин. фокусное расстояние: 70 мм
Макс. фокусное расстояние: 200 мм
ВИДЕОМИКШЕР 1шт
4 HDMI входа с разрешением до 4K
2-дюймовый дисплей, для просмотра четырех входов видео и настроек
Режим работы CUT и T-Bar
Картинка в картинке
Вход звука микрофонный или линейный
Мультискрин 4 входа, превью и программа
Клетка для цифровых камер 1шт
Монтажная клетка для аксессуаров: несколько резьб 1/4"-20, несколько резьб 3/8"-16, несколько резьб ARRI Anti-Twist 3/8"-16
Крепление камеры: Винт 1/4"-20
Крепление для штатива: резьба 1/4"-20, резьба 3/8"-16
Клетка для крепления башмакa, верх: 1 х холодный башмак
Клетка для монтажа на рейку, сторона: 1 рейка НАТО
Материалы: Алюминий
Размеры: не менее 15.35 х 11.2 х 6.35 см
Стабилизатор 1шт
Электрический стабилизатор
Крепление: фотоаппарат
Использование: ручное, на штативе
Bluetooth: Да
Аккумулятор: встроенный
Количество осей стабилизации: три
Вес: не более 1000 г
Штатив 1шт
Голова жидкостная 100 мм AGILE 10S,
Накамерная площадка
Трипод трех секционный, алюминиевый со средней выдвижной растяжкой,
Рукоять двух секционная, сменные розетки крепления,
Ручка для переноски,
Подсветка уровня,
Прорезиненные ножки с протектором.
Вес не более 8 кг.
Нагрузка диапазоном не меньше от 1-10 кг.
Диапазон высот по уровню крепления головы не менее 62cm-165cm
Фотовспышка 1шт
Минимальное время восстановления 0,1–0,9 сек.1
Поддержка режимов E-TTL
Телесуфлёр 1шт
LCD-монитор 19” (4:3)
Плавное регулирование скорости прокрутки текста на экране телесуфлера
Универсальный редактор текста (цвет, тип шрифта, размер, выделение, установка меток).
Online редактирование текста и PlayList-a. Параллельно с выводимым текстом
Светодиодная панель 3шт
Масса, кг 4,8
Габариты (в/ш/г), мм не более 637x335x72
Напряжение питания, В AC100-240V 
Цветовая температура, K 3200...5600
Протокол управления ручное + DMX
Количество шторок, шт не менее 4
Стойка для света 3шт
Масса, кг 2,1
Минимальная высота, м 1,19
Максимальная высота, м 2,84
Длина в закрытом состоянии, м 1,04
Нагрузочная способность, кг 9
Раствор ног, м 1,3
Адаптеры крепления 16 F 6 М + 1/4” M, 16 М + 3/8” M
Количество секций 3
Количество зажимов 3
Батарейка 2шт
Технология батареи Li-Ion
Емкость 2130 мА·ч
Особенности
Видеорекордер 1шт
Видеовходы SDI – не более 1
Видеовыходы SDI - не более 1
Скорость передачи через SDI не менее 270 Мбит/с и 1,5/3/6/12 Гбит/с
Видеовходы HDMI 1
Размеры дисплея не менее 7 дюймов (1920 x 1200)
Карта памяти 2шт
Объем памяти: 256 ГБ
Стандарт: SDXC
Поддержка UHS: UHS-II
Картридер 1шт
1 x CFexpress Type B
1 х SDXC (UHS-II [312 МБ/с])
Хост-соединение USB Type-C, гнездо [USB 3.1 / 3.2 Gen 2 (10 Гбит/с)]
Источник питания Питание по шине USB
Материал корпуса Алюминий
Петличный радиомикрофон 1шт
Диапазон частот: 521 МГц ~ 590 МГц
Каналы: не менее 100 каналов
Частотная характеристика: рабочий диапазон не менее 60 ~ 17 кГц
Эффективное расстояние: не менее 150 метров</t>
  </si>
  <si>
    <t>Площадь зоны: не менее 2,5 кв.м.</t>
  </si>
  <si>
    <t>Стол складной</t>
  </si>
  <si>
    <t xml:space="preserve">Стол с возможностью складывания столешницы под углом 90 град. Размер столешницы не менее 1500х700 мм.  Цвет столешницы -Вяз светлый. Высота -не менее 752 мм , но не более 760 мм.  </t>
  </si>
  <si>
    <t xml:space="preserve">шт ( на 1 раб.место) </t>
  </si>
  <si>
    <t xml:space="preserve">Диагональ экрана – Не менее 15 дюймов. Разрешение экрана – Не менее 1920x1080 пикселей. Количество встроенных разъемов HDMI – Не менее 1 шт. Количество встроенных разъемов RJ-45 – Не менее 1 шт. Встроенная вебкамера – Наличие. Встроенный беспроводной модуль Wi-Fi. Количество ядер – Не менее 4 шт. Базовая тактовая частота – Не менее 1.6 ГГц. Общий объем установленной оперативной памяти не менее 8 Гбайт. Емкость накопителя SSD – Не менее 400 Гбайт.
</t>
  </si>
  <si>
    <t xml:space="preserve">Моноблок </t>
  </si>
  <si>
    <t xml:space="preserve">Диагональ экрана – Не менее 23 дюйма. Разрешение экрана – Не менее 1920x1080 пикселей. Общее количество портов USB, шт. – Не менее 2. Общее количество. Встроенная вебкамера – Наличие. Встроенный микрофон – Наличие. Встроенные динамики – Наличие. Встроенный беспроводной модуль Wi-Fi – Наличие. Ядер не менее 4, частоста не менее 2.7 ГГц. Емкость накопителя SSD, Гб – Не менее 400. Оперативная память не менее 8 gb.  Количество выходных разъемов HDMI, шт. – Не менее 1. Количество разъемов RJ-45, шт. – Не менее 1. Аудио разъемы, шт. – Не менее 2. Наличие клавиатуры. Наличие манипулятора мышь в комплекте. 
</t>
  </si>
  <si>
    <t>в наличии</t>
  </si>
  <si>
    <t>Размер (ШхВхГ) 60х88,5х57 см
Материал искусственная кожа, дерево
Цвет хром, кремовый, бук</t>
  </si>
  <si>
    <t>Шкаф для книг</t>
  </si>
  <si>
    <t xml:space="preserve">Шкаф  для книг не менее 2375 х 803 х 425 мм.,Цвет  Зеленый лайм / Вяз светлый . Шкаф состоит из отдельных универсальных модулей, изготовленных из ЛДСП толщиной не менее12мм, соединённых между собой стальной межсекционной стяжкой  </t>
  </si>
  <si>
    <t xml:space="preserve">Маршрутизатор </t>
  </si>
  <si>
    <t xml:space="preserve">Wi-Fi 2,4 + 5 ГГц. DHCP, NAT, USB. LAN порт не менее 4 шт.
</t>
  </si>
  <si>
    <t xml:space="preserve">Точка доступа </t>
  </si>
  <si>
    <t>Wi-Fi 2,4 + 5 ГГц. Питание по PoE, POE-инжектор.</t>
  </si>
  <si>
    <t>Аптечка ФЭСТ для учебных, общеобразовательных учреждений</t>
  </si>
  <si>
    <t>Огнетушитель порошковый ОП-4(3) -АВСЕ-01</t>
  </si>
  <si>
    <t>Кулер 19 л (холодная/горячая вода)</t>
  </si>
  <si>
    <t>Тип охлаждения воды электронное
Температурный режим нагрев и охлаждение
Размер, мм 310x340x1040
Температура нагревания воды 90 град
Температура охлаждения воды 15 град
Материал металл , пластик</t>
  </si>
  <si>
    <t>ВБ</t>
  </si>
  <si>
    <t>6. Зона под вид работ "Администрирование отеля" (9 рабочих мест)</t>
  </si>
  <si>
    <t>Площадь зоны: не менее 52 кв.м.</t>
  </si>
  <si>
    <t>Покрытие пола: линолиум  - 52 м2 на всю зону</t>
  </si>
  <si>
    <t xml:space="preserve">Шкаф  для книг не менее 2375 х 803 х 425 мм.,Цвет  Зеленый лайм / Вяз светлый . Шкаф состоит из отдельных универсальных модулей, изготовленных из ЛДСП толщиной не менее12мм, соединённых между собой стальной межсекционной стяжкой </t>
  </si>
  <si>
    <t>Сплит-система инверторного типа</t>
  </si>
  <si>
    <t>Макс. поддерживаемая температура 30 °С
Мин. поддерживаемая температура 16 °С
Мин. рабочая температура воздуха для внешнего блока – не менее -7 °С
Эффективен для помещ. площадью - не менее 68 м2
Вид управления- Дистанционное беспроводное
Класс энергоэффективности – не менее A
Вид установки (крепления) Настенная, потолочная
Потребляемая мощность в режиме нагрева не менее 1940 Вт
Потребляемая мощность в режиме охлаждения не менее 2120 Вт
Высота внутр. Блока не менее 30 см / не более 35 см
Ширина внутр. блока не менее 100 см, не более 102 см
Глубина внутр. блока не менее 30 / не более 35 см</t>
  </si>
  <si>
    <t xml:space="preserve">Интерактивный стол </t>
  </si>
  <si>
    <t xml:space="preserve">Диагональ экрана – Не менее 42, не более 44. Разрешение, пикс. – Не менее 1920x1080. Соотношение сторон – 16:9. Wi-Fi – Наличие. Bluetooth – Наличие. OC – Не менее Windows 10. HDMI выход, шт. – Не менее 1. Аудиовыход Jack 3.5 мм, шт. – Не менее 1. RJ-45, шт. – Не менее 1. Типа экрана – Сенсорный ёмкостной.
</t>
  </si>
  <si>
    <t>Флипчарт</t>
  </si>
  <si>
    <t xml:space="preserve">Флипчарт магнитно-маркерный не менее 70х100 см на роликах </t>
  </si>
  <si>
    <t xml:space="preserve">Аппарат печати бэйджей </t>
  </si>
  <si>
    <t xml:space="preserve">Метод печати – Сублимация, термотрансфер. Цветность печати – Цветная, ч/б. Разрешение, dpi – Не менее 250. Разъёмы – USB. Материал карт – Поливинилхлорид, Полиэтилентерефталат, Поливинилхлорид c PVC. Карта для печати размер, мм – 54 x 86. Специализированное ПО для OC Windows, Linux, Mac OS. 
</t>
  </si>
  <si>
    <t>Площадь зоны: не менее 22,5  кв.м.</t>
  </si>
  <si>
    <t>Покрытие пола: ленолиум  - 52 м2 на всю зону</t>
  </si>
  <si>
    <t>Ресепшн на 3 места</t>
  </si>
  <si>
    <t>Ресепшн на 3 места. Стойка ресепшн прямая не менее 275x73x115 Материалы:
Ламинированная  ДСтП, кромка ПВХ
Столешницы, боковые опоры, передние панели  – не менее 25 мм, кромка ПВХ не менее 2 мм
Планки цокольные, полка –не менее  18 мм, кромка ПВХ не менее 2 мм  и 0,4  мм.</t>
  </si>
  <si>
    <t>шт (на 9 раб.мест)</t>
  </si>
  <si>
    <t>Столик журнальный</t>
  </si>
  <si>
    <t>Столик журнальный, Размеры ДхШ: не менее110 х 60 см, Высота не менее 46.5 см цвет- сонома/черное стекло, материал столешницы 
ЛДСП, стекло
Материал основания 
ЛДСП</t>
  </si>
  <si>
    <t>шт (на 5 раб.мест)</t>
  </si>
  <si>
    <t xml:space="preserve">Диван </t>
  </si>
  <si>
    <t xml:space="preserve">Диван металлокаркас с ортопедическими латами Ширина: не менее1950 мм 
Высота: не менее 900 
Глубина: не менее 950 мм 
</t>
  </si>
  <si>
    <t>Кресла</t>
  </si>
  <si>
    <t>Кресло
Механизм: Нераскладной
Материалы: Массив
Каркас: Деревянный
размер (ДхГхВ):не менее 69х77х83
Наполнитель: ППУ высокой плотности</t>
  </si>
  <si>
    <t>шт (на 2 раб.мест)</t>
  </si>
  <si>
    <t>Шкаф для одежды</t>
  </si>
  <si>
    <t>Шкаф платяной не менее 1200х2100х610 Цвет / Белый, высокий глянец. Внутреннее наполнение шкафа полка и полка со штангой для хранения верхней одежды. Штанга металл. Полки изготовленны из ЛДСП толщиной не мнее 25мм</t>
  </si>
  <si>
    <t>Сумочная</t>
  </si>
  <si>
    <t>Сумочная на 16 ячеек с дверцами. Материал - ЛДСП не менее  18 мм толщены. Размеры Длина: не менее 1670мм;Ширина:не менее 500мм
Высота:не менее1800мм</t>
  </si>
  <si>
    <t>Стойка напольная А4 с 3 карманами</t>
  </si>
  <si>
    <t>Стойка напольная А 4</t>
  </si>
  <si>
    <t>Комплексная система управления гостиницей, отелем, хостелом с возможностями вединия журнала бронирования в электронном виде.</t>
  </si>
  <si>
    <t>Комплексная система управления гостиницей, отелем, хостелом с возможностями вединия журнала бронирования в электронном виде, дополнения и изменения информации о забронированных номерах и ценах на них, управление электронными замками. Отражение актуального состояния номерного фонда. Заселение гостей в номера по категориям. Фиксация раннего заезда и позднего выезда. Управление расписанием уборок и распределение заданий среди горничных. Возможность подключенить модуль ФМС и мгновенно передавать данные о регистрации гостей в МВД. Возможность использования программы и услугами поддержки для 10 номеров.</t>
  </si>
  <si>
    <t>LCD экран на ресепшен</t>
  </si>
  <si>
    <t xml:space="preserve">Диагональ, дюйм – Не менее 60, не более 65. Разрешение, пикс. – Не менее 3840x2160. Количество ядер процессора – Не менее 8. Частота процессора, ГГц – Не менее 2.2. Оперативная память, Гб – Не менее 8. Технология распознавания касаний – Инфракрасная. Беспроводная связь Wi-Fi - Не менее 802.11n. Встроенные акустические колонки, шт. – Не менее 2. RJ-45, шт. – 2. HDMI вход. OC – Не менее Windows 10.
</t>
  </si>
  <si>
    <t xml:space="preserve">МФУ </t>
  </si>
  <si>
    <t xml:space="preserve">Принтер, сканер, копир. Не менее формата А4. Автоподатчик. Двухсторонняя печать. Интерфейс Ethernet. Интерфейс USB .
</t>
  </si>
  <si>
    <t xml:space="preserve">Мини-сейф </t>
  </si>
  <si>
    <t xml:space="preserve"> металлический, с электронным замком</t>
  </si>
  <si>
    <t>Флэш-накопитель</t>
  </si>
  <si>
    <t>Флэш-накопитель не менее 4Gb</t>
  </si>
  <si>
    <t>Терминал для платежных карт</t>
  </si>
  <si>
    <t xml:space="preserve">Смарт терминал (онлайн касса) </t>
  </si>
  <si>
    <t xml:space="preserve">Телефон </t>
  </si>
  <si>
    <t>Телефон - проводной, черный</t>
  </si>
  <si>
    <t>Бейдж Администратора</t>
  </si>
  <si>
    <t>Комплект из 10 бейджей с магнитом размер не менее 80*45 мм и не более 85*50мм, СЕРЕБРО/золотоМатериал
Пластик, Магнит</t>
  </si>
  <si>
    <t>шт (на 9 раб мест)</t>
  </si>
  <si>
    <t>Демосистема настольная на 10 панелей</t>
  </si>
  <si>
    <t>Демосистема настольная на 10 панелей, с 10 серыми панелями А4, вращающаяся</t>
  </si>
  <si>
    <t>Детектор денежных купюр</t>
  </si>
  <si>
    <t>детектор просмотровый универсальный, размеры не менее 222x150x250мм</t>
  </si>
  <si>
    <t>Цветочная композиция из декоративных цветов</t>
  </si>
  <si>
    <t xml:space="preserve">Не менее 25 см и не более 45 см в высоту </t>
  </si>
  <si>
    <t>Зонт-трость</t>
  </si>
  <si>
    <t>Зонт-трость, цвет- черный , Диаметр купола, не менее 
105см</t>
  </si>
  <si>
    <t>шт (на 3 раб.мест)</t>
  </si>
  <si>
    <t>Подставка для зонтов</t>
  </si>
  <si>
    <t>Подставка для зонтов; материал -Сталь с полимерным покрытием, Нержавеющая сталь размеры, не менее190x190x500мм и высота не менее 500мм и не более 650мм</t>
  </si>
  <si>
    <t>Витрина для сувениров</t>
  </si>
  <si>
    <t xml:space="preserve">Витрина стеклянная с подсветкой
Размеры не менее 50х40х200
</t>
  </si>
  <si>
    <t xml:space="preserve">Торшер </t>
  </si>
  <si>
    <t>металл/пластик, высота не менее 1500 мм.
Цвет каркаса - белый или серый
Цвет абажура - белый</t>
  </si>
  <si>
    <t>Стойка напольная для газет</t>
  </si>
  <si>
    <t>Стойка для печатной продукции А4</t>
  </si>
  <si>
    <t xml:space="preserve">Круглые Настенные часы Тройка </t>
  </si>
  <si>
    <t xml:space="preserve">
Цвет: Белый
Форма-круглая
Материал корпуса-пластик
Стекло - минеральное стекло
Диаметр не менее 29-30 см и не более 35 см
</t>
  </si>
  <si>
    <t>Бокс для подвесных папок</t>
  </si>
  <si>
    <t xml:space="preserve">  не менее, чем на 10 подвесных папок размером А4</t>
  </si>
  <si>
    <t>Вешалка</t>
  </si>
  <si>
    <t>Не менее 12 курючков, металлическая, размеры не менее 71x151x192 cм</t>
  </si>
  <si>
    <t>мебель</t>
  </si>
  <si>
    <t xml:space="preserve">Зеркало </t>
  </si>
  <si>
    <t>В полный рост напольное/настенное</t>
  </si>
  <si>
    <t xml:space="preserve">Диагональ экрана – Не менее 23 дюйма. Разрешение экрана – Не менее 1920x1080 пикселей. Общее количество портов USB, шт. – Не менее 2. Общее количество. Встроенная вебкамера – Наличие. Встроенный микрофон – Наличие. Встроенные динамики – Наличие. Встроенный беспроводной модуль Wi-Fi – Наличие. Ядер не менее 4, частоста не менее 2.7 ГГц. Емкость накопителя SSD, Гб – Не менее 400. Оперативная память не менее 8 gb.  Количество выходных разъемов HDMI, шт. – Не менее 1. Количество разъемов RJ-45, шт. – Не менее 1. Аудио разъемы, шт. – Не менее 2. Наличие клавиатуры. Наличие манипулятора мышь в комплекте. </t>
  </si>
  <si>
    <t xml:space="preserve">Размер (ШхВхГ) 60х88,5х57 см
Материал искусственная кожа, дерево
Цвет хром, кремовый, бук </t>
  </si>
  <si>
    <t xml:space="preserve"> Диагональ 15.6. Процессор Ryzen 3 2.7 GHz. Оперативная память 8 Гб. Жесткий диск 256 Гб. Порты RJ-45, USB, HDMI. Камера и микрофон.</t>
  </si>
  <si>
    <t>Площадь зоны: не менее 2,5  кв.м.</t>
  </si>
  <si>
    <t>Принтер, сканер, копир. Не менее формата А4. Автоподатчик. Двухсторонняя печать. Интерфейс Ethernet. Интерфейс USB .</t>
  </si>
  <si>
    <t>процессор I3-4150T;Частота процессора3 GHz; ядра2 ядра 4 потока;Оперативная память8 ГБ;Диагональ экрана23 ";Разрешение1920х1080;Жесткий диск500 Гб;ПортыUSB, DP, RJ-45;ДисководDVD-RW;Интегрированные устройстваWi-Fi, камера, динамики</t>
  </si>
  <si>
    <t>стол</t>
  </si>
  <si>
    <t>стул</t>
  </si>
  <si>
    <t xml:space="preserve">Рециркулятор (очиститель воздуха) </t>
  </si>
  <si>
    <t>Функции 
ультрафиолетовое излучение
Мощность 
40 Вт</t>
  </si>
  <si>
    <t>4. Зона под вид работ Управляющий гостиничного комплекса (25 рабочих мест)</t>
  </si>
  <si>
    <t>Площадь зоны: не менее 12 кв.м.</t>
  </si>
  <si>
    <t xml:space="preserve">Электричество: 220 Вольт подключения к сети  по (220 Вольт и 380 Вольт)	</t>
  </si>
  <si>
    <t>Покрытие пола: напольная плитка  - 12 м2 на всю зону</t>
  </si>
  <si>
    <t>Тележка для хранения и зарядки ноутбуков</t>
  </si>
  <si>
    <t>Вместимость: не менее 30 ноутбуков</t>
  </si>
  <si>
    <t>Моноблок</t>
  </si>
  <si>
    <t>Диагональ экрана (дюйм): 27;
Разрешение экрана: минимум 1920x1080;
Тип матрицы: IPS;
Модель процессора: минимум Intel Core i5;
Тип оперативной памяти: DDR4;
Объем оперативной памяти: минимум 16 Гб;
Общий объем твердотельных накопителей: миниум 500 Гб.</t>
  </si>
  <si>
    <t>Многофункциональное устройство</t>
  </si>
  <si>
    <t>Технология печати: лазерный;
Цветность печати: черно-белый;
Разрешение печати (ч/б): 4800x600 dpi;
Скорость печати A4 (ч/б): до 38 стр/мин;
Формат печати: A4;
Тип сканирующего устройства: планшетный/протяжной;
Автоматическое двустороннее сканирование: поддерживается.</t>
  </si>
  <si>
    <t>Денежный кассовый ящик</t>
  </si>
  <si>
    <t xml:space="preserve">материал: металл
наличие замка для закрытия
отсеки: - для банкнот: 5-7 шт, - для монет: 5-7 шт
</t>
  </si>
  <si>
    <t xml:space="preserve">Оборудование </t>
  </si>
  <si>
    <t xml:space="preserve">Тип: автоматический детектор
Функции: определение номинала, выявление фальшивых банкнот, суммирование
загрузка купюр: любая
Детекция: геометрическая (длина), магнитная, геометрическая (ширина), инфракрасная, спектральный анализ краски, ультрафиолетовая, антистоксовая, геометрическая (толщина), оптическая плотность
Особенности: обновление ПО, дисплей - светодиодный
Поддержка валют: российский рубль (RUB)
Питание: от встроенного аккумулятора и от сети
</t>
  </si>
  <si>
    <t xml:space="preserve">Энкодер для магнитных карт  </t>
  </si>
  <si>
    <t xml:space="preserve">Количество дорожек: - 1, 2, 3 дорожки
Скорость считывания, см/сек: от 10 до 150
Интерфейс подключения: USB-HID (эмуляция клавиатуры)
Материал корпуса: пластик ABS, Относительная влажность (рабочая): от 20 до 90%
</t>
  </si>
  <si>
    <t>Стойка администратора</t>
  </si>
  <si>
    <t>Ширина: 1200 мм
Глубина контактной столешницы (верх): от 250 мм до 350 мм
Глубина рабочей поверхности: от 500 мм до 600 мм
высота контактной столешницы: от 1200 мм до 1300 мм
высота рабочей зоны: от 750 мм до 860 мм</t>
  </si>
  <si>
    <t>Автоматизированная система управления гостиницей</t>
  </si>
  <si>
    <t>Программное обеспечение для автоматизации деятельности организации сферы гостиничного бизнеса</t>
  </si>
  <si>
    <t>Телевизор с креплением</t>
  </si>
  <si>
    <t>Диагональ экрана (дюйм): не менее 65
Разрешение экрана: 3840x2160
Тип матрицы: IPS
Операционная система: Android TV
Воспроизведение с внешних носителей
Встроенные динамики</t>
  </si>
  <si>
    <t>Шкаф</t>
  </si>
  <si>
    <t>материал: ЛДСП
высота: от 2000 мм до 2200 мм
ширина: от 800 мм до 1200 мм
глубина: от 400 мм до 600 мм</t>
  </si>
  <si>
    <t>широкополосная акустическая система с потолочным креплением и управлением</t>
  </si>
  <si>
    <t>Диагональ экрана (дюйм): не менее 15;
Разрешение экрана: не менее 1920x1080;
Тип матрицы: IPS;
Модель процессора: не менее Intel Core i5 или ;
Тип оперативной памяти: DDR4;
Объем оперативной памяти: минимум 16 Гб;
Общий объем твердотельных накопителей: миниум 500 Гб.</t>
  </si>
  <si>
    <t>Наушники противошумные</t>
  </si>
  <si>
    <t>Проводные наушники с подавлением шума</t>
  </si>
  <si>
    <t>Терминал для кредитных карт</t>
  </si>
  <si>
    <t>Функции: осуществление операций с
платежными картами</t>
  </si>
  <si>
    <t>Площадь зоны: не менее 33,6 кв.м.</t>
  </si>
  <si>
    <t>Покрытие пола: напольная плитка  - 33,6 м2 на всю зону</t>
  </si>
  <si>
    <r>
      <t>Стол</t>
    </r>
    <r>
      <rPr>
        <sz val="11"/>
        <color theme="1"/>
        <rFont val="Times New Roman"/>
        <family val="1"/>
        <charset val="204"/>
      </rPr>
      <t xml:space="preserve"> ученический</t>
    </r>
  </si>
  <si>
    <t xml:space="preserve">тип: одноместный
каркас: металлический
материал крышки стола: ЛДСП
высота: 750 мм
ширина: от 550 мм до 650мм
глубина: от 550 мм до 650мм
</t>
  </si>
  <si>
    <t>шт (на 1 раб. место)</t>
  </si>
  <si>
    <t>Стул ученический</t>
  </si>
  <si>
    <t>каркас: металлический хромированный
Материал сидения: мягкий (ткань или экокожа)
Материал спинки: мягкий (ткань или экокожа)</t>
  </si>
  <si>
    <t>Площадь зоны: не менее 6 кв.м.</t>
  </si>
  <si>
    <t>Покрытие пола: напольная плитка  - 6 м2 на всю зону</t>
  </si>
  <si>
    <t>Стол преподавателя</t>
  </si>
  <si>
    <t>каркас: металлический
материал крышки стола: ЛДСП
высота: 750 мм
ширина: от 1100 мм до 1300 мм
глубина: от 550 мм до 650мм
Размер столешницы 1100÷1300х550÷650</t>
  </si>
  <si>
    <t>Стул преподавателя</t>
  </si>
  <si>
    <t>Аптечка, укомплектованная в соответствии с требованиям СанПин</t>
  </si>
  <si>
    <t>Для тушения горящего электрооборудования под напряжением</t>
  </si>
  <si>
    <t>В наличии</t>
  </si>
  <si>
    <t>8. Зона под вид работ Организация туристической деятельности (_25_ рабочих мест)</t>
  </si>
  <si>
    <t>Площадь зоны: не менее 47 кв.м.</t>
  </si>
  <si>
    <t>Освещение: Допустимо верхнее искусственное освещение ( не менее 500 люкс)</t>
  </si>
  <si>
    <t xml:space="preserve">Электричество: 220 Вольт подключения к сети  по (220 Вольт)	</t>
  </si>
  <si>
    <t>Контур заземления для электропитания и сети слаботочных подключений (при необходимости) : требуется</t>
  </si>
  <si>
    <t>Покрытие пола: линолиум  - 47 м2 на всю зону</t>
  </si>
  <si>
    <t>Стол ученический (бенч-система)</t>
  </si>
  <si>
    <t>линейная бенч-система формат 60х30 тр (с фронтальными экранами из лдсп) (тип: 1 ряд, 2 места (2 р/м), глубина р/м: 600 мм (60 см), длина р/м: 2000 мм (200 см))(шхгхв) 1200х740 столешница 25 см</t>
  </si>
  <si>
    <t>Ширина: 54 Глубина: 61 Высота: 80</t>
  </si>
  <si>
    <t>Шкаф для документов полуоткрытый двухдверный</t>
  </si>
  <si>
    <t>полузакрытый (верхняя часть - полки, нижняя распашные дверцы, закрывющиеся на ключ), типовые габариты не менее 800х384х1800см</t>
  </si>
  <si>
    <t>Автоматизации управленческого учета в туристических агентствах.</t>
  </si>
  <si>
    <t xml:space="preserve">Отраслевое решение предназначено для автоматизации управленческого учета в туристических агентствах. Функции CRM-системы: Ведение базы клиентов. Фиксация всех контактов с туристами и туроператорами: входящие и исходящие звонки, письма, встречи и прочее. Отправка e-mail и SMS сообщений непосредственно из программы.
Туристическое агентство:
Учет заявок туристов в разрезе направлений, туров, менеджеров и т.д.;
Работа с пакетными и составными турами;
</t>
  </si>
  <si>
    <t>Веб камера</t>
  </si>
  <si>
    <t xml:space="preserve">2800Тип матрицы CMOS Разрешение матрицы 1.3 Мпикс Разрешение видео 1280x720 Пикс  Разрешение фото 1280x720 Пикс Частота кадров 30 кадров/с Тип крепления На монитор Другие товары
Длина кабеля 1.5 м ФУНКЦИИ Видеосъемка Есть
Фотосъемка Есть Микрофон Есть Другие товары
КОМПЛЕКТАЦИЯ Кабель USB Есть Дополнительная информация Совместимость с ОС Windows </t>
  </si>
  <si>
    <t>Оборудование  IT</t>
  </si>
  <si>
    <t xml:space="preserve">Комлексная автоматизированная система управления отелем </t>
  </si>
  <si>
    <t>Пользовательский интерфейс на русском, английском и немецком языках позволяет использовать готовые решения для автоматизации бизнес-процессов отеля. Система позволяет оптимизировать штат сотрудников, зарплатный фонд и работу бухгалтерии, а также предоставит инструменты для того, чтобы повысить прямые продажи, средний чек на гостя и сократить издержки в работе отеля.Электронная поставка для обучения в высших и средних учебных заведениях на 20 рабочих мест"</t>
  </si>
  <si>
    <t>Радиотелефон</t>
  </si>
  <si>
    <t>Тип Радиотелефон Наличие автоответчика Да
Время работы в режиме разговора, не менее ч 14
Тип определителя номера CallerID, АОН
Телефонная книга, записей 100
Расположение спикерфона На трубке
Число трубок в комплекте 3</t>
  </si>
  <si>
    <t>Функции устройства  копир, принтер, сканер
Область применения для дома Принтер Технология печати  лазерная  Цветность печати черно-белая
Максимальный формат A4 Автоматическая двусторонняя печать нет Максимальное разрешение черно-белой печати 200x1200 dpi
Скорость черно-белой печати (стр/мин) 20 стр/мин (А4) Время выхода первого черно-белого отпечатка 8.9 сек Скорость цветной печати (стр/мин) 
нет Максимальный месячный объем печати 
10000 Возможности печати Поддерживаемая плотность носителей 60 - 163 г/м2 Печатает на (материалы)  архивной бумаге, бланках, картоне, конвертах, обычной бумаге, плотной бумаге, тонкой бумаге, хлопчатой бумаге, цветной бумаге, этикетках Печать без полей нет Печать фотографий нет Прямая печать  нет Сканер Тип сканера 
планшетный Тип датчика сканера CIS
Оптическое разрешение сканера  600x600 dpi
Максимальный формат бумаги (сканер) A4  216x356) Устройство автоподачи нет
Тип устройства автоподачи нет Функции сканирования  сканирование на компьютер
Копир Максимальное разрешение копира  600x600 dpi Скорость копирования 20 стр/мин
Изменение масштаба 25-400 % Максимальное количество копий за цикл</t>
  </si>
  <si>
    <t>Стеллаж для книг</t>
  </si>
  <si>
    <t>Стеллаж для хранения книг, документов, МДФ, размеры не менее 180х80х30</t>
  </si>
  <si>
    <t xml:space="preserve">Видеопроектор </t>
  </si>
  <si>
    <t xml:space="preserve">Изображение Проекционная технология DLP Собственное разрешение 1280x800
Максимальное разрешение 1920x1080 Соотношение сторон  16:9
Световой поток ANSI 237 лм Световой поток LED 570 лм 
Световой поток, заявленный производителем от 3800 лм
Контрастность  22000:1 
Максимальная частота вертикальной развертки 120 Гц
Фокусное расстояние  22 - 24.1 мм Zoom  x1.1 Лампа Тип лампы  HID
Количество ламп 1 шт Срок службы лампы 5000 ч Срок службы лампы в экономичном режиме 15000 ч Проекция Ультракороткофокусный проектор  
Нет Варианты проекции обратная, прямая
Минимальное проекционное расстояние  0.99 м
Максимальное проекционное расстояние  10.98 м
Минимальный размер проекции по диагонали 0.76 м
Максимальный размер проекции по диагонали от 7.62 м
Поддержка форматов и кодеков
Подключение Аудио-/видеовходы 1x HDMI, 1x RCA, 1x mini Jack 3.5 mm, 2x VGA
Аудио-/видеовыходы 1x VGA, 1x mini Jack 3.5 mm Интерфейсы RS-232, mini USB Порт Ethernet  Функции и возможности Потолочное крепление есть Наличие ПДУ есть
</t>
  </si>
  <si>
    <t>Площадь зоны: не менее 2 кв.м.</t>
  </si>
  <si>
    <t xml:space="preserve">Электричество: 220 подключения к сети  по (220 Вольт)	</t>
  </si>
  <si>
    <t>Покрытие пола: линолиум  - 2 м2 на всю зону</t>
  </si>
  <si>
    <t xml:space="preserve">Стол </t>
  </si>
  <si>
    <t>(ШхГхВ) не менее 1200х600х750</t>
  </si>
  <si>
    <t>шт (на 2 раб.место)</t>
  </si>
  <si>
    <t>кресло офисное, без подлокотников</t>
  </si>
  <si>
    <t>Микрофонная радиосистема с головным микрофоном и карманным передатчиком 2 комплекта батареек на каждый передатчик</t>
  </si>
  <si>
    <t>Гарантированный радиус действия системы не менее 50м</t>
  </si>
  <si>
    <t xml:space="preserve">Автономный шлем виртуальной реальности </t>
  </si>
  <si>
    <t xml:space="preserve">Разрешение дисплея 3840x2160 HD Fast LCD дисплей
Угол обзора 100 градусов
Частота обновления 90 Гц
Аудио Динамик объемного звучания, встроенный микрофон
Совместимость SteamVR, Viveport
Интерфейсы Micro USB, разъем для наушников 3.5 мм, слот для TF карты, Wi-Fi
Объем встроенной памяти 4 + 64 ГБ
Датчики Отслеживание рук, трекинг глаз, пульсометр, датчики ЭЭГ, распознавание радужки
Прочее Стриминг, зеркалирование экрана, система охлаждения шлема
Процессор Snapdragon 845
Степени свободы 3 DoF
Вес 410 г
Время автономной работы 4000 мАч - 5 часов
</t>
  </si>
  <si>
    <t>Точка доступа</t>
  </si>
  <si>
    <t xml:space="preserve">Количество точек доступа – 1 штука
Тип подключения - Ethernet
Wi-Fi
Стандарт Wi-Fi не менее 4 (802.11n), 5 (802.11ac), 6 (802.11ax)
Процессор, ГГц
Количество ядер, шт
Объем оперативной памяти, МБ
Максимальная скорость по частоте 2.4 ГГц,  Мбит/с
Максимальная скорость по частоте 5 ГГц , Мбит/с
Количество диапазонов 5 ГГц, шт
Количество LAN портов, шт
Скорость передачи по проводному подключению не менее 10 Мбит/с, 100 Мбит/с, 1000 Мбит/с, 2500 Мбит/с, 5000 Мбит/с, 10000 Мбит/с
</t>
  </si>
  <si>
    <t>шт (на 25 раб.место)</t>
  </si>
  <si>
    <t>Панорамная экшн камера</t>
  </si>
  <si>
    <t xml:space="preserve">Тип Панорамная камера
Угол обзора камеры Не менее 360 градусов
Количество объективов Не менее 2 шт.
Угол обзора каждого объектива Не менее 200 градусов
Разрешение фото Не менее 18 мп
Разрешение видео 5.7K (5760х2880), 30 кадров в сек.
5.7K (5760х2880), 25 кадров в сек.
5.7K (5760х2880), 24 кадров в сек.
4K (3840х1920), 50 кадров в сек.
4K (3840х1920), 30 кадров в сек.
3K (3008х1504), 100 кадров в сек.
Тип разъема питания Type-C
Емкость аккумулятора Не менее 1600 мАч
Поддержка карты памяти Наличие 
Максимальный объем карты памяти Не менее 1 Тб
Встроенный микрофон Не менее 4 шт.
Дисплей Наличие 
Поддержка прямых трансляций Наличие 
Поддержка режима Веб-камеры Наличие
Габариты камеры Не более 4,62 х 11,3 х 2,98 см
Вес камеры Не более 149 г.
Комплектация камера
USB-кабель для зарядки
мягкий чехол
аккумулятор
салфетка для оптики
краткая инструкция
упаковка
</t>
  </si>
  <si>
    <t>Флипп-чарт</t>
  </si>
  <si>
    <t>Флипчарт магнитно-маркерный на треноге с выдвижной планкой,
70х1000*1850</t>
  </si>
  <si>
    <t>шт (на 5 раб.место)</t>
  </si>
  <si>
    <t xml:space="preserve">Электричество: 220В подключения к сети  по (220 Вольт)	</t>
  </si>
  <si>
    <t>Персональный компьютер (системный блок)</t>
  </si>
  <si>
    <t xml:space="preserve">Объем установленного модуля оперативной памяти  НЕ МЕНЕЕ 8 Гигабайт
Допустимый максимальный объем увеличения оперативной памяти  НЕ МЕНЕЕ  64 Гигабайт
Количество накопителей типа SSD   НЕ МЕНЕЕ 1 Штука Количество портов HDMI  НЕ МЕНЕЕ 1 Штука Количество портов USB 2.0 на передней панели  НЕ МЕНЕЕ 2 Штука Количество портов USB Type-C на передней панели   НЕ МЕНЕЕ 2 Штука Количество потоков процессора   НЕ МЕНЕЕ 2 Количество ядер процессора    НЕ МЕНЕЕ 2 Штука Мощность блока питания   НЕ МЕНЕЕ 450 Ватт Наличие входного аудиоразъема для микрофона - Да  Наличие входного аудиоразъема для микрофона на передней панели  - Да  Наличие выходного аудиоразъема  - Да  Наличие выходного аудиоразъема на передней панели - Да Наличие интегрированного звукового контроллера - Да Наличие кнопки включения и перезагрузки на передней панели - Да  Наличие системы охлаждения процессора - Да Объем накопителя SSD   НЕ  ЕНЕЕ 240 Гигабайт Объем оперативной установленной памяти  НЕ МЕНЕЕ 8 Гигабайт Сетевой интерфейс 8P8C (RJ-45)  НЕ МЕНЕЕ 1 Штука Скорость передачи данных проводного сетевого контроллера НЕ МЕНЕЕ 1000 Мегабит в секунду Тактовая частота оперативной памяти НЕ МЕНЕЕ  2400 Мегагерц Тепловыделение процессора  НЕ БОЛЕЕ 60 Ватт Тип накопителя - SSD Частота процессора базовая НЕ МЕНЕЕ 3.4 Гигагерц Количество COM-портов НЕ МЕНЕЕ 1 Штука Количество слотов M.2 Key M  НЕ МЕНЕЕ 1 Штука Наличие графического контроллера интегрированного в процессор да </t>
  </si>
  <si>
    <t>Комплект клавиатура и компьютерная мышь</t>
  </si>
  <si>
    <t>Общие характеристики
Тип клавиатура+мышь Игровой комплект  да
Состав набора клавиатура, мышь Внешний вид набора Основной цвет набора черный
Характеристики клавиатуры Тип клавиатуры 
мембранная Подсветка клавиатуры есть Общее количество клавиш 104 шт Низкопрофильные клавиши  нет Дополнительные клавиши
1 шт Вид дополнительных клавиш управление подсветкой Цифровой блок есть Кнопка функций (Fn)  есть Раскладка клавиатуры  JIS Защита от попадания воды  есть Подставка под запястье 
нет Конструктивные особенности классическая Формат клавиатуры  полноразмерная 
Раскладка клавиатуры английская, русская
Характеристики мыши Тип мыши 
оптическая светодиодная Подсветка мыши многоцветная Количество кнопок мыши 4 шт Хват 
для правой и левой руки Покрытие Soft Touch 
нет  Максимальное разрешение датчика 1600 dpi
Режимы работы датчика мыши  1000 dpi, 1200 dpi, 1600 dpi Подключение Беспроводное подключение 
нет Интерфейс подключения  USB
Длина кабеля клавиатуры 1.8 м Длина кабеля мыши 1.8 м Питание Тип питания 
клавиатура: от USB, мышь: от USB Напряжение питания 5 В Дополнительно Макросы нет</t>
  </si>
  <si>
    <t>Монитор</t>
  </si>
  <si>
    <t>Размер диагонали НЕ МЕНЕЕ 23.6 дюймов Разрешение экрана 1920x1080 пикселей
Яркость НЕ МЕНЕЕ 250 НЕ БОЛЕЕ 300  кд/м² Время отклика НЕ БОЛЕЕ 6 мс
Угол обзора по вертикали: НЕ МЕНЕЕ 178° Угол обзора по горизонтали: НЕ МЕНЕЕ 178° Наличие функции регулировки наклона Да Интерфейс подключения HDMI, VGA
Формат изображения 16:9 Класс энергетической эффективности НЕ МЕНЕЕ E
Контрастность НЕ МЕНЕЕ  3000 : 1 Количество портов HDMI НЕ МЕНЕЕ 1  Штука</t>
  </si>
  <si>
    <t>Колонки</t>
  </si>
  <si>
    <t xml:space="preserve">Акустический тип 2.0 Тип электропитания от USB
Суммарная звуковая мощность 8 Вт Частотный диапазон 70 Гц - 20 КГц Фронтальные АС Мощность  фронтальных колонок 2 х 4 Вт
Разъем для наушников есть Расположение регуляторов на кабеле Корпус акустической 
системы Материал корпуса </t>
  </si>
  <si>
    <t>Интерактивный комплекс с вычислительным блоком</t>
  </si>
  <si>
    <t>Наличие интегрированного датчика освещенности для автоматической коррекции яркости подсветки: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ddr 4 8 Гб;
Максимальный поддерживаемый объем накопителя
дополнительного вычислительного блока: не менее ssd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Производительность процессора дополнительного вычислительного блока (значение показателя «CPU Mark» по тесту «Desktop CPU Perfomance» https://www.cpubenchmark.net/desktop.html или по тесту «Laptop &amp; Portable CPU Performance» https://www.cpubenchmark.net/laptop.html): не менее 7000 единиц;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802.11а/b/g/n/ас;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t>
  </si>
  <si>
    <t>Мобильное крепление</t>
  </si>
  <si>
    <t>Цвет: Черный матовый Материал стойки: Сталь Диагональ панели, дюйм: 55 ~ 86
Максимальная нагрузка, кг: 115 кг Регулировка высоты, мм: 1530 ~ 1680
Габариты основания, мм: 880 х 660 Колёса с системой фиксации: 4 шт
Производство: РФ</t>
  </si>
  <si>
    <t>Стол офисный</t>
  </si>
  <si>
    <t>Кресло офисное</t>
  </si>
  <si>
    <t>Анальгин, табл. 500 мг №10 - 1 уп.    
Цитрамон П, табл. №6 или №10 - 1 уп.
Валидол, табл. 60 мг №6 или №10 - 1 уп.  
Нитросорбид, табл. 10 мг №10 - 1 уп.
Уголь активированный, табл. 250 мг №10 - 2 уп.   
Бинт стерильный 5 м х 10 см или 5 м x 7 см - 1 шт.
Бинт нестерильный 5 м х 10 см или 5 м х 7 см - 1 шт.
Бинт нестерильный 5 м х 5 см - 1 шт.    
Бинт эластичный трубчатый медицинский нестерильный №1, 3, 6 по 1 шт.   
Вата, 50 г или 25 г - 1 уп.
Бриллиантового зеленого раствор 1%, 10 мл - 1 фл.    
Аммиака раствор 10%, 10 мл - 1 фл.    
Экстракт валерианы, табл. 20 мг №10 - 1 уп.  
Лейкопластырь бактерицидный 1,9 x 7,2 см - 4 шт.   
Жгут кровоостанавливающий - 1 шт.    
Гипотермический (охлаждающий) пакет - 1 шт.   
Стаканчик для приема лекарств - 1 шт.   
Перекиси водорода раствор 3%, 40 мл - 1 фл.    
Салфетки марлевые медицинские стерильные 16 x 14 см, №20 или №10 - 1 уп.  
Салфетки или покрытия стерильные, не менее 6 х 10 см - 1 уп    
Форма выпуска 
Пластиковый короб.</t>
  </si>
  <si>
    <t xml:space="preserve">Огнетушитель порошковый </t>
  </si>
  <si>
    <t>Имеется</t>
  </si>
  <si>
    <t>9. Зона под вид работ Организация и контроль  текущей деятельности служб предприятий туризма и гостеприимства (25 рабочих мест)</t>
  </si>
  <si>
    <t>Площадь зоны: не менее 29,7 кв.м.</t>
  </si>
  <si>
    <t xml:space="preserve">Освещение: Допустимо верхнее искусственное освещение ( не менее 400 люкс) </t>
  </si>
  <si>
    <t xml:space="preserve">Электричество: 8 подключения к сети  по (220 Вольт и 380 Вольт)	</t>
  </si>
  <si>
    <t>Покрытие пола: линолиум  - 29,7 м2 на всю зону</t>
  </si>
  <si>
    <t>Шкаф стеллаж для документов</t>
  </si>
  <si>
    <t>Материал ЛДСП, размеры не менее: 770x365x1896 мм</t>
  </si>
  <si>
    <t>Многофункциональное устройство с функциями печати, копирования и сканирования</t>
  </si>
  <si>
    <t>Тип печати: лазерный. Цвет: монохромный. Форма: А4.
Расходные материалы:
тип: Тонер-картридж в наличии 1 шт.
ресурс: не менее 7 200 страниц.
Обработка бумаги:
входная емкость: универсальный податчик на 100 листов плотностью 60-220 г/м² и форматов A4, A5, A6, B5, B6, Letter, Legal, Custom (от 70 x 148 до 216 x 356 мм);
универсальная кассета для бумаги на 250 листов плотностью 60-163 г/м² и форматов A4, A5, A6, B5, Letter, Legal, Custom (от 105 x 148 до 216 x 356 мм);
дуплекс: двусторонняя печать на бумаге плотностью 60-163 г/м² и форматов A4, A5, B5, Letter, Legal;
устройство автоматической подачи оригиналов: 50 листов плотностью 50-160 г/м² и форматов A4, A5, A6, B5, B6, Letter, Legal, Custom (от 100 x 148 до 216 x 356 мм)</t>
  </si>
  <si>
    <t>Тумба под  МФУ</t>
  </si>
  <si>
    <t>Ширина не более 600 мм, длинна не более 900 мм, материал древесно-стружечная плита</t>
  </si>
  <si>
    <t xml:space="preserve">Мебель </t>
  </si>
  <si>
    <t>Презентер</t>
  </si>
  <si>
    <t>Материал корпуса; пластик, тип управлени: кнопочный, интерфейс подключения: USB, имеется лазерная указка</t>
  </si>
  <si>
    <t>Тележка для зарядки ноутбуков</t>
  </si>
  <si>
    <t>Габариты не более 1295х655х905</t>
  </si>
  <si>
    <t>Площадь зоны: не менее 37 кв.м.</t>
  </si>
  <si>
    <t xml:space="preserve">Электричество: 12 подключения к сети  по (220 Вольт и 380 Вольт)	</t>
  </si>
  <si>
    <t>Покрытие пола: линолиум  - 37 м2 на всю зону</t>
  </si>
  <si>
    <t xml:space="preserve">Процессор: базовая тактовая частота не ниже 3.0 GHz, максимальная тактовая частота не ниже 4.1 GHz, объем кэш-памяти последнего уровня не менее 6 МБ, число ядер/потоков не менее 2/4.
Оперативная память не менее 16 ГБ с возможность расширения до 32 ГБ.
Тип памяти: не менее DDR4 3200 Мhz. Интегрированный видеоконтроллер.
Накопители информации:
твердотельный диск PCIe NVMe.
Минимальная ёмкость не менее 256 ГБ;
Устройство чтения-записи карт памяти - с поддержкой формата microSD
Встроенная камера с разрешением не менее 2МП Русифицированная полноразмерная клавиатура с цифровым блоком и подсветкой
Указатель Touchpad с функцией распознавания нескольких касаний
Экран: разрешение не менее 1920 x 1080, IPS, матовый, размер - не менее 17.3”
Встроенный модуль беспроводной связи с поддержкой 802.11ax
Сетевая карта встроенная - 10/100/1000 Мбит
Bluetooth версии не ниже 5.2
Аккумулятор - не менее чем 3-элементный, емкостью не менее 54 Вт/ч, обеспечивающий автономную работу не менее 6 часов
Размеры: не более 398 x 264 x 189 мм
</t>
  </si>
  <si>
    <t xml:space="preserve">шт ( на 1 раб.места) </t>
  </si>
  <si>
    <t>Мышь для ноутбука</t>
  </si>
  <si>
    <t>Интерфейс подключения: Bluetooth, USB Type A, радиоканал, принцип работы: оптическая светодиодная.</t>
  </si>
  <si>
    <t>Гарнитура наушники с микрофоном</t>
  </si>
  <si>
    <t xml:space="preserve">Автоматизированная система управления гостиницей </t>
  </si>
  <si>
    <t xml:space="preserve">Программное обеспечение позволит автоматизировать процессы: бронирование, поселение, выселение, работа со счетами гостей и т.д. объект размещения любого формата: гостиницу, пансионат, санаторий, базу отдыха, апарт-отель, хостел.
Программное обеспечение  состоит из набора модулей и ядра, обеспечивающего их интеграцию и разграничение пользовательских полномочий всех структур гостиницы
</t>
  </si>
  <si>
    <t xml:space="preserve">Облачная система 
автоматизации 
туроператора и турагента.
</t>
  </si>
  <si>
    <t xml:space="preserve">Программа для туроператоров, турагентов и туристов, которая позволяет продавать и покупать туристические путевки через «Личный кабинет» в информационно-коммуникационной сети «Интернет» с возможностью оформления документов: договор оказания туристических услуг, лист бронирования, ваучер, счет на оплату и т. д. Функции программы:
работа с прямыми туристами и агентствами;
создание заявок на туры;
документы к заявке на тур;
платежи от покупателей, платежи поставщикам, расчёты с поставщиками;
рассадка в салонах автобусов, самолётов, вагонов;
иные разделы
</t>
  </si>
  <si>
    <t>Парта учебная</t>
  </si>
  <si>
    <t>Размеры: 700х500, регулировка по высоте, столешница из МДФ, толщина не мене  19 мм, покрыта пленкой ПВХ</t>
  </si>
  <si>
    <t>Стул  офисный</t>
  </si>
  <si>
    <t>Каркас металл, высота 80-88, максимальная нагрузка 120 кг.</t>
  </si>
  <si>
    <t>Площадь зоны: не менее 3 кв.м.</t>
  </si>
  <si>
    <t xml:space="preserve">Электричество: 2 подключения к сети  по (220 Вольт и 380 Вольт)	</t>
  </si>
  <si>
    <t>Покрытие пола: лнолиум  - 3 м2 на всю зону</t>
  </si>
  <si>
    <t xml:space="preserve">Офисный стол </t>
  </si>
  <si>
    <t>Ширина не более 700 мм, длинна не менее 1400 мм, материал древесно-стружечная плита</t>
  </si>
  <si>
    <t>Стул офисный</t>
  </si>
  <si>
    <t xml:space="preserve">Моноблок в комплекте с клавиатурой, мышью </t>
  </si>
  <si>
    <t xml:space="preserve">Матрица - IPS
Разрешение - 1920 x 1080
Сокет - LGA1700
количество ядер - 12
частота - 2100-4900 МГц
объем кэша L2/L3 - 12 МБ/25 МБ
оперативная память - DDR4/DDR5 3200/4800 МГц
ядро процессора - Alder Lake-S
Графика - Встроенный графический адаптер
Оперативная память - не менее 16 Гб
Частота памяти - 2933 МГц/3200 МГц
Один твердотельный накопитель формата M.2 либо SSD SATA
Веб-камера - Выдвижная камера не менее 5 МП
Порты и разъемы
USB 2.0 не менее 2
USB 3.х не менее 2
HDMI не менее 1
VGA не менее 1
RJ-45 не менее 1
разъем для наушников не менее 1
Беспроводные интерфейсы - Wi-Fi и Bluetooth
Материал корпуса и цвет - Пластик, черный
Адаптер питания – Внешний не менее 120 Вт
Габариты (Ш x В x Г) - 615 x 44 5x 64 мм
</t>
  </si>
  <si>
    <t xml:space="preserve">Тип печати: лазерный. Цвет: монохромный. Форма: А4.
Расходные материалы:
тип: Тонер-картридж в наличии 1 шт.
ресурс: не менее 7 200 страниц.
Обработка бумаги:
входная емкость: универсальный податчик на 100 листов плотностью 60-220 г/м² и форматов A4, A5, A6, B5, B6, Letter, Legal, Custom (от 70 x 148 до 216 x 356 мм);
универсальная кассета для бумаги на 250 листов плотностью 60-163 г/м² и форматов A4, A5, A6, B5, Letter, Legal, Custom (от 105 x 148 до 216 x 356 мм);
дуплекс: двусторонняя печать на бумаге плотностью 60-163 г/м² и форматов A4, A5, B5, Letter, Legal;
устройство автоматической подачи оригиналов: 50 листов плотностью 50-160 г/м² и форматов A4, A5, A6, B5, B6, Letter, Legal, Custom (от 100 x 148 до 216 x 356 мм)
</t>
  </si>
  <si>
    <t>Тумба под принтер МФУ</t>
  </si>
  <si>
    <t>Интерактивная панель</t>
  </si>
  <si>
    <t xml:space="preserve"> Не менее 75 дюйм</t>
  </si>
  <si>
    <t xml:space="preserve">в наличии с перевязочными материалами, лекарственными препаратами для медицинской помощи </t>
  </si>
  <si>
    <t>Порошковый, тип АВСЕ, полная масса 6,0</t>
  </si>
  <si>
    <t>Напольный, установка бутылки верхняя, охлаждение отсутствует, мощность нагрева не менее 420 ВТ</t>
  </si>
  <si>
    <t xml:space="preserve">Материал корпуса пластик, настенный </t>
  </si>
  <si>
    <t xml:space="preserve">Гигиеническая, 3х слойная, на резинке, одноразовая </t>
  </si>
  <si>
    <t>Маршрутизатор</t>
  </si>
  <si>
    <t>Офисный стол</t>
  </si>
  <si>
    <t>Моноблок в комплекте с клавиатурой, мышью</t>
  </si>
  <si>
    <t>Диван</t>
  </si>
  <si>
    <t>Мини-сейф</t>
  </si>
  <si>
    <t>Телефон</t>
  </si>
  <si>
    <t>Торшер</t>
  </si>
  <si>
    <t>Круглые Настенные часы Тройка</t>
  </si>
  <si>
    <t>Зеркало</t>
  </si>
  <si>
    <t>Стол ученический</t>
  </si>
  <si>
    <t>Автономный шлем виртуальной реальности</t>
  </si>
  <si>
    <t>Облачная система автоматизации туроператора и турагента.</t>
  </si>
  <si>
    <t>Стол для брифинга</t>
  </si>
  <si>
    <t>Камера</t>
  </si>
  <si>
    <t>Комплект операторского оборудования</t>
  </si>
  <si>
    <t>Интерактивный стол</t>
  </si>
  <si>
    <t>Аппарат печати бэйджей</t>
  </si>
  <si>
    <t>Энкодер для магнитных карт</t>
  </si>
  <si>
    <t>Комлексная автоматизированная система управления отелем</t>
  </si>
  <si>
    <t>Видеопроектор</t>
  </si>
  <si>
    <t>Тумба под МФУ</t>
  </si>
  <si>
    <t>Бенч-система</t>
  </si>
  <si>
    <t>Телевизор</t>
  </si>
  <si>
    <t>Стойка для печатной продукции</t>
  </si>
  <si>
    <t>Базовая часть</t>
  </si>
  <si>
    <t>Настенные часы</t>
  </si>
  <si>
    <t>Микрофонная радиосистема</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</si>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</sst>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b/>
      <sz val="11"/>
      <color rgb="FFFF0000"/>
      <name val="Times New Roman"/>
      <family val="1"/>
      <charset val="204"/>
    </font>
    <font>
      <sz val="14"/>
      <color theme="0"/>
      <name val="Times New Roman"/>
      <family val="1"/>
      <charset val="204"/>
    </font>
    <font>
      <sz val="18"/>
      <color theme="0"/>
      <name val="Times New Roman"/>
      <family val="1"/>
      <charset val="204"/>
    </font>
    <font>
      <b/>
      <sz val="18"/>
      <color theme="0"/>
      <name val="Times New Roman"/>
      <family val="1"/>
      <charset val="204"/>
    </font>
    <font>
      <b/>
      <sz val="12"/>
      <color theme="1"/>
      <name val="Times New Roman"/>
      <family val="1"/>
      <charset val="204"/>
    </font>
    <font>
      <sz val="11"/>
      <color rgb="FF000000"/>
      <name val="Times New Roman"/>
      <family val="1"/>
      <charset val="204"/>
    </font>
    <font>
      <sz val="14"/>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b/>
      <sz val="11"/>
      <color theme="1"/>
      <name val="Calibri"/>
      <family val="2"/>
      <charset val="204"/>
      <scheme val="minor"/>
    </font>
    <font>
      <sz val="11"/>
      <color theme="1"/>
      <name val="Calibri"/>
      <family val="2"/>
      <charset val="204"/>
      <scheme val="minor"/>
    </font>
    <font>
      <u/>
      <sz val="11"/>
      <color theme="10"/>
      <name val="Calibri"/>
      <family val="2"/>
      <charset val="204"/>
      <scheme val="minor"/>
    </font>
    <font>
      <b/>
      <sz val="14"/>
      <color theme="1"/>
      <name val="Times New Roman"/>
      <family val="1"/>
      <charset val="204"/>
    </font>
    <font>
      <u/>
      <sz val="14"/>
      <color theme="10"/>
      <name val="Times New Roman"/>
      <family val="1"/>
      <charset val="204"/>
    </font>
    <font>
      <sz val="10"/>
      <name val="Times New Roman"/>
      <family val="1"/>
      <charset val="204"/>
    </font>
    <font>
      <sz val="10"/>
      <color theme="1"/>
      <name val="Times New Roman"/>
      <family val="1"/>
      <charset val="204"/>
    </font>
    <font>
      <u/>
      <sz val="11"/>
      <name val="Times New Roman"/>
      <family val="1"/>
      <charset val="204"/>
    </font>
    <font>
      <sz val="9"/>
      <color theme="1"/>
      <name val="Times New Roman"/>
      <family val="1"/>
      <charset val="204"/>
    </font>
    <font>
      <sz val="11"/>
      <color theme="0"/>
      <name val="Times New Roman"/>
      <family val="1"/>
      <charset val="204"/>
    </font>
    <font>
      <b/>
      <sz val="12"/>
      <color rgb="FF820E0E"/>
      <name val="Times New Roman"/>
      <family val="1"/>
      <charset val="204"/>
    </font>
  </fonts>
  <fills count="12">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FFFFFF"/>
        <bgColor rgb="FFFFFFFF"/>
      </patternFill>
    </fill>
    <fill>
      <patternFill patternType="solid">
        <fgColor theme="4" tint="-0.249977111117893"/>
        <bgColor indexed="64"/>
      </patternFill>
    </fill>
    <fill>
      <patternFill patternType="solid">
        <fgColor theme="4" tint="-0.249977111117893"/>
        <bgColor rgb="FF8EA9DB"/>
      </patternFill>
    </fill>
    <fill>
      <patternFill patternType="solid">
        <fgColor rgb="FFFFFFFF"/>
        <bgColor rgb="FFFFFFCC"/>
      </patternFill>
    </fill>
    <fill>
      <patternFill patternType="solid">
        <fgColor theme="0" tint="-0.249977111117893"/>
        <bgColor indexed="64"/>
      </patternFill>
    </fill>
    <fill>
      <patternFill patternType="solid">
        <fgColor rgb="FFFFFFFF"/>
        <bgColor indexed="64"/>
      </patternFill>
    </fill>
    <fill>
      <patternFill patternType="solid">
        <fgColor theme="2" tint="-0.249977111117893"/>
        <bgColor rgb="FFAEABAB"/>
      </patternFill>
    </fill>
    <fill>
      <patternFill patternType="solid">
        <fgColor rgb="FFF9C7C7"/>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6">
    <xf numFmtId="0" fontId="0" fillId="0" borderId="0"/>
    <xf numFmtId="0" fontId="5" fillId="0" borderId="0"/>
    <xf numFmtId="0" fontId="6" fillId="0" borderId="0"/>
    <xf numFmtId="0" fontId="7" fillId="0" borderId="0"/>
    <xf numFmtId="0" fontId="8" fillId="0" borderId="0"/>
    <xf numFmtId="0" fontId="24" fillId="0" borderId="0" applyNumberFormat="0" applyFill="0" applyBorder="0" applyAlignment="0" applyProtection="0"/>
  </cellStyleXfs>
  <cellXfs count="358">
    <xf numFmtId="0" fontId="0" fillId="0" borderId="0" xfId="0"/>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4" borderId="1" xfId="3" applyFont="1" applyFill="1" applyBorder="1" applyAlignment="1">
      <alignment vertical="center" wrapText="1"/>
    </xf>
    <xf numFmtId="0" fontId="2" fillId="0" borderId="3" xfId="0" applyFont="1" applyBorder="1" applyAlignment="1">
      <alignment horizontal="center" vertical="center" wrapText="1"/>
    </xf>
    <xf numFmtId="0" fontId="10" fillId="2" borderId="2" xfId="0" applyFont="1" applyFill="1" applyBorder="1" applyAlignment="1">
      <alignment horizontal="center" vertical="top" wrapText="1"/>
    </xf>
    <xf numFmtId="0" fontId="3" fillId="2" borderId="2"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xf>
    <xf numFmtId="0" fontId="9" fillId="0" borderId="3"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1" xfId="0" applyFont="1" applyBorder="1" applyAlignment="1">
      <alignment horizontal="center" vertical="center" wrapText="1"/>
    </xf>
    <xf numFmtId="0" fontId="0" fillId="0" borderId="0" xfId="0" applyAlignment="1">
      <alignment horizontal="center" vertical="center"/>
    </xf>
    <xf numFmtId="0" fontId="2" fillId="0" borderId="16" xfId="0" applyFont="1" applyBorder="1" applyAlignment="1">
      <alignment horizontal="center" vertical="center" wrapText="1"/>
    </xf>
    <xf numFmtId="0" fontId="17" fillId="0" borderId="16" xfId="0" applyFont="1" applyBorder="1" applyAlignment="1">
      <alignment horizontal="center" vertical="center"/>
    </xf>
    <xf numFmtId="0" fontId="17"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left" vertical="center" wrapText="1"/>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2" borderId="1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7" xfId="0" applyFont="1" applyFill="1" applyBorder="1" applyAlignment="1">
      <alignment horizontal="left" vertical="center"/>
    </xf>
    <xf numFmtId="0" fontId="2" fillId="2" borderId="17" xfId="0" applyFont="1" applyFill="1" applyBorder="1" applyAlignment="1">
      <alignment horizontal="left" vertical="center"/>
    </xf>
    <xf numFmtId="0" fontId="2" fillId="0" borderId="17" xfId="0" applyFont="1" applyBorder="1" applyAlignment="1">
      <alignment horizontal="left" vertical="center"/>
    </xf>
    <xf numFmtId="0" fontId="18" fillId="0" borderId="0" xfId="0" applyFont="1" applyAlignment="1">
      <alignment horizontal="center" vertical="center"/>
    </xf>
    <xf numFmtId="0" fontId="18" fillId="0" borderId="0" xfId="0" applyFont="1" applyAlignment="1">
      <alignment vertical="center"/>
    </xf>
    <xf numFmtId="0" fontId="4" fillId="2" borderId="18" xfId="0" applyFont="1" applyFill="1" applyBorder="1" applyAlignment="1">
      <alignment horizontal="left" vertical="center"/>
    </xf>
    <xf numFmtId="0" fontId="4" fillId="0" borderId="17" xfId="0" applyFont="1" applyBorder="1" applyAlignment="1">
      <alignment horizontal="left" vertical="center" wrapText="1"/>
    </xf>
    <xf numFmtId="0" fontId="9" fillId="2" borderId="3"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2" fillId="0" borderId="0" xfId="0" applyFont="1" applyAlignment="1">
      <alignment horizontal="left" vertical="center"/>
    </xf>
    <xf numFmtId="0" fontId="4" fillId="7" borderId="17" xfId="0" applyFont="1" applyFill="1" applyBorder="1" applyAlignment="1">
      <alignment horizontal="left" vertical="center"/>
    </xf>
    <xf numFmtId="0" fontId="16" fillId="0" borderId="0" xfId="0" applyFont="1" applyAlignment="1">
      <alignment vertical="top"/>
    </xf>
    <xf numFmtId="0" fontId="19" fillId="0" borderId="16" xfId="0" applyFont="1" applyBorder="1" applyAlignment="1">
      <alignment horizontal="center" vertical="center"/>
    </xf>
    <xf numFmtId="0" fontId="19" fillId="0" borderId="16" xfId="0" applyFont="1" applyBorder="1" applyAlignment="1">
      <alignment horizontal="center" vertical="center" wrapText="1"/>
    </xf>
    <xf numFmtId="0" fontId="0" fillId="0" borderId="0" xfId="0" applyAlignment="1">
      <alignment wrapText="1"/>
    </xf>
    <xf numFmtId="0" fontId="2" fillId="0" borderId="17" xfId="0" applyFont="1" applyBorder="1" applyAlignment="1">
      <alignment horizontal="center" vertical="center" wrapText="1"/>
    </xf>
    <xf numFmtId="0" fontId="9" fillId="4" borderId="17" xfId="3" applyFont="1" applyFill="1" applyBorder="1" applyAlignment="1">
      <alignment vertical="center" wrapText="1"/>
    </xf>
    <xf numFmtId="0" fontId="4" fillId="2" borderId="17" xfId="0" applyFont="1" applyFill="1" applyBorder="1" applyAlignment="1" applyProtection="1">
      <alignment horizontal="center" vertical="center" wrapText="1"/>
      <protection locked="0"/>
    </xf>
    <xf numFmtId="0" fontId="0" fillId="0" borderId="0" xfId="0" applyAlignment="1">
      <alignment vertical="center" wrapText="1"/>
    </xf>
    <xf numFmtId="0" fontId="20" fillId="0" borderId="17" xfId="0" applyFont="1" applyBorder="1" applyAlignment="1">
      <alignment horizontal="left" vertical="center" wrapText="1"/>
    </xf>
    <xf numFmtId="0" fontId="21" fillId="0" borderId="17" xfId="0" applyFont="1" applyBorder="1" applyAlignment="1">
      <alignment vertical="center" wrapText="1"/>
    </xf>
    <xf numFmtId="0" fontId="20" fillId="0" borderId="17" xfId="0" applyFont="1" applyBorder="1" applyAlignment="1" applyProtection="1">
      <alignment horizontal="center" vertical="center" wrapText="1"/>
      <protection locked="0"/>
    </xf>
    <xf numFmtId="0" fontId="21" fillId="2" borderId="17"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1" fillId="0" borderId="17" xfId="0" applyFont="1" applyBorder="1" applyAlignment="1">
      <alignment horizontal="center" vertical="center" wrapText="1"/>
    </xf>
    <xf numFmtId="0" fontId="18" fillId="0" borderId="17" xfId="0" applyFont="1" applyBorder="1" applyAlignment="1">
      <alignment horizontal="left" vertical="center" wrapText="1"/>
    </xf>
    <xf numFmtId="0" fontId="18" fillId="0" borderId="17" xfId="0" applyFont="1" applyBorder="1" applyAlignment="1">
      <alignment horizontal="center" vertical="center"/>
    </xf>
    <xf numFmtId="0" fontId="18" fillId="0" borderId="17" xfId="0" applyFont="1" applyBorder="1" applyAlignment="1">
      <alignment vertical="center"/>
    </xf>
    <xf numFmtId="0" fontId="21" fillId="2" borderId="3" xfId="0" applyFont="1" applyFill="1" applyBorder="1" applyAlignment="1">
      <alignment horizontal="center" vertical="center" wrapText="1"/>
    </xf>
    <xf numFmtId="0" fontId="9" fillId="0" borderId="17" xfId="0" applyFont="1" applyBorder="1" applyAlignment="1">
      <alignment horizontal="center" vertical="center" wrapText="1"/>
    </xf>
    <xf numFmtId="0" fontId="20" fillId="2" borderId="3"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6" xfId="0" applyFont="1" applyBorder="1" applyAlignment="1" applyProtection="1">
      <alignment horizontal="center" vertical="center" wrapText="1"/>
      <protection locked="0"/>
    </xf>
    <xf numFmtId="0" fontId="2" fillId="0" borderId="1" xfId="0" applyFont="1" applyBorder="1" applyAlignment="1">
      <alignment horizontal="center" vertical="center"/>
    </xf>
    <xf numFmtId="0" fontId="2" fillId="0" borderId="0" xfId="0" applyFont="1"/>
    <xf numFmtId="0" fontId="4" fillId="0" borderId="0" xfId="0" applyFont="1" applyAlignment="1">
      <alignment horizontal="center" vertical="center" wrapText="1"/>
    </xf>
    <xf numFmtId="0" fontId="4" fillId="2" borderId="17" xfId="0" applyFont="1" applyFill="1" applyBorder="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horizontal="center" vertical="top" wrapText="1"/>
    </xf>
    <xf numFmtId="0" fontId="0" fillId="0" borderId="0" xfId="0" applyAlignment="1">
      <alignment vertical="top" wrapText="1"/>
    </xf>
    <xf numFmtId="0" fontId="24" fillId="0" borderId="0" xfId="5" applyAlignment="1">
      <alignment vertical="top" wrapText="1"/>
    </xf>
    <xf numFmtId="0" fontId="23" fillId="0" borderId="0" xfId="0" applyFont="1" applyAlignment="1">
      <alignment horizontal="left" vertical="top" wrapText="1"/>
    </xf>
    <xf numFmtId="0" fontId="0" fillId="0" borderId="0" xfId="0" applyAlignment="1">
      <alignment vertical="top"/>
    </xf>
    <xf numFmtId="0" fontId="0" fillId="0" borderId="0" xfId="0" applyAlignment="1">
      <alignment horizontal="left" vertical="top" wrapText="1"/>
    </xf>
    <xf numFmtId="0" fontId="24" fillId="0" borderId="0" xfId="5" applyAlignment="1">
      <alignment horizontal="left" vertical="top" wrapText="1"/>
    </xf>
    <xf numFmtId="0" fontId="4" fillId="0" borderId="17" xfId="0" applyFont="1" applyBorder="1" applyAlignment="1" applyProtection="1">
      <alignment horizontal="left" vertical="top"/>
      <protection locked="0"/>
    </xf>
    <xf numFmtId="0" fontId="2" fillId="2" borderId="17" xfId="0" applyFont="1" applyFill="1" applyBorder="1" applyAlignment="1">
      <alignment horizontal="center" vertical="center"/>
    </xf>
    <xf numFmtId="0" fontId="2" fillId="0" borderId="17" xfId="0" applyFont="1" applyBorder="1" applyAlignment="1" applyProtection="1">
      <alignment horizontal="center" vertical="center"/>
      <protection locked="0"/>
    </xf>
    <xf numFmtId="0" fontId="4" fillId="0" borderId="23" xfId="0" applyFont="1" applyBorder="1" applyAlignment="1" applyProtection="1">
      <alignment horizontal="left" vertical="top"/>
      <protection locked="0"/>
    </xf>
    <xf numFmtId="0" fontId="4" fillId="0" borderId="3" xfId="0" applyFont="1" applyBorder="1" applyAlignment="1" applyProtection="1">
      <alignment horizontal="center" vertical="center"/>
      <protection locked="0"/>
    </xf>
    <xf numFmtId="0" fontId="4" fillId="0" borderId="19" xfId="0" applyFont="1" applyBorder="1" applyAlignment="1" applyProtection="1">
      <alignment horizontal="left" vertical="top"/>
      <protection locked="0"/>
    </xf>
    <xf numFmtId="0" fontId="4" fillId="0" borderId="17" xfId="0" applyFont="1" applyBorder="1" applyAlignment="1" applyProtection="1">
      <alignment horizontal="center" vertical="center"/>
      <protection locked="0"/>
    </xf>
    <xf numFmtId="0" fontId="28" fillId="0" borderId="17" xfId="0" applyFont="1" applyBorder="1" applyAlignment="1">
      <alignment vertical="top"/>
    </xf>
    <xf numFmtId="0" fontId="4" fillId="2" borderId="23" xfId="0" applyFont="1" applyFill="1" applyBorder="1" applyAlignment="1" applyProtection="1">
      <alignment horizontal="left" vertical="top"/>
      <protection locked="0"/>
    </xf>
    <xf numFmtId="0" fontId="28" fillId="2" borderId="17" xfId="0" applyFont="1" applyFill="1" applyBorder="1" applyAlignment="1">
      <alignment vertical="top"/>
    </xf>
    <xf numFmtId="0" fontId="4" fillId="2" borderId="17" xfId="0" applyFont="1" applyFill="1" applyBorder="1" applyAlignment="1" applyProtection="1">
      <alignment horizontal="center" vertical="center"/>
      <protection locked="0"/>
    </xf>
    <xf numFmtId="0" fontId="4" fillId="2" borderId="19" xfId="0" applyFont="1" applyFill="1" applyBorder="1" applyAlignment="1" applyProtection="1">
      <alignment horizontal="left" vertical="top"/>
      <protection locked="0"/>
    </xf>
    <xf numFmtId="0" fontId="4" fillId="2" borderId="21" xfId="0" applyFont="1" applyFill="1" applyBorder="1" applyAlignment="1" applyProtection="1">
      <alignment horizontal="left" vertical="top"/>
      <protection locked="0"/>
    </xf>
    <xf numFmtId="0" fontId="28" fillId="2" borderId="0" xfId="0" applyFont="1" applyFill="1" applyAlignment="1">
      <alignment horizontal="left" vertical="top"/>
    </xf>
    <xf numFmtId="0" fontId="2" fillId="2" borderId="21" xfId="0" applyFont="1" applyFill="1" applyBorder="1" applyAlignment="1">
      <alignment horizontal="center" vertical="center"/>
    </xf>
    <xf numFmtId="0" fontId="4" fillId="2" borderId="21" xfId="0" applyFont="1" applyFill="1" applyBorder="1" applyAlignment="1" applyProtection="1">
      <alignment horizontal="center" vertical="center"/>
      <protection locked="0"/>
    </xf>
    <xf numFmtId="0" fontId="2" fillId="2" borderId="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7" xfId="0" applyFont="1" applyFill="1" applyBorder="1" applyAlignment="1">
      <alignment horizontal="left" vertical="top"/>
    </xf>
    <xf numFmtId="0" fontId="4" fillId="2" borderId="17" xfId="0" applyFont="1" applyFill="1" applyBorder="1" applyAlignment="1">
      <alignment horizontal="left" vertical="top"/>
    </xf>
    <xf numFmtId="0" fontId="2" fillId="0" borderId="17" xfId="0" applyFont="1" applyBorder="1" applyAlignment="1">
      <alignment horizontal="left" vertical="top"/>
    </xf>
    <xf numFmtId="0" fontId="28" fillId="0" borderId="17" xfId="0" applyFont="1" applyBorder="1" applyAlignment="1">
      <alignment horizontal="left" vertical="top"/>
    </xf>
    <xf numFmtId="0" fontId="2" fillId="2" borderId="17" xfId="0" applyFont="1" applyFill="1" applyBorder="1" applyAlignment="1" applyProtection="1">
      <alignment horizontal="center" vertical="center"/>
      <protection locked="0"/>
    </xf>
    <xf numFmtId="0" fontId="28" fillId="0" borderId="3" xfId="0" applyFont="1" applyBorder="1" applyAlignment="1">
      <alignment horizontal="left"/>
    </xf>
    <xf numFmtId="0" fontId="28" fillId="2" borderId="17" xfId="0" applyFont="1" applyFill="1" applyBorder="1" applyAlignment="1">
      <alignment horizontal="center" vertical="center"/>
    </xf>
    <xf numFmtId="0" fontId="28" fillId="0" borderId="3" xfId="0" applyFont="1" applyBorder="1" applyAlignment="1">
      <alignment horizontal="center" vertical="center"/>
    </xf>
    <xf numFmtId="0" fontId="28" fillId="0" borderId="17" xfId="0" applyFont="1" applyBorder="1" applyAlignment="1">
      <alignment horizontal="center" vertical="center"/>
    </xf>
    <xf numFmtId="0" fontId="28" fillId="0" borderId="17" xfId="0" applyFont="1" applyBorder="1" applyAlignment="1">
      <alignment horizontal="left"/>
    </xf>
    <xf numFmtId="0" fontId="4" fillId="0" borderId="17" xfId="0" applyFont="1" applyBorder="1" applyAlignment="1" applyProtection="1">
      <alignment horizontal="left"/>
      <protection locked="0"/>
    </xf>
    <xf numFmtId="0" fontId="2" fillId="0" borderId="17" xfId="0" applyFont="1" applyBorder="1" applyAlignment="1" applyProtection="1">
      <alignment horizontal="left"/>
      <protection locked="0"/>
    </xf>
    <xf numFmtId="0" fontId="4" fillId="0" borderId="17" xfId="0" applyFont="1" applyBorder="1" applyAlignment="1">
      <alignment horizontal="left" vertical="top"/>
    </xf>
    <xf numFmtId="0" fontId="2" fillId="0" borderId="3" xfId="0" applyFont="1" applyBorder="1" applyAlignment="1">
      <alignment vertical="top"/>
    </xf>
    <xf numFmtId="0" fontId="2" fillId="0" borderId="24"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vertical="top"/>
    </xf>
    <xf numFmtId="0" fontId="2" fillId="0" borderId="17" xfId="0" applyFont="1" applyBorder="1" applyAlignment="1" applyProtection="1">
      <alignment vertical="top"/>
      <protection locked="0"/>
    </xf>
    <xf numFmtId="0" fontId="4" fillId="0" borderId="23" xfId="0" applyFont="1" applyBorder="1" applyAlignment="1" applyProtection="1">
      <alignment vertical="top"/>
      <protection locked="0"/>
    </xf>
    <xf numFmtId="0" fontId="2" fillId="0" borderId="17" xfId="0" applyFont="1" applyBorder="1" applyAlignment="1">
      <alignment vertical="top"/>
    </xf>
    <xf numFmtId="0" fontId="2" fillId="0" borderId="3" xfId="0" applyFont="1" applyBorder="1" applyAlignment="1">
      <alignment horizontal="center" vertical="center"/>
    </xf>
    <xf numFmtId="0" fontId="2" fillId="0" borderId="21" xfId="0" applyFont="1" applyBorder="1" applyAlignment="1">
      <alignment vertical="top"/>
    </xf>
    <xf numFmtId="0" fontId="4" fillId="0" borderId="17" xfId="0" applyFont="1" applyBorder="1" applyAlignment="1">
      <alignment vertical="top"/>
    </xf>
    <xf numFmtId="0" fontId="2" fillId="0" borderId="23" xfId="0" applyFont="1" applyBorder="1" applyAlignment="1">
      <alignment horizontal="left" vertical="top"/>
    </xf>
    <xf numFmtId="0" fontId="2" fillId="0" borderId="3" xfId="0" applyFont="1" applyBorder="1" applyAlignment="1">
      <alignment horizontal="left" vertical="top"/>
    </xf>
    <xf numFmtId="0" fontId="4" fillId="0" borderId="3" xfId="0" applyFont="1" applyBorder="1" applyAlignment="1">
      <alignment vertical="top"/>
    </xf>
    <xf numFmtId="0" fontId="4" fillId="2" borderId="17" xfId="0" applyFont="1" applyFill="1" applyBorder="1" applyAlignment="1" applyProtection="1">
      <alignment horizontal="left" vertical="top"/>
      <protection locked="0"/>
    </xf>
    <xf numFmtId="0" fontId="2" fillId="2" borderId="19" xfId="0" applyFont="1" applyFill="1" applyBorder="1" applyAlignment="1">
      <alignment horizontal="center" vertical="center"/>
    </xf>
    <xf numFmtId="0" fontId="4" fillId="2" borderId="21" xfId="0" applyFont="1" applyFill="1" applyBorder="1" applyAlignment="1">
      <alignment horizontal="left" vertical="top"/>
    </xf>
    <xf numFmtId="0" fontId="2" fillId="2" borderId="4" xfId="0" applyFont="1" applyFill="1" applyBorder="1" applyAlignment="1">
      <alignment horizontal="center" vertical="center"/>
    </xf>
    <xf numFmtId="0" fontId="2" fillId="2" borderId="3" xfId="0" applyFont="1" applyFill="1" applyBorder="1" applyAlignment="1">
      <alignment horizontal="left" vertical="top"/>
    </xf>
    <xf numFmtId="0" fontId="4" fillId="2" borderId="19" xfId="0" applyFont="1" applyFill="1" applyBorder="1" applyAlignment="1">
      <alignment horizontal="center" vertical="center"/>
    </xf>
    <xf numFmtId="0" fontId="2" fillId="2" borderId="24" xfId="0" applyFont="1" applyFill="1" applyBorder="1" applyAlignment="1">
      <alignment horizontal="left" vertical="top"/>
    </xf>
    <xf numFmtId="0" fontId="4" fillId="2" borderId="4" xfId="0" applyFont="1" applyFill="1" applyBorder="1" applyAlignment="1">
      <alignment horizontal="center"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17" xfId="0" applyFont="1" applyBorder="1" applyAlignment="1">
      <alignment horizontal="left"/>
    </xf>
    <xf numFmtId="0" fontId="2" fillId="0" borderId="17" xfId="0" applyFont="1" applyBorder="1" applyAlignment="1">
      <alignment horizontal="center"/>
    </xf>
    <xf numFmtId="0" fontId="4" fillId="2" borderId="17" xfId="0" applyFont="1" applyFill="1" applyBorder="1" applyAlignment="1">
      <alignment horizontal="center" vertical="top"/>
    </xf>
    <xf numFmtId="0" fontId="4" fillId="2" borderId="19" xfId="0" applyFont="1" applyFill="1" applyBorder="1" applyAlignment="1">
      <alignment horizontal="center" vertical="top"/>
    </xf>
    <xf numFmtId="0" fontId="4" fillId="2" borderId="21" xfId="0" applyFont="1" applyFill="1" applyBorder="1" applyAlignment="1">
      <alignment horizontal="center" vertical="top"/>
    </xf>
    <xf numFmtId="0" fontId="4" fillId="2" borderId="4" xfId="0" applyFont="1" applyFill="1" applyBorder="1" applyAlignment="1">
      <alignment horizontal="center" vertical="top"/>
    </xf>
    <xf numFmtId="0" fontId="4" fillId="2" borderId="38" xfId="0" applyFont="1" applyFill="1" applyBorder="1" applyAlignment="1">
      <alignment horizontal="center" vertical="top"/>
    </xf>
    <xf numFmtId="0" fontId="4" fillId="2" borderId="39" xfId="0" applyFont="1" applyFill="1" applyBorder="1" applyAlignment="1">
      <alignment horizontal="center" vertical="top"/>
    </xf>
    <xf numFmtId="0" fontId="4" fillId="2" borderId="40" xfId="0" applyFont="1" applyFill="1" applyBorder="1" applyAlignment="1">
      <alignment horizontal="center" vertical="top"/>
    </xf>
    <xf numFmtId="0" fontId="4" fillId="2" borderId="41" xfId="0" applyFont="1" applyFill="1" applyBorder="1" applyAlignment="1">
      <alignment horizontal="center" vertical="top"/>
    </xf>
    <xf numFmtId="0" fontId="4" fillId="2" borderId="17" xfId="0" applyFont="1" applyFill="1" applyBorder="1" applyAlignment="1" applyProtection="1">
      <alignment horizontal="center" vertical="top"/>
      <protection locked="0"/>
    </xf>
    <xf numFmtId="0" fontId="4" fillId="2" borderId="19" xfId="0" applyFont="1" applyFill="1" applyBorder="1" applyAlignment="1" applyProtection="1">
      <alignment horizontal="center" vertical="top"/>
      <protection locked="0"/>
    </xf>
    <xf numFmtId="0" fontId="4" fillId="2" borderId="3" xfId="0" applyFont="1" applyFill="1" applyBorder="1" applyAlignment="1">
      <alignment horizontal="left" vertical="top"/>
    </xf>
    <xf numFmtId="0" fontId="4" fillId="2" borderId="3" xfId="0" applyFont="1" applyFill="1" applyBorder="1" applyAlignment="1">
      <alignment horizontal="center" vertical="top"/>
    </xf>
    <xf numFmtId="0" fontId="4" fillId="0" borderId="21" xfId="0" applyFont="1" applyBorder="1" applyAlignment="1" applyProtection="1">
      <alignment horizontal="left" vertical="top"/>
      <protection locked="0"/>
    </xf>
    <xf numFmtId="0" fontId="4" fillId="2" borderId="0" xfId="0" applyFont="1" applyFill="1" applyAlignment="1">
      <alignment horizontal="left" vertical="top"/>
    </xf>
    <xf numFmtId="0" fontId="4" fillId="2" borderId="24" xfId="0" applyFont="1" applyFill="1" applyBorder="1" applyAlignment="1">
      <alignment horizontal="center" vertical="top"/>
    </xf>
    <xf numFmtId="0" fontId="4" fillId="0" borderId="3" xfId="0" applyFont="1" applyBorder="1" applyAlignment="1">
      <alignment horizontal="left" vertical="top"/>
    </xf>
    <xf numFmtId="0" fontId="2" fillId="2" borderId="21" xfId="0" applyFont="1" applyFill="1" applyBorder="1" applyAlignment="1">
      <alignment horizontal="left" vertical="top"/>
    </xf>
    <xf numFmtId="0" fontId="2" fillId="0" borderId="24" xfId="0" applyFont="1" applyBorder="1" applyAlignment="1">
      <alignment horizontal="left" vertical="center"/>
    </xf>
    <xf numFmtId="0" fontId="2" fillId="0" borderId="11" xfId="0" applyFont="1" applyBorder="1" applyAlignment="1">
      <alignment horizontal="center" vertical="center"/>
    </xf>
    <xf numFmtId="0" fontId="4" fillId="2" borderId="24" xfId="0" applyFont="1" applyFill="1" applyBorder="1" applyAlignment="1">
      <alignment horizontal="left" vertical="center"/>
    </xf>
    <xf numFmtId="0" fontId="4" fillId="2" borderId="24" xfId="0" applyFont="1" applyFill="1" applyBorder="1" applyAlignment="1">
      <alignment horizontal="center" vertical="center"/>
    </xf>
    <xf numFmtId="0" fontId="4" fillId="2" borderId="11" xfId="0" applyFont="1" applyFill="1" applyBorder="1" applyAlignment="1">
      <alignment horizontal="center" vertical="center"/>
    </xf>
    <xf numFmtId="0" fontId="27" fillId="9" borderId="17" xfId="0" applyFont="1" applyFill="1" applyBorder="1" applyAlignment="1">
      <alignment vertical="top"/>
    </xf>
    <xf numFmtId="0" fontId="27" fillId="9" borderId="17" xfId="0" applyFont="1" applyFill="1" applyBorder="1" applyAlignment="1">
      <alignment horizontal="center" vertical="center"/>
    </xf>
    <xf numFmtId="0" fontId="4" fillId="0" borderId="19" xfId="0" applyFont="1" applyBorder="1" applyAlignment="1">
      <alignment horizontal="center" vertical="center"/>
    </xf>
    <xf numFmtId="0" fontId="2" fillId="0" borderId="23" xfId="0" applyFont="1" applyBorder="1" applyAlignment="1">
      <alignment horizontal="center" vertical="center"/>
    </xf>
    <xf numFmtId="0" fontId="27" fillId="2" borderId="17" xfId="0" applyFont="1" applyFill="1" applyBorder="1" applyAlignment="1">
      <alignment vertical="top"/>
    </xf>
    <xf numFmtId="0" fontId="2" fillId="0" borderId="19" xfId="0" applyFont="1" applyBorder="1" applyAlignment="1">
      <alignment horizontal="center" vertical="center"/>
    </xf>
    <xf numFmtId="0" fontId="4" fillId="0" borderId="18" xfId="0" applyFont="1" applyBorder="1" applyAlignment="1" applyProtection="1">
      <alignment vertical="top"/>
      <protection locked="0"/>
    </xf>
    <xf numFmtId="0" fontId="2" fillId="2" borderId="0" xfId="0" applyFont="1" applyFill="1" applyAlignment="1">
      <alignment vertical="top"/>
    </xf>
    <xf numFmtId="0" fontId="2" fillId="2" borderId="17" xfId="0" applyFont="1" applyFill="1" applyBorder="1" applyAlignment="1">
      <alignment vertical="top"/>
    </xf>
    <xf numFmtId="0" fontId="4" fillId="2" borderId="21" xfId="0" applyFont="1" applyFill="1" applyBorder="1" applyAlignment="1" applyProtection="1">
      <alignment vertical="top"/>
      <protection locked="0"/>
    </xf>
    <xf numFmtId="0" fontId="4" fillId="2" borderId="21" xfId="0" applyFont="1" applyFill="1" applyBorder="1" applyAlignment="1">
      <alignment horizontal="center" vertical="center"/>
    </xf>
    <xf numFmtId="0" fontId="4" fillId="0" borderId="2" xfId="0" applyFont="1" applyBorder="1" applyAlignment="1">
      <alignment horizontal="center" vertical="center"/>
    </xf>
    <xf numFmtId="49" fontId="4" fillId="2" borderId="17" xfId="0" applyNumberFormat="1" applyFont="1" applyFill="1" applyBorder="1" applyAlignment="1">
      <alignment horizontal="left" vertical="top"/>
    </xf>
    <xf numFmtId="0" fontId="20" fillId="2" borderId="17" xfId="0" applyFont="1" applyFill="1" applyBorder="1" applyAlignment="1">
      <alignment horizontal="left" vertical="top"/>
    </xf>
    <xf numFmtId="0" fontId="4" fillId="2" borderId="38" xfId="0" applyFont="1" applyFill="1" applyBorder="1" applyAlignment="1">
      <alignment horizontal="left" vertical="top"/>
    </xf>
    <xf numFmtId="0" fontId="27" fillId="9" borderId="17" xfId="0" applyFont="1" applyFill="1" applyBorder="1" applyAlignment="1">
      <alignment vertical="center"/>
    </xf>
    <xf numFmtId="0" fontId="4" fillId="0" borderId="18" xfId="0" applyFont="1" applyBorder="1" applyAlignment="1" applyProtection="1">
      <alignment vertical="center"/>
      <protection locked="0"/>
    </xf>
    <xf numFmtId="0" fontId="4" fillId="2" borderId="40" xfId="0" applyFont="1" applyFill="1" applyBorder="1" applyAlignment="1">
      <alignment horizontal="left" vertical="top"/>
    </xf>
    <xf numFmtId="0" fontId="27" fillId="9" borderId="21" xfId="0" applyFont="1" applyFill="1" applyBorder="1" applyAlignment="1">
      <alignment vertical="center"/>
    </xf>
    <xf numFmtId="0" fontId="4" fillId="0" borderId="24" xfId="0" applyFont="1" applyBorder="1" applyAlignment="1">
      <alignment horizontal="center" vertical="center"/>
    </xf>
    <xf numFmtId="0" fontId="15" fillId="0" borderId="17" xfId="0" applyFont="1" applyBorder="1" applyAlignment="1">
      <alignment horizontal="left" vertical="top"/>
    </xf>
    <xf numFmtId="0" fontId="4" fillId="0" borderId="18" xfId="0" applyFont="1" applyBorder="1" applyAlignment="1" applyProtection="1">
      <alignment horizontal="left" vertical="top"/>
      <protection locked="0"/>
    </xf>
    <xf numFmtId="0" fontId="28" fillId="2" borderId="17" xfId="0" applyFont="1" applyFill="1" applyBorder="1" applyAlignment="1">
      <alignment horizontal="left" vertical="top"/>
    </xf>
    <xf numFmtId="0" fontId="4" fillId="2" borderId="18" xfId="0" applyFont="1" applyFill="1" applyBorder="1" applyAlignment="1" applyProtection="1">
      <alignment horizontal="left" vertical="top"/>
      <protection locked="0"/>
    </xf>
    <xf numFmtId="49" fontId="27" fillId="2" borderId="17" xfId="4" applyNumberFormat="1" applyFont="1" applyFill="1" applyBorder="1" applyAlignment="1">
      <alignment horizontal="left" vertical="top"/>
    </xf>
    <xf numFmtId="0" fontId="4" fillId="2" borderId="20" xfId="0" applyFont="1" applyFill="1" applyBorder="1" applyAlignment="1">
      <alignment horizontal="left" vertical="top"/>
    </xf>
    <xf numFmtId="0" fontId="4" fillId="2" borderId="19" xfId="0" applyFont="1" applyFill="1" applyBorder="1" applyAlignment="1">
      <alignment horizontal="left" vertical="top"/>
    </xf>
    <xf numFmtId="0" fontId="27" fillId="2" borderId="17" xfId="0" applyFont="1" applyFill="1" applyBorder="1" applyAlignment="1">
      <alignment horizontal="left" vertical="top"/>
    </xf>
    <xf numFmtId="0" fontId="27" fillId="2" borderId="17" xfId="0" applyFont="1" applyFill="1" applyBorder="1" applyAlignment="1">
      <alignment horizontal="center" vertical="center"/>
    </xf>
    <xf numFmtId="0" fontId="4" fillId="0" borderId="3" xfId="0" applyFont="1" applyBorder="1" applyAlignment="1">
      <alignment horizontal="left" vertical="center"/>
    </xf>
    <xf numFmtId="0" fontId="4" fillId="0" borderId="23" xfId="0" applyFont="1" applyBorder="1" applyAlignment="1">
      <alignment horizontal="center" vertical="center"/>
    </xf>
    <xf numFmtId="0" fontId="28" fillId="0" borderId="3" xfId="0" applyFont="1" applyBorder="1"/>
    <xf numFmtId="0" fontId="28" fillId="0" borderId="0" xfId="0" applyFont="1" applyAlignment="1">
      <alignment horizontal="left" vertical="center"/>
    </xf>
    <xf numFmtId="0" fontId="28" fillId="0" borderId="17" xfId="0" applyFont="1" applyBorder="1"/>
    <xf numFmtId="0" fontId="28" fillId="0" borderId="18" xfId="0" applyFont="1" applyBorder="1" applyAlignment="1" applyProtection="1">
      <alignment vertical="center"/>
      <protection locked="0"/>
    </xf>
    <xf numFmtId="0" fontId="28" fillId="2" borderId="17" xfId="0" applyFont="1" applyFill="1" applyBorder="1"/>
    <xf numFmtId="0" fontId="27" fillId="0" borderId="18" xfId="0" applyFont="1" applyBorder="1" applyAlignment="1" applyProtection="1">
      <alignment vertical="center"/>
      <protection locked="0"/>
    </xf>
    <xf numFmtId="0" fontId="20" fillId="0" borderId="0" xfId="5" applyFont="1" applyAlignment="1"/>
    <xf numFmtId="0" fontId="2" fillId="0" borderId="17" xfId="0" applyFont="1" applyBorder="1"/>
    <xf numFmtId="0" fontId="28" fillId="2" borderId="17" xfId="0" applyFont="1" applyFill="1" applyBorder="1" applyAlignment="1">
      <alignment vertical="center"/>
    </xf>
    <xf numFmtId="0" fontId="27" fillId="2" borderId="17" xfId="0" applyFont="1" applyFill="1" applyBorder="1" applyAlignment="1">
      <alignment vertical="center"/>
    </xf>
    <xf numFmtId="0" fontId="4" fillId="0" borderId="17" xfId="0" applyFont="1" applyBorder="1" applyAlignment="1" applyProtection="1">
      <alignment vertical="center"/>
      <protection locked="0"/>
    </xf>
    <xf numFmtId="0" fontId="28" fillId="9" borderId="17" xfId="0" applyFont="1" applyFill="1" applyBorder="1" applyAlignment="1">
      <alignment vertical="center"/>
    </xf>
    <xf numFmtId="0" fontId="28" fillId="2" borderId="17" xfId="0" applyFont="1" applyFill="1" applyBorder="1" applyAlignment="1">
      <alignment horizontal="left" vertical="center"/>
    </xf>
    <xf numFmtId="0" fontId="27" fillId="9" borderId="17" xfId="0" applyFont="1" applyFill="1" applyBorder="1" applyAlignment="1">
      <alignment horizontal="left" vertical="top"/>
    </xf>
    <xf numFmtId="0" fontId="2" fillId="0" borderId="17" xfId="0" applyFont="1" applyBorder="1" applyAlignment="1" applyProtection="1">
      <alignment horizontal="left" vertical="top"/>
      <protection locked="0"/>
    </xf>
    <xf numFmtId="0" fontId="2" fillId="2" borderId="17" xfId="0" applyFont="1" applyFill="1" applyBorder="1" applyAlignment="1" applyProtection="1">
      <alignment horizontal="left" vertical="top"/>
      <protection locked="0"/>
    </xf>
    <xf numFmtId="0" fontId="28" fillId="9" borderId="17" xfId="0" applyFont="1" applyFill="1" applyBorder="1" applyAlignment="1">
      <alignment horizontal="left" vertical="top"/>
    </xf>
    <xf numFmtId="0" fontId="30" fillId="2" borderId="17" xfId="0" applyFont="1" applyFill="1" applyBorder="1" applyAlignment="1">
      <alignment horizontal="center" vertical="center"/>
    </xf>
    <xf numFmtId="49" fontId="28" fillId="0" borderId="17" xfId="0" applyNumberFormat="1" applyFont="1" applyBorder="1" applyAlignment="1">
      <alignment horizontal="left" vertical="top"/>
    </xf>
    <xf numFmtId="49" fontId="27" fillId="0" borderId="17" xfId="4" applyNumberFormat="1" applyFont="1" applyBorder="1" applyAlignment="1">
      <alignment horizontal="left" vertical="top"/>
    </xf>
    <xf numFmtId="0" fontId="2" fillId="0" borderId="17" xfId="0" applyFont="1" applyBorder="1" applyAlignment="1">
      <alignment horizontal="left" vertical="top" shrinkToFit="1"/>
    </xf>
    <xf numFmtId="0" fontId="28" fillId="9" borderId="5" xfId="0" applyFont="1" applyFill="1" applyBorder="1" applyAlignment="1">
      <alignment vertical="top"/>
    </xf>
    <xf numFmtId="0" fontId="28" fillId="9" borderId="17" xfId="0" applyFont="1" applyFill="1" applyBorder="1" applyAlignment="1">
      <alignment vertical="top"/>
    </xf>
    <xf numFmtId="49" fontId="27" fillId="0" borderId="0" xfId="4" applyNumberFormat="1" applyFont="1" applyAlignment="1">
      <alignment vertical="top"/>
    </xf>
    <xf numFmtId="0" fontId="2" fillId="2" borderId="21" xfId="0" applyFont="1" applyFill="1" applyBorder="1" applyAlignment="1">
      <alignment vertical="top"/>
    </xf>
    <xf numFmtId="0" fontId="27" fillId="0" borderId="17" xfId="0" applyFont="1" applyBorder="1" applyAlignment="1">
      <alignment horizontal="left" vertical="top"/>
    </xf>
    <xf numFmtId="0" fontId="4" fillId="0" borderId="17" xfId="0" applyFont="1" applyBorder="1" applyAlignment="1" applyProtection="1">
      <alignment vertical="top"/>
      <protection locked="0"/>
    </xf>
    <xf numFmtId="0" fontId="27" fillId="0" borderId="17" xfId="0" applyFont="1" applyBorder="1" applyAlignment="1">
      <alignment vertical="top"/>
    </xf>
    <xf numFmtId="0" fontId="2" fillId="0" borderId="3" xfId="0" applyFont="1" applyBorder="1"/>
    <xf numFmtId="0" fontId="2" fillId="0" borderId="18" xfId="0" applyFont="1" applyBorder="1" applyAlignment="1" applyProtection="1">
      <alignment vertical="center"/>
      <protection locked="0"/>
    </xf>
    <xf numFmtId="0" fontId="2" fillId="2" borderId="17" xfId="0" applyFont="1" applyFill="1" applyBorder="1"/>
    <xf numFmtId="0" fontId="2" fillId="0" borderId="17" xfId="0" applyFont="1" applyBorder="1" applyAlignment="1">
      <alignment vertical="center"/>
    </xf>
    <xf numFmtId="0" fontId="4" fillId="0" borderId="18" xfId="0" applyFont="1" applyBorder="1" applyAlignment="1">
      <alignment horizontal="left" vertical="top"/>
    </xf>
    <xf numFmtId="0" fontId="4" fillId="0" borderId="17" xfId="5" applyFont="1" applyBorder="1" applyAlignment="1"/>
    <xf numFmtId="0" fontId="4" fillId="0" borderId="0" xfId="0" applyFont="1" applyAlignment="1" applyProtection="1">
      <alignment vertical="top"/>
      <protection locked="0"/>
    </xf>
    <xf numFmtId="0" fontId="2" fillId="0" borderId="18" xfId="0" applyFont="1" applyBorder="1"/>
    <xf numFmtId="0" fontId="4" fillId="0" borderId="18" xfId="0" applyFont="1" applyBorder="1" applyAlignment="1">
      <alignment vertical="top"/>
    </xf>
    <xf numFmtId="49" fontId="4" fillId="2" borderId="17" xfId="4" applyNumberFormat="1" applyFont="1" applyFill="1" applyBorder="1" applyAlignment="1">
      <alignment horizontal="left" vertical="center"/>
    </xf>
    <xf numFmtId="0" fontId="4" fillId="0" borderId="17" xfId="0" applyFont="1" applyBorder="1" applyAlignment="1">
      <alignment horizontal="left" vertical="center"/>
    </xf>
    <xf numFmtId="0" fontId="4" fillId="0" borderId="17" xfId="0" applyFont="1" applyBorder="1" applyAlignment="1" applyProtection="1">
      <alignment horizontal="left" vertical="center"/>
      <protection locked="0"/>
    </xf>
    <xf numFmtId="0" fontId="4" fillId="2" borderId="17" xfId="0" applyFont="1" applyFill="1" applyBorder="1" applyAlignment="1" applyProtection="1">
      <alignment horizontal="left" vertical="center"/>
      <protection locked="0"/>
    </xf>
    <xf numFmtId="0" fontId="2" fillId="9" borderId="17" xfId="0" applyFont="1" applyFill="1" applyBorder="1" applyAlignment="1">
      <alignment horizontal="left" vertical="center"/>
    </xf>
    <xf numFmtId="49" fontId="4" fillId="0" borderId="17" xfId="4" applyNumberFormat="1" applyFont="1" applyBorder="1" applyAlignment="1">
      <alignment horizontal="left" vertical="center"/>
    </xf>
    <xf numFmtId="0" fontId="4" fillId="9" borderId="17" xfId="0" applyFont="1" applyFill="1" applyBorder="1" applyAlignment="1">
      <alignment horizontal="left" vertical="center"/>
    </xf>
    <xf numFmtId="0" fontId="2" fillId="0" borderId="17" xfId="0" applyFont="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49" fontId="2" fillId="0" borderId="17" xfId="0" applyNumberFormat="1" applyFont="1" applyBorder="1" applyAlignment="1">
      <alignment horizontal="left" vertical="center"/>
    </xf>
    <xf numFmtId="0" fontId="2" fillId="0" borderId="17" xfId="0" applyFont="1" applyBorder="1" applyAlignment="1">
      <alignment horizontal="left" vertical="center" shrinkToFit="1"/>
    </xf>
    <xf numFmtId="0" fontId="15" fillId="0" borderId="17" xfId="0" applyFont="1" applyBorder="1" applyAlignment="1">
      <alignment horizontal="left" vertical="center"/>
    </xf>
    <xf numFmtId="0" fontId="4" fillId="2" borderId="21" xfId="0" applyFont="1" applyFill="1" applyBorder="1" applyAlignment="1">
      <alignment horizontal="left" vertical="center"/>
    </xf>
    <xf numFmtId="49" fontId="4" fillId="2" borderId="17" xfId="0" applyNumberFormat="1" applyFont="1" applyFill="1" applyBorder="1" applyAlignment="1">
      <alignment horizontal="left" vertical="center"/>
    </xf>
    <xf numFmtId="0" fontId="4" fillId="9" borderId="17" xfId="0" applyFont="1" applyFill="1" applyBorder="1" applyAlignment="1">
      <alignment horizontal="center" vertical="center"/>
    </xf>
    <xf numFmtId="0" fontId="2" fillId="0" borderId="21" xfId="0" applyFont="1" applyBorder="1" applyAlignment="1">
      <alignment horizontal="left" vertical="center"/>
    </xf>
    <xf numFmtId="0" fontId="2" fillId="2" borderId="18" xfId="0" applyFont="1" applyFill="1" applyBorder="1" applyAlignment="1">
      <alignment horizontal="left" vertical="center"/>
    </xf>
    <xf numFmtId="0" fontId="2" fillId="9" borderId="0" xfId="0" applyFont="1" applyFill="1" applyAlignment="1">
      <alignment horizontal="left" vertical="center"/>
    </xf>
    <xf numFmtId="0" fontId="4" fillId="9" borderId="21" xfId="0" applyFont="1" applyFill="1" applyBorder="1" applyAlignment="1">
      <alignment horizontal="left" vertical="center"/>
    </xf>
    <xf numFmtId="0" fontId="4" fillId="0" borderId="18"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4" fillId="9" borderId="21" xfId="0" applyFont="1" applyFill="1" applyBorder="1" applyAlignment="1">
      <alignment horizontal="center" vertical="center"/>
    </xf>
    <xf numFmtId="0" fontId="2" fillId="0" borderId="21" xfId="0" applyFont="1" applyBorder="1" applyAlignment="1" applyProtection="1">
      <alignment horizontal="center" vertical="center"/>
      <protection locked="0"/>
    </xf>
    <xf numFmtId="0" fontId="4" fillId="9" borderId="19" xfId="0" applyFont="1" applyFill="1" applyBorder="1" applyAlignment="1">
      <alignment horizontal="center" vertical="center"/>
    </xf>
    <xf numFmtId="0" fontId="4" fillId="2" borderId="18" xfId="0" applyFont="1" applyFill="1" applyBorder="1" applyAlignment="1" applyProtection="1">
      <alignment horizontal="left" vertical="center"/>
      <protection locked="0"/>
    </xf>
    <xf numFmtId="0" fontId="4" fillId="2" borderId="0" xfId="0" applyFont="1" applyFill="1" applyAlignment="1" applyProtection="1">
      <alignment horizontal="left" vertical="center"/>
      <protection locked="0"/>
    </xf>
    <xf numFmtId="0" fontId="2" fillId="0" borderId="19" xfId="0" applyFont="1" applyBorder="1" applyAlignment="1">
      <alignment horizontal="center" vertical="center" wrapText="1"/>
    </xf>
    <xf numFmtId="0" fontId="2" fillId="9" borderId="1" xfId="0" applyFont="1" applyFill="1" applyBorder="1" applyAlignment="1">
      <alignment horizontal="left" vertical="center"/>
    </xf>
    <xf numFmtId="0" fontId="4" fillId="0" borderId="1" xfId="0" applyFont="1" applyBorder="1" applyAlignment="1">
      <alignment horizontal="left" vertical="center"/>
    </xf>
    <xf numFmtId="0" fontId="15" fillId="0" borderId="0" xfId="0" applyFont="1" applyAlignment="1">
      <alignment horizontal="left" vertical="center" wrapText="1"/>
    </xf>
    <xf numFmtId="0" fontId="2" fillId="2" borderId="1" xfId="0" applyFont="1" applyFill="1" applyBorder="1" applyAlignment="1">
      <alignment horizontal="left" vertical="center"/>
    </xf>
    <xf numFmtId="0" fontId="2" fillId="0" borderId="17" xfId="0" applyFont="1" applyBorder="1" applyAlignment="1">
      <alignment vertical="center" wrapText="1"/>
    </xf>
    <xf numFmtId="0" fontId="4" fillId="2" borderId="1" xfId="0" applyFont="1" applyFill="1" applyBorder="1" applyAlignment="1">
      <alignment horizontal="left" vertical="center"/>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8"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5" xfId="0" applyFont="1" applyFill="1" applyBorder="1" applyAlignment="1">
      <alignment horizontal="left" vertical="top" wrapText="1"/>
    </xf>
    <xf numFmtId="0" fontId="1" fillId="3" borderId="1" xfId="0" applyFont="1" applyFill="1" applyBorder="1" applyAlignment="1">
      <alignment horizontal="center" vertical="top"/>
    </xf>
    <xf numFmtId="0" fontId="1" fillId="3" borderId="9" xfId="0" applyFont="1" applyFill="1" applyBorder="1" applyAlignment="1">
      <alignment horizontal="center" vertical="top"/>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13" fillId="5" borderId="1"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9"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2" fillId="2"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1" fillId="5" borderId="1"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20" xfId="0" applyFont="1" applyFill="1" applyBorder="1" applyAlignment="1">
      <alignment horizontal="center" vertical="center"/>
    </xf>
    <xf numFmtId="0" fontId="1" fillId="5" borderId="18" xfId="0" applyFont="1" applyFill="1" applyBorder="1" applyAlignment="1">
      <alignment horizontal="center" vertical="center"/>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4" fillId="2" borderId="8" xfId="0" applyFont="1" applyFill="1" applyBorder="1" applyAlignment="1">
      <alignment horizontal="left" vertical="top"/>
    </xf>
    <xf numFmtId="0" fontId="1" fillId="3" borderId="17" xfId="0" applyFont="1" applyFill="1" applyBorder="1" applyAlignment="1">
      <alignment horizontal="center" vertical="center"/>
    </xf>
    <xf numFmtId="0" fontId="4" fillId="2" borderId="5" xfId="0" applyFont="1" applyFill="1" applyBorder="1" applyAlignment="1">
      <alignment horizontal="left" vertical="top"/>
    </xf>
    <xf numFmtId="0" fontId="4" fillId="2" borderId="0" xfId="0" applyFont="1" applyFill="1" applyAlignment="1">
      <alignment horizontal="left" vertical="top"/>
    </xf>
    <xf numFmtId="0" fontId="4" fillId="2" borderId="23" xfId="0" applyFont="1" applyFill="1" applyBorder="1" applyAlignment="1">
      <alignment horizontal="left" vertical="top"/>
    </xf>
    <xf numFmtId="0" fontId="4" fillId="2" borderId="36" xfId="0" applyFont="1" applyFill="1" applyBorder="1" applyAlignment="1">
      <alignment horizontal="left" vertical="top"/>
    </xf>
    <xf numFmtId="0" fontId="4" fillId="2" borderId="22" xfId="0" applyFont="1" applyFill="1" applyBorder="1" applyAlignment="1">
      <alignment horizontal="left" vertical="top"/>
    </xf>
    <xf numFmtId="0" fontId="19" fillId="2" borderId="34" xfId="0" applyFont="1" applyFill="1" applyBorder="1" applyAlignment="1">
      <alignment horizontal="left" vertical="top"/>
    </xf>
    <xf numFmtId="0" fontId="4" fillId="2" borderId="24" xfId="0" applyFont="1" applyFill="1" applyBorder="1" applyAlignment="1">
      <alignment horizontal="left" vertical="top"/>
    </xf>
    <xf numFmtId="0" fontId="4" fillId="2" borderId="35" xfId="0" applyFont="1" applyFill="1" applyBorder="1" applyAlignment="1">
      <alignment horizontal="left" vertical="top"/>
    </xf>
    <xf numFmtId="0" fontId="4" fillId="2" borderId="11" xfId="0" applyFont="1" applyFill="1" applyBorder="1" applyAlignment="1">
      <alignment horizontal="left" vertical="top"/>
    </xf>
    <xf numFmtId="0" fontId="19" fillId="2" borderId="11" xfId="0" applyFont="1" applyFill="1" applyBorder="1" applyAlignment="1">
      <alignment horizontal="left" vertical="top"/>
    </xf>
    <xf numFmtId="0" fontId="19" fillId="2" borderId="0" xfId="0" applyFont="1" applyFill="1" applyAlignment="1">
      <alignment horizontal="left" vertical="top"/>
    </xf>
    <xf numFmtId="0" fontId="19" fillId="2" borderId="22" xfId="0" applyFont="1" applyFill="1" applyBorder="1" applyAlignment="1">
      <alignment horizontal="left" vertical="top"/>
    </xf>
    <xf numFmtId="0" fontId="4" fillId="0" borderId="11" xfId="0" applyFont="1" applyBorder="1" applyAlignment="1">
      <alignment horizontal="left" vertical="top"/>
    </xf>
    <xf numFmtId="0" fontId="4" fillId="0" borderId="0" xfId="0" applyFont="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36" xfId="0" applyFont="1" applyBorder="1" applyAlignment="1">
      <alignment horizontal="left" vertical="top"/>
    </xf>
    <xf numFmtId="0" fontId="4" fillId="0" borderId="37" xfId="0" applyFont="1" applyBorder="1" applyAlignment="1">
      <alignment horizontal="left" vertical="top"/>
    </xf>
    <xf numFmtId="0" fontId="11" fillId="3" borderId="17" xfId="0" applyFont="1" applyFill="1" applyBorder="1" applyAlignment="1">
      <alignment horizontal="center" vertical="center"/>
    </xf>
    <xf numFmtId="0" fontId="11" fillId="5" borderId="19" xfId="0" applyFont="1" applyFill="1" applyBorder="1" applyAlignment="1">
      <alignment horizontal="left" vertical="center"/>
    </xf>
    <xf numFmtId="0" fontId="11" fillId="5" borderId="20" xfId="0" applyFont="1" applyFill="1" applyBorder="1" applyAlignment="1">
      <alignment horizontal="left" vertical="center"/>
    </xf>
    <xf numFmtId="0" fontId="11" fillId="5" borderId="18" xfId="0" applyFont="1" applyFill="1" applyBorder="1" applyAlignment="1">
      <alignment horizontal="left" vertical="center"/>
    </xf>
    <xf numFmtId="0" fontId="11" fillId="5" borderId="4"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27"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27" xfId="0" applyFont="1" applyFill="1" applyBorder="1" applyAlignment="1">
      <alignment horizontal="center" vertical="center"/>
    </xf>
    <xf numFmtId="0" fontId="19" fillId="2" borderId="24" xfId="0" applyFont="1" applyFill="1" applyBorder="1" applyAlignment="1">
      <alignment horizontal="left" vertical="top"/>
    </xf>
    <xf numFmtId="0" fontId="4" fillId="0" borderId="4" xfId="0" applyFont="1" applyBorder="1" applyAlignment="1">
      <alignment horizontal="left" vertical="top"/>
    </xf>
    <xf numFmtId="0" fontId="4" fillId="0" borderId="2" xfId="0" applyFont="1" applyBorder="1" applyAlignment="1">
      <alignment horizontal="left" vertical="top"/>
    </xf>
    <xf numFmtId="0" fontId="4" fillId="0" borderId="27" xfId="0" applyFont="1" applyBorder="1" applyAlignment="1">
      <alignment horizontal="left" vertical="top"/>
    </xf>
    <xf numFmtId="0" fontId="3" fillId="2" borderId="34" xfId="0" applyFont="1" applyFill="1" applyBorder="1" applyAlignment="1">
      <alignment horizontal="left" vertical="top"/>
    </xf>
    <xf numFmtId="0" fontId="2" fillId="2" borderId="24" xfId="0" applyFont="1" applyFill="1" applyBorder="1" applyAlignment="1">
      <alignment horizontal="left" vertical="top"/>
    </xf>
    <xf numFmtId="0" fontId="2" fillId="2" borderId="35" xfId="0" applyFont="1" applyFill="1" applyBorder="1" applyAlignment="1">
      <alignment horizontal="left" vertical="top"/>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7" xfId="0" applyFont="1" applyFill="1" applyBorder="1" applyAlignment="1">
      <alignment horizontal="center" vertical="center"/>
    </xf>
    <xf numFmtId="0" fontId="1" fillId="5" borderId="3" xfId="0" applyFont="1" applyFill="1" applyBorder="1" applyAlignment="1">
      <alignment horizontal="left" vertical="center"/>
    </xf>
    <xf numFmtId="0" fontId="11" fillId="5" borderId="4" xfId="0" applyFont="1" applyFill="1" applyBorder="1" applyAlignment="1">
      <alignment horizontal="left" vertical="center"/>
    </xf>
    <xf numFmtId="0" fontId="11" fillId="5" borderId="2" xfId="0" applyFont="1" applyFill="1" applyBorder="1" applyAlignment="1">
      <alignment horizontal="left" vertical="center"/>
    </xf>
    <xf numFmtId="0" fontId="3" fillId="2" borderId="21" xfId="0" applyFont="1" applyFill="1" applyBorder="1" applyAlignment="1">
      <alignment horizontal="left" vertical="top"/>
    </xf>
    <xf numFmtId="0" fontId="2" fillId="2" borderId="21" xfId="0" applyFont="1" applyFill="1" applyBorder="1" applyAlignment="1">
      <alignment horizontal="left" vertical="top"/>
    </xf>
    <xf numFmtId="0" fontId="4" fillId="2" borderId="25" xfId="0" applyFont="1" applyFill="1" applyBorder="1" applyAlignment="1">
      <alignment horizontal="left" vertical="top"/>
    </xf>
    <xf numFmtId="0" fontId="4" fillId="2" borderId="26" xfId="0" applyFont="1" applyFill="1" applyBorder="1" applyAlignment="1">
      <alignment horizontal="left" vertical="top"/>
    </xf>
    <xf numFmtId="0" fontId="31" fillId="3" borderId="29" xfId="0" applyFont="1" applyFill="1" applyBorder="1" applyAlignment="1">
      <alignment horizontal="center" vertical="center"/>
    </xf>
    <xf numFmtId="0" fontId="31" fillId="3" borderId="30" xfId="0" applyFont="1" applyFill="1" applyBorder="1" applyAlignment="1">
      <alignment horizontal="center" vertical="center"/>
    </xf>
    <xf numFmtId="0" fontId="31" fillId="3" borderId="31" xfId="0" applyFont="1" applyFill="1" applyBorder="1" applyAlignment="1">
      <alignment horizontal="center" vertical="center"/>
    </xf>
    <xf numFmtId="0" fontId="3" fillId="2" borderId="32" xfId="0" applyFont="1" applyFill="1" applyBorder="1" applyAlignment="1">
      <alignment horizontal="left" vertical="top"/>
    </xf>
    <xf numFmtId="0" fontId="3" fillId="2" borderId="13" xfId="0" applyFont="1" applyFill="1" applyBorder="1" applyAlignment="1">
      <alignment horizontal="left" vertical="top"/>
    </xf>
    <xf numFmtId="0" fontId="3" fillId="2" borderId="33" xfId="0" applyFont="1" applyFill="1" applyBorder="1" applyAlignment="1">
      <alignment horizontal="left" vertical="top"/>
    </xf>
    <xf numFmtId="0" fontId="31" fillId="3" borderId="4" xfId="0" applyFont="1" applyFill="1" applyBorder="1" applyAlignment="1">
      <alignment horizontal="center" vertical="center"/>
    </xf>
    <xf numFmtId="0" fontId="31" fillId="3" borderId="2" xfId="0" applyFont="1" applyFill="1" applyBorder="1" applyAlignment="1">
      <alignment horizontal="center" vertical="center"/>
    </xf>
    <xf numFmtId="0" fontId="31" fillId="3" borderId="27" xfId="0" applyFont="1" applyFill="1" applyBorder="1" applyAlignment="1">
      <alignment horizontal="center" vertical="center"/>
    </xf>
    <xf numFmtId="0" fontId="3" fillId="2" borderId="28" xfId="0" applyFont="1" applyFill="1" applyBorder="1" applyAlignment="1">
      <alignment horizontal="left" vertical="top"/>
    </xf>
    <xf numFmtId="0" fontId="2" fillId="2" borderId="28" xfId="0" applyFont="1" applyFill="1" applyBorder="1" applyAlignment="1">
      <alignment horizontal="left" vertical="top"/>
    </xf>
    <xf numFmtId="0" fontId="31" fillId="5" borderId="3" xfId="0" applyFont="1" applyFill="1" applyBorder="1" applyAlignment="1">
      <alignment horizontal="left" vertical="center"/>
    </xf>
    <xf numFmtId="0" fontId="31" fillId="5" borderId="19" xfId="0" applyFont="1" applyFill="1" applyBorder="1" applyAlignment="1">
      <alignment horizontal="center" vertical="center"/>
    </xf>
    <xf numFmtId="0" fontId="31" fillId="5" borderId="20" xfId="0" applyFont="1" applyFill="1" applyBorder="1" applyAlignment="1">
      <alignment horizontal="center" vertical="center"/>
    </xf>
    <xf numFmtId="0" fontId="31" fillId="5" borderId="17" xfId="0" applyFont="1" applyFill="1" applyBorder="1" applyAlignment="1">
      <alignment horizontal="center" vertical="center"/>
    </xf>
    <xf numFmtId="0" fontId="3" fillId="2" borderId="24" xfId="0" applyFont="1" applyFill="1" applyBorder="1" applyAlignment="1">
      <alignment horizontal="left" vertical="top"/>
    </xf>
    <xf numFmtId="0" fontId="11" fillId="10" borderId="17" xfId="0" applyFont="1" applyFill="1" applyBorder="1" applyAlignment="1">
      <alignment horizontal="center" vertical="center"/>
    </xf>
    <xf numFmtId="0" fontId="11" fillId="3" borderId="17" xfId="0" applyFont="1" applyFill="1" applyBorder="1"/>
    <xf numFmtId="0" fontId="11" fillId="5" borderId="21" xfId="0" applyFont="1" applyFill="1" applyBorder="1" applyAlignment="1">
      <alignment horizontal="center" vertical="center"/>
    </xf>
    <xf numFmtId="0" fontId="1" fillId="5" borderId="21" xfId="0" applyFont="1" applyFill="1" applyBorder="1" applyAlignment="1">
      <alignment horizontal="center" vertical="center"/>
    </xf>
    <xf numFmtId="0" fontId="19" fillId="2" borderId="21" xfId="0" applyFont="1" applyFill="1" applyBorder="1" applyAlignment="1">
      <alignment horizontal="left" vertical="top"/>
    </xf>
    <xf numFmtId="0" fontId="4" fillId="2" borderId="21" xfId="0" applyFont="1" applyFill="1" applyBorder="1" applyAlignment="1">
      <alignment horizontal="left" vertical="top"/>
    </xf>
    <xf numFmtId="0" fontId="1" fillId="5" borderId="17" xfId="0" applyFont="1" applyFill="1" applyBorder="1" applyAlignment="1">
      <alignment horizontal="left" vertical="center"/>
    </xf>
    <xf numFmtId="0" fontId="26" fillId="0" borderId="17" xfId="5" applyFont="1" applyBorder="1" applyAlignment="1">
      <alignment horizontal="center" vertical="center"/>
    </xf>
    <xf numFmtId="0" fontId="25" fillId="8" borderId="17" xfId="0" applyFont="1" applyFill="1" applyBorder="1" applyAlignment="1">
      <alignment horizontal="center" vertical="center"/>
    </xf>
    <xf numFmtId="0" fontId="26" fillId="0" borderId="17" xfId="5" applyFont="1" applyFill="1" applyBorder="1" applyAlignment="1">
      <alignment horizontal="center" vertical="center"/>
    </xf>
    <xf numFmtId="0" fontId="32" fillId="11"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58">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hyperlink" Target="http://publication.pravo.gov.ru/Document/View/0001202103110027"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2.%20&#1043;&#1086;&#1090;&#1086;&#1074;&#1099;&#1077;%20&#1087;&#1072;&#1082;&#1077;&#1090;&#1099;%20&#1048;&#1051;\!&#1057;&#1086;&#1075;&#1083;&#1072;&#1089;&#1086;&#1074;&#1072;&#1085;&#1086;\&#1063;&#1091;&#1074;&#1072;&#1096;&#1089;&#1082;&#1072;&#1103;%20&#1056;&#1077;&#1089;&#1087;&#1091;&#1073;&#1083;&#1080;&#1082;&#1072;_&#1058;&#1091;&#1088;&#1080;&#1079;&#1084;%20&#1080;%20&#1089;&#1092;&#1077;&#1088;&#1072;%20&#1091;&#1089;&#1083;&#1091;&#1075;\&#1042;&#1077;&#1088;&#1089;&#1080;&#1103;%203%20&#1048;&#1051;.xls" TargetMode="External"/><Relationship Id="rId18"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 Id="rId26" Type="http://schemas.openxmlformats.org/officeDocument/2006/relationships/hyperlink" Target="..\..\2.%20&#1043;&#1086;&#1090;&#1086;&#1074;&#1099;&#1077;%20&#1087;&#1072;&#1082;&#1077;&#1090;&#1099;%20&#1048;&#1051;\!&#1057;&#1086;&#1075;&#1083;&#1072;&#1089;&#1086;&#1074;&#1072;&#1085;&#1086;\&#1048;&#1088;&#1082;&#1091;&#1090;&#1089;&#1082;&#1072;&#1103;%20&#1086;&#1073;&#1083;&#1072;&#1089;&#1090;&#1100;_&#1058;&#1091;&#1088;&#1080;&#1079;&#1084;%20&#1080;%20&#1089;&#1092;&#1077;&#1088;&#1072;%20&#1091;&#1089;&#1083;&#1091;&#1075;\&#1048;&#1051;_&#1041;&#1088;&#1072;&#1090;&#1089;&#1082;&#1080;&#1081;_&#1090;&#1086;&#1088;&#1075;&#1086;&#1074;&#1086;_&#1090;&#1077;&#1093;&#1085;&#1086;&#1083;&#1086;&#1075;&#1080;&#1095;&#1077;&#1089;&#1082;&#1080;&#1081;_&#1090;&#1077;&#1093;&#1085;&#1080;&#1082;&#1091;&#1084;_&#1086;&#1090;_29_06_23.xlsx" TargetMode="External"/><Relationship Id="rId39"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90;&#1072;%20&#1091;&#1089;&#1083;&#1091;&#1075;_&#1052;&#1050;&#1057;\&#1080;&#1085;&#1092;&#1088;&#1072;&#1089;&#1090;&#1088;&#1091;&#1082;&#1090;&#1091;&#1088;&#1085;&#1099;&#1081;%20&#1083;&#1080;&#1089;&#1090;%20&#1052;&#1050;&#1057;.xlsx" TargetMode="External"/><Relationship Id="rId21" Type="http://schemas.openxmlformats.org/officeDocument/2006/relationships/hyperlink" Target="..\2.%20&#1043;&#1086;&#1090;&#1086;&#1074;&#1099;&#1077;%20&#1087;&#1072;&#1082;&#1077;&#1090;&#1099;%20&#1048;&#1051;\!&#1057;&#1086;&#1075;&#1083;&#1072;&#1089;&#1086;&#1074;&#1072;&#1085;&#1086;\&#1052;&#1091;&#1088;&#1084;&#1072;&#1085;&#1089;&#1082;&#1072;&#1103;%20&#1086;&#1073;&#1083;&#1072;&#1089;&#1090;&#1100;_&#1058;&#1091;&#1088;&#1080;&#1079;&#1084;%20&#1080;%20&#1089;&#1092;&#1077;&#1088;&#1072;%20&#1091;&#1089;&#1083;&#1091;&#1075;\v_2_&#1041;&#1072;&#1079;&#1086;&#1074;&#1099;&#1081;_&#1048;&#1051;_&#1086;&#1073;&#1088;&#1072;&#1079;&#1086;&#1074;&#1072;&#1090;&#1077;&#1083;&#1100;&#1085;&#1099;&#1081;_&#1082;&#1083;&#1072;&#1089;&#1090;&#1077;&#1088;_&#1057;&#1055;&#1054;_&#1057;&#1077;&#1074;&#1077;&#1088;_&#1080;_&#1058;&#1091;&#1088;&#1080;&#1079;&#1084;_27_06%20&#1080;&#1089;&#1087;&#1088;&#1072;&#1074;&#1083;&#1077;&#1085;&#1085;&#1099;&#1081;%20%20&#1086;&#1090;%2005.07.23.xlsx" TargetMode="External"/><Relationship Id="rId34" Type="http://schemas.openxmlformats.org/officeDocument/2006/relationships/hyperlink" Target="..\..\2.%20&#1043;&#1086;&#1090;&#1086;&#1074;&#1099;&#1077;%20&#1087;&#1072;&#1082;&#1077;&#1090;&#1099;%20&#1048;&#1051;\!&#1057;&#1086;&#1075;&#1083;&#1072;&#1089;&#1086;&#1074;&#1072;&#1085;&#1086;\&#1056;&#1077;&#1089;&#1087;&#1091;&#1073;&#1083;&#1080;&#1082;&#1072;%20&#1040;&#1083;&#1090;&#1072;&#1081;_&#1058;&#1091;&#1088;&#1080;&#1079;&#1084;%20&#1080;%20&#1089;&#1092;&#1077;&#1088;&#1072;%20&#1091;&#1089;&#1083;&#1091;&#1075;\&#1048;&#1051;%20&#1055;&#1088;&#1086;&#1092;&#1077;&#1089;&#1089;&#1080;&#1086;&#1085;&#1072;&#1083;&#1080;&#1090;&#1077;&#1090;%20&#1043;&#1040;&#1043;&#1055;&#1050;%20&#1080;&#1084;.%20&#1043;&#1085;&#1077;&#1079;&#1076;&#1080;&#1083;&#1086;&#1074;&#1072;%2014.07.xlsx" TargetMode="External"/><Relationship Id="rId42" Type="http://schemas.openxmlformats.org/officeDocument/2006/relationships/hyperlink" Target="..\..\2.%20&#1043;&#1086;&#1090;&#1086;&#1074;&#1099;&#1077;%20&#1087;&#1072;&#1082;&#1077;&#1090;&#1099;%20&#1048;&#1051;\!&#1057;&#1086;&#1075;&#1083;&#1072;&#1089;&#1086;&#1074;&#1072;&#1085;&#1086;\&#1057;&#1074;&#1077;&#1088;&#1076;&#1083;&#1086;&#1074;&#1089;&#1082;&#1072;&#1103;%20&#1086;&#1073;&#1083;&#1072;&#1089;&#1090;&#1100;_&#1058;&#1091;&#1088;&#1080;&#1079;&#1084;%20&#1080;%20&#1089;&#1092;&#1077;&#1088;&#1072;%20&#1091;&#1089;&#1083;&#1091;&#1075;%20&#1045;&#1058;&#1069;&#1058;\29.06.%20&#1048;&#1051;%20&#1058;&#1091;&#1088;&#1080;&#1079;&#1084;%20&#1080;%20&#1089;&#1092;&#1077;&#1088;&#1072;%20&#1091;&#1089;&#1083;&#1091;&#1075;%20&#1057;&#1074;&#1077;&#1088;&#1076;&#1083;&#1086;&#1074;&#1089;&#1082;&#1072;&#1103;%20&#1086;&#1073;&#1083;&#1072;&#1089;&#1090;&#1100;%20&#1045;&#1058;&#1069;&#1058;.xlsx" TargetMode="External"/><Relationship Id="rId47" Type="http://schemas.openxmlformats.org/officeDocument/2006/relationships/hyperlink" Target="..\..\2.%20&#1043;&#1086;&#1090;&#1086;&#1074;&#1099;&#1077;%20&#1087;&#1072;&#1082;&#1077;&#1090;&#1099;%20&#1048;&#1051;\!&#1057;&#1086;&#1075;&#1083;&#1072;&#1089;&#1086;&#1074;&#1072;&#1085;&#1086;\&#1071;&#1084;&#1072;&#1083;&#1086;-&#1053;&#1077;&#1085;&#1077;&#1094;&#1082;&#1080;&#1081;%20&#1072;&#1074;&#1090;&#1086;&#1085;&#1086;&#1084;&#1085;&#1099;&#1081;%20&#1086;&#1082;&#1088;&#1091;&#1075;_&#1058;&#1091;&#1088;&#1080;&#1079;&#1084;%20&#1080;%20&#1089;&#1092;&#1077;&#1088;&#1072;%20&#1091;&#1089;&#1083;&#1091;&#1075;\2_&#1055;&#1088;&#1080;&#1083;&#1086;&#1078;&#1077;&#1085;&#1080;&#1077;_1_56_&#1048;&#1051;_&#1086;&#1073;&#1088;&#1072;&#1079;_&#1082;&#1083;&#1072;&#1089;&#1090;&#1077;&#1088;_&#1057;&#1055;&#1054;_&#1058;&#1091;&#1088;&#1080;&#1079;&#1084;&#1071;&#1053;&#1040;&#1054;_&#1080;&#1089;&#1087;&#1088;&#1072;&#1074;_29_06.xlsx" TargetMode="External"/><Relationship Id="rId7"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90;&#1072;%20&#1091;&#1089;&#1083;&#1091;&#1075;_&#1052;&#1050;&#1057;\&#1080;&#1085;&#1092;&#1088;&#1072;&#1089;&#1090;&#1088;&#1091;&#1082;&#1090;&#1091;&#1088;&#1085;&#1099;&#1081;%20&#1083;&#1080;&#1089;&#1090;%20&#1052;&#1050;&#1057;.xlsx" TargetMode="External"/><Relationship Id="rId2" Type="http://schemas.openxmlformats.org/officeDocument/2006/relationships/hyperlink" Target="..\2.%20&#1043;&#1086;&#1090;&#1086;&#1074;&#1099;&#1077;%20&#1087;&#1072;&#1082;&#1077;&#1090;&#1099;%20&#1048;&#1051;\!&#1057;&#1086;&#1075;&#1083;&#1072;&#1089;&#1086;&#1074;&#1072;&#1085;&#1086;\&#1056;&#1077;&#1089;&#1087;&#1091;&#1073;&#1083;&#1080;&#1082;&#1072;%20&#1040;&#1083;&#1090;&#1072;&#1081;_&#1058;&#1091;&#1088;&#1080;&#1079;&#1084;%20&#1080;%20&#1089;&#1092;&#1077;&#1088;&#1072;%20&#1091;&#1089;&#1083;&#1091;&#1075;\&#1048;&#1051;%20&#1055;&#1088;&#1086;&#1092;&#1077;&#1089;&#1089;&#1080;&#1086;&#1085;&#1072;&#1083;&#1080;&#1090;&#1077;&#1090;%20&#1043;&#1040;&#1043;&#1055;&#1050;%20&#1080;&#1084;.%20&#1043;&#1085;&#1077;&#1079;&#1076;&#1080;&#1083;&#1086;&#1074;&#1072;%2014.07.xlsx" TargetMode="External"/><Relationship Id="rId16" Type="http://schemas.openxmlformats.org/officeDocument/2006/relationships/hyperlink" Target="..\2.%20&#1043;&#1086;&#1090;&#1086;&#1074;&#1099;&#1077;%20&#1087;&#1072;&#1082;&#1077;&#1090;&#1099;%20&#1048;&#1051;\!&#1057;&#1086;&#1075;&#1083;&#1072;&#1089;&#1086;&#1074;&#1072;&#1085;&#1086;\&#1042;&#1086;&#1088;&#1086;&#1085;&#1077;&#1078;&#1089;&#1082;&#1072;&#1103;%20&#1086;&#1073;&#1083;&#1072;&#1089;&#1090;&#1100;_&#1058;&#1091;&#1088;&#1080;&#1079;&#1084;%20&#1080;%20&#1089;&#1092;&#1077;&#1088;&#1072;%20&#1091;&#1089;&#1083;&#1091;&#1075;\17_07_2023_&#1048;&#1085;&#1092;&#1088;&#1072;&#1089;&#1090;&#1088;&#1091;&#1082;&#1090;&#1091;&#1088;&#1085;&#1099;&#1081;_&#1083;&#1080;&#1089;&#1090;_2023_&#1061;&#1088;&#1077;&#1085;&#1086;&#1074;&#1089;&#1082;&#1072;&#1103;_&#1096;&#1082;&#1086;&#1083;&#1072;_&#1085;&#1072;&#1077;&#1079;&#1076;&#1085;&#1080;&#1082;&#1086;&#1074;.xls" TargetMode="External"/><Relationship Id="rId29"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 Id="rId11"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44;&#1055;&#1050;\&#1048;&#1085;&#1092;&#1088;&#1072;&#1089;&#1090;&#1088;&#1091;&#1082;&#1090;&#1091;&#1088;&#1085;&#1099;&#1081;_&#1083;&#1080;&#1089;&#1090;_2023_&#1044;&#1055;&#1050;.xlsx" TargetMode="External"/><Relationship Id="rId24"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32"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37"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40" Type="http://schemas.openxmlformats.org/officeDocument/2006/relationships/hyperlink" Target="..\..\2.%20&#1043;&#1086;&#1090;&#1086;&#1074;&#1099;&#1077;%20&#1087;&#1072;&#1082;&#1077;&#1090;&#1099;%20&#1048;&#1051;\!&#1057;&#1086;&#1075;&#1083;&#1072;&#1089;&#1086;&#1074;&#1072;&#1085;&#1086;\&#1056;&#1103;&#1079;&#1072;&#1085;&#1089;&#1082;&#1072;&#1103;%20&#1086;&#1073;&#1083;&#1072;&#1089;&#1090;&#1100;_&#1058;&#1091;&#1088;&#1080;&#1079;&#1084;%20&#1080;%20&#1089;&#1092;&#1077;&#1088;&#1072;%20&#1091;&#1089;&#1083;&#1091;&#1075;\&#1048;&#1051;_2023_&#1056;&#1103;&#1079;&#1072;&#1085;&#1100;_05.07%20&#1048;&#1090;&#1086;&#1075;.xlsx" TargetMode="External"/><Relationship Id="rId45"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 Id="rId5"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15"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23"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28" Type="http://schemas.openxmlformats.org/officeDocument/2006/relationships/hyperlink" Target="..\..\2.%20&#1043;&#1086;&#1090;&#1086;&#1074;&#1099;&#1077;%20&#1087;&#1072;&#1082;&#1077;&#1090;&#1099;%20&#1048;&#1051;\!&#1057;&#1086;&#1075;&#1083;&#1072;&#1089;&#1086;&#1074;&#1072;&#1085;&#1086;\&#1050;&#1091;&#1088;&#1089;&#1082;&#1072;&#1103;%20&#1086;&#1073;&#1083;&#1072;&#1089;&#1090;&#1100;_&#1058;&#1091;&#1088;&#1080;&#1079;&#1084;%20&#1080;%20&#1089;&#1092;&#1077;&#1088;&#1072;%20&#1091;&#1089;&#1083;&#1091;&#1075;\&#1048;&#1051;_&#1090;&#1091;&#1088;&#1080;&#1079;&#1084;%20&#1080;%20&#1089;&#1092;&#1077;&#1088;&#1072;%20&#1091;&#1089;&#1083;&#1091;&#1075;_&#1050;&#1091;&#1088;&#1089;&#1082;&#1072;&#1103;%20&#1086;&#1073;&#1083;&#1072;&#1089;&#1090;&#1100;_&#1076;&#1086;&#1088;&#1072;&#1073;&#1086;&#1090;&#1072;&#1085;&#1085;&#1099;&#1081;.xlsx" TargetMode="External"/><Relationship Id="rId36" Type="http://schemas.openxmlformats.org/officeDocument/2006/relationships/hyperlink" Target="..\..\2.%20&#1043;&#1086;&#1090;&#1086;&#1074;&#1099;&#1077;%20&#1087;&#1072;&#1082;&#1077;&#1090;&#1099;%20&#1048;&#1051;\!&#1057;&#1086;&#1075;&#1083;&#1072;&#1089;&#1086;&#1074;&#1072;&#1085;&#1086;\&#1056;&#1077;&#1089;&#1087;&#1091;&#1073;&#1083;&#1080;&#1082;&#1080;%20&#1052;&#1086;&#1088;&#1076;&#1086;&#1074;&#1080;&#1103;_&#1058;&#1091;&#1088;&#1080;&#1079;&#1084;%20&#1080;%20&#1089;&#1092;&#1077;&#1088;&#1072;%20&#1091;&#1089;&#1083;&#1091;&#1075;\06.07&#1048;&#1051;_&#1056;&#1077;&#1089;&#1087;&#1091;&#1073;&#1083;&#1080;&#1082;&#1072;_&#1052;&#1086;&#1088;&#1076;&#1086;&#1074;&#1080;&#1103;_&#1057;&#1072;&#1088;&#1072;&#1085;&#1089;&#1082;&#1080;&#1081;_&#1090;&#1077;&#1093;&#1085;&#1080;&#1082;&#1091;&#1084;_.xlsx" TargetMode="External"/><Relationship Id="rId49" Type="http://schemas.openxmlformats.org/officeDocument/2006/relationships/printerSettings" Target="../printerSettings/printerSettings5.bin"/><Relationship Id="rId10" Type="http://schemas.openxmlformats.org/officeDocument/2006/relationships/hyperlink" Target="..\2.%20&#1043;&#1086;&#1090;&#1086;&#1074;&#1099;&#1077;%20&#1087;&#1072;&#1082;&#1077;&#1090;&#1099;%20&#1048;&#1051;\!&#1057;&#1086;&#1075;&#1083;&#1072;&#1089;&#1086;&#1074;&#1072;&#1085;&#1086;\&#1058;&#1086;&#1084;&#1089;&#1082;&#1072;&#1103;%20&#1086;&#1073;&#1083;&#1072;&#1089;&#1090;&#1100;_&#1058;&#1091;&#1088;&#1080;&#1079;&#1084;%20&#1080;%20&#1089;&#1092;&#1077;&#1088;&#1072;%20&#1091;&#1089;&#1083;&#1091;&#1075;\&#1048;&#1085;&#1092;&#1088;&#1072;&#1089;&#1090;&#1088;&#1091;&#1082;&#1090;&#1091;&#1088;&#1085;&#1099;&#1081;_&#1083;&#1080;&#1089;&#1090;_2023_&#1050;&#1086;&#1083;&#1083;&#1077;&#1076;&#1078;_&#1080;&#1085;&#1076;&#1091;&#1089;&#1090;&#1088;&#1080;&#1080;_&#1087;&#1080;&#1090;&#1072;&#1085;&#1080;&#1103;_&#1090;&#1086;&#1088;&#1075;&#1086;&#1074;&#1083;&#1080;.xlsx" TargetMode="External"/><Relationship Id="rId19" Type="http://schemas.openxmlformats.org/officeDocument/2006/relationships/hyperlink" Target="..\2.%20&#1043;&#1086;&#1090;&#1086;&#1074;&#1099;&#1077;%20&#1087;&#1072;&#1082;&#1077;&#1090;&#1099;%20&#1048;&#1051;\!&#1057;&#1086;&#1075;&#1083;&#1072;&#1089;&#1086;&#1074;&#1072;&#1085;&#1086;\&#1050;&#1091;&#1088;&#1089;&#1082;&#1072;&#1103;%20&#1086;&#1073;&#1083;&#1072;&#1089;&#1090;&#1100;_&#1058;&#1091;&#1088;&#1080;&#1079;&#1084;%20&#1080;%20&#1089;&#1092;&#1077;&#1088;&#1072;%20&#1091;&#1089;&#1083;&#1091;&#1075;\&#1048;&#1051;_&#1090;&#1091;&#1088;&#1080;&#1079;&#1084;%20&#1080;%20&#1089;&#1092;&#1077;&#1088;&#1072;%20&#1091;&#1089;&#1083;&#1091;&#1075;_&#1050;&#1091;&#1088;&#1089;&#1082;&#1072;&#1103;%20&#1086;&#1073;&#1083;&#1072;&#1089;&#1090;&#1100;_&#1076;&#1086;&#1088;&#1072;&#1073;&#1086;&#1090;&#1072;&#1085;&#1085;&#1099;&#1081;.xlsx" TargetMode="External"/><Relationship Id="rId31" Type="http://schemas.openxmlformats.org/officeDocument/2006/relationships/hyperlink" Target="..\..\2.%20&#1043;&#1086;&#1090;&#1086;&#1074;&#1099;&#1077;%20&#1087;&#1072;&#1082;&#1077;&#1090;&#1099;%20&#1048;&#1051;\!&#1057;&#1086;&#1075;&#1083;&#1072;&#1089;&#1086;&#1074;&#1072;&#1085;&#1086;\&#1054;&#1084;&#1089;&#1082;&#1072;&#1103;%20&#1086;&#1073;&#1083;&#1072;&#1089;&#1090;&#1100;_&#1058;&#1091;&#1088;&#1080;&#1079;&#1084;%20&#1080;%20&#1089;&#1092;&#1077;&#1088;&#1072;%20&#1091;&#1089;&#1083;&#1091;&#1075;\&#1048;&#1051;%20&#1057;&#1077;&#1088;&#1074;&#1080;&#1089;&#1055;&#1056;&#1054;&#1060;&#1048;%2030.06.xlsx" TargetMode="External"/><Relationship Id="rId44"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44;&#1055;&#1050;\&#1048;&#1085;&#1092;&#1088;&#1072;&#1089;&#1090;&#1088;&#1091;&#1082;&#1090;&#1091;&#1088;&#1085;&#1099;&#1081;_&#1083;&#1080;&#1089;&#1090;_2023_&#1044;&#1055;&#1050;.xlsx" TargetMode="External"/><Relationship Id="rId4" Type="http://schemas.openxmlformats.org/officeDocument/2006/relationships/hyperlink" Target="..\2.%20&#1043;&#1086;&#1090;&#1086;&#1074;&#1099;&#1077;%20&#1087;&#1072;&#1082;&#1077;&#1090;&#1099;%20&#1048;&#1051;\!&#1057;&#1086;&#1075;&#1083;&#1072;&#1089;&#1086;&#1074;&#1072;&#1085;&#1086;\&#1056;&#1077;&#1089;&#1087;&#1091;&#1073;&#1083;&#1080;&#1082;&#1080;%20&#1052;&#1086;&#1088;&#1076;&#1086;&#1074;&#1080;&#1103;_&#1058;&#1091;&#1088;&#1080;&#1079;&#1084;%20&#1080;%20&#1089;&#1092;&#1077;&#1088;&#1072;%20&#1091;&#1089;&#1083;&#1091;&#1075;\06.07&#1048;&#1051;_&#1056;&#1077;&#1089;&#1087;&#1091;&#1073;&#1083;&#1080;&#1082;&#1072;_&#1052;&#1086;&#1088;&#1076;&#1086;&#1074;&#1080;&#1103;_&#1057;&#1072;&#1088;&#1072;&#1085;&#1089;&#1082;&#1080;&#1081;_&#1090;&#1077;&#1093;&#1085;&#1080;&#1082;&#1091;&#1084;_.xlsx" TargetMode="External"/><Relationship Id="rId9" Type="http://schemas.openxmlformats.org/officeDocument/2006/relationships/hyperlink" Target="..\2.%20&#1043;&#1086;&#1090;&#1086;&#1074;&#1099;&#1077;%20&#1087;&#1072;&#1082;&#1077;&#1090;&#1099;%20&#1048;&#1051;\!&#1057;&#1086;&#1075;&#1083;&#1072;&#1089;&#1086;&#1074;&#1072;&#1085;&#1086;\&#1057;&#1074;&#1077;&#1088;&#1076;&#1083;&#1086;&#1074;&#1089;&#1082;&#1072;&#1103;%20&#1086;&#1073;&#1083;&#1072;&#1089;&#1090;&#1100;_&#1058;&#1091;&#1088;&#1080;&#1079;&#1084;%20&#1080;%20&#1089;&#1092;&#1077;&#1088;&#1072;%20&#1091;&#1089;&#1083;&#1091;&#1075;%20&#1045;&#1058;&#1069;&#1058;\29.06.%20&#1048;&#1051;%20&#1058;&#1091;&#1088;&#1080;&#1079;&#1084;%20&#1080;%20&#1089;&#1092;&#1077;&#1088;&#1072;%20&#1091;&#1089;&#1083;&#1091;&#1075;%20&#1057;&#1074;&#1077;&#1088;&#1076;&#1083;&#1086;&#1074;&#1089;&#1082;&#1072;&#1103;%20&#1086;&#1073;&#1083;&#1072;&#1089;&#1090;&#1100;%20&#1045;&#1058;&#1069;&#1058;.xlsx" TargetMode="External"/><Relationship Id="rId14" Type="http://schemas.openxmlformats.org/officeDocument/2006/relationships/hyperlink" Target="..\2.%20&#1043;&#1086;&#1090;&#1086;&#1074;&#1099;&#1077;%20&#1087;&#1072;&#1082;&#1077;&#1090;&#1099;%20&#1048;&#1051;\!&#1057;&#1086;&#1075;&#1083;&#1072;&#1089;&#1086;&#1074;&#1072;&#1085;&#1086;\&#1071;&#1084;&#1072;&#1083;&#1086;-&#1053;&#1077;&#1085;&#1077;&#1094;&#1082;&#1080;&#1081;%20&#1072;&#1074;&#1090;&#1086;&#1085;&#1086;&#1084;&#1085;&#1099;&#1081;%20&#1086;&#1082;&#1088;&#1091;&#1075;_&#1058;&#1091;&#1088;&#1080;&#1079;&#1084;%20&#1080;%20&#1089;&#1092;&#1077;&#1088;&#1072;%20&#1091;&#1089;&#1083;&#1091;&#1075;\2_&#1055;&#1088;&#1080;&#1083;&#1086;&#1078;&#1077;&#1085;&#1080;&#1077;_1_56_&#1048;&#1051;_&#1086;&#1073;&#1088;&#1072;&#1079;_&#1082;&#1083;&#1072;&#1089;&#1090;&#1077;&#1088;_&#1057;&#1055;&#1054;_&#1058;&#1091;&#1088;&#1080;&#1079;&#1084;&#1071;&#1053;&#1040;&#1054;_&#1080;&#1089;&#1087;&#1088;&#1072;&#1074;_29_06.xlsx" TargetMode="External"/><Relationship Id="rId22" Type="http://schemas.openxmlformats.org/officeDocument/2006/relationships/hyperlink" Target="..\2.%20&#1043;&#1086;&#1090;&#1086;&#1074;&#1099;&#1077;%20&#1087;&#1072;&#1082;&#1077;&#1090;&#1099;%20&#1048;&#1051;\!&#1057;&#1086;&#1075;&#1083;&#1072;&#1089;&#1086;&#1074;&#1072;&#1085;&#1086;\&#1054;&#1084;&#1089;&#1082;&#1072;&#1103;%20&#1086;&#1073;&#1083;&#1072;&#1089;&#1090;&#1100;_&#1058;&#1091;&#1088;&#1080;&#1079;&#1084;%20&#1080;%20&#1089;&#1092;&#1077;&#1088;&#1072;%20&#1091;&#1089;&#1083;&#1091;&#1075;\&#1048;&#1051;%20&#1057;&#1077;&#1088;&#1074;&#1080;&#1089;&#1055;&#1056;&#1054;&#1060;&#1048;%2030.06.xlsx" TargetMode="External"/><Relationship Id="rId27"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 Id="rId30" Type="http://schemas.openxmlformats.org/officeDocument/2006/relationships/hyperlink" Target="..\..\2.%20&#1043;&#1086;&#1090;&#1086;&#1074;&#1099;&#1077;%20&#1087;&#1072;&#1082;&#1077;&#1090;&#1099;%20&#1048;&#1051;\!&#1057;&#1086;&#1075;&#1083;&#1072;&#1089;&#1086;&#1074;&#1072;&#1085;&#1086;\&#1052;&#1091;&#1088;&#1084;&#1072;&#1085;&#1089;&#1082;&#1072;&#1103;%20&#1086;&#1073;&#1083;&#1072;&#1089;&#1090;&#1100;_&#1058;&#1091;&#1088;&#1080;&#1079;&#1084;%20&#1080;%20&#1089;&#1092;&#1077;&#1088;&#1072;%20&#1091;&#1089;&#1083;&#1091;&#1075;\v_2_&#1041;&#1072;&#1079;&#1086;&#1074;&#1099;&#1081;_&#1048;&#1051;_&#1086;&#1073;&#1088;&#1072;&#1079;&#1086;&#1074;&#1072;&#1090;&#1077;&#1083;&#1100;&#1085;&#1099;&#1081;_&#1082;&#1083;&#1072;&#1089;&#1090;&#1077;&#1088;_&#1057;&#1055;&#1054;_&#1057;&#1077;&#1074;&#1077;&#1088;_&#1080;_&#1058;&#1091;&#1088;&#1080;&#1079;&#1084;_27_06%20&#1080;&#1089;&#1087;&#1088;&#1072;&#1074;&#1083;&#1077;&#1085;&#1085;&#1099;&#1081;%20%20&#1086;&#1090;%2005.07.23.xlsx" TargetMode="External"/><Relationship Id="rId35"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43" Type="http://schemas.openxmlformats.org/officeDocument/2006/relationships/hyperlink" Target="..\..\2.%20&#1043;&#1086;&#1090;&#1086;&#1074;&#1099;&#1077;%20&#1087;&#1072;&#1082;&#1077;&#1090;&#1099;%20&#1048;&#1051;\!&#1057;&#1086;&#1075;&#1083;&#1072;&#1089;&#1086;&#1074;&#1072;&#1085;&#1086;\&#1058;&#1086;&#1084;&#1089;&#1082;&#1072;&#1103;%20&#1086;&#1073;&#1083;&#1072;&#1089;&#1090;&#1100;_&#1058;&#1091;&#1088;&#1080;&#1079;&#1084;%20&#1080;%20&#1089;&#1092;&#1077;&#1088;&#1072;%20&#1091;&#1089;&#1083;&#1091;&#1075;\&#1048;&#1085;&#1092;&#1088;&#1072;&#1089;&#1090;&#1088;&#1091;&#1082;&#1090;&#1091;&#1088;&#1085;&#1099;&#1081;_&#1083;&#1080;&#1089;&#1090;_2023_&#1050;&#1086;&#1083;&#1083;&#1077;&#1076;&#1078;_&#1080;&#1085;&#1076;&#1091;&#1089;&#1090;&#1088;&#1080;&#1080;_&#1087;&#1080;&#1090;&#1072;&#1085;&#1080;&#1103;_&#1090;&#1086;&#1088;&#1075;&#1086;&#1074;&#1083;&#1080;.xlsx" TargetMode="External"/><Relationship Id="rId48" Type="http://schemas.openxmlformats.org/officeDocument/2006/relationships/hyperlink" Target="http://publication.pravo.gov.ru/Document/View/0001202103110027" TargetMode="External"/><Relationship Id="rId8" Type="http://schemas.openxmlformats.org/officeDocument/2006/relationships/hyperlink" Target="..\2.%20&#1043;&#1086;&#1090;&#1086;&#1074;&#1099;&#1077;%20&#1087;&#1072;&#1082;&#1077;&#1090;&#1099;%20&#1048;&#1051;\!&#1057;&#1086;&#1075;&#1083;&#1072;&#1089;&#1086;&#1074;&#1072;&#1085;&#1086;\&#1056;&#1103;&#1079;&#1072;&#1085;&#1089;&#1082;&#1072;&#1103;%20&#1086;&#1073;&#1083;&#1072;&#1089;&#1090;&#1100;_&#1058;&#1091;&#1088;&#1080;&#1079;&#1084;%20&#1080;%20&#1089;&#1092;&#1077;&#1088;&#1072;%20&#1091;&#1089;&#1083;&#1091;&#1075;\&#1048;&#1051;_2023_&#1056;&#1103;&#1079;&#1072;&#1085;&#1100;_05.07%20&#1048;&#1090;&#1086;&#1075;.xlsx" TargetMode="External"/><Relationship Id="rId3"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12"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 Id="rId17" Type="http://schemas.openxmlformats.org/officeDocument/2006/relationships/hyperlink" Target="..\2.%20&#1043;&#1086;&#1090;&#1086;&#1074;&#1099;&#1077;%20&#1087;&#1072;&#1082;&#1077;&#1090;&#1099;%20&#1048;&#1051;\!&#1057;&#1086;&#1075;&#1083;&#1072;&#1089;&#1086;&#1074;&#1072;&#1085;&#1086;\&#1048;&#1088;&#1082;&#1091;&#1090;&#1089;&#1082;&#1072;&#1103;%20&#1086;&#1073;&#1083;&#1072;&#1089;&#1090;&#1100;_&#1058;&#1091;&#1088;&#1080;&#1079;&#1084;%20&#1080;%20&#1089;&#1092;&#1077;&#1088;&#1072;%20&#1091;&#1089;&#1083;&#1091;&#1075;\&#1048;&#1051;_&#1041;&#1088;&#1072;&#1090;&#1089;&#1082;&#1080;&#1081;_&#1090;&#1086;&#1088;&#1075;&#1086;&#1074;&#1086;_&#1090;&#1077;&#1093;&#1085;&#1086;&#1083;&#1086;&#1075;&#1080;&#1095;&#1077;&#1089;&#1082;&#1080;&#1081;_&#1090;&#1077;&#1093;&#1085;&#1080;&#1082;&#1091;&#1084;_&#1086;&#1090;_29_06_23.xlsx" TargetMode="External"/><Relationship Id="rId25" Type="http://schemas.openxmlformats.org/officeDocument/2006/relationships/hyperlink" Target="..\..\2.%20&#1043;&#1086;&#1090;&#1086;&#1074;&#1099;&#1077;%20&#1087;&#1072;&#1082;&#1077;&#1090;&#1099;%20&#1048;&#1051;\!&#1057;&#1086;&#1075;&#1083;&#1072;&#1089;&#1086;&#1074;&#1072;&#1085;&#1086;\&#1042;&#1086;&#1088;&#1086;&#1085;&#1077;&#1078;&#1089;&#1082;&#1072;&#1103;%20&#1086;&#1073;&#1083;&#1072;&#1089;&#1090;&#1100;_&#1058;&#1091;&#1088;&#1080;&#1079;&#1084;%20&#1080;%20&#1089;&#1092;&#1077;&#1088;&#1072;%20&#1091;&#1089;&#1083;&#1091;&#1075;\17_07_2023_&#1048;&#1085;&#1092;&#1088;&#1072;&#1089;&#1090;&#1088;&#1091;&#1082;&#1090;&#1091;&#1088;&#1085;&#1099;&#1081;_&#1083;&#1080;&#1089;&#1090;_2023_&#1061;&#1088;&#1077;&#1085;&#1086;&#1074;&#1089;&#1082;&#1072;&#1103;_&#1096;&#1082;&#1086;&#1083;&#1072;_&#1085;&#1072;&#1077;&#1079;&#1076;&#1085;&#1080;&#1082;&#1086;&#1074;.xls" TargetMode="External"/><Relationship Id="rId33" Type="http://schemas.openxmlformats.org/officeDocument/2006/relationships/hyperlink" Target="..\..\2.%20&#1043;&#1086;&#1090;&#1086;&#1074;&#1099;&#1077;%20&#1087;&#1072;&#1082;&#1077;&#1090;&#1099;%20&#1048;&#1051;\!&#1057;&#1086;&#1075;&#1083;&#1072;&#1089;&#1086;&#1074;&#1072;&#1085;&#1086;\&#1056;&#1077;&#1089;&#1087;&#1091;&#1073;&#1083;&#1080;&#1082;&#1072;%20&#1040;&#1076;&#1099;&#1075;&#1077;&#1103;_&#1058;&#1091;&#1088;&#1080;&#1079;&#1084;%20&#1080;%20&#1089;&#1092;&#1077;&#1088;&#1072;%20&#1091;&#1089;&#1083;&#1091;&#1075;\&#1048;&#1085;&#1092;&#1088;&#1072;&#1089;&#1090;&#1088;&#1091;&#1082;&#1090;&#1091;&#1088;&#1085;&#1099;&#1081;_&#1083;&#1080;&#1089;&#1090;_&#1056;&#1077;&#1089;&#1087;&#1091;&#1073;&#1083;&#1080;&#1082;&#1072;_&#1040;&#1076;&#1099;&#1075;&#1077;&#1103;_&#1058;&#1091;&#1088;&#1080;&#1079;&#1084;_&#1080;_&#1089;&#1092;&#1077;&#1088;&#1072;_&#1091;&#1089;&#1083;&#1091;&#1075;.xlsx" TargetMode="External"/><Relationship Id="rId38"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 Id="rId46" Type="http://schemas.openxmlformats.org/officeDocument/2006/relationships/hyperlink" Target="..\..\2.%20&#1043;&#1086;&#1090;&#1086;&#1074;&#1099;&#1077;%20&#1087;&#1072;&#1082;&#1077;&#1090;&#1099;%20&#1048;&#1051;\!&#1057;&#1086;&#1075;&#1083;&#1072;&#1089;&#1086;&#1074;&#1072;&#1085;&#1086;\&#1063;&#1091;&#1074;&#1072;&#1096;&#1089;&#1082;&#1072;&#1103;%20&#1056;&#1077;&#1089;&#1087;&#1091;&#1073;&#1083;&#1080;&#1082;&#1072;_&#1058;&#1091;&#1088;&#1080;&#1079;&#1084;%20&#1080;%20&#1089;&#1092;&#1077;&#1088;&#1072;%20&#1091;&#1089;&#1083;&#1091;&#1075;\&#1042;&#1077;&#1088;&#1089;&#1080;&#1103;%203%20&#1048;&#1051;.xls" TargetMode="External"/><Relationship Id="rId20"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 Id="rId41" Type="http://schemas.openxmlformats.org/officeDocument/2006/relationships/hyperlink" Target="..\..\2.%20&#1043;&#1086;&#1090;&#1086;&#1074;&#1099;&#1077;%20&#1087;&#1072;&#1082;&#1077;&#1090;&#1099;%20&#1048;&#1051;\!&#1057;&#1086;&#1075;&#1083;&#1072;&#1089;&#1086;&#1074;&#1072;&#1085;&#1086;\&#1057;&#1074;&#1077;&#1088;&#1076;&#1083;&#1086;&#1074;&#1089;&#1082;&#1072;&#1103;%20&#1086;&#1073;&#1083;&#1072;&#1089;&#1090;&#1100;%20_&#1058;&#1091;&#1088;&#1080;&#1079;&#1084;%20&#1080;%20&#1089;&#1092;&#1077;&#1088;&#1072;%20&#1091;&#1089;&#1083;&#1091;&#1075;\04.07.&#1048;&#1085;&#1092;&#1088;&#1072;&#1089;&#1090;&#1088;&#1091;&#1082;&#1090;&#1091;&#1088;&#1085;&#1099;&#1081;_&#1083;&#1080;&#1089;&#1090;_2023_&#1058;&#1077;&#1093;&#1085;&#1080;&#1082;&#1091;&#1084;_&#1080;&#1085;&#1076;&#1091;&#1089;&#1090;&#1088;&#1080;&#1080;_&#1087;&#1080;&#1090;&#1072;&#1085;&#1080;&#1103;_&#1080;_&#1091;&#1089;&#1083;&#1091;&#1075;%20(4).xlsx" TargetMode="External"/><Relationship Id="rId1" Type="http://schemas.openxmlformats.org/officeDocument/2006/relationships/hyperlink" Target="..\2.%20&#1043;&#1086;&#1090;&#1086;&#1074;&#1099;&#1077;%20&#1087;&#1072;&#1082;&#1077;&#1090;&#1099;%20&#1048;&#1051;\!&#1057;&#1086;&#1075;&#1083;&#1072;&#1089;&#1086;&#1074;&#1072;&#1085;&#1086;\&#1056;&#1077;&#1089;&#1087;&#1091;&#1073;&#1083;&#1080;&#1082;&#1072;%20&#1040;&#1076;&#1099;&#1075;&#1077;&#1103;_&#1058;&#1091;&#1088;&#1080;&#1079;&#1084;%20&#1080;%20&#1089;&#1092;&#1077;&#1088;&#1072;%20&#1091;&#1089;&#1083;&#1091;&#1075;\&#1048;&#1085;&#1092;&#1088;&#1072;&#1089;&#1090;&#1088;&#1091;&#1082;&#1090;&#1091;&#1088;&#1085;&#1099;&#1081;_&#1083;&#1080;&#1089;&#1090;_&#1056;&#1077;&#1089;&#1087;&#1091;&#1073;&#1083;&#1080;&#1082;&#1072;_&#1040;&#1076;&#1099;&#1075;&#1077;&#1103;_&#1058;&#1091;&#1088;&#1080;&#1079;&#1084;_&#1080;_&#1089;&#1092;&#1077;&#1088;&#1072;_&#1091;&#1089;&#1083;&#1091;&#1075;.xlsx" TargetMode="External"/><Relationship Id="rId6"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2.%20&#1043;&#1086;&#1090;&#1086;&#1074;&#1099;&#1077;%20&#1087;&#1072;&#1082;&#1077;&#1090;&#1099;%20&#1048;&#1051;\!&#1057;&#1086;&#1075;&#1083;&#1072;&#1089;&#1086;&#1074;&#1072;&#1085;&#1086;\&#1056;&#1077;&#1089;&#1087;&#1091;&#1073;&#1083;&#1080;&#1082;&#1072;%20&#1040;&#1076;&#1099;&#1075;&#1077;&#1103;_&#1058;&#1091;&#1088;&#1080;&#1079;&#1084;%20&#1080;%20&#1089;&#1092;&#1077;&#1088;&#1072;%20&#1091;&#1089;&#1083;&#1091;&#1075;\&#1048;&#1085;&#1092;&#1088;&#1072;&#1089;&#1090;&#1088;&#1091;&#1082;&#1090;&#1091;&#1088;&#1085;&#1099;&#1081;_&#1083;&#1080;&#1089;&#1090;_&#1056;&#1077;&#1089;&#1087;&#1091;&#1073;&#1083;&#1080;&#1082;&#1072;_&#1040;&#1076;&#1099;&#1075;&#1077;&#1103;_&#1058;&#1091;&#1088;&#1080;&#1079;&#1084;_&#1080;_&#1089;&#1092;&#1077;&#1088;&#1072;_&#1091;&#1089;&#1083;&#1091;&#1075;.xlsx" TargetMode="External"/><Relationship Id="rId2"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 Id="rId1"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 Id="rId5" Type="http://schemas.openxmlformats.org/officeDocument/2006/relationships/hyperlink" Target="..\..\2.%20&#1043;&#1086;&#1090;&#1086;&#1074;&#1099;&#1077;%20&#1087;&#1072;&#1082;&#1077;&#1090;&#1099;%20&#1048;&#1051;\!&#1057;&#1086;&#1075;&#1083;&#1072;&#1089;&#1086;&#1074;&#1072;&#1085;&#1086;\&#1063;&#1091;&#1074;&#1072;&#1096;&#1089;&#1082;&#1072;&#1103;%20&#1056;&#1077;&#1089;&#1087;&#1091;&#1073;&#1083;&#1080;&#1082;&#1072;_&#1058;&#1091;&#1088;&#1080;&#1079;&#1084;%20&#1080;%20&#1089;&#1092;&#1077;&#1088;&#1072;%20&#1091;&#1089;&#1083;&#1091;&#1075;\&#1042;&#1077;&#1088;&#1089;&#1080;&#1103;%203%20&#1048;&#1051;.xls" TargetMode="External"/><Relationship Id="rId4"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dimension ref="A1:H55"/>
  <sheetViews>
    <sheetView tabSelected="1" workbookViewId="0">
      <selection sqref="A1:XFD1"/>
    </sheetView>
  </sheetViews>
  <sheetFormatPr defaultColWidth="0" defaultRowHeight="14.4" x14ac:dyDescent="0.3"/>
  <cols>
    <col min="1" max="1" width="5.109375" style="13" customWidth="1"/>
    <col min="2" max="2" width="46" customWidth="1"/>
    <col min="3" max="3" width="46.5546875" customWidth="1"/>
    <col min="4" max="4" width="26.5546875" customWidth="1"/>
    <col min="5" max="5" width="15.5546875" customWidth="1"/>
    <col min="6" max="6" width="14.88671875" customWidth="1"/>
    <col min="7" max="7" width="14.44140625" customWidth="1"/>
    <col min="8" max="8" width="30.33203125" hidden="1" customWidth="1"/>
    <col min="9" max="16384" width="9.109375" hidden="1"/>
  </cols>
  <sheetData>
    <row r="1" spans="1:8" ht="82.8" customHeight="1" x14ac:dyDescent="0.3">
      <c r="A1" s="357" t="s">
        <v>438</v>
      </c>
      <c r="B1" s="357"/>
      <c r="C1" s="357"/>
      <c r="D1" s="357"/>
      <c r="E1" s="357"/>
      <c r="F1" s="357"/>
      <c r="G1" s="357"/>
    </row>
    <row r="2" spans="1:8" ht="22.8" x14ac:dyDescent="0.3">
      <c r="A2" s="270" t="s">
        <v>76</v>
      </c>
      <c r="B2" s="271"/>
      <c r="C2" s="271"/>
      <c r="D2" s="271"/>
      <c r="E2" s="271"/>
      <c r="F2" s="271"/>
      <c r="G2" s="272"/>
    </row>
    <row r="3" spans="1:8" ht="80.25" customHeight="1" x14ac:dyDescent="0.3">
      <c r="A3" s="273" t="s">
        <v>21</v>
      </c>
      <c r="B3" s="273"/>
      <c r="C3" s="274" t="s">
        <v>82</v>
      </c>
      <c r="D3" s="275"/>
      <c r="E3" s="275"/>
      <c r="F3" s="275"/>
      <c r="G3" s="275"/>
    </row>
    <row r="4" spans="1:8" ht="21" x14ac:dyDescent="0.3">
      <c r="A4" s="265" t="s">
        <v>12</v>
      </c>
      <c r="B4" s="265"/>
      <c r="C4" s="265"/>
      <c r="D4" s="265"/>
      <c r="E4" s="265"/>
      <c r="F4" s="265"/>
      <c r="G4" s="266"/>
    </row>
    <row r="5" spans="1:8" ht="15" thickBot="1" x14ac:dyDescent="0.35">
      <c r="A5" s="276" t="s">
        <v>19</v>
      </c>
      <c r="B5" s="277"/>
      <c r="C5" s="9">
        <v>12</v>
      </c>
      <c r="D5" s="10"/>
      <c r="E5" s="10"/>
      <c r="F5" s="10"/>
      <c r="G5" s="10"/>
    </row>
    <row r="6" spans="1:8" x14ac:dyDescent="0.3">
      <c r="A6" s="267" t="s">
        <v>13</v>
      </c>
      <c r="B6" s="268"/>
      <c r="C6" s="268"/>
      <c r="D6" s="268"/>
      <c r="E6" s="268"/>
      <c r="F6" s="268"/>
      <c r="G6" s="269"/>
    </row>
    <row r="7" spans="1:8" x14ac:dyDescent="0.3">
      <c r="A7" s="259" t="s">
        <v>22</v>
      </c>
      <c r="B7" s="260"/>
      <c r="C7" s="260"/>
      <c r="D7" s="260"/>
      <c r="E7" s="260"/>
      <c r="F7" s="260"/>
      <c r="G7" s="261"/>
    </row>
    <row r="8" spans="1:8" x14ac:dyDescent="0.3">
      <c r="A8" s="259" t="s">
        <v>29</v>
      </c>
      <c r="B8" s="260"/>
      <c r="C8" s="260"/>
      <c r="D8" s="260"/>
      <c r="E8" s="260"/>
      <c r="F8" s="260"/>
      <c r="G8" s="261"/>
    </row>
    <row r="9" spans="1:8" x14ac:dyDescent="0.3">
      <c r="A9" s="259" t="s">
        <v>28</v>
      </c>
      <c r="B9" s="260"/>
      <c r="C9" s="260"/>
      <c r="D9" s="260"/>
      <c r="E9" s="260"/>
      <c r="F9" s="260"/>
      <c r="G9" s="261"/>
    </row>
    <row r="10" spans="1:8" x14ac:dyDescent="0.3">
      <c r="A10" s="259" t="s">
        <v>27</v>
      </c>
      <c r="B10" s="260"/>
      <c r="C10" s="260"/>
      <c r="D10" s="260"/>
      <c r="E10" s="260"/>
      <c r="F10" s="260"/>
      <c r="G10" s="261"/>
    </row>
    <row r="11" spans="1:8" x14ac:dyDescent="0.3">
      <c r="A11" s="259" t="s">
        <v>25</v>
      </c>
      <c r="B11" s="260"/>
      <c r="C11" s="260"/>
      <c r="D11" s="260"/>
      <c r="E11" s="260"/>
      <c r="F11" s="260"/>
      <c r="G11" s="261"/>
    </row>
    <row r="12" spans="1:8" x14ac:dyDescent="0.3">
      <c r="A12" s="259" t="s">
        <v>26</v>
      </c>
      <c r="B12" s="260"/>
      <c r="C12" s="260"/>
      <c r="D12" s="260"/>
      <c r="E12" s="260"/>
      <c r="F12" s="260"/>
      <c r="G12" s="261"/>
    </row>
    <row r="13" spans="1:8" x14ac:dyDescent="0.3">
      <c r="A13" s="259" t="s">
        <v>24</v>
      </c>
      <c r="B13" s="260"/>
      <c r="C13" s="260"/>
      <c r="D13" s="260"/>
      <c r="E13" s="260"/>
      <c r="F13" s="260"/>
      <c r="G13" s="261"/>
    </row>
    <row r="14" spans="1:8" ht="15" thickBot="1" x14ac:dyDescent="0.35">
      <c r="A14" s="262" t="s">
        <v>23</v>
      </c>
      <c r="B14" s="263"/>
      <c r="C14" s="263"/>
      <c r="D14" s="263"/>
      <c r="E14" s="263"/>
      <c r="F14" s="263"/>
      <c r="G14" s="264"/>
    </row>
    <row r="15" spans="1:8" ht="27.6" x14ac:dyDescent="0.3">
      <c r="A15" s="8" t="s">
        <v>0</v>
      </c>
      <c r="B15" s="8" t="s">
        <v>1</v>
      </c>
      <c r="C15" s="8" t="s">
        <v>10</v>
      </c>
      <c r="D15" s="8" t="s">
        <v>2</v>
      </c>
      <c r="E15" s="8" t="s">
        <v>4</v>
      </c>
      <c r="F15" s="8" t="s">
        <v>3</v>
      </c>
      <c r="G15" s="8" t="s">
        <v>8</v>
      </c>
      <c r="H15" s="24" t="s">
        <v>45</v>
      </c>
    </row>
    <row r="16" spans="1:8" ht="27.6" x14ac:dyDescent="0.3">
      <c r="A16" s="8">
        <v>1</v>
      </c>
      <c r="B16" s="29" t="s">
        <v>53</v>
      </c>
      <c r="C16" s="7" t="s">
        <v>18</v>
      </c>
      <c r="D16" s="21" t="s">
        <v>5</v>
      </c>
      <c r="E16" s="41">
        <v>1</v>
      </c>
      <c r="F16" s="43" t="s">
        <v>6</v>
      </c>
      <c r="G16" s="41">
        <v>1</v>
      </c>
    </row>
    <row r="17" spans="1:7" ht="27.6" x14ac:dyDescent="0.3">
      <c r="A17" s="8">
        <v>2</v>
      </c>
      <c r="B17" s="45" t="s">
        <v>38</v>
      </c>
      <c r="C17" s="7" t="s">
        <v>18</v>
      </c>
      <c r="D17" s="21" t="s">
        <v>5</v>
      </c>
      <c r="E17" s="5">
        <v>1</v>
      </c>
      <c r="F17" s="30" t="s">
        <v>6</v>
      </c>
      <c r="G17" s="5">
        <f>E17</f>
        <v>1</v>
      </c>
    </row>
    <row r="18" spans="1:7" ht="21.6" thickBot="1" x14ac:dyDescent="0.35">
      <c r="A18" s="265" t="s">
        <v>15</v>
      </c>
      <c r="B18" s="265"/>
      <c r="C18" s="265"/>
      <c r="D18" s="265"/>
      <c r="E18" s="265"/>
      <c r="F18" s="265"/>
      <c r="G18" s="266"/>
    </row>
    <row r="19" spans="1:7" x14ac:dyDescent="0.3">
      <c r="A19" s="267" t="s">
        <v>13</v>
      </c>
      <c r="B19" s="268"/>
      <c r="C19" s="268"/>
      <c r="D19" s="268"/>
      <c r="E19" s="268"/>
      <c r="F19" s="268"/>
      <c r="G19" s="269"/>
    </row>
    <row r="20" spans="1:7" x14ac:dyDescent="0.3">
      <c r="A20" s="259" t="s">
        <v>22</v>
      </c>
      <c r="B20" s="260"/>
      <c r="C20" s="260"/>
      <c r="D20" s="260"/>
      <c r="E20" s="260"/>
      <c r="F20" s="260"/>
      <c r="G20" s="261"/>
    </row>
    <row r="21" spans="1:7" x14ac:dyDescent="0.3">
      <c r="A21" s="259" t="s">
        <v>29</v>
      </c>
      <c r="B21" s="260"/>
      <c r="C21" s="260"/>
      <c r="D21" s="260"/>
      <c r="E21" s="260"/>
      <c r="F21" s="260"/>
      <c r="G21" s="261"/>
    </row>
    <row r="22" spans="1:7" x14ac:dyDescent="0.3">
      <c r="A22" s="259" t="s">
        <v>28</v>
      </c>
      <c r="B22" s="260"/>
      <c r="C22" s="260"/>
      <c r="D22" s="260"/>
      <c r="E22" s="260"/>
      <c r="F22" s="260"/>
      <c r="G22" s="261"/>
    </row>
    <row r="23" spans="1:7" x14ac:dyDescent="0.3">
      <c r="A23" s="259" t="s">
        <v>27</v>
      </c>
      <c r="B23" s="260"/>
      <c r="C23" s="260"/>
      <c r="D23" s="260"/>
      <c r="E23" s="260"/>
      <c r="F23" s="260"/>
      <c r="G23" s="261"/>
    </row>
    <row r="24" spans="1:7" x14ac:dyDescent="0.3">
      <c r="A24" s="259" t="s">
        <v>25</v>
      </c>
      <c r="B24" s="260"/>
      <c r="C24" s="260"/>
      <c r="D24" s="260"/>
      <c r="E24" s="260"/>
      <c r="F24" s="260"/>
      <c r="G24" s="261"/>
    </row>
    <row r="25" spans="1:7" x14ac:dyDescent="0.3">
      <c r="A25" s="259" t="s">
        <v>26</v>
      </c>
      <c r="B25" s="260"/>
      <c r="C25" s="260"/>
      <c r="D25" s="260"/>
      <c r="E25" s="260"/>
      <c r="F25" s="260"/>
      <c r="G25" s="261"/>
    </row>
    <row r="26" spans="1:7" x14ac:dyDescent="0.3">
      <c r="A26" s="259" t="s">
        <v>24</v>
      </c>
      <c r="B26" s="260"/>
      <c r="C26" s="260"/>
      <c r="D26" s="260"/>
      <c r="E26" s="260"/>
      <c r="F26" s="260"/>
      <c r="G26" s="261"/>
    </row>
    <row r="27" spans="1:7" ht="15" thickBot="1" x14ac:dyDescent="0.35">
      <c r="A27" s="262" t="s">
        <v>23</v>
      </c>
      <c r="B27" s="263"/>
      <c r="C27" s="263"/>
      <c r="D27" s="263"/>
      <c r="E27" s="263"/>
      <c r="F27" s="263"/>
      <c r="G27" s="264"/>
    </row>
    <row r="28" spans="1:7" ht="27.6" x14ac:dyDescent="0.3">
      <c r="A28" s="8" t="s">
        <v>0</v>
      </c>
      <c r="B28" s="8" t="s">
        <v>1</v>
      </c>
      <c r="C28" s="8" t="s">
        <v>10</v>
      </c>
      <c r="D28" s="8" t="s">
        <v>2</v>
      </c>
      <c r="E28" s="8" t="s">
        <v>4</v>
      </c>
      <c r="F28" s="8" t="s">
        <v>3</v>
      </c>
      <c r="G28" s="8" t="s">
        <v>8</v>
      </c>
    </row>
    <row r="29" spans="1:7" ht="31.2" x14ac:dyDescent="0.3">
      <c r="A29" s="3">
        <v>1</v>
      </c>
      <c r="B29" s="29" t="s">
        <v>273</v>
      </c>
      <c r="C29" s="55" t="s">
        <v>18</v>
      </c>
      <c r="D29" s="42" t="s">
        <v>20</v>
      </c>
      <c r="E29" s="57">
        <v>1</v>
      </c>
      <c r="F29" s="58" t="s">
        <v>54</v>
      </c>
      <c r="G29" s="59">
        <v>12</v>
      </c>
    </row>
    <row r="30" spans="1:7" ht="31.2" x14ac:dyDescent="0.3">
      <c r="A30" s="4">
        <v>2</v>
      </c>
      <c r="B30" s="60" t="s">
        <v>56</v>
      </c>
      <c r="C30" s="55" t="s">
        <v>18</v>
      </c>
      <c r="D30" s="56" t="s">
        <v>5</v>
      </c>
      <c r="E30" s="57">
        <v>1</v>
      </c>
      <c r="F30" s="58" t="s">
        <v>54</v>
      </c>
      <c r="G30" s="59">
        <v>12</v>
      </c>
    </row>
    <row r="31" spans="1:7" ht="31.2" x14ac:dyDescent="0.3">
      <c r="A31" s="4">
        <v>3</v>
      </c>
      <c r="B31" s="54" t="s">
        <v>55</v>
      </c>
      <c r="C31" s="55" t="s">
        <v>18</v>
      </c>
      <c r="D31" s="56" t="s">
        <v>7</v>
      </c>
      <c r="E31" s="57">
        <v>1</v>
      </c>
      <c r="F31" s="58" t="s">
        <v>54</v>
      </c>
      <c r="G31" s="59">
        <v>12</v>
      </c>
    </row>
    <row r="32" spans="1:7" ht="31.2" x14ac:dyDescent="0.3">
      <c r="A32" s="32">
        <v>4</v>
      </c>
      <c r="B32" s="54" t="s">
        <v>34</v>
      </c>
      <c r="C32" s="55" t="s">
        <v>18</v>
      </c>
      <c r="D32" s="56" t="s">
        <v>7</v>
      </c>
      <c r="E32" s="57">
        <v>1</v>
      </c>
      <c r="F32" s="58" t="s">
        <v>54</v>
      </c>
      <c r="G32" s="59">
        <v>12</v>
      </c>
    </row>
    <row r="33" spans="1:7" ht="21.6" thickBot="1" x14ac:dyDescent="0.35">
      <c r="A33" s="265" t="s">
        <v>16</v>
      </c>
      <c r="B33" s="265"/>
      <c r="C33" s="265"/>
      <c r="D33" s="265"/>
      <c r="E33" s="265"/>
      <c r="F33" s="265"/>
      <c r="G33" s="266"/>
    </row>
    <row r="34" spans="1:7" x14ac:dyDescent="0.3">
      <c r="A34" s="267" t="s">
        <v>13</v>
      </c>
      <c r="B34" s="268"/>
      <c r="C34" s="268"/>
      <c r="D34" s="268"/>
      <c r="E34" s="268"/>
      <c r="F34" s="268"/>
      <c r="G34" s="269"/>
    </row>
    <row r="35" spans="1:7" x14ac:dyDescent="0.3">
      <c r="A35" s="259" t="s">
        <v>22</v>
      </c>
      <c r="B35" s="260"/>
      <c r="C35" s="260"/>
      <c r="D35" s="260"/>
      <c r="E35" s="260"/>
      <c r="F35" s="260"/>
      <c r="G35" s="261"/>
    </row>
    <row r="36" spans="1:7" x14ac:dyDescent="0.3">
      <c r="A36" s="259" t="s">
        <v>29</v>
      </c>
      <c r="B36" s="260"/>
      <c r="C36" s="260"/>
      <c r="D36" s="260"/>
      <c r="E36" s="260"/>
      <c r="F36" s="260"/>
      <c r="G36" s="261"/>
    </row>
    <row r="37" spans="1:7" x14ac:dyDescent="0.3">
      <c r="A37" s="259" t="s">
        <v>28</v>
      </c>
      <c r="B37" s="260"/>
      <c r="C37" s="260"/>
      <c r="D37" s="260"/>
      <c r="E37" s="260"/>
      <c r="F37" s="260"/>
      <c r="G37" s="261"/>
    </row>
    <row r="38" spans="1:7" x14ac:dyDescent="0.3">
      <c r="A38" s="259" t="s">
        <v>27</v>
      </c>
      <c r="B38" s="260"/>
      <c r="C38" s="260"/>
      <c r="D38" s="260"/>
      <c r="E38" s="260"/>
      <c r="F38" s="260"/>
      <c r="G38" s="261"/>
    </row>
    <row r="39" spans="1:7" x14ac:dyDescent="0.3">
      <c r="A39" s="259" t="s">
        <v>25</v>
      </c>
      <c r="B39" s="260"/>
      <c r="C39" s="260"/>
      <c r="D39" s="260"/>
      <c r="E39" s="260"/>
      <c r="F39" s="260"/>
      <c r="G39" s="261"/>
    </row>
    <row r="40" spans="1:7" x14ac:dyDescent="0.3">
      <c r="A40" s="259" t="s">
        <v>26</v>
      </c>
      <c r="B40" s="260"/>
      <c r="C40" s="260"/>
      <c r="D40" s="260"/>
      <c r="E40" s="260"/>
      <c r="F40" s="260"/>
      <c r="G40" s="261"/>
    </row>
    <row r="41" spans="1:7" x14ac:dyDescent="0.3">
      <c r="A41" s="259" t="s">
        <v>24</v>
      </c>
      <c r="B41" s="260"/>
      <c r="C41" s="260"/>
      <c r="D41" s="260"/>
      <c r="E41" s="260"/>
      <c r="F41" s="260"/>
      <c r="G41" s="261"/>
    </row>
    <row r="42" spans="1:7" ht="15" thickBot="1" x14ac:dyDescent="0.35">
      <c r="A42" s="262" t="s">
        <v>23</v>
      </c>
      <c r="B42" s="263"/>
      <c r="C42" s="263"/>
      <c r="D42" s="263"/>
      <c r="E42" s="263"/>
      <c r="F42" s="263"/>
      <c r="G42" s="264"/>
    </row>
    <row r="43" spans="1:7" ht="27.6" x14ac:dyDescent="0.3">
      <c r="A43" s="8" t="s">
        <v>0</v>
      </c>
      <c r="B43" s="8" t="s">
        <v>1</v>
      </c>
      <c r="C43" s="8" t="s">
        <v>10</v>
      </c>
      <c r="D43" s="8" t="s">
        <v>2</v>
      </c>
      <c r="E43" s="8" t="s">
        <v>4</v>
      </c>
      <c r="F43" s="8" t="s">
        <v>3</v>
      </c>
      <c r="G43" s="8" t="s">
        <v>8</v>
      </c>
    </row>
    <row r="44" spans="1:7" ht="31.2" x14ac:dyDescent="0.3">
      <c r="A44" s="3">
        <v>1</v>
      </c>
      <c r="B44" s="60" t="s">
        <v>56</v>
      </c>
      <c r="C44" s="55" t="s">
        <v>18</v>
      </c>
      <c r="D44" s="56" t="s">
        <v>5</v>
      </c>
      <c r="E44" s="57">
        <v>1</v>
      </c>
      <c r="F44" s="50" t="s">
        <v>17</v>
      </c>
      <c r="G44" s="59">
        <v>1</v>
      </c>
    </row>
    <row r="45" spans="1:7" ht="31.2" x14ac:dyDescent="0.3">
      <c r="A45" s="3">
        <v>2</v>
      </c>
      <c r="B45" s="54" t="s">
        <v>55</v>
      </c>
      <c r="C45" s="55" t="s">
        <v>18</v>
      </c>
      <c r="D45" s="56" t="s">
        <v>7</v>
      </c>
      <c r="E45" s="57">
        <v>1</v>
      </c>
      <c r="F45" s="58" t="s">
        <v>6</v>
      </c>
      <c r="G45" s="59">
        <v>1</v>
      </c>
    </row>
    <row r="46" spans="1:7" ht="31.2" x14ac:dyDescent="0.3">
      <c r="A46" s="3">
        <v>3</v>
      </c>
      <c r="B46" s="54" t="s">
        <v>34</v>
      </c>
      <c r="C46" s="55" t="s">
        <v>18</v>
      </c>
      <c r="D46" s="56" t="s">
        <v>7</v>
      </c>
      <c r="E46" s="57">
        <v>1</v>
      </c>
      <c r="F46" s="65" t="s">
        <v>6</v>
      </c>
      <c r="G46" s="59">
        <v>1</v>
      </c>
    </row>
    <row r="47" spans="1:7" ht="31.2" x14ac:dyDescent="0.3">
      <c r="A47" s="32">
        <v>4</v>
      </c>
      <c r="B47" s="29" t="s">
        <v>273</v>
      </c>
      <c r="C47" s="55" t="s">
        <v>18</v>
      </c>
      <c r="D47" s="42" t="s">
        <v>20</v>
      </c>
      <c r="E47" s="57">
        <v>1</v>
      </c>
      <c r="F47" s="65" t="s">
        <v>6</v>
      </c>
      <c r="G47" s="59">
        <v>1</v>
      </c>
    </row>
    <row r="48" spans="1:7" ht="21" x14ac:dyDescent="0.3">
      <c r="A48" s="265" t="s">
        <v>14</v>
      </c>
      <c r="B48" s="265"/>
      <c r="C48" s="265"/>
      <c r="D48" s="265"/>
      <c r="E48" s="265"/>
      <c r="F48" s="265"/>
      <c r="G48" s="266"/>
    </row>
    <row r="49" spans="1:7" ht="27.6" x14ac:dyDescent="0.3">
      <c r="A49" s="4" t="s">
        <v>0</v>
      </c>
      <c r="B49" s="4" t="s">
        <v>1</v>
      </c>
      <c r="C49" s="4" t="s">
        <v>10</v>
      </c>
      <c r="D49" s="4" t="s">
        <v>2</v>
      </c>
      <c r="E49" s="4" t="s">
        <v>4</v>
      </c>
      <c r="F49" s="4" t="s">
        <v>3</v>
      </c>
      <c r="G49" s="4" t="s">
        <v>8</v>
      </c>
    </row>
    <row r="50" spans="1:7" ht="27.6" x14ac:dyDescent="0.3">
      <c r="A50" s="3">
        <v>1</v>
      </c>
      <c r="B50" s="12" t="s">
        <v>30</v>
      </c>
      <c r="C50" s="7" t="s">
        <v>18</v>
      </c>
      <c r="D50" s="27" t="s">
        <v>9</v>
      </c>
      <c r="E50" s="5">
        <v>1</v>
      </c>
      <c r="F50" s="3" t="s">
        <v>6</v>
      </c>
      <c r="G50" s="5">
        <f>E50</f>
        <v>1</v>
      </c>
    </row>
    <row r="51" spans="1:7" ht="27.6" x14ac:dyDescent="0.3">
      <c r="A51" s="3">
        <v>2</v>
      </c>
      <c r="B51" s="11" t="s">
        <v>33</v>
      </c>
      <c r="C51" s="7" t="s">
        <v>18</v>
      </c>
      <c r="D51" s="27" t="s">
        <v>9</v>
      </c>
      <c r="E51" s="5">
        <v>1</v>
      </c>
      <c r="F51" s="3" t="s">
        <v>6</v>
      </c>
      <c r="G51" s="5">
        <f>E51</f>
        <v>1</v>
      </c>
    </row>
    <row r="52" spans="1:7" ht="27.6" x14ac:dyDescent="0.3">
      <c r="A52" s="3">
        <v>3</v>
      </c>
      <c r="B52" s="66" t="s">
        <v>49</v>
      </c>
      <c r="C52" s="7" t="s">
        <v>18</v>
      </c>
      <c r="D52" s="67" t="s">
        <v>9</v>
      </c>
      <c r="E52" s="16">
        <v>1</v>
      </c>
      <c r="F52" s="4" t="s">
        <v>6</v>
      </c>
      <c r="G52" s="16">
        <v>12</v>
      </c>
    </row>
    <row r="53" spans="1:7" ht="27.6" x14ac:dyDescent="0.3">
      <c r="A53" s="3">
        <v>4</v>
      </c>
      <c r="B53" s="12" t="s">
        <v>31</v>
      </c>
      <c r="C53" s="7" t="s">
        <v>18</v>
      </c>
      <c r="D53" s="27" t="s">
        <v>9</v>
      </c>
      <c r="E53" s="5">
        <v>1</v>
      </c>
      <c r="F53" s="3" t="s">
        <v>6</v>
      </c>
      <c r="G53" s="5">
        <f>E53</f>
        <v>1</v>
      </c>
    </row>
    <row r="54" spans="1:7" ht="27.6" x14ac:dyDescent="0.3">
      <c r="A54" s="3">
        <v>5</v>
      </c>
      <c r="B54" s="34" t="s">
        <v>52</v>
      </c>
      <c r="C54" s="7" t="s">
        <v>18</v>
      </c>
      <c r="D54" s="21" t="s">
        <v>44</v>
      </c>
      <c r="E54" s="16">
        <v>1</v>
      </c>
      <c r="F54" s="4" t="s">
        <v>6</v>
      </c>
      <c r="G54" s="16">
        <v>12</v>
      </c>
    </row>
    <row r="55" spans="1:7" ht="27.6" x14ac:dyDescent="0.3">
      <c r="A55" s="3">
        <v>6</v>
      </c>
      <c r="B55" s="40" t="s">
        <v>32</v>
      </c>
      <c r="C55" s="7" t="s">
        <v>18</v>
      </c>
      <c r="D55" s="68" t="s">
        <v>9</v>
      </c>
      <c r="E55" s="5">
        <v>1</v>
      </c>
      <c r="F55" s="3" t="s">
        <v>6</v>
      </c>
      <c r="G55" s="5">
        <f>E55</f>
        <v>1</v>
      </c>
    </row>
  </sheetData>
  <sortState xmlns:xlrd2="http://schemas.microsoft.com/office/spreadsheetml/2017/richdata2" ref="B29:D32">
    <sortCondition ref="B29:B32"/>
  </sortState>
  <mergeCells count="36">
    <mergeCell ref="A1:G1"/>
    <mergeCell ref="A2:G2"/>
    <mergeCell ref="A3:B3"/>
    <mergeCell ref="C3:G3"/>
    <mergeCell ref="A14:G14"/>
    <mergeCell ref="A6:G6"/>
    <mergeCell ref="A7:G7"/>
    <mergeCell ref="A8:G8"/>
    <mergeCell ref="A9:G9"/>
    <mergeCell ref="A10:G10"/>
    <mergeCell ref="A11:G11"/>
    <mergeCell ref="A12:G12"/>
    <mergeCell ref="A4:G4"/>
    <mergeCell ref="A5:B5"/>
    <mergeCell ref="A13:G13"/>
    <mergeCell ref="A34:G34"/>
    <mergeCell ref="A18:G18"/>
    <mergeCell ref="A19:G19"/>
    <mergeCell ref="A20:G20"/>
    <mergeCell ref="A21:G21"/>
    <mergeCell ref="A22:G22"/>
    <mergeCell ref="A23:G23"/>
    <mergeCell ref="A24:G24"/>
    <mergeCell ref="A25:G25"/>
    <mergeCell ref="A26:G26"/>
    <mergeCell ref="A27:G27"/>
    <mergeCell ref="A33:G33"/>
    <mergeCell ref="A41:G41"/>
    <mergeCell ref="A42:G42"/>
    <mergeCell ref="A48:G48"/>
    <mergeCell ref="A35:G35"/>
    <mergeCell ref="A36:G36"/>
    <mergeCell ref="A37:G37"/>
    <mergeCell ref="A38:G38"/>
    <mergeCell ref="A39:G39"/>
    <mergeCell ref="A40:G40"/>
  </mergeCells>
  <conditionalFormatting sqref="B55">
    <cfRule type="cellIs" dxfId="157" priority="27" operator="equal">
      <formula>"Аппаратный тренажер "</formula>
    </cfRule>
  </conditionalFormatting>
  <conditionalFormatting sqref="D16:D17">
    <cfRule type="cellIs" dxfId="156" priority="59" operator="equal">
      <formula>"Техника безопасности"</formula>
    </cfRule>
    <cfRule type="cellIs" dxfId="155" priority="60" operator="equal">
      <formula>"Охрана труда"</formula>
    </cfRule>
    <cfRule type="endsWith" dxfId="154" priority="61" operator="endsWith" text="Оборудование">
      <formula>RIGHT(D16,LEN("Оборудование"))="Оборудование"</formula>
    </cfRule>
    <cfRule type="containsText" dxfId="153" priority="62" operator="containsText" text="Программное обеспечение">
      <formula>NOT(ISERROR(SEARCH("Программное обеспечение",D16)))</formula>
    </cfRule>
    <cfRule type="endsWith" dxfId="152" priority="63" operator="endsWith" text="Оборудование IT">
      <formula>RIGHT(D16,LEN("Оборудование IT"))="Оборудование IT"</formula>
    </cfRule>
    <cfRule type="containsText" dxfId="151" priority="64" operator="containsText" text="Мебель">
      <formula>NOT(ISERROR(SEARCH("Мебель",D16)))</formula>
    </cfRule>
  </conditionalFormatting>
  <conditionalFormatting sqref="D29:D31">
    <cfRule type="cellIs" dxfId="150" priority="8" operator="equal">
      <formula>"Техника безопасности"</formula>
    </cfRule>
    <cfRule type="cellIs" dxfId="149" priority="9" operator="equal">
      <formula>"Охрана труда"</formula>
    </cfRule>
    <cfRule type="endsWith" dxfId="148" priority="10" operator="endsWith" text="Оборудование">
      <formula>RIGHT(D29,LEN("Оборудование"))="Оборудование"</formula>
    </cfRule>
    <cfRule type="containsText" dxfId="147" priority="11" operator="containsText" text="Программное обеспечение">
      <formula>NOT(ISERROR(SEARCH("Программное обеспечение",D29)))</formula>
    </cfRule>
    <cfRule type="endsWith" dxfId="146" priority="12" operator="endsWith" text="Оборудование IT">
      <formula>RIGHT(D29,LEN("Оборудование IT"))="Оборудование IT"</formula>
    </cfRule>
    <cfRule type="containsText" dxfId="145" priority="13" operator="containsText" text="Мебель">
      <formula>NOT(ISERROR(SEARCH("Мебель",D29)))</formula>
    </cfRule>
  </conditionalFormatting>
  <conditionalFormatting sqref="D32">
    <cfRule type="expression" dxfId="144" priority="1" stopIfTrue="1">
      <formula>EXACT(D32,"Учебное пособие")</formula>
    </cfRule>
    <cfRule type="expression" dxfId="143" priority="2" stopIfTrue="1">
      <formula>EXACT(D32,"Техника безопасности")</formula>
    </cfRule>
    <cfRule type="expression" dxfId="142" priority="3" stopIfTrue="1">
      <formula>EXACT(D32,"Охрана труда")</formula>
    </cfRule>
    <cfRule type="expression" dxfId="141" priority="4" stopIfTrue="1">
      <formula>EXACT(D32,"Оборудование")</formula>
    </cfRule>
    <cfRule type="expression" dxfId="140" priority="5" stopIfTrue="1">
      <formula>EXACT(D32,"Программное обеспечение")</formula>
    </cfRule>
    <cfRule type="expression" dxfId="139" priority="6" stopIfTrue="1">
      <formula>EXACT(D32,"Оборудование IT")</formula>
    </cfRule>
    <cfRule type="expression" dxfId="138" priority="7" stopIfTrue="1">
      <formula>EXACT(D32,"Мебель")</formula>
    </cfRule>
  </conditionalFormatting>
  <conditionalFormatting sqref="D44:D46">
    <cfRule type="cellIs" dxfId="137" priority="29" operator="equal">
      <formula>"Техника безопасности"</formula>
    </cfRule>
    <cfRule type="cellIs" dxfId="136" priority="30" operator="equal">
      <formula>"Охрана труда"</formula>
    </cfRule>
    <cfRule type="endsWith" dxfId="135" priority="31" operator="endsWith" text="Оборудование">
      <formula>RIGHT(D44,LEN("Оборудование"))="Оборудование"</formula>
    </cfRule>
    <cfRule type="containsText" dxfId="134" priority="32" operator="containsText" text="Программное обеспечение">
      <formula>NOT(ISERROR(SEARCH("Программное обеспечение",D44)))</formula>
    </cfRule>
    <cfRule type="endsWith" dxfId="133" priority="33" operator="endsWith" text="Оборудование IT">
      <formula>RIGHT(D44,LEN("Оборудование IT"))="Оборудование IT"</formula>
    </cfRule>
    <cfRule type="containsText" dxfId="132" priority="34" operator="containsText" text="Мебель">
      <formula>NOT(ISERROR(SEARCH("Мебель",D44)))</formula>
    </cfRule>
  </conditionalFormatting>
  <conditionalFormatting sqref="D47">
    <cfRule type="expression" dxfId="131" priority="14" stopIfTrue="1">
      <formula>EXACT(D47,"Учебное пособие")</formula>
    </cfRule>
    <cfRule type="expression" dxfId="130" priority="15" stopIfTrue="1">
      <formula>EXACT(D47,"Техника безопасности")</formula>
    </cfRule>
    <cfRule type="expression" dxfId="129" priority="16" stopIfTrue="1">
      <formula>EXACT(D47,"Охрана труда")</formula>
    </cfRule>
    <cfRule type="expression" dxfId="128" priority="17" stopIfTrue="1">
      <formula>EXACT(D47,"Оборудование")</formula>
    </cfRule>
    <cfRule type="expression" dxfId="127" priority="18" stopIfTrue="1">
      <formula>EXACT(D47,"Программное обеспечение")</formula>
    </cfRule>
    <cfRule type="expression" dxfId="126" priority="19" stopIfTrue="1">
      <formula>EXACT(D47,"Оборудование IT")</formula>
    </cfRule>
    <cfRule type="expression" dxfId="125" priority="20" stopIfTrue="1">
      <formula>EXACT(D47,"Мебель")</formula>
    </cfRule>
  </conditionalFormatting>
  <conditionalFormatting sqref="D50:D55">
    <cfRule type="cellIs" dxfId="124" priority="21" operator="equal">
      <formula>"Техника безопасности"</formula>
    </cfRule>
    <cfRule type="cellIs" dxfId="123" priority="22" operator="equal">
      <formula>"Охрана труда"</formula>
    </cfRule>
    <cfRule type="endsWith" dxfId="122" priority="23" operator="endsWith" text="Оборудование">
      <formula>RIGHT(D50,LEN("Оборудование"))="Оборудование"</formula>
    </cfRule>
    <cfRule type="containsText" dxfId="121" priority="24" operator="containsText" text="Программное обеспечение">
      <formula>NOT(ISERROR(SEARCH("Программное обеспечение",D50)))</formula>
    </cfRule>
    <cfRule type="endsWith" dxfId="120" priority="25" operator="endsWith" text="Оборудование IT">
      <formula>RIGHT(D50,LEN("Оборудование IT"))="Оборудование IT"</formula>
    </cfRule>
  </conditionalFormatting>
  <conditionalFormatting sqref="D54:D55">
    <cfRule type="containsText" dxfId="119" priority="26" operator="containsText" text="Мебель">
      <formula>NOT(ISERROR(SEARCH("Мебель",D54)))</formula>
    </cfRule>
  </conditionalFormatting>
  <dataValidations count="2">
    <dataValidation type="list" allowBlank="1" showInputMessage="1" showErrorMessage="1" sqref="D50:D51" xr:uid="{E7B0AEAF-CE11-4135-8AAA-E3F392E3D2E1}">
      <formula1>"Охрана труда, Техника безопасности"</formula1>
    </dataValidation>
    <dataValidation allowBlank="1" showErrorMessage="1" sqref="B2:C1048576" xr:uid="{8868C557-DC92-422A-86DC-F57ECF54E07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D16:D17</xm:sqref>
        </x14:dataValidation>
        <x14:dataValidation type="list" allowBlank="1" showInputMessage="1" showErrorMessage="1" xr:uid="{342F2F31-2347-4144-A9E4-8A084CA60719}">
          <x14:formula1>
            <xm:f>Виды!$A$1:$A$7</xm:f>
          </x14:formula1>
          <xm:sqref>D54:D55 D47 D32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dimension ref="A1:H57"/>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53" customWidth="1"/>
    <col min="3" max="3" width="54.44140625" customWidth="1"/>
    <col min="4" max="4" width="21.44140625" style="20" customWidth="1"/>
    <col min="5" max="5" width="12.5546875" customWidth="1"/>
    <col min="6" max="6" width="13.44140625" customWidth="1"/>
    <col min="7" max="7" width="12" customWidth="1"/>
    <col min="8" max="8" width="26.6640625" hidden="1" customWidth="1"/>
    <col min="9" max="9" width="0" hidden="1" customWidth="1"/>
  </cols>
  <sheetData>
    <row r="1" spans="1:8" ht="27.6" x14ac:dyDescent="0.3">
      <c r="A1" s="17" t="s">
        <v>0</v>
      </c>
      <c r="B1" s="18" t="s">
        <v>1</v>
      </c>
      <c r="C1" s="17" t="s">
        <v>10</v>
      </c>
      <c r="D1" s="17" t="s">
        <v>2</v>
      </c>
      <c r="E1" s="17" t="s">
        <v>4</v>
      </c>
      <c r="F1" s="17" t="s">
        <v>3</v>
      </c>
      <c r="G1" s="17" t="s">
        <v>8</v>
      </c>
      <c r="H1" s="22" t="s">
        <v>45</v>
      </c>
    </row>
    <row r="2" spans="1:8" ht="21" x14ac:dyDescent="0.3">
      <c r="A2" s="278" t="s">
        <v>7</v>
      </c>
      <c r="B2" s="278"/>
      <c r="C2" s="278"/>
      <c r="D2" s="278"/>
      <c r="E2" s="278"/>
      <c r="F2" s="278"/>
      <c r="G2" s="278"/>
    </row>
    <row r="3" spans="1:8" ht="27.6" x14ac:dyDescent="0.3">
      <c r="A3" s="4">
        <v>1</v>
      </c>
      <c r="B3" s="254" t="s">
        <v>432</v>
      </c>
      <c r="C3" s="7" t="s">
        <v>18</v>
      </c>
      <c r="D3" s="1" t="s">
        <v>7</v>
      </c>
      <c r="E3" s="6">
        <v>1</v>
      </c>
      <c r="F3" s="2" t="s">
        <v>6</v>
      </c>
      <c r="G3" s="6">
        <v>1</v>
      </c>
      <c r="H3" s="23">
        <f>COUNTIF('Сводка по кластерам'!$1:$1048576,B3)</f>
        <v>0</v>
      </c>
    </row>
    <row r="4" spans="1:8" ht="27.6" x14ac:dyDescent="0.3">
      <c r="A4" s="4">
        <v>2</v>
      </c>
      <c r="B4" s="256" t="s">
        <v>414</v>
      </c>
      <c r="C4" s="7" t="s">
        <v>18</v>
      </c>
      <c r="D4" s="1" t="s">
        <v>7</v>
      </c>
      <c r="E4" s="6">
        <v>1</v>
      </c>
      <c r="F4" s="2" t="s">
        <v>6</v>
      </c>
      <c r="G4" s="6">
        <v>1</v>
      </c>
      <c r="H4" s="23">
        <f>COUNTIF('Сводка по кластерам'!$1:$1048576,B4)</f>
        <v>0</v>
      </c>
    </row>
    <row r="5" spans="1:8" ht="27.6" x14ac:dyDescent="0.3">
      <c r="A5" s="4">
        <v>3</v>
      </c>
      <c r="B5" s="12" t="s">
        <v>43</v>
      </c>
      <c r="C5" s="7" t="s">
        <v>18</v>
      </c>
      <c r="D5" s="1" t="s">
        <v>7</v>
      </c>
      <c r="E5" s="6">
        <v>1</v>
      </c>
      <c r="F5" s="2" t="s">
        <v>6</v>
      </c>
      <c r="G5" s="6">
        <v>1</v>
      </c>
      <c r="H5" s="23">
        <f>COUNTIF('Сводка по кластерам'!$1:$1048576,B5)</f>
        <v>0</v>
      </c>
    </row>
    <row r="6" spans="1:8" ht="27.6" x14ac:dyDescent="0.3">
      <c r="A6" s="4">
        <v>4</v>
      </c>
      <c r="B6" s="29" t="s">
        <v>42</v>
      </c>
      <c r="C6" s="7" t="s">
        <v>18</v>
      </c>
      <c r="D6" s="21" t="s">
        <v>7</v>
      </c>
      <c r="E6" s="6">
        <v>1</v>
      </c>
      <c r="F6" s="2" t="s">
        <v>6</v>
      </c>
      <c r="G6" s="6">
        <v>1</v>
      </c>
      <c r="H6" s="23"/>
    </row>
    <row r="7" spans="1:8" ht="27.6" x14ac:dyDescent="0.3">
      <c r="A7" s="4">
        <v>5</v>
      </c>
      <c r="B7" s="12" t="s">
        <v>41</v>
      </c>
      <c r="C7" s="7" t="s">
        <v>18</v>
      </c>
      <c r="D7" s="21" t="s">
        <v>7</v>
      </c>
      <c r="E7" s="6">
        <v>1</v>
      </c>
      <c r="F7" s="2" t="s">
        <v>6</v>
      </c>
      <c r="G7" s="15">
        <v>1</v>
      </c>
      <c r="H7" s="23">
        <f>COUNTIF('Сводка по кластерам'!$1:$1048576,B7)</f>
        <v>0</v>
      </c>
    </row>
    <row r="8" spans="1:8" ht="27.6" x14ac:dyDescent="0.3">
      <c r="A8" s="4">
        <v>6</v>
      </c>
      <c r="B8" s="255" t="s">
        <v>51</v>
      </c>
      <c r="C8" s="7" t="s">
        <v>18</v>
      </c>
      <c r="D8" s="1" t="s">
        <v>7</v>
      </c>
      <c r="E8" s="6">
        <v>1</v>
      </c>
      <c r="F8" s="2" t="s">
        <v>6</v>
      </c>
      <c r="G8" s="15">
        <v>1</v>
      </c>
      <c r="H8" s="23"/>
    </row>
    <row r="9" spans="1:8" ht="27.6" x14ac:dyDescent="0.3">
      <c r="A9" s="4">
        <v>7</v>
      </c>
      <c r="B9" s="227" t="s">
        <v>271</v>
      </c>
      <c r="C9" s="7" t="s">
        <v>18</v>
      </c>
      <c r="D9" s="1" t="s">
        <v>7</v>
      </c>
      <c r="E9" s="6">
        <v>1</v>
      </c>
      <c r="F9" s="2" t="s">
        <v>6</v>
      </c>
      <c r="G9" s="15">
        <v>1</v>
      </c>
    </row>
    <row r="10" spans="1:8" ht="27.6" x14ac:dyDescent="0.3">
      <c r="A10" s="4">
        <v>8</v>
      </c>
      <c r="B10" s="232" t="s">
        <v>423</v>
      </c>
      <c r="C10" s="7" t="s">
        <v>18</v>
      </c>
      <c r="D10" s="1" t="s">
        <v>7</v>
      </c>
      <c r="E10" s="6">
        <v>1</v>
      </c>
      <c r="F10" s="2" t="s">
        <v>6</v>
      </c>
      <c r="G10" s="15">
        <v>1</v>
      </c>
    </row>
    <row r="11" spans="1:8" ht="27.6" x14ac:dyDescent="0.3">
      <c r="A11" s="4">
        <v>9</v>
      </c>
      <c r="B11" s="227" t="s">
        <v>357</v>
      </c>
      <c r="C11" s="7" t="s">
        <v>18</v>
      </c>
      <c r="D11" s="1" t="s">
        <v>7</v>
      </c>
      <c r="E11" s="6">
        <v>1</v>
      </c>
      <c r="F11" s="2" t="s">
        <v>6</v>
      </c>
      <c r="G11" s="15">
        <v>1</v>
      </c>
    </row>
    <row r="12" spans="1:8" ht="27.6" x14ac:dyDescent="0.3">
      <c r="A12" s="4">
        <v>10</v>
      </c>
      <c r="B12" s="35" t="s">
        <v>198</v>
      </c>
      <c r="C12" s="7" t="s">
        <v>18</v>
      </c>
      <c r="D12" s="1" t="s">
        <v>7</v>
      </c>
      <c r="E12" s="6">
        <v>1</v>
      </c>
      <c r="F12" s="2" t="s">
        <v>6</v>
      </c>
      <c r="G12" s="15">
        <v>1</v>
      </c>
    </row>
    <row r="13" spans="1:8" ht="27.6" x14ac:dyDescent="0.3">
      <c r="A13" s="4">
        <v>11</v>
      </c>
      <c r="B13" s="257" t="s">
        <v>48</v>
      </c>
      <c r="C13" s="7" t="s">
        <v>18</v>
      </c>
      <c r="D13" s="1" t="s">
        <v>7</v>
      </c>
      <c r="E13" s="6">
        <v>1</v>
      </c>
      <c r="F13" s="2" t="s">
        <v>6</v>
      </c>
      <c r="G13" s="15">
        <v>1</v>
      </c>
    </row>
    <row r="14" spans="1:8" ht="27.6" x14ac:dyDescent="0.3">
      <c r="A14" s="4">
        <v>12</v>
      </c>
      <c r="B14" s="29" t="s">
        <v>40</v>
      </c>
      <c r="C14" s="7" t="s">
        <v>18</v>
      </c>
      <c r="D14" s="1" t="s">
        <v>7</v>
      </c>
      <c r="E14" s="6">
        <v>1</v>
      </c>
      <c r="F14" s="2" t="s">
        <v>6</v>
      </c>
      <c r="G14" s="15">
        <v>1</v>
      </c>
    </row>
    <row r="15" spans="1:8" ht="27.6" x14ac:dyDescent="0.3">
      <c r="A15" s="4">
        <v>13</v>
      </c>
      <c r="B15" s="34" t="s">
        <v>179</v>
      </c>
      <c r="C15" s="7" t="s">
        <v>18</v>
      </c>
      <c r="D15" s="42" t="s">
        <v>7</v>
      </c>
      <c r="E15" s="6">
        <v>1</v>
      </c>
      <c r="F15" s="2" t="s">
        <v>6</v>
      </c>
      <c r="G15" s="15">
        <v>1</v>
      </c>
    </row>
    <row r="16" spans="1:8" ht="27.6" x14ac:dyDescent="0.3">
      <c r="A16" s="4">
        <v>14</v>
      </c>
      <c r="B16" s="34" t="s">
        <v>240</v>
      </c>
      <c r="C16" s="7" t="s">
        <v>18</v>
      </c>
      <c r="D16" s="42" t="s">
        <v>7</v>
      </c>
      <c r="E16" s="6">
        <v>1</v>
      </c>
      <c r="F16" s="2" t="s">
        <v>6</v>
      </c>
      <c r="G16" s="15">
        <v>1</v>
      </c>
    </row>
    <row r="17" spans="1:8" ht="27.6" x14ac:dyDescent="0.3">
      <c r="A17" s="4">
        <v>15</v>
      </c>
      <c r="B17" s="34" t="s">
        <v>419</v>
      </c>
      <c r="C17" s="7" t="s">
        <v>18</v>
      </c>
      <c r="D17" s="42" t="s">
        <v>7</v>
      </c>
      <c r="E17" s="6">
        <v>1</v>
      </c>
      <c r="F17" s="2" t="s">
        <v>6</v>
      </c>
      <c r="G17" s="15">
        <v>1</v>
      </c>
    </row>
    <row r="18" spans="1:8" ht="21" x14ac:dyDescent="0.3">
      <c r="A18" s="278" t="s">
        <v>5</v>
      </c>
      <c r="B18" s="278"/>
      <c r="C18" s="278"/>
      <c r="D18" s="278"/>
      <c r="E18" s="278"/>
      <c r="F18" s="278"/>
      <c r="G18" s="278"/>
      <c r="H18" s="23"/>
    </row>
    <row r="19" spans="1:8" ht="27.6" x14ac:dyDescent="0.3">
      <c r="A19" s="4">
        <v>1</v>
      </c>
      <c r="B19" s="11" t="s">
        <v>36</v>
      </c>
      <c r="C19" s="7" t="s">
        <v>18</v>
      </c>
      <c r="D19" s="1" t="s">
        <v>5</v>
      </c>
      <c r="E19" s="14">
        <v>1</v>
      </c>
      <c r="F19" s="8" t="s">
        <v>6</v>
      </c>
      <c r="G19" s="14">
        <v>1</v>
      </c>
      <c r="H19" s="23">
        <f>COUNTIF('Сводка по кластерам'!$1:$1048576,B19)</f>
        <v>1</v>
      </c>
    </row>
    <row r="20" spans="1:8" ht="27.6" x14ac:dyDescent="0.3">
      <c r="A20" s="4">
        <v>2</v>
      </c>
      <c r="B20" s="12" t="s">
        <v>35</v>
      </c>
      <c r="C20" s="7" t="s">
        <v>18</v>
      </c>
      <c r="D20" s="1" t="s">
        <v>5</v>
      </c>
      <c r="E20" s="14">
        <v>1</v>
      </c>
      <c r="F20" s="8" t="s">
        <v>6</v>
      </c>
      <c r="G20" s="14">
        <v>1</v>
      </c>
      <c r="H20" s="23">
        <f>COUNTIF('Сводка по кластерам'!$1:$1048576,B20)</f>
        <v>1</v>
      </c>
    </row>
    <row r="21" spans="1:8" ht="27.6" x14ac:dyDescent="0.3">
      <c r="A21" s="4">
        <v>3</v>
      </c>
      <c r="B21" s="258" t="s">
        <v>385</v>
      </c>
      <c r="C21" s="7" t="s">
        <v>18</v>
      </c>
      <c r="D21" s="21" t="s">
        <v>5</v>
      </c>
      <c r="E21" s="63">
        <v>1</v>
      </c>
      <c r="F21" s="8" t="s">
        <v>6</v>
      </c>
      <c r="G21" s="14">
        <v>1</v>
      </c>
      <c r="H21" s="23">
        <f>COUNTIF('Сводка по кластерам'!$1:$1048576,B21)</f>
        <v>1</v>
      </c>
    </row>
    <row r="22" spans="1:8" ht="27.6" x14ac:dyDescent="0.3">
      <c r="A22" s="4">
        <v>4</v>
      </c>
      <c r="B22" s="253" t="s">
        <v>426</v>
      </c>
      <c r="C22" s="7" t="s">
        <v>18</v>
      </c>
      <c r="D22" s="21" t="s">
        <v>5</v>
      </c>
      <c r="E22" s="14">
        <v>1</v>
      </c>
      <c r="F22" s="8" t="s">
        <v>6</v>
      </c>
      <c r="G22" s="14">
        <v>1</v>
      </c>
      <c r="H22" s="23">
        <f>COUNTIF('Сводка по кластерам'!$1:$1048576,B22)</f>
        <v>0</v>
      </c>
    </row>
    <row r="23" spans="1:8" ht="27.6" x14ac:dyDescent="0.3">
      <c r="A23" s="4">
        <v>5</v>
      </c>
      <c r="B23" s="256" t="s">
        <v>353</v>
      </c>
      <c r="C23" s="7" t="s">
        <v>18</v>
      </c>
      <c r="D23" s="21" t="s">
        <v>5</v>
      </c>
      <c r="E23" s="14">
        <v>1</v>
      </c>
      <c r="F23" s="8" t="s">
        <v>6</v>
      </c>
      <c r="G23" s="14">
        <v>1</v>
      </c>
      <c r="H23" s="23">
        <f>COUNTIF('Сводка по кластерам'!$1:$1048576,B23)</f>
        <v>1</v>
      </c>
    </row>
    <row r="24" spans="1:8" ht="31.2" x14ac:dyDescent="0.3">
      <c r="A24" s="4">
        <v>6</v>
      </c>
      <c r="B24" s="60" t="s">
        <v>56</v>
      </c>
      <c r="C24" s="55" t="s">
        <v>18</v>
      </c>
      <c r="D24" s="56" t="s">
        <v>5</v>
      </c>
      <c r="E24" s="64">
        <v>1</v>
      </c>
      <c r="F24" s="8" t="s">
        <v>6</v>
      </c>
      <c r="G24" s="14">
        <v>1</v>
      </c>
      <c r="H24" s="23"/>
    </row>
    <row r="25" spans="1:8" ht="27.6" x14ac:dyDescent="0.3">
      <c r="A25" s="4">
        <v>7</v>
      </c>
      <c r="B25" s="227" t="s">
        <v>261</v>
      </c>
      <c r="C25" s="51" t="s">
        <v>18</v>
      </c>
      <c r="D25" s="42" t="s">
        <v>5</v>
      </c>
      <c r="E25" s="64">
        <v>1</v>
      </c>
      <c r="F25" s="8" t="s">
        <v>6</v>
      </c>
      <c r="G25" s="14">
        <v>1</v>
      </c>
      <c r="H25" s="23"/>
    </row>
    <row r="26" spans="1:8" ht="27.6" x14ac:dyDescent="0.3">
      <c r="A26" s="4">
        <v>8</v>
      </c>
      <c r="B26" s="40" t="s">
        <v>38</v>
      </c>
      <c r="C26" s="7" t="s">
        <v>18</v>
      </c>
      <c r="D26" s="1" t="s">
        <v>5</v>
      </c>
      <c r="E26" s="14">
        <v>1</v>
      </c>
      <c r="F26" s="8" t="s">
        <v>6</v>
      </c>
      <c r="G26" s="14">
        <v>1</v>
      </c>
      <c r="H26" s="23"/>
    </row>
    <row r="27" spans="1:8" ht="27.6" x14ac:dyDescent="0.3">
      <c r="A27" s="4">
        <v>9</v>
      </c>
      <c r="B27" s="29" t="s">
        <v>39</v>
      </c>
      <c r="C27" s="7" t="s">
        <v>18</v>
      </c>
      <c r="D27" s="52" t="s">
        <v>5</v>
      </c>
      <c r="E27" s="14">
        <v>1</v>
      </c>
      <c r="F27" s="8" t="s">
        <v>6</v>
      </c>
      <c r="G27" s="14">
        <v>1</v>
      </c>
      <c r="H27" s="23"/>
    </row>
    <row r="28" spans="1:8" ht="27.6" x14ac:dyDescent="0.3">
      <c r="A28" s="4">
        <v>10</v>
      </c>
      <c r="B28" s="40" t="s">
        <v>37</v>
      </c>
      <c r="C28" s="7" t="s">
        <v>18</v>
      </c>
      <c r="D28" s="52" t="s">
        <v>5</v>
      </c>
      <c r="E28" s="14">
        <v>1</v>
      </c>
      <c r="F28" s="8" t="s">
        <v>6</v>
      </c>
      <c r="G28" s="14">
        <v>1</v>
      </c>
      <c r="H28" s="23"/>
    </row>
    <row r="29" spans="1:8" ht="27.6" x14ac:dyDescent="0.3">
      <c r="A29" s="4">
        <v>11</v>
      </c>
      <c r="B29" s="35" t="s">
        <v>339</v>
      </c>
      <c r="C29" s="7" t="s">
        <v>18</v>
      </c>
      <c r="D29" s="42" t="s">
        <v>5</v>
      </c>
      <c r="E29" s="14">
        <v>1</v>
      </c>
      <c r="F29" s="8" t="s">
        <v>6</v>
      </c>
      <c r="G29" s="14">
        <v>1</v>
      </c>
      <c r="H29" s="23"/>
    </row>
    <row r="30" spans="1:8" ht="27.6" x14ac:dyDescent="0.3">
      <c r="A30" s="4">
        <v>12</v>
      </c>
      <c r="B30" s="71" t="s">
        <v>59</v>
      </c>
      <c r="C30" s="7" t="s">
        <v>18</v>
      </c>
      <c r="D30" s="52" t="s">
        <v>5</v>
      </c>
      <c r="E30" s="14">
        <v>1</v>
      </c>
      <c r="F30" s="8" t="s">
        <v>6</v>
      </c>
      <c r="G30" s="14">
        <v>1</v>
      </c>
      <c r="H30" s="23"/>
    </row>
    <row r="31" spans="1:8" ht="27.6" x14ac:dyDescent="0.3">
      <c r="A31" s="252">
        <v>13</v>
      </c>
      <c r="B31" s="36" t="s">
        <v>433</v>
      </c>
      <c r="C31" s="51" t="s">
        <v>18</v>
      </c>
      <c r="D31" s="42" t="s">
        <v>5</v>
      </c>
      <c r="E31" s="14">
        <v>1</v>
      </c>
      <c r="F31" s="8" t="s">
        <v>6</v>
      </c>
      <c r="G31" s="14">
        <v>1</v>
      </c>
      <c r="H31" s="23"/>
    </row>
    <row r="32" spans="1:8" ht="27.6" x14ac:dyDescent="0.3">
      <c r="A32" s="252">
        <v>14</v>
      </c>
      <c r="B32" s="227" t="s">
        <v>259</v>
      </c>
      <c r="C32" s="51" t="s">
        <v>18</v>
      </c>
      <c r="D32" s="42" t="s">
        <v>5</v>
      </c>
      <c r="E32" s="14">
        <v>1</v>
      </c>
      <c r="F32" s="8" t="s">
        <v>6</v>
      </c>
      <c r="G32" s="14">
        <v>1</v>
      </c>
      <c r="H32" s="23"/>
    </row>
    <row r="33" spans="1:8" ht="27.6" x14ac:dyDescent="0.3">
      <c r="A33" s="252">
        <v>15</v>
      </c>
      <c r="B33" s="227" t="s">
        <v>283</v>
      </c>
      <c r="C33" s="51" t="s">
        <v>18</v>
      </c>
      <c r="D33" s="42" t="s">
        <v>5</v>
      </c>
      <c r="E33" s="14">
        <v>1</v>
      </c>
      <c r="F33" s="8" t="s">
        <v>6</v>
      </c>
      <c r="G33" s="14">
        <v>1</v>
      </c>
      <c r="H33" s="23"/>
    </row>
    <row r="34" spans="1:8" ht="27.6" x14ac:dyDescent="0.3">
      <c r="A34" s="252">
        <v>16</v>
      </c>
      <c r="B34" s="71" t="s">
        <v>58</v>
      </c>
      <c r="C34" s="51" t="s">
        <v>18</v>
      </c>
      <c r="D34" s="42" t="s">
        <v>11</v>
      </c>
      <c r="E34" s="14">
        <v>1</v>
      </c>
      <c r="F34" s="8" t="s">
        <v>6</v>
      </c>
      <c r="G34" s="14">
        <v>1</v>
      </c>
      <c r="H34" s="23"/>
    </row>
    <row r="35" spans="1:8" ht="21" x14ac:dyDescent="0.3">
      <c r="A35" s="279" t="s">
        <v>11</v>
      </c>
      <c r="B35" s="280"/>
      <c r="C35" s="280"/>
      <c r="D35" s="280"/>
      <c r="E35" s="280"/>
      <c r="F35" s="280"/>
      <c r="G35" s="281"/>
      <c r="H35" s="23"/>
    </row>
    <row r="36" spans="1:8" ht="27.6" x14ac:dyDescent="0.3">
      <c r="A36" s="50">
        <v>1</v>
      </c>
      <c r="B36" s="34" t="s">
        <v>238</v>
      </c>
      <c r="C36" s="51" t="s">
        <v>18</v>
      </c>
      <c r="D36" s="42" t="s">
        <v>11</v>
      </c>
      <c r="E36" s="64">
        <v>1</v>
      </c>
      <c r="F36" s="50" t="s">
        <v>6</v>
      </c>
      <c r="G36" s="64">
        <v>1</v>
      </c>
    </row>
    <row r="37" spans="1:8" ht="27.6" x14ac:dyDescent="0.3">
      <c r="A37" s="50">
        <v>2</v>
      </c>
      <c r="B37" s="34" t="s">
        <v>230</v>
      </c>
      <c r="C37" s="51" t="s">
        <v>18</v>
      </c>
      <c r="D37" s="42" t="s">
        <v>11</v>
      </c>
      <c r="E37" s="64">
        <v>1</v>
      </c>
      <c r="F37" s="50" t="s">
        <v>6</v>
      </c>
      <c r="G37" s="64">
        <v>1</v>
      </c>
    </row>
    <row r="38" spans="1:8" ht="27.6" x14ac:dyDescent="0.3">
      <c r="A38" s="50">
        <v>3</v>
      </c>
      <c r="B38" s="230" t="s">
        <v>219</v>
      </c>
      <c r="C38" s="51" t="s">
        <v>18</v>
      </c>
      <c r="D38" s="42" t="s">
        <v>11</v>
      </c>
      <c r="E38" s="64">
        <v>1</v>
      </c>
      <c r="F38" s="50" t="s">
        <v>6</v>
      </c>
      <c r="G38" s="64">
        <v>1</v>
      </c>
    </row>
    <row r="39" spans="1:8" ht="27.6" x14ac:dyDescent="0.3">
      <c r="A39" s="50">
        <v>4</v>
      </c>
      <c r="B39" s="227" t="s">
        <v>265</v>
      </c>
      <c r="C39" s="51" t="s">
        <v>18</v>
      </c>
      <c r="D39" s="42" t="s">
        <v>11</v>
      </c>
      <c r="E39" s="64">
        <v>1</v>
      </c>
      <c r="F39" s="50" t="s">
        <v>6</v>
      </c>
      <c r="G39" s="64">
        <v>1</v>
      </c>
    </row>
    <row r="40" spans="1:8" ht="27.6" x14ac:dyDescent="0.3">
      <c r="A40" s="50">
        <v>5</v>
      </c>
      <c r="B40" s="227" t="s">
        <v>221</v>
      </c>
      <c r="C40" s="51" t="s">
        <v>18</v>
      </c>
      <c r="D40" s="42" t="s">
        <v>11</v>
      </c>
      <c r="E40" s="64">
        <v>1</v>
      </c>
      <c r="F40" s="50" t="s">
        <v>6</v>
      </c>
      <c r="G40" s="64">
        <v>1</v>
      </c>
    </row>
    <row r="41" spans="1:8" ht="27.6" x14ac:dyDescent="0.3">
      <c r="A41" s="50">
        <v>6</v>
      </c>
      <c r="B41" s="35" t="s">
        <v>225</v>
      </c>
      <c r="C41" s="51" t="s">
        <v>18</v>
      </c>
      <c r="D41" s="42" t="s">
        <v>11</v>
      </c>
      <c r="E41" s="64">
        <v>1</v>
      </c>
      <c r="F41" s="50" t="s">
        <v>6</v>
      </c>
      <c r="G41" s="64">
        <v>1</v>
      </c>
    </row>
    <row r="42" spans="1:8" ht="27.6" x14ac:dyDescent="0.3">
      <c r="A42" s="50">
        <v>7</v>
      </c>
      <c r="B42" s="34" t="s">
        <v>424</v>
      </c>
      <c r="C42" s="51" t="s">
        <v>18</v>
      </c>
      <c r="D42" s="42" t="s">
        <v>11</v>
      </c>
      <c r="E42" s="64">
        <v>1</v>
      </c>
      <c r="F42" s="50" t="s">
        <v>6</v>
      </c>
      <c r="G42" s="64">
        <v>1</v>
      </c>
    </row>
    <row r="43" spans="1:8" ht="27.6" x14ac:dyDescent="0.3">
      <c r="A43" s="50">
        <v>8</v>
      </c>
      <c r="B43" s="34" t="s">
        <v>142</v>
      </c>
      <c r="C43" s="51" t="s">
        <v>18</v>
      </c>
      <c r="D43" s="42" t="s">
        <v>11</v>
      </c>
      <c r="E43" s="64">
        <v>1</v>
      </c>
      <c r="F43" s="50" t="s">
        <v>6</v>
      </c>
      <c r="G43" s="64">
        <v>1</v>
      </c>
    </row>
    <row r="44" spans="1:8" ht="27.6" x14ac:dyDescent="0.3">
      <c r="A44" s="50">
        <v>9</v>
      </c>
      <c r="B44" s="35" t="s">
        <v>425</v>
      </c>
      <c r="C44" s="51" t="s">
        <v>18</v>
      </c>
      <c r="D44" s="42" t="s">
        <v>11</v>
      </c>
      <c r="E44" s="64">
        <v>1</v>
      </c>
      <c r="F44" s="50" t="s">
        <v>6</v>
      </c>
      <c r="G44" s="64">
        <v>1</v>
      </c>
    </row>
    <row r="45" spans="1:8" ht="27.6" x14ac:dyDescent="0.3">
      <c r="A45" s="50">
        <v>10</v>
      </c>
      <c r="B45" s="34" t="s">
        <v>437</v>
      </c>
      <c r="C45" s="51" t="s">
        <v>18</v>
      </c>
      <c r="D45" s="42" t="s">
        <v>11</v>
      </c>
      <c r="E45" s="64">
        <v>1</v>
      </c>
      <c r="F45" s="50" t="s">
        <v>6</v>
      </c>
      <c r="G45" s="64">
        <v>1</v>
      </c>
    </row>
    <row r="46" spans="1:8" ht="27.6" x14ac:dyDescent="0.3">
      <c r="A46" s="50">
        <v>11</v>
      </c>
      <c r="B46" s="230" t="s">
        <v>415</v>
      </c>
      <c r="C46" s="51" t="s">
        <v>18</v>
      </c>
      <c r="D46" s="42" t="s">
        <v>11</v>
      </c>
      <c r="E46" s="64">
        <v>1</v>
      </c>
      <c r="F46" s="50" t="s">
        <v>6</v>
      </c>
      <c r="G46" s="64">
        <v>1</v>
      </c>
    </row>
    <row r="47" spans="1:8" ht="27.6" x14ac:dyDescent="0.3">
      <c r="A47" s="50">
        <v>12</v>
      </c>
      <c r="B47" s="34" t="s">
        <v>436</v>
      </c>
      <c r="C47" s="51" t="s">
        <v>18</v>
      </c>
      <c r="D47" s="42" t="s">
        <v>11</v>
      </c>
      <c r="E47" s="64">
        <v>1</v>
      </c>
      <c r="F47" s="50" t="s">
        <v>6</v>
      </c>
      <c r="G47" s="64">
        <v>1</v>
      </c>
    </row>
    <row r="48" spans="1:8" ht="27.6" x14ac:dyDescent="0.3">
      <c r="A48" s="50">
        <v>13</v>
      </c>
      <c r="B48" s="35" t="s">
        <v>228</v>
      </c>
      <c r="C48" s="51" t="s">
        <v>18</v>
      </c>
      <c r="D48" s="42" t="s">
        <v>11</v>
      </c>
      <c r="E48" s="64">
        <v>1</v>
      </c>
      <c r="F48" s="50" t="s">
        <v>6</v>
      </c>
      <c r="G48" s="64">
        <v>1</v>
      </c>
    </row>
    <row r="49" spans="1:7" ht="27.6" x14ac:dyDescent="0.3">
      <c r="A49" s="50">
        <v>14</v>
      </c>
      <c r="B49" s="34" t="s">
        <v>318</v>
      </c>
      <c r="C49" s="51" t="s">
        <v>18</v>
      </c>
      <c r="D49" s="42" t="s">
        <v>11</v>
      </c>
      <c r="E49" s="64">
        <v>1</v>
      </c>
      <c r="F49" s="50" t="s">
        <v>6</v>
      </c>
      <c r="G49" s="64">
        <v>1</v>
      </c>
    </row>
    <row r="50" spans="1:7" ht="27.6" x14ac:dyDescent="0.3">
      <c r="A50" s="50">
        <v>15</v>
      </c>
      <c r="B50" s="34" t="s">
        <v>434</v>
      </c>
      <c r="C50" s="51" t="s">
        <v>18</v>
      </c>
      <c r="D50" s="42" t="s">
        <v>11</v>
      </c>
      <c r="E50" s="64">
        <v>1</v>
      </c>
      <c r="F50" s="50" t="s">
        <v>6</v>
      </c>
      <c r="G50" s="64">
        <v>1</v>
      </c>
    </row>
    <row r="51" spans="1:7" ht="27.6" x14ac:dyDescent="0.3">
      <c r="A51" s="50">
        <v>16</v>
      </c>
      <c r="B51" s="230" t="s">
        <v>416</v>
      </c>
      <c r="C51" s="51" t="s">
        <v>18</v>
      </c>
      <c r="D51" s="42" t="s">
        <v>11</v>
      </c>
      <c r="E51" s="64">
        <v>1</v>
      </c>
      <c r="F51" s="50" t="s">
        <v>6</v>
      </c>
      <c r="G51" s="64">
        <v>1</v>
      </c>
    </row>
    <row r="52" spans="1:7" ht="27.6" x14ac:dyDescent="0.3">
      <c r="A52" s="50">
        <v>17</v>
      </c>
      <c r="B52" s="232" t="s">
        <v>212</v>
      </c>
      <c r="C52" s="51" t="s">
        <v>18</v>
      </c>
      <c r="D52" s="42" t="s">
        <v>11</v>
      </c>
      <c r="E52" s="64">
        <v>1</v>
      </c>
      <c r="F52" s="50" t="s">
        <v>6</v>
      </c>
      <c r="G52" s="64">
        <v>1</v>
      </c>
    </row>
    <row r="53" spans="1:7" ht="27.6" x14ac:dyDescent="0.3">
      <c r="A53" s="50">
        <v>18</v>
      </c>
      <c r="B53" s="34" t="s">
        <v>417</v>
      </c>
      <c r="C53" s="51" t="s">
        <v>18</v>
      </c>
      <c r="D53" s="42" t="s">
        <v>11</v>
      </c>
      <c r="E53" s="64">
        <v>1</v>
      </c>
      <c r="F53" s="50" t="s">
        <v>6</v>
      </c>
      <c r="G53" s="64">
        <v>1</v>
      </c>
    </row>
    <row r="54" spans="1:7" ht="27.6" x14ac:dyDescent="0.3">
      <c r="A54" s="50">
        <v>19</v>
      </c>
      <c r="B54" s="232" t="s">
        <v>210</v>
      </c>
      <c r="C54" s="51" t="s">
        <v>18</v>
      </c>
      <c r="D54" s="42" t="s">
        <v>11</v>
      </c>
      <c r="E54" s="64">
        <v>1</v>
      </c>
      <c r="F54" s="50" t="s">
        <v>6</v>
      </c>
      <c r="G54" s="64">
        <v>1</v>
      </c>
    </row>
    <row r="55" spans="1:7" ht="27.6" x14ac:dyDescent="0.3">
      <c r="A55" s="50">
        <v>20</v>
      </c>
      <c r="B55" s="35" t="s">
        <v>223</v>
      </c>
      <c r="C55" s="51" t="s">
        <v>18</v>
      </c>
      <c r="D55" s="42" t="s">
        <v>11</v>
      </c>
      <c r="E55" s="64">
        <v>1</v>
      </c>
      <c r="F55" s="50" t="s">
        <v>6</v>
      </c>
      <c r="G55" s="64">
        <v>1</v>
      </c>
    </row>
    <row r="56" spans="1:7" ht="27.6" x14ac:dyDescent="0.3">
      <c r="A56" s="50">
        <v>21</v>
      </c>
      <c r="B56" s="34" t="s">
        <v>147</v>
      </c>
      <c r="C56" s="51" t="s">
        <v>18</v>
      </c>
      <c r="D56" s="42" t="s">
        <v>11</v>
      </c>
      <c r="E56" s="64">
        <v>1</v>
      </c>
      <c r="F56" s="50" t="s">
        <v>6</v>
      </c>
      <c r="G56" s="64">
        <v>1</v>
      </c>
    </row>
    <row r="57" spans="1:7" ht="27.6" x14ac:dyDescent="0.3">
      <c r="A57" s="50">
        <v>22</v>
      </c>
      <c r="B57" s="227" t="s">
        <v>428</v>
      </c>
      <c r="C57" s="51" t="s">
        <v>18</v>
      </c>
      <c r="D57" s="42" t="s">
        <v>11</v>
      </c>
      <c r="E57" s="64">
        <v>1</v>
      </c>
      <c r="F57" s="50" t="s">
        <v>6</v>
      </c>
      <c r="G57" s="64">
        <v>1</v>
      </c>
    </row>
  </sheetData>
  <sortState xmlns:xlrd2="http://schemas.microsoft.com/office/spreadsheetml/2017/richdata2" ref="B23:G34">
    <sortCondition ref="B23:B34"/>
  </sortState>
  <mergeCells count="3">
    <mergeCell ref="A2:G2"/>
    <mergeCell ref="A18:G18"/>
    <mergeCell ref="A35:G35"/>
  </mergeCells>
  <conditionalFormatting sqref="D1:D6 D18:D24 D26 D35:D57">
    <cfRule type="containsText" dxfId="118" priority="179" operator="containsText" text="Программное обеспечение">
      <formula>NOT(ISERROR(SEARCH("Программное обеспечение",D1)))</formula>
    </cfRule>
    <cfRule type="endsWith" dxfId="117" priority="180" operator="endsWith" text="Оборудование IT">
      <formula>RIGHT(D1,LEN("Оборудование IT"))="Оборудование IT"</formula>
    </cfRule>
  </conditionalFormatting>
  <conditionalFormatting sqref="D1:D6 D18:D24 D35:D57">
    <cfRule type="containsText" dxfId="116" priority="181" operator="containsText" text="Мебель">
      <formula>NOT(ISERROR(SEARCH("Мебель",D1)))</formula>
    </cfRule>
  </conditionalFormatting>
  <conditionalFormatting sqref="D1:D6 D35:D57 D18:D24 D26">
    <cfRule type="endsWith" dxfId="115" priority="178" operator="endsWith" text="Оборудование">
      <formula>RIGHT(D1,LEN("Оборудование"))="Оборудование"</formula>
    </cfRule>
  </conditionalFormatting>
  <conditionalFormatting sqref="D7:D14">
    <cfRule type="endsWith" dxfId="114" priority="190" operator="endsWith" text="Оборудование">
      <formula>RIGHT(D7,LEN("Оборудование"))="Оборудование"</formula>
    </cfRule>
    <cfRule type="containsText" dxfId="113" priority="191" operator="containsText" text="Программное обеспечение">
      <formula>NOT(ISERROR(SEARCH("Программное обеспечение",D7)))</formula>
    </cfRule>
    <cfRule type="endsWith" dxfId="112" priority="192" operator="endsWith" text="Оборудование IT">
      <formula>RIGHT(D7,LEN("Оборудование IT"))="Оборудование IT"</formula>
    </cfRule>
    <cfRule type="containsText" dxfId="111" priority="193" operator="containsText" text="Мебель">
      <formula>NOT(ISERROR(SEARCH("Мебель",D7)))</formula>
    </cfRule>
  </conditionalFormatting>
  <conditionalFormatting sqref="D8:D14">
    <cfRule type="cellIs" dxfId="110" priority="188" operator="equal">
      <formula>"Техника безопасности"</formula>
    </cfRule>
    <cfRule type="cellIs" dxfId="109" priority="189" operator="equal">
      <formula>"Охрана труда"</formula>
    </cfRule>
  </conditionalFormatting>
  <conditionalFormatting sqref="D15:D17">
    <cfRule type="expression" dxfId="108" priority="29" stopIfTrue="1">
      <formula>EXACT(D15,"Учебное пособие")</formula>
    </cfRule>
    <cfRule type="expression" dxfId="107" priority="30" stopIfTrue="1">
      <formula>EXACT(D15,"Техника безопасности")</formula>
    </cfRule>
    <cfRule type="expression" dxfId="106" priority="31" stopIfTrue="1">
      <formula>EXACT(D15,"Охрана труда")</formula>
    </cfRule>
    <cfRule type="expression" dxfId="105" priority="32" stopIfTrue="1">
      <formula>EXACT(D15,"Оборудование")</formula>
    </cfRule>
    <cfRule type="expression" dxfId="104" priority="33" stopIfTrue="1">
      <formula>EXACT(D15,"Программное обеспечение")</formula>
    </cfRule>
    <cfRule type="expression" dxfId="103" priority="34" stopIfTrue="1">
      <formula>EXACT(D15,"Оборудование IT")</formula>
    </cfRule>
    <cfRule type="expression" dxfId="102" priority="35" stopIfTrue="1">
      <formula>EXACT(D15,"Мебель")</formula>
    </cfRule>
  </conditionalFormatting>
  <conditionalFormatting sqref="D24">
    <cfRule type="cellIs" dxfId="101" priority="150" operator="equal">
      <formula>"Техника безопасности"</formula>
    </cfRule>
    <cfRule type="cellIs" dxfId="100" priority="151" operator="equal">
      <formula>"Охрана труда"</formula>
    </cfRule>
  </conditionalFormatting>
  <conditionalFormatting sqref="D25:D26">
    <cfRule type="endsWith" dxfId="99" priority="107" operator="endsWith" text="Оборудование">
      <formula>RIGHT(D25,LEN("Оборудование"))="Оборудование"</formula>
    </cfRule>
    <cfRule type="containsText" dxfId="98" priority="108" operator="containsText" text="Программное обеспечение">
      <formula>NOT(ISERROR(SEARCH("Программное обеспечение",D25)))</formula>
    </cfRule>
    <cfRule type="endsWith" dxfId="97" priority="109" operator="endsWith" text="Оборудование IT">
      <formula>RIGHT(D25,LEN("Оборудование IT"))="Оборудование IT"</formula>
    </cfRule>
    <cfRule type="containsText" dxfId="96" priority="110" operator="containsText" text="Мебель">
      <formula>NOT(ISERROR(SEARCH("Мебель",D25)))</formula>
    </cfRule>
  </conditionalFormatting>
  <conditionalFormatting sqref="D26">
    <cfRule type="cellIs" dxfId="95" priority="125" operator="equal">
      <formula>"Техника безопасности"</formula>
    </cfRule>
    <cfRule type="cellIs" dxfId="94" priority="126" operator="equal">
      <formula>"Охрана труда"</formula>
    </cfRule>
  </conditionalFormatting>
  <conditionalFormatting sqref="D27:D30">
    <cfRule type="expression" dxfId="93" priority="93" stopIfTrue="1">
      <formula>EXACT(D27,"Учебное пособие")</formula>
    </cfRule>
    <cfRule type="expression" dxfId="92" priority="94" stopIfTrue="1">
      <formula>EXACT(D27,"Техника безопасности")</formula>
    </cfRule>
    <cfRule type="expression" dxfId="91" priority="95" stopIfTrue="1">
      <formula>EXACT(D27,"Охрана труда")</formula>
    </cfRule>
    <cfRule type="expression" dxfId="90" priority="96" stopIfTrue="1">
      <formula>EXACT(D27,"Оборудование")</formula>
    </cfRule>
    <cfRule type="expression" dxfId="89" priority="97" stopIfTrue="1">
      <formula>EXACT(D27,"Программное обеспечение")</formula>
    </cfRule>
    <cfRule type="expression" dxfId="88" priority="98" stopIfTrue="1">
      <formula>EXACT(D27,"Оборудование IT")</formula>
    </cfRule>
    <cfRule type="expression" dxfId="87" priority="99" stopIfTrue="1">
      <formula>EXACT(D27,"Мебель")</formula>
    </cfRule>
  </conditionalFormatting>
  <conditionalFormatting sqref="D31">
    <cfRule type="cellIs" dxfId="86" priority="64" stopIfTrue="1" operator="equal">
      <formula>"Учебное пособие"</formula>
    </cfRule>
    <cfRule type="cellIs" dxfId="85" priority="65" stopIfTrue="1" operator="equal">
      <formula>"Техника безопасности"</formula>
    </cfRule>
    <cfRule type="cellIs" dxfId="84" priority="66" stopIfTrue="1" operator="equal">
      <formula>"Охрана труда"</formula>
    </cfRule>
    <cfRule type="endsWith" dxfId="83" priority="67" stopIfTrue="1" operator="endsWith" text="Оборудование">
      <formula>RIGHT(D31,LEN("Оборудование"))="Оборудование"</formula>
    </cfRule>
    <cfRule type="containsText" dxfId="82" priority="68" stopIfTrue="1" operator="containsText" text="Программное обеспечение">
      <formula>NOT(ISERROR(SEARCH("Программное обеспечение",D31)))</formula>
    </cfRule>
    <cfRule type="endsWith" dxfId="81" priority="69" stopIfTrue="1" operator="endsWith" text="Оборудование IT">
      <formula>RIGHT(D31,LEN("Оборудование IT"))="Оборудование IT"</formula>
    </cfRule>
    <cfRule type="containsText" dxfId="80" priority="70" stopIfTrue="1" operator="containsText" text="Мебель">
      <formula>NOT(ISERROR(SEARCH("Мебель",D31)))</formula>
    </cfRule>
  </conditionalFormatting>
  <conditionalFormatting sqref="D32:D34">
    <cfRule type="expression" dxfId="79" priority="1" stopIfTrue="1">
      <formula>EXACT(D32,"Учебное пособие")</formula>
    </cfRule>
    <cfRule type="expression" dxfId="78" priority="2" stopIfTrue="1">
      <formula>EXACT(D32,"Техника безопасности")</formula>
    </cfRule>
    <cfRule type="expression" dxfId="77" priority="3" stopIfTrue="1">
      <formula>EXACT(D32,"Охрана труда")</formula>
    </cfRule>
    <cfRule type="expression" dxfId="76" priority="4" stopIfTrue="1">
      <formula>EXACT(D32,"Оборудование")</formula>
    </cfRule>
    <cfRule type="expression" dxfId="75" priority="5" stopIfTrue="1">
      <formula>EXACT(D32,"Программное обеспечение")</formula>
    </cfRule>
    <cfRule type="expression" dxfId="74" priority="6" stopIfTrue="1">
      <formula>EXACT(D32,"Оборудование IT")</formula>
    </cfRule>
    <cfRule type="expression" dxfId="73" priority="7" stopIfTrue="1">
      <formula>EXACT(D32,"Мебель")</formula>
    </cfRule>
  </conditionalFormatting>
  <conditionalFormatting sqref="D35">
    <cfRule type="endsWith" dxfId="72" priority="165" operator="endsWith" text="Оборудование">
      <formula>RIGHT(D35,LEN("Оборудование"))="Оборудование"</formula>
    </cfRule>
    <cfRule type="containsText" dxfId="71" priority="166" operator="containsText" text="Программное обеспечение">
      <formula>NOT(ISERROR(SEARCH("Программное обеспечение",D35)))</formula>
    </cfRule>
    <cfRule type="endsWith" dxfId="70" priority="167" operator="endsWith" text="Оборудование IT">
      <formula>RIGHT(D35,LEN("Оборудование IT"))="Оборудование IT"</formula>
    </cfRule>
    <cfRule type="containsText" dxfId="69" priority="168" operator="containsText" text="Мебель">
      <formula>NOT(ISERROR(SEARCH("Мебель",D35)))</formula>
    </cfRule>
  </conditionalFormatting>
  <conditionalFormatting sqref="D35:D57 D6">
    <cfRule type="cellIs" dxfId="68" priority="176" operator="equal">
      <formula>"Техника безопасности"</formula>
    </cfRule>
    <cfRule type="cellIs" dxfId="67" priority="177" operator="equal">
      <formula>"Охрана труда"</formula>
    </cfRule>
  </conditionalFormatting>
  <conditionalFormatting sqref="D36:D57">
    <cfRule type="expression" dxfId="66" priority="43" stopIfTrue="1">
      <formula>EXACT(D36,"Учебное пособие")</formula>
    </cfRule>
    <cfRule type="expression" dxfId="65" priority="44" stopIfTrue="1">
      <formula>EXACT(D36,"Техника безопасности")</formula>
    </cfRule>
    <cfRule type="expression" dxfId="64" priority="45" stopIfTrue="1">
      <formula>EXACT(D36,"Охрана труда")</formula>
    </cfRule>
    <cfRule type="expression" dxfId="63" priority="46" stopIfTrue="1">
      <formula>EXACT(D36,"Оборудование")</formula>
    </cfRule>
    <cfRule type="expression" dxfId="62" priority="47" stopIfTrue="1">
      <formula>EXACT(D36,"Программное обеспечение")</formula>
    </cfRule>
    <cfRule type="expression" dxfId="61" priority="48" stopIfTrue="1">
      <formula>EXACT(D36,"Оборудование IT")</formula>
    </cfRule>
    <cfRule type="expression" dxfId="60" priority="49" stopIfTrue="1">
      <formula>EXACT(D36,"Мебель")</formula>
    </cfRule>
  </conditionalFormatting>
  <conditionalFormatting sqref="D58:D9961">
    <cfRule type="endsWith" dxfId="59" priority="139" operator="endsWith" text="Оборудование">
      <formula>RIGHT(D58,LEN("Оборудование"))="Оборудование"</formula>
    </cfRule>
    <cfRule type="containsText" dxfId="58" priority="140" operator="containsText" text="Программное обеспечение">
      <formula>NOT(ISERROR(SEARCH("Программное обеспечение",D58)))</formula>
    </cfRule>
    <cfRule type="endsWith" dxfId="57" priority="141" operator="endsWith" text="Оборудование IT">
      <formula>RIGHT(D58,LEN("Оборудование IT"))="Оборудование IT"</formula>
    </cfRule>
    <cfRule type="containsText" dxfId="56" priority="142" operator="containsText" text="Мебель">
      <formula>NOT(ISERROR(SEARCH("Мебель",D58)))</formula>
    </cfRule>
  </conditionalFormatting>
  <conditionalFormatting sqref="H3:H8 H18:H24 H26:H30">
    <cfRule type="colorScale" priority="445">
      <colorScale>
        <cfvo type="min"/>
        <cfvo type="percentile" val="50"/>
        <cfvo type="max"/>
        <color rgb="FFF8696B"/>
        <color rgb="FFFFEB84"/>
        <color rgb="FF63BE7B"/>
      </colorScale>
    </cfRule>
  </conditionalFormatting>
  <conditionalFormatting sqref="H25">
    <cfRule type="colorScale" priority="111">
      <colorScale>
        <cfvo type="min"/>
        <cfvo type="percentile" val="50"/>
        <cfvo type="max"/>
        <color rgb="FFF8696B"/>
        <color rgb="FFFFEB84"/>
        <color rgb="FF63BE7B"/>
      </colorScale>
    </cfRule>
  </conditionalFormatting>
  <conditionalFormatting sqref="H31:H34">
    <cfRule type="colorScale" priority="71">
      <colorScale>
        <cfvo type="min"/>
        <cfvo type="percentile" val="50"/>
        <cfvo type="max"/>
        <color rgb="FFF8696B"/>
        <color rgb="FFFFEB84"/>
        <color rgb="FF63BE7B"/>
      </colorScale>
    </cfRule>
  </conditionalFormatting>
  <conditionalFormatting sqref="H35">
    <cfRule type="colorScale" priority="169">
      <colorScale>
        <cfvo type="min"/>
        <cfvo type="percentile" val="50"/>
        <cfvo type="max"/>
        <color rgb="FFF8696B"/>
        <color rgb="FFFFEB84"/>
        <color rgb="FF63BE7B"/>
      </colorScale>
    </cfRule>
  </conditionalFormatting>
  <dataValidations count="3">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4" xr:uid="{B246106D-E3B1-483B-9D24-73CDB5AA3ED4}"/>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5 B36:B52 C36:C57" xr:uid="{34F05ABA-772E-4B0D-B2B7-D5376C5E3C05}"/>
    <dataValidation allowBlank="1" showErrorMessage="1" sqref="B16:B17 B53:B57 B33:B34" xr:uid="{943270CD-1A94-43AD-B4FD-13AAC19FD7A7}"/>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D18:D23 D26 D1:D14 D35:D1048576</xm:sqref>
        </x14:dataValidation>
        <x14:dataValidation type="list" allowBlank="1" showInputMessage="1" showErrorMessage="1" xr:uid="{ECED9DFA-354C-434B-8246-16E645BFFA41}">
          <x14:formula1>
            <xm:f>Виды!$A$1:$A$7</xm:f>
          </x14:formula1>
          <xm:sqref>D15:D17 D27:D30 D36:D57 D32:D34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dimension ref="A1:H70"/>
  <sheetViews>
    <sheetView workbookViewId="0">
      <pane ySplit="1" topLeftCell="A11" activePane="bottomLeft" state="frozen"/>
      <selection activeCell="A12" sqref="A12"/>
      <selection pane="bottomLeft" activeCell="A12" sqref="A12"/>
    </sheetView>
  </sheetViews>
  <sheetFormatPr defaultRowHeight="14.4" x14ac:dyDescent="0.3"/>
  <cols>
    <col min="1" max="1" width="82.109375" style="49" customWidth="1"/>
    <col min="2" max="2" width="46.33203125" customWidth="1"/>
    <col min="3" max="3" width="25.6640625" style="13" bestFit="1"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48" t="s">
        <v>1</v>
      </c>
      <c r="B1" s="48" t="s">
        <v>10</v>
      </c>
      <c r="C1" s="48" t="s">
        <v>2</v>
      </c>
      <c r="D1" s="48" t="s">
        <v>4</v>
      </c>
      <c r="E1" s="47" t="s">
        <v>3</v>
      </c>
      <c r="F1" s="48" t="s">
        <v>8</v>
      </c>
      <c r="G1" s="26" t="s">
        <v>46</v>
      </c>
      <c r="H1" s="26" t="s">
        <v>47</v>
      </c>
    </row>
    <row r="2" spans="1:8" ht="15.6" x14ac:dyDescent="0.3">
      <c r="A2" s="34" t="s">
        <v>140</v>
      </c>
      <c r="B2" s="35" t="s">
        <v>141</v>
      </c>
      <c r="C2" s="42" t="s">
        <v>5</v>
      </c>
      <c r="D2" s="90">
        <v>1</v>
      </c>
      <c r="E2" s="90" t="s">
        <v>6</v>
      </c>
      <c r="F2" s="90">
        <v>1</v>
      </c>
      <c r="G2" s="37">
        <f t="shared" ref="G2:G33" si="0">COUNTIF($A$2:$A$70,A2)</f>
        <v>1</v>
      </c>
      <c r="H2" s="38" t="s">
        <v>50</v>
      </c>
    </row>
    <row r="3" spans="1:8" ht="15.6" x14ac:dyDescent="0.3">
      <c r="A3" s="35" t="s">
        <v>204</v>
      </c>
      <c r="B3" s="35" t="s">
        <v>205</v>
      </c>
      <c r="C3" s="42" t="s">
        <v>5</v>
      </c>
      <c r="D3" s="81">
        <v>1</v>
      </c>
      <c r="E3" s="81" t="s">
        <v>187</v>
      </c>
      <c r="F3" s="81">
        <v>1</v>
      </c>
      <c r="G3" s="37">
        <f t="shared" si="0"/>
        <v>1</v>
      </c>
      <c r="H3" s="38" t="s">
        <v>50</v>
      </c>
    </row>
    <row r="4" spans="1:8" ht="15.6" x14ac:dyDescent="0.3">
      <c r="A4" s="34" t="s">
        <v>311</v>
      </c>
      <c r="B4" s="229" t="s">
        <v>312</v>
      </c>
      <c r="C4" s="42" t="s">
        <v>20</v>
      </c>
      <c r="D4" s="43">
        <v>1</v>
      </c>
      <c r="E4" s="43" t="s">
        <v>6</v>
      </c>
      <c r="F4" s="43">
        <v>1</v>
      </c>
      <c r="G4" s="37">
        <f t="shared" si="0"/>
        <v>1</v>
      </c>
      <c r="H4" s="38" t="s">
        <v>50</v>
      </c>
    </row>
    <row r="5" spans="1:8" ht="15.6" x14ac:dyDescent="0.3">
      <c r="A5" s="36" t="s">
        <v>273</v>
      </c>
      <c r="B5" s="228" t="s">
        <v>274</v>
      </c>
      <c r="C5" s="42" t="s">
        <v>20</v>
      </c>
      <c r="D5" s="28">
        <v>16</v>
      </c>
      <c r="E5" s="31" t="s">
        <v>6</v>
      </c>
      <c r="F5" s="28">
        <v>16</v>
      </c>
      <c r="G5" s="37">
        <f t="shared" si="0"/>
        <v>1</v>
      </c>
      <c r="H5" s="38" t="s">
        <v>50</v>
      </c>
    </row>
    <row r="6" spans="1:8" ht="15.6" x14ac:dyDescent="0.3">
      <c r="A6" s="36" t="s">
        <v>36</v>
      </c>
      <c r="B6" s="245" t="s">
        <v>279</v>
      </c>
      <c r="C6" s="42" t="s">
        <v>5</v>
      </c>
      <c r="D6" s="28">
        <v>1</v>
      </c>
      <c r="E6" s="31" t="s">
        <v>6</v>
      </c>
      <c r="F6" s="28">
        <v>1</v>
      </c>
      <c r="G6" s="37">
        <f t="shared" si="0"/>
        <v>1</v>
      </c>
      <c r="H6" s="38" t="s">
        <v>50</v>
      </c>
    </row>
    <row r="7" spans="1:8" ht="15.6" x14ac:dyDescent="0.3">
      <c r="A7" s="230" t="s">
        <v>427</v>
      </c>
      <c r="B7" s="44" t="s">
        <v>182</v>
      </c>
      <c r="C7" s="42" t="s">
        <v>11</v>
      </c>
      <c r="D7" s="82">
        <v>1</v>
      </c>
      <c r="E7" s="82" t="s">
        <v>6</v>
      </c>
      <c r="F7" s="82">
        <v>1</v>
      </c>
      <c r="G7" s="37">
        <f t="shared" si="0"/>
        <v>1</v>
      </c>
      <c r="H7" s="38" t="s">
        <v>50</v>
      </c>
    </row>
    <row r="8" spans="1:8" ht="15.6" x14ac:dyDescent="0.3">
      <c r="A8" s="230" t="s">
        <v>216</v>
      </c>
      <c r="B8" s="233" t="s">
        <v>217</v>
      </c>
      <c r="C8" s="42" t="s">
        <v>11</v>
      </c>
      <c r="D8" s="28">
        <v>2</v>
      </c>
      <c r="E8" s="28" t="s">
        <v>218</v>
      </c>
      <c r="F8" s="28">
        <v>20</v>
      </c>
      <c r="G8" s="37">
        <f t="shared" si="0"/>
        <v>1</v>
      </c>
      <c r="H8" s="38" t="s">
        <v>50</v>
      </c>
    </row>
    <row r="9" spans="1:8" ht="15.6" x14ac:dyDescent="0.3">
      <c r="A9" s="34" t="s">
        <v>313</v>
      </c>
      <c r="B9" s="229" t="s">
        <v>314</v>
      </c>
      <c r="C9" s="42" t="s">
        <v>5</v>
      </c>
      <c r="D9" s="90">
        <v>1</v>
      </c>
      <c r="E9" s="90" t="s">
        <v>6</v>
      </c>
      <c r="F9" s="90">
        <v>1</v>
      </c>
      <c r="G9" s="37">
        <f t="shared" si="0"/>
        <v>1</v>
      </c>
      <c r="H9" s="38" t="s">
        <v>50</v>
      </c>
    </row>
    <row r="10" spans="1:8" ht="15.6" x14ac:dyDescent="0.3">
      <c r="A10" s="34" t="s">
        <v>430</v>
      </c>
      <c r="B10" s="229" t="s">
        <v>324</v>
      </c>
      <c r="C10" s="42" t="s">
        <v>5</v>
      </c>
      <c r="D10" s="90">
        <v>1</v>
      </c>
      <c r="E10" s="90" t="s">
        <v>6</v>
      </c>
      <c r="F10" s="90">
        <v>1</v>
      </c>
      <c r="G10" s="37">
        <f t="shared" si="0"/>
        <v>1</v>
      </c>
      <c r="H10" s="38" t="s">
        <v>50</v>
      </c>
    </row>
    <row r="11" spans="1:8" ht="15.6" x14ac:dyDescent="0.3">
      <c r="A11" s="34" t="s">
        <v>230</v>
      </c>
      <c r="B11" s="229" t="s">
        <v>231</v>
      </c>
      <c r="C11" s="42" t="s">
        <v>11</v>
      </c>
      <c r="D11" s="81">
        <v>1</v>
      </c>
      <c r="E11" s="81" t="s">
        <v>187</v>
      </c>
      <c r="F11" s="81">
        <v>1</v>
      </c>
      <c r="G11" s="37">
        <f t="shared" si="0"/>
        <v>1</v>
      </c>
      <c r="H11" s="38" t="s">
        <v>50</v>
      </c>
    </row>
    <row r="12" spans="1:8" ht="15.6" x14ac:dyDescent="0.3">
      <c r="A12" s="243" t="s">
        <v>219</v>
      </c>
      <c r="B12" s="246" t="s">
        <v>220</v>
      </c>
      <c r="C12" s="42" t="s">
        <v>11</v>
      </c>
      <c r="D12" s="113">
        <v>1</v>
      </c>
      <c r="E12" s="113" t="s">
        <v>187</v>
      </c>
      <c r="F12" s="113">
        <v>1</v>
      </c>
      <c r="G12" s="37">
        <f t="shared" si="0"/>
        <v>1</v>
      </c>
      <c r="H12" s="38" t="s">
        <v>50</v>
      </c>
    </row>
    <row r="13" spans="1:8" ht="15.6" x14ac:dyDescent="0.3">
      <c r="A13" s="227" t="s">
        <v>265</v>
      </c>
      <c r="B13" s="228" t="s">
        <v>266</v>
      </c>
      <c r="C13" s="42" t="s">
        <v>11</v>
      </c>
      <c r="D13" s="31">
        <v>3</v>
      </c>
      <c r="E13" s="31" t="s">
        <v>6</v>
      </c>
      <c r="F13" s="31">
        <v>3</v>
      </c>
      <c r="G13" s="37">
        <f t="shared" si="0"/>
        <v>1</v>
      </c>
      <c r="H13" s="38" t="s">
        <v>50</v>
      </c>
    </row>
    <row r="14" spans="1:8" ht="15.6" x14ac:dyDescent="0.3">
      <c r="A14" s="227" t="s">
        <v>221</v>
      </c>
      <c r="B14" s="228" t="s">
        <v>268</v>
      </c>
      <c r="C14" s="42" t="s">
        <v>11</v>
      </c>
      <c r="D14" s="31">
        <v>3</v>
      </c>
      <c r="E14" s="31" t="s">
        <v>6</v>
      </c>
      <c r="F14" s="31">
        <v>3</v>
      </c>
      <c r="G14" s="37">
        <f t="shared" si="0"/>
        <v>2</v>
      </c>
      <c r="H14" s="38" t="s">
        <v>50</v>
      </c>
    </row>
    <row r="15" spans="1:8" ht="15.6" x14ac:dyDescent="0.3">
      <c r="A15" s="230" t="s">
        <v>221</v>
      </c>
      <c r="B15" s="233" t="s">
        <v>222</v>
      </c>
      <c r="C15" s="42" t="s">
        <v>11</v>
      </c>
      <c r="D15" s="28">
        <v>1</v>
      </c>
      <c r="E15" s="28" t="s">
        <v>187</v>
      </c>
      <c r="F15" s="28">
        <v>1</v>
      </c>
      <c r="G15" s="37">
        <f t="shared" si="0"/>
        <v>2</v>
      </c>
      <c r="H15" s="38" t="s">
        <v>50</v>
      </c>
    </row>
    <row r="16" spans="1:8" ht="15.6" x14ac:dyDescent="0.3">
      <c r="A16" s="35" t="s">
        <v>414</v>
      </c>
      <c r="B16" s="234" t="s">
        <v>192</v>
      </c>
      <c r="C16" s="42" t="s">
        <v>7</v>
      </c>
      <c r="D16" s="81">
        <v>1</v>
      </c>
      <c r="E16" s="81" t="s">
        <v>187</v>
      </c>
      <c r="F16" s="81">
        <v>1</v>
      </c>
      <c r="G16" s="37">
        <f t="shared" si="0"/>
        <v>1</v>
      </c>
      <c r="H16" s="38" t="s">
        <v>50</v>
      </c>
    </row>
    <row r="17" spans="1:8" ht="15.6" x14ac:dyDescent="0.3">
      <c r="A17" s="230" t="s">
        <v>426</v>
      </c>
      <c r="B17" s="36" t="s">
        <v>178</v>
      </c>
      <c r="C17" s="42" t="s">
        <v>5</v>
      </c>
      <c r="D17" s="82">
        <v>1</v>
      </c>
      <c r="E17" s="82" t="s">
        <v>6</v>
      </c>
      <c r="F17" s="82">
        <v>1</v>
      </c>
      <c r="G17" s="37">
        <f t="shared" si="0"/>
        <v>1</v>
      </c>
      <c r="H17" s="38" t="s">
        <v>50</v>
      </c>
    </row>
    <row r="18" spans="1:8" ht="15.6" x14ac:dyDescent="0.3">
      <c r="A18" s="34" t="s">
        <v>424</v>
      </c>
      <c r="B18" s="35" t="s">
        <v>146</v>
      </c>
      <c r="C18" s="42" t="s">
        <v>11</v>
      </c>
      <c r="D18" s="90">
        <v>1</v>
      </c>
      <c r="E18" s="90" t="s">
        <v>6</v>
      </c>
      <c r="F18" s="90">
        <v>1</v>
      </c>
      <c r="G18" s="37">
        <f t="shared" si="0"/>
        <v>1</v>
      </c>
      <c r="H18" s="38" t="s">
        <v>50</v>
      </c>
    </row>
    <row r="19" spans="1:8" ht="15.6" x14ac:dyDescent="0.3">
      <c r="A19" s="34" t="s">
        <v>429</v>
      </c>
      <c r="B19" s="229" t="s">
        <v>317</v>
      </c>
      <c r="C19" s="42" t="s">
        <v>20</v>
      </c>
      <c r="D19" s="90">
        <v>1</v>
      </c>
      <c r="E19" s="90" t="s">
        <v>6</v>
      </c>
      <c r="F19" s="90">
        <v>1</v>
      </c>
      <c r="G19" s="37">
        <f t="shared" si="0"/>
        <v>1</v>
      </c>
      <c r="H19" s="38" t="s">
        <v>50</v>
      </c>
    </row>
    <row r="20" spans="1:8" ht="15.6" x14ac:dyDescent="0.3">
      <c r="A20" s="230" t="s">
        <v>202</v>
      </c>
      <c r="B20" s="35" t="s">
        <v>203</v>
      </c>
      <c r="C20" s="42" t="s">
        <v>20</v>
      </c>
      <c r="D20" s="28">
        <v>1</v>
      </c>
      <c r="E20" s="28" t="s">
        <v>187</v>
      </c>
      <c r="F20" s="28">
        <v>1</v>
      </c>
      <c r="G20" s="37">
        <f t="shared" si="0"/>
        <v>1</v>
      </c>
      <c r="H20" s="38" t="s">
        <v>50</v>
      </c>
    </row>
    <row r="21" spans="1:8" ht="15.6" x14ac:dyDescent="0.3">
      <c r="A21" s="34" t="s">
        <v>142</v>
      </c>
      <c r="B21" s="35" t="s">
        <v>143</v>
      </c>
      <c r="C21" s="42" t="s">
        <v>11</v>
      </c>
      <c r="D21" s="90">
        <v>1</v>
      </c>
      <c r="E21" s="90" t="s">
        <v>144</v>
      </c>
      <c r="F21" s="90">
        <v>1</v>
      </c>
      <c r="G21" s="37">
        <f t="shared" si="0"/>
        <v>1</v>
      </c>
      <c r="H21" s="38" t="s">
        <v>50</v>
      </c>
    </row>
    <row r="22" spans="1:8" ht="15.6" x14ac:dyDescent="0.3">
      <c r="A22" s="35" t="s">
        <v>425</v>
      </c>
      <c r="B22" s="229" t="s">
        <v>150</v>
      </c>
      <c r="C22" s="42" t="s">
        <v>11</v>
      </c>
      <c r="D22" s="90">
        <v>1</v>
      </c>
      <c r="E22" s="90" t="s">
        <v>144</v>
      </c>
      <c r="F22" s="90">
        <v>1</v>
      </c>
      <c r="G22" s="37">
        <f t="shared" si="0"/>
        <v>1</v>
      </c>
      <c r="H22" s="38" t="s">
        <v>50</v>
      </c>
    </row>
    <row r="23" spans="1:8" ht="15.6" x14ac:dyDescent="0.3">
      <c r="A23" s="230" t="s">
        <v>415</v>
      </c>
      <c r="B23" s="35" t="s">
        <v>209</v>
      </c>
      <c r="C23" s="42" t="s">
        <v>11</v>
      </c>
      <c r="D23" s="28">
        <v>1</v>
      </c>
      <c r="E23" s="28" t="s">
        <v>187</v>
      </c>
      <c r="F23" s="28">
        <v>1</v>
      </c>
      <c r="G23" s="37">
        <f t="shared" si="0"/>
        <v>1</v>
      </c>
      <c r="H23" s="38" t="s">
        <v>50</v>
      </c>
    </row>
    <row r="24" spans="1:8" ht="15.6" x14ac:dyDescent="0.3">
      <c r="A24" s="227" t="s">
        <v>263</v>
      </c>
      <c r="B24" s="36" t="s">
        <v>264</v>
      </c>
      <c r="C24" s="42" t="s">
        <v>5</v>
      </c>
      <c r="D24" s="31">
        <v>3</v>
      </c>
      <c r="E24" s="31" t="s">
        <v>6</v>
      </c>
      <c r="F24" s="31">
        <v>3</v>
      </c>
      <c r="G24" s="37">
        <f t="shared" si="0"/>
        <v>2</v>
      </c>
      <c r="H24" s="38" t="s">
        <v>50</v>
      </c>
    </row>
    <row r="25" spans="1:8" ht="15.6" x14ac:dyDescent="0.3">
      <c r="A25" s="34" t="s">
        <v>263</v>
      </c>
      <c r="B25" s="229" t="s">
        <v>320</v>
      </c>
      <c r="C25" s="42" t="s">
        <v>5</v>
      </c>
      <c r="D25" s="90">
        <v>1</v>
      </c>
      <c r="E25" s="90" t="s">
        <v>6</v>
      </c>
      <c r="F25" s="90">
        <v>1</v>
      </c>
      <c r="G25" s="37">
        <f t="shared" si="0"/>
        <v>2</v>
      </c>
      <c r="H25" s="38" t="s">
        <v>50</v>
      </c>
    </row>
    <row r="26" spans="1:8" ht="15.6" x14ac:dyDescent="0.3">
      <c r="A26" s="34" t="s">
        <v>369</v>
      </c>
      <c r="B26" s="34" t="s">
        <v>370</v>
      </c>
      <c r="C26" s="42" t="s">
        <v>5</v>
      </c>
      <c r="D26" s="33">
        <v>2</v>
      </c>
      <c r="E26" s="32" t="s">
        <v>6</v>
      </c>
      <c r="F26" s="32">
        <v>2</v>
      </c>
      <c r="G26" s="37">
        <f t="shared" si="0"/>
        <v>1</v>
      </c>
      <c r="H26" s="38" t="s">
        <v>50</v>
      </c>
    </row>
    <row r="27" spans="1:8" ht="15.6" x14ac:dyDescent="0.3">
      <c r="A27" s="227" t="s">
        <v>261</v>
      </c>
      <c r="B27" s="36" t="s">
        <v>262</v>
      </c>
      <c r="C27" s="42" t="s">
        <v>5</v>
      </c>
      <c r="D27" s="31">
        <v>3</v>
      </c>
      <c r="E27" s="31" t="s">
        <v>6</v>
      </c>
      <c r="F27" s="31">
        <v>3</v>
      </c>
      <c r="G27" s="37">
        <f t="shared" si="0"/>
        <v>1</v>
      </c>
      <c r="H27" s="38" t="s">
        <v>50</v>
      </c>
    </row>
    <row r="28" spans="1:8" ht="15.6" x14ac:dyDescent="0.3">
      <c r="A28" s="232" t="s">
        <v>38</v>
      </c>
      <c r="B28" s="36" t="s">
        <v>207</v>
      </c>
      <c r="C28" s="42" t="s">
        <v>5</v>
      </c>
      <c r="D28" s="28">
        <v>1</v>
      </c>
      <c r="E28" s="28" t="s">
        <v>187</v>
      </c>
      <c r="F28" s="28">
        <v>1</v>
      </c>
      <c r="G28" s="37">
        <f t="shared" si="0"/>
        <v>1</v>
      </c>
      <c r="H28" s="38" t="s">
        <v>50</v>
      </c>
    </row>
    <row r="29" spans="1:8" ht="15.6" x14ac:dyDescent="0.3">
      <c r="A29" s="227" t="s">
        <v>281</v>
      </c>
      <c r="B29" s="228" t="s">
        <v>282</v>
      </c>
      <c r="C29" s="42" t="s">
        <v>5</v>
      </c>
      <c r="D29" s="31">
        <v>13</v>
      </c>
      <c r="E29" s="31" t="s">
        <v>6</v>
      </c>
      <c r="F29" s="31">
        <v>13</v>
      </c>
      <c r="G29" s="37">
        <f t="shared" si="0"/>
        <v>1</v>
      </c>
      <c r="H29" s="38" t="s">
        <v>50</v>
      </c>
    </row>
    <row r="30" spans="1:8" ht="15.6" x14ac:dyDescent="0.3">
      <c r="A30" s="35" t="s">
        <v>37</v>
      </c>
      <c r="B30" s="35" t="s">
        <v>139</v>
      </c>
      <c r="C30" s="42" t="s">
        <v>5</v>
      </c>
      <c r="D30" s="90">
        <v>1</v>
      </c>
      <c r="E30" s="90" t="s">
        <v>6</v>
      </c>
      <c r="F30" s="90">
        <v>1</v>
      </c>
      <c r="G30" s="37">
        <f t="shared" si="0"/>
        <v>3</v>
      </c>
      <c r="H30" s="38" t="s">
        <v>50</v>
      </c>
    </row>
    <row r="31" spans="1:8" ht="15.6" x14ac:dyDescent="0.3">
      <c r="A31" s="227" t="s">
        <v>37</v>
      </c>
      <c r="B31" s="36" t="s">
        <v>280</v>
      </c>
      <c r="C31" s="42" t="s">
        <v>5</v>
      </c>
      <c r="D31" s="169">
        <v>13</v>
      </c>
      <c r="E31" s="31" t="s">
        <v>6</v>
      </c>
      <c r="F31" s="169">
        <v>13</v>
      </c>
      <c r="G31" s="37">
        <f t="shared" si="0"/>
        <v>3</v>
      </c>
      <c r="H31" s="38" t="s">
        <v>50</v>
      </c>
    </row>
    <row r="32" spans="1:8" ht="15.6" x14ac:dyDescent="0.3">
      <c r="A32" s="36" t="s">
        <v>37</v>
      </c>
      <c r="B32" s="236" t="s">
        <v>247</v>
      </c>
      <c r="C32" s="42" t="s">
        <v>5</v>
      </c>
      <c r="D32" s="28">
        <v>1</v>
      </c>
      <c r="E32" s="28" t="s">
        <v>218</v>
      </c>
      <c r="F32" s="163">
        <v>8</v>
      </c>
      <c r="G32" s="37">
        <f t="shared" si="0"/>
        <v>3</v>
      </c>
      <c r="H32" s="38" t="s">
        <v>50</v>
      </c>
    </row>
    <row r="33" spans="1:8" ht="15.6" x14ac:dyDescent="0.3">
      <c r="A33" s="35" t="s">
        <v>339</v>
      </c>
      <c r="B33" s="35" t="s">
        <v>340</v>
      </c>
      <c r="C33" s="42" t="s">
        <v>5</v>
      </c>
      <c r="D33" s="90">
        <v>1</v>
      </c>
      <c r="E33" s="90" t="s">
        <v>338</v>
      </c>
      <c r="F33" s="81">
        <v>1</v>
      </c>
      <c r="G33" s="37">
        <f t="shared" si="0"/>
        <v>1</v>
      </c>
      <c r="H33" s="38" t="s">
        <v>50</v>
      </c>
    </row>
    <row r="34" spans="1:8" ht="15.6" x14ac:dyDescent="0.3">
      <c r="A34" s="35" t="s">
        <v>228</v>
      </c>
      <c r="B34" s="234" t="s">
        <v>229</v>
      </c>
      <c r="C34" s="42" t="s">
        <v>11</v>
      </c>
      <c r="D34" s="81">
        <v>1</v>
      </c>
      <c r="E34" s="81" t="s">
        <v>187</v>
      </c>
      <c r="F34" s="81">
        <v>1</v>
      </c>
      <c r="G34" s="37">
        <f t="shared" ref="G34:G70" si="1">COUNTIF($A$2:$A$70,A34)</f>
        <v>1</v>
      </c>
      <c r="H34" s="38" t="s">
        <v>50</v>
      </c>
    </row>
    <row r="35" spans="1:8" ht="15.6" x14ac:dyDescent="0.3">
      <c r="A35" s="34" t="s">
        <v>374</v>
      </c>
      <c r="B35" s="34" t="s">
        <v>375</v>
      </c>
      <c r="C35" s="42" t="s">
        <v>5</v>
      </c>
      <c r="D35" s="32">
        <v>1</v>
      </c>
      <c r="E35" s="32" t="s">
        <v>6</v>
      </c>
      <c r="F35" s="32">
        <v>1</v>
      </c>
      <c r="G35" s="37">
        <f t="shared" si="1"/>
        <v>1</v>
      </c>
      <c r="H35" s="38" t="s">
        <v>50</v>
      </c>
    </row>
    <row r="36" spans="1:8" ht="15.6" x14ac:dyDescent="0.3">
      <c r="A36" s="34" t="s">
        <v>318</v>
      </c>
      <c r="B36" s="229" t="s">
        <v>319</v>
      </c>
      <c r="C36" s="42" t="s">
        <v>11</v>
      </c>
      <c r="D36" s="90">
        <v>1</v>
      </c>
      <c r="E36" s="90" t="s">
        <v>6</v>
      </c>
      <c r="F36" s="90">
        <v>1</v>
      </c>
      <c r="G36" s="37">
        <f t="shared" si="1"/>
        <v>1</v>
      </c>
      <c r="H36" s="38" t="s">
        <v>50</v>
      </c>
    </row>
    <row r="37" spans="1:8" ht="15.6" x14ac:dyDescent="0.3">
      <c r="A37" s="232" t="s">
        <v>185</v>
      </c>
      <c r="B37" s="233" t="s">
        <v>186</v>
      </c>
      <c r="C37" s="42" t="s">
        <v>7</v>
      </c>
      <c r="D37" s="28">
        <v>1</v>
      </c>
      <c r="E37" s="28" t="s">
        <v>187</v>
      </c>
      <c r="F37" s="28">
        <v>1</v>
      </c>
      <c r="G37" s="37">
        <f t="shared" si="1"/>
        <v>1</v>
      </c>
      <c r="H37" s="38" t="s">
        <v>50</v>
      </c>
    </row>
    <row r="38" spans="1:8" ht="15.6" x14ac:dyDescent="0.3">
      <c r="A38" s="34" t="s">
        <v>175</v>
      </c>
      <c r="B38" s="228" t="s">
        <v>176</v>
      </c>
      <c r="C38" s="42" t="s">
        <v>11</v>
      </c>
      <c r="D38" s="86">
        <v>1</v>
      </c>
      <c r="E38" s="86" t="s">
        <v>6</v>
      </c>
      <c r="F38" s="86">
        <v>1</v>
      </c>
      <c r="G38" s="37">
        <f t="shared" si="1"/>
        <v>1</v>
      </c>
      <c r="H38" s="38"/>
    </row>
    <row r="39" spans="1:8" ht="15.6" x14ac:dyDescent="0.3">
      <c r="A39" s="34" t="s">
        <v>321</v>
      </c>
      <c r="B39" s="229" t="s">
        <v>322</v>
      </c>
      <c r="C39" s="42" t="s">
        <v>7</v>
      </c>
      <c r="D39" s="90">
        <v>3</v>
      </c>
      <c r="E39" s="90" t="s">
        <v>6</v>
      </c>
      <c r="F39" s="90">
        <v>3</v>
      </c>
      <c r="G39" s="37">
        <f t="shared" si="1"/>
        <v>1</v>
      </c>
      <c r="H39" s="38" t="s">
        <v>50</v>
      </c>
    </row>
    <row r="40" spans="1:8" ht="15.6" x14ac:dyDescent="0.3">
      <c r="A40" s="227" t="s">
        <v>271</v>
      </c>
      <c r="B40" s="228" t="s">
        <v>272</v>
      </c>
      <c r="C40" s="42" t="s">
        <v>7</v>
      </c>
      <c r="D40" s="31">
        <v>3</v>
      </c>
      <c r="E40" s="31" t="s">
        <v>6</v>
      </c>
      <c r="F40" s="31">
        <v>3</v>
      </c>
      <c r="G40" s="37">
        <f t="shared" si="1"/>
        <v>1</v>
      </c>
      <c r="H40" s="38" t="s">
        <v>50</v>
      </c>
    </row>
    <row r="41" spans="1:8" ht="15.6" x14ac:dyDescent="0.3">
      <c r="A41" s="244" t="s">
        <v>130</v>
      </c>
      <c r="B41" s="241" t="s">
        <v>131</v>
      </c>
      <c r="C41" s="42" t="s">
        <v>11</v>
      </c>
      <c r="D41" s="247">
        <v>2</v>
      </c>
      <c r="E41" s="248" t="s">
        <v>6</v>
      </c>
      <c r="F41" s="247">
        <v>2</v>
      </c>
      <c r="G41" s="37">
        <f t="shared" si="1"/>
        <v>1</v>
      </c>
      <c r="H41" s="38" t="s">
        <v>50</v>
      </c>
    </row>
    <row r="42" spans="1:8" ht="15.6" x14ac:dyDescent="0.3">
      <c r="A42" s="232" t="s">
        <v>127</v>
      </c>
      <c r="B42" s="36" t="s">
        <v>128</v>
      </c>
      <c r="C42" s="42" t="s">
        <v>11</v>
      </c>
      <c r="D42" s="240">
        <v>2</v>
      </c>
      <c r="E42" s="82" t="s">
        <v>6</v>
      </c>
      <c r="F42" s="249">
        <v>2</v>
      </c>
      <c r="G42" s="37">
        <f t="shared" si="1"/>
        <v>1</v>
      </c>
      <c r="H42" s="38" t="s">
        <v>50</v>
      </c>
    </row>
    <row r="43" spans="1:8" ht="15.6" x14ac:dyDescent="0.3">
      <c r="A43" s="34" t="s">
        <v>234</v>
      </c>
      <c r="B43" s="229" t="s">
        <v>235</v>
      </c>
      <c r="C43" s="42" t="s">
        <v>11</v>
      </c>
      <c r="D43" s="81">
        <v>1</v>
      </c>
      <c r="E43" s="81" t="s">
        <v>187</v>
      </c>
      <c r="F43" s="125">
        <v>1</v>
      </c>
      <c r="G43" s="37">
        <f t="shared" si="1"/>
        <v>1</v>
      </c>
      <c r="H43" s="38" t="s">
        <v>50</v>
      </c>
    </row>
    <row r="44" spans="1:8" ht="15.6" x14ac:dyDescent="0.3">
      <c r="A44" s="227" t="s">
        <v>55</v>
      </c>
      <c r="B44" s="231" t="s">
        <v>153</v>
      </c>
      <c r="C44" s="42" t="s">
        <v>7</v>
      </c>
      <c r="D44" s="28">
        <v>1</v>
      </c>
      <c r="E44" s="28" t="s">
        <v>218</v>
      </c>
      <c r="F44" s="163">
        <v>8</v>
      </c>
      <c r="G44" s="37">
        <f t="shared" si="1"/>
        <v>1</v>
      </c>
      <c r="H44" s="38" t="s">
        <v>50</v>
      </c>
    </row>
    <row r="45" spans="1:8" ht="15.6" x14ac:dyDescent="0.3">
      <c r="A45" s="232" t="s">
        <v>423</v>
      </c>
      <c r="B45" s="232" t="s">
        <v>135</v>
      </c>
      <c r="C45" s="42" t="s">
        <v>7</v>
      </c>
      <c r="D45" s="86">
        <v>1</v>
      </c>
      <c r="E45" s="86" t="s">
        <v>6</v>
      </c>
      <c r="F45" s="86">
        <v>1</v>
      </c>
      <c r="G45" s="37">
        <f t="shared" si="1"/>
        <v>1</v>
      </c>
      <c r="H45" s="38" t="s">
        <v>50</v>
      </c>
    </row>
    <row r="46" spans="1:8" ht="15.6" x14ac:dyDescent="0.3">
      <c r="A46" s="227" t="s">
        <v>306</v>
      </c>
      <c r="B46" s="229" t="s">
        <v>307</v>
      </c>
      <c r="C46" s="42" t="s">
        <v>7</v>
      </c>
      <c r="D46" s="31">
        <v>6</v>
      </c>
      <c r="E46" s="86" t="s">
        <v>6</v>
      </c>
      <c r="F46" s="31">
        <v>6</v>
      </c>
      <c r="G46" s="37">
        <f t="shared" si="1"/>
        <v>1</v>
      </c>
      <c r="H46" s="38" t="s">
        <v>50</v>
      </c>
    </row>
    <row r="47" spans="1:8" ht="15.6" x14ac:dyDescent="0.3">
      <c r="A47" s="227" t="s">
        <v>34</v>
      </c>
      <c r="B47" s="228" t="s">
        <v>308</v>
      </c>
      <c r="C47" s="42" t="s">
        <v>7</v>
      </c>
      <c r="D47" s="31">
        <v>12</v>
      </c>
      <c r="E47" s="86" t="s">
        <v>6</v>
      </c>
      <c r="F47" s="31">
        <v>12</v>
      </c>
      <c r="G47" s="37">
        <f t="shared" si="1"/>
        <v>2</v>
      </c>
      <c r="H47" s="62" t="s">
        <v>50</v>
      </c>
    </row>
    <row r="48" spans="1:8" ht="15.6" x14ac:dyDescent="0.3">
      <c r="A48" s="227" t="s">
        <v>34</v>
      </c>
      <c r="B48" s="35" t="s">
        <v>246</v>
      </c>
      <c r="C48" s="42" t="s">
        <v>7</v>
      </c>
      <c r="D48" s="28">
        <v>1</v>
      </c>
      <c r="E48" s="28" t="s">
        <v>218</v>
      </c>
      <c r="F48" s="28">
        <v>8</v>
      </c>
      <c r="G48" s="37">
        <f t="shared" si="1"/>
        <v>2</v>
      </c>
      <c r="H48" s="62" t="s">
        <v>50</v>
      </c>
    </row>
    <row r="49" spans="1:8" ht="15.6" x14ac:dyDescent="0.3">
      <c r="A49" s="36" t="s">
        <v>136</v>
      </c>
      <c r="B49" s="228" t="s">
        <v>137</v>
      </c>
      <c r="C49" s="42" t="s">
        <v>7</v>
      </c>
      <c r="D49" s="86">
        <v>12</v>
      </c>
      <c r="E49" s="86" t="s">
        <v>6</v>
      </c>
      <c r="F49" s="86">
        <v>12</v>
      </c>
      <c r="G49" s="37">
        <f t="shared" si="1"/>
        <v>1</v>
      </c>
      <c r="H49" s="62" t="s">
        <v>50</v>
      </c>
    </row>
    <row r="50" spans="1:8" ht="15.6" x14ac:dyDescent="0.3">
      <c r="A50" s="34" t="s">
        <v>132</v>
      </c>
      <c r="B50" s="232" t="s">
        <v>133</v>
      </c>
      <c r="C50" s="42" t="s">
        <v>7</v>
      </c>
      <c r="D50" s="86">
        <v>60</v>
      </c>
      <c r="E50" s="86" t="s">
        <v>6</v>
      </c>
      <c r="F50" s="86">
        <v>60</v>
      </c>
      <c r="G50" s="37">
        <f t="shared" si="1"/>
        <v>1</v>
      </c>
      <c r="H50" s="62" t="s">
        <v>50</v>
      </c>
    </row>
    <row r="51" spans="1:8" ht="15.6" x14ac:dyDescent="0.3">
      <c r="A51" s="35" t="s">
        <v>198</v>
      </c>
      <c r="B51" s="35" t="s">
        <v>199</v>
      </c>
      <c r="C51" s="42" t="s">
        <v>7</v>
      </c>
      <c r="D51" s="81">
        <v>1</v>
      </c>
      <c r="E51" s="81" t="s">
        <v>187</v>
      </c>
      <c r="F51" s="81">
        <v>1</v>
      </c>
      <c r="G51" s="37">
        <f t="shared" si="1"/>
        <v>1</v>
      </c>
      <c r="H51" s="62" t="s">
        <v>50</v>
      </c>
    </row>
    <row r="52" spans="1:8" ht="15.6" x14ac:dyDescent="0.3">
      <c r="A52" s="36" t="s">
        <v>275</v>
      </c>
      <c r="B52" s="36" t="s">
        <v>276</v>
      </c>
      <c r="C52" s="42" t="s">
        <v>5</v>
      </c>
      <c r="D52" s="31">
        <v>3</v>
      </c>
      <c r="E52" s="31" t="s">
        <v>6</v>
      </c>
      <c r="F52" s="28">
        <v>3</v>
      </c>
      <c r="G52" s="37">
        <f t="shared" si="1"/>
        <v>1</v>
      </c>
      <c r="H52" s="62" t="s">
        <v>50</v>
      </c>
    </row>
    <row r="53" spans="1:8" ht="15.6" x14ac:dyDescent="0.3">
      <c r="A53" s="34" t="s">
        <v>376</v>
      </c>
      <c r="B53" s="34" t="s">
        <v>377</v>
      </c>
      <c r="C53" s="42" t="s">
        <v>5</v>
      </c>
      <c r="D53" s="32">
        <v>1</v>
      </c>
      <c r="E53" s="32" t="s">
        <v>6</v>
      </c>
      <c r="F53" s="32">
        <v>1</v>
      </c>
      <c r="G53" s="37">
        <f t="shared" si="1"/>
        <v>1</v>
      </c>
      <c r="H53" s="62" t="s">
        <v>50</v>
      </c>
    </row>
    <row r="54" spans="1:8" ht="15.6" x14ac:dyDescent="0.3">
      <c r="A54" s="227" t="s">
        <v>259</v>
      </c>
      <c r="B54" s="36" t="s">
        <v>260</v>
      </c>
      <c r="C54" s="42" t="s">
        <v>5</v>
      </c>
      <c r="D54" s="31">
        <v>1</v>
      </c>
      <c r="E54" s="31" t="s">
        <v>6</v>
      </c>
      <c r="F54" s="31">
        <v>1</v>
      </c>
      <c r="G54" s="37">
        <f t="shared" si="1"/>
        <v>1</v>
      </c>
      <c r="H54" s="62" t="s">
        <v>50</v>
      </c>
    </row>
    <row r="55" spans="1:8" ht="15.6" x14ac:dyDescent="0.3">
      <c r="A55" s="230" t="s">
        <v>416</v>
      </c>
      <c r="B55" s="242" t="s">
        <v>215</v>
      </c>
      <c r="C55" s="42" t="s">
        <v>11</v>
      </c>
      <c r="D55" s="28">
        <v>1</v>
      </c>
      <c r="E55" s="28" t="s">
        <v>187</v>
      </c>
      <c r="F55" s="28">
        <v>1</v>
      </c>
      <c r="G55" s="37">
        <f t="shared" si="1"/>
        <v>1</v>
      </c>
      <c r="H55" s="62" t="s">
        <v>50</v>
      </c>
    </row>
    <row r="56" spans="1:8" ht="15.6" x14ac:dyDescent="0.3">
      <c r="A56" s="227" t="s">
        <v>283</v>
      </c>
      <c r="B56" s="245" t="s">
        <v>284</v>
      </c>
      <c r="C56" s="42" t="s">
        <v>5</v>
      </c>
      <c r="D56" s="31">
        <v>3</v>
      </c>
      <c r="E56" s="31" t="s">
        <v>6</v>
      </c>
      <c r="F56" s="31">
        <v>3</v>
      </c>
      <c r="G56" s="37">
        <f t="shared" si="1"/>
        <v>1</v>
      </c>
      <c r="H56" s="62" t="s">
        <v>50</v>
      </c>
    </row>
    <row r="57" spans="1:8" ht="15.6" x14ac:dyDescent="0.3">
      <c r="A57" s="232" t="s">
        <v>212</v>
      </c>
      <c r="B57" s="233" t="s">
        <v>213</v>
      </c>
      <c r="C57" s="42" t="s">
        <v>11</v>
      </c>
      <c r="D57" s="28">
        <v>1</v>
      </c>
      <c r="E57" s="28" t="s">
        <v>187</v>
      </c>
      <c r="F57" s="28">
        <v>1</v>
      </c>
      <c r="G57" s="37">
        <f t="shared" si="1"/>
        <v>1</v>
      </c>
      <c r="H57" s="62" t="s">
        <v>50</v>
      </c>
    </row>
    <row r="58" spans="1:8" ht="15.6" x14ac:dyDescent="0.3">
      <c r="A58" s="35" t="s">
        <v>336</v>
      </c>
      <c r="B58" s="35" t="s">
        <v>337</v>
      </c>
      <c r="C58" s="42" t="s">
        <v>5</v>
      </c>
      <c r="D58" s="90">
        <v>1</v>
      </c>
      <c r="E58" s="90" t="s">
        <v>338</v>
      </c>
      <c r="F58" s="81">
        <v>1</v>
      </c>
      <c r="G58" s="37">
        <f t="shared" si="1"/>
        <v>1</v>
      </c>
      <c r="H58" s="62"/>
    </row>
    <row r="59" spans="1:8" ht="15.6" x14ac:dyDescent="0.3">
      <c r="A59" s="34" t="s">
        <v>431</v>
      </c>
      <c r="B59" s="229" t="s">
        <v>372</v>
      </c>
      <c r="C59" s="42" t="s">
        <v>7</v>
      </c>
      <c r="D59" s="32">
        <v>2</v>
      </c>
      <c r="E59" s="32" t="s">
        <v>6</v>
      </c>
      <c r="F59" s="32">
        <v>2</v>
      </c>
      <c r="G59" s="37">
        <f t="shared" si="1"/>
        <v>1</v>
      </c>
      <c r="H59" s="62" t="s">
        <v>50</v>
      </c>
    </row>
    <row r="60" spans="1:8" ht="15.6" x14ac:dyDescent="0.3">
      <c r="A60" s="34" t="s">
        <v>179</v>
      </c>
      <c r="B60" s="35" t="s">
        <v>180</v>
      </c>
      <c r="C60" s="42" t="s">
        <v>7</v>
      </c>
      <c r="D60" s="81">
        <v>1</v>
      </c>
      <c r="E60" s="81" t="s">
        <v>17</v>
      </c>
      <c r="F60" s="81">
        <v>1</v>
      </c>
      <c r="G60" s="37">
        <f t="shared" si="1"/>
        <v>1</v>
      </c>
      <c r="H60" s="62" t="s">
        <v>50</v>
      </c>
    </row>
    <row r="61" spans="1:8" ht="15.6" x14ac:dyDescent="0.3">
      <c r="A61" s="232" t="s">
        <v>210</v>
      </c>
      <c r="B61" s="235" t="s">
        <v>211</v>
      </c>
      <c r="C61" s="42" t="s">
        <v>11</v>
      </c>
      <c r="D61" s="28">
        <v>1</v>
      </c>
      <c r="E61" s="28" t="s">
        <v>187</v>
      </c>
      <c r="F61" s="28">
        <v>1</v>
      </c>
      <c r="G61" s="37">
        <f t="shared" si="1"/>
        <v>1</v>
      </c>
      <c r="H61" s="62" t="s">
        <v>50</v>
      </c>
    </row>
    <row r="62" spans="1:8" ht="15.6" x14ac:dyDescent="0.3">
      <c r="A62" s="35" t="s">
        <v>223</v>
      </c>
      <c r="B62" s="234" t="s">
        <v>224</v>
      </c>
      <c r="C62" s="42" t="s">
        <v>11</v>
      </c>
      <c r="D62" s="81">
        <v>1</v>
      </c>
      <c r="E62" s="81" t="s">
        <v>187</v>
      </c>
      <c r="F62" s="81">
        <v>1</v>
      </c>
      <c r="G62" s="37">
        <f t="shared" si="1"/>
        <v>1</v>
      </c>
      <c r="H62" s="62" t="s">
        <v>50</v>
      </c>
    </row>
    <row r="63" spans="1:8" ht="15.6" x14ac:dyDescent="0.3">
      <c r="A63" s="36" t="s">
        <v>277</v>
      </c>
      <c r="B63" s="228" t="s">
        <v>278</v>
      </c>
      <c r="C63" s="42" t="s">
        <v>7</v>
      </c>
      <c r="D63" s="28">
        <v>3</v>
      </c>
      <c r="E63" s="31" t="s">
        <v>6</v>
      </c>
      <c r="F63" s="28">
        <v>3</v>
      </c>
      <c r="G63" s="37">
        <f t="shared" si="1"/>
        <v>1</v>
      </c>
      <c r="H63" s="62" t="s">
        <v>50</v>
      </c>
    </row>
    <row r="64" spans="1:8" ht="15.6" x14ac:dyDescent="0.3">
      <c r="A64" s="227" t="s">
        <v>309</v>
      </c>
      <c r="B64" s="228" t="s">
        <v>310</v>
      </c>
      <c r="C64" s="42" t="s">
        <v>7</v>
      </c>
      <c r="D64" s="86">
        <v>2</v>
      </c>
      <c r="E64" s="86" t="s">
        <v>6</v>
      </c>
      <c r="F64" s="86">
        <v>2</v>
      </c>
      <c r="G64" s="37">
        <f t="shared" si="1"/>
        <v>1</v>
      </c>
      <c r="H64" s="62" t="s">
        <v>50</v>
      </c>
    </row>
    <row r="65" spans="1:8" ht="15.6" x14ac:dyDescent="0.3">
      <c r="A65" s="35" t="s">
        <v>160</v>
      </c>
      <c r="B65" s="36" t="s">
        <v>174</v>
      </c>
      <c r="C65" s="42" t="s">
        <v>7</v>
      </c>
      <c r="D65" s="82">
        <v>1</v>
      </c>
      <c r="E65" s="82" t="s">
        <v>6</v>
      </c>
      <c r="F65" s="82">
        <v>1</v>
      </c>
      <c r="G65" s="37">
        <f t="shared" si="1"/>
        <v>2</v>
      </c>
      <c r="H65" s="62" t="s">
        <v>50</v>
      </c>
    </row>
    <row r="66" spans="1:8" ht="15.6" x14ac:dyDescent="0.3">
      <c r="A66" s="34" t="s">
        <v>160</v>
      </c>
      <c r="B66" s="35" t="s">
        <v>174</v>
      </c>
      <c r="C66" s="42" t="s">
        <v>7</v>
      </c>
      <c r="D66" s="81">
        <v>1</v>
      </c>
      <c r="E66" s="81" t="s">
        <v>187</v>
      </c>
      <c r="F66" s="81">
        <v>1</v>
      </c>
      <c r="G66" s="37">
        <f t="shared" si="1"/>
        <v>2</v>
      </c>
      <c r="H66" s="62" t="s">
        <v>50</v>
      </c>
    </row>
    <row r="67" spans="1:8" ht="15.6" x14ac:dyDescent="0.3">
      <c r="A67" s="34" t="s">
        <v>196</v>
      </c>
      <c r="B67" s="34" t="s">
        <v>197</v>
      </c>
      <c r="C67" s="42" t="s">
        <v>7</v>
      </c>
      <c r="D67" s="81">
        <v>1</v>
      </c>
      <c r="E67" s="81" t="s">
        <v>187</v>
      </c>
      <c r="F67" s="81">
        <v>1</v>
      </c>
      <c r="G67" s="37">
        <f t="shared" si="1"/>
        <v>1</v>
      </c>
      <c r="H67" s="62" t="s">
        <v>50</v>
      </c>
    </row>
    <row r="68" spans="1:8" ht="15.6" x14ac:dyDescent="0.3">
      <c r="A68" s="34" t="s">
        <v>367</v>
      </c>
      <c r="B68" s="34" t="s">
        <v>368</v>
      </c>
      <c r="C68" s="42" t="s">
        <v>7</v>
      </c>
      <c r="D68" s="32">
        <v>2</v>
      </c>
      <c r="E68" s="32" t="s">
        <v>6</v>
      </c>
      <c r="F68" s="32">
        <f>D68</f>
        <v>2</v>
      </c>
      <c r="G68" s="37">
        <f t="shared" si="1"/>
        <v>1</v>
      </c>
      <c r="H68" s="62" t="s">
        <v>50</v>
      </c>
    </row>
    <row r="69" spans="1:8" ht="15.6" x14ac:dyDescent="0.3">
      <c r="A69" s="34" t="s">
        <v>147</v>
      </c>
      <c r="B69" s="35" t="s">
        <v>148</v>
      </c>
      <c r="C69" s="42" t="s">
        <v>11</v>
      </c>
      <c r="D69" s="90">
        <v>1</v>
      </c>
      <c r="E69" s="90" t="s">
        <v>6</v>
      </c>
      <c r="F69" s="90">
        <v>1</v>
      </c>
      <c r="G69" s="37">
        <f t="shared" si="1"/>
        <v>1</v>
      </c>
      <c r="H69" s="62" t="s">
        <v>50</v>
      </c>
    </row>
    <row r="70" spans="1:8" ht="15.6" x14ac:dyDescent="0.3">
      <c r="A70" s="227" t="s">
        <v>428</v>
      </c>
      <c r="B70" s="228" t="s">
        <v>270</v>
      </c>
      <c r="C70" s="42" t="s">
        <v>11</v>
      </c>
      <c r="D70" s="31">
        <v>3</v>
      </c>
      <c r="E70" s="31" t="s">
        <v>6</v>
      </c>
      <c r="F70" s="31">
        <v>3</v>
      </c>
      <c r="G70" s="37">
        <f t="shared" si="1"/>
        <v>1</v>
      </c>
      <c r="H70" s="62" t="s">
        <v>50</v>
      </c>
    </row>
  </sheetData>
  <autoFilter ref="A1:H70" xr:uid="{B23CC546-2D1F-4D77-8557-6B74FEFF857B}">
    <sortState xmlns:xlrd2="http://schemas.microsoft.com/office/spreadsheetml/2017/richdata2" ref="A2:H70">
      <sortCondition ref="A1:A46"/>
    </sortState>
  </autoFilter>
  <conditionalFormatting sqref="C2:C70">
    <cfRule type="expression" dxfId="55" priority="1" stopIfTrue="1">
      <formula>EXACT(C2,"Учебное пособие")</formula>
    </cfRule>
    <cfRule type="expression" dxfId="54" priority="2" stopIfTrue="1">
      <formula>EXACT(C2,"Техника безопасности")</formula>
    </cfRule>
    <cfRule type="expression" dxfId="53" priority="3" stopIfTrue="1">
      <formula>EXACT(C2,"Охрана труда")</formula>
    </cfRule>
    <cfRule type="expression" dxfId="52" priority="4" stopIfTrue="1">
      <formula>EXACT(C2,"Оборудование")</formula>
    </cfRule>
    <cfRule type="expression" dxfId="51" priority="5" stopIfTrue="1">
      <formula>EXACT(C2,"Программное обеспечение")</formula>
    </cfRule>
    <cfRule type="expression" dxfId="50" priority="6" stopIfTrue="1">
      <formula>EXACT(C2,"Оборудование IT")</formula>
    </cfRule>
    <cfRule type="expression" dxfId="49" priority="7" stopIfTrue="1">
      <formula>EXACT(C2,"Мебель")</formula>
    </cfRule>
  </conditionalFormatting>
  <conditionalFormatting sqref="G2:G70">
    <cfRule type="colorScale" priority="342">
      <colorScale>
        <cfvo type="min"/>
        <cfvo type="percentile" val="50"/>
        <cfvo type="max"/>
        <color rgb="FFF8696B"/>
        <color rgb="FFFFEB84"/>
        <color rgb="FF63BE7B"/>
      </colorScale>
    </cfRule>
  </conditionalFormatting>
  <conditionalFormatting sqref="H2:H70">
    <cfRule type="cellIs" dxfId="48" priority="8" operator="equal">
      <formula>"Вариативная часть"</formula>
    </cfRule>
    <cfRule type="cellIs" dxfId="47" priority="9" operator="equal">
      <formula>"Базовая часть"</formula>
    </cfRule>
  </conditionalFormatting>
  <dataValidations count="2">
    <dataValidation type="list" allowBlank="1" showInputMessage="1" showErrorMessage="1" sqref="H2:H70" xr:uid="{D21DAE20-EAB0-4C6B-AEC9-307264B14F56}">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1:B1048576" xr:uid="{7CF59742-E58E-4A2B-872E-A0DDFB6A116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28850B3-3FA5-462D-99F9-F8EEDFFE15F0}">
          <x14:formula1>
            <xm:f>Виды!$A$1:$A$7</xm:f>
          </x14:formula1>
          <xm:sqref>C2:C70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dimension ref="A1:H29"/>
  <sheetViews>
    <sheetView workbookViewId="0">
      <pane ySplit="1" topLeftCell="A2" activePane="bottomLeft" state="frozen"/>
      <selection activeCell="A12" sqref="A12"/>
      <selection pane="bottomLeft" activeCell="A12" sqref="A12"/>
    </sheetView>
  </sheetViews>
  <sheetFormatPr defaultRowHeight="14.4" x14ac:dyDescent="0.3"/>
  <cols>
    <col min="1" max="1" width="79.109375" style="19" bestFit="1" customWidth="1"/>
    <col min="2" max="2" width="46.33203125" customWidth="1"/>
    <col min="3" max="3" width="25.6640625" style="13" bestFit="1"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25" t="s">
        <v>1</v>
      </c>
      <c r="B1" s="26" t="s">
        <v>10</v>
      </c>
      <c r="C1" s="26" t="s">
        <v>2</v>
      </c>
      <c r="D1" s="26" t="s">
        <v>4</v>
      </c>
      <c r="E1" s="25" t="s">
        <v>3</v>
      </c>
      <c r="F1" s="26" t="s">
        <v>8</v>
      </c>
      <c r="G1" s="26" t="s">
        <v>46</v>
      </c>
      <c r="H1" s="26" t="s">
        <v>47</v>
      </c>
    </row>
    <row r="2" spans="1:8" ht="20.100000000000001" customHeight="1" x14ac:dyDescent="0.3">
      <c r="A2" s="34" t="s">
        <v>273</v>
      </c>
      <c r="B2" s="39" t="s">
        <v>387</v>
      </c>
      <c r="C2" s="42" t="s">
        <v>20</v>
      </c>
      <c r="D2" s="33">
        <v>1</v>
      </c>
      <c r="E2" s="33" t="s">
        <v>382</v>
      </c>
      <c r="F2" s="32">
        <v>25</v>
      </c>
      <c r="G2" s="61">
        <f t="shared" ref="G2:G29" si="0">COUNTIF($A$2:$A$29,A2)</f>
        <v>1</v>
      </c>
      <c r="H2" s="62" t="s">
        <v>50</v>
      </c>
    </row>
    <row r="3" spans="1:8" ht="20.100000000000001" customHeight="1" x14ac:dyDescent="0.3">
      <c r="A3" s="34" t="s">
        <v>421</v>
      </c>
      <c r="B3" s="250" t="s">
        <v>335</v>
      </c>
      <c r="C3" s="42" t="s">
        <v>5</v>
      </c>
      <c r="D3" s="43">
        <v>1</v>
      </c>
      <c r="E3" s="43" t="s">
        <v>54</v>
      </c>
      <c r="F3" s="90">
        <v>25</v>
      </c>
      <c r="G3" s="61">
        <f t="shared" si="0"/>
        <v>1</v>
      </c>
      <c r="H3" s="62" t="s">
        <v>50</v>
      </c>
    </row>
    <row r="4" spans="1:8" ht="20.100000000000001" customHeight="1" x14ac:dyDescent="0.3">
      <c r="A4" s="238" t="s">
        <v>238</v>
      </c>
      <c r="B4" s="251" t="s">
        <v>239</v>
      </c>
      <c r="C4" s="42" t="s">
        <v>11</v>
      </c>
      <c r="D4" s="97">
        <v>1</v>
      </c>
      <c r="E4" s="97" t="s">
        <v>190</v>
      </c>
      <c r="F4" s="94">
        <v>2</v>
      </c>
      <c r="G4" s="61">
        <f t="shared" si="0"/>
        <v>1</v>
      </c>
      <c r="H4" s="62" t="s">
        <v>50</v>
      </c>
    </row>
    <row r="5" spans="1:8" ht="15.6" x14ac:dyDescent="0.3">
      <c r="A5" s="34" t="s">
        <v>240</v>
      </c>
      <c r="B5" s="229" t="s">
        <v>241</v>
      </c>
      <c r="C5" s="42" t="s">
        <v>7</v>
      </c>
      <c r="D5" s="81">
        <v>1</v>
      </c>
      <c r="E5" s="81" t="s">
        <v>195</v>
      </c>
      <c r="F5" s="81">
        <v>6</v>
      </c>
      <c r="G5" s="61">
        <f t="shared" si="0"/>
        <v>1</v>
      </c>
      <c r="H5" s="62" t="s">
        <v>50</v>
      </c>
    </row>
    <row r="6" spans="1:8" ht="15.6" x14ac:dyDescent="0.3">
      <c r="A6" s="34" t="s">
        <v>385</v>
      </c>
      <c r="B6" s="34" t="s">
        <v>333</v>
      </c>
      <c r="C6" s="42" t="s">
        <v>5</v>
      </c>
      <c r="D6" s="32">
        <v>1</v>
      </c>
      <c r="E6" s="32" t="s">
        <v>382</v>
      </c>
      <c r="F6" s="32">
        <v>25</v>
      </c>
      <c r="G6" s="61">
        <f t="shared" si="0"/>
        <v>1</v>
      </c>
      <c r="H6" s="62" t="s">
        <v>50</v>
      </c>
    </row>
    <row r="7" spans="1:8" ht="15.6" x14ac:dyDescent="0.3">
      <c r="A7" s="34" t="s">
        <v>419</v>
      </c>
      <c r="B7" s="229" t="s">
        <v>244</v>
      </c>
      <c r="C7" s="42" t="s">
        <v>7</v>
      </c>
      <c r="D7" s="81">
        <v>1</v>
      </c>
      <c r="E7" s="81" t="s">
        <v>190</v>
      </c>
      <c r="F7" s="81">
        <v>2</v>
      </c>
      <c r="G7" s="61">
        <f t="shared" si="0"/>
        <v>1</v>
      </c>
      <c r="H7" s="62" t="s">
        <v>50</v>
      </c>
    </row>
    <row r="8" spans="1:8" ht="15.6" x14ac:dyDescent="0.3">
      <c r="A8" s="35" t="s">
        <v>225</v>
      </c>
      <c r="B8" s="234" t="s">
        <v>226</v>
      </c>
      <c r="C8" s="42" t="s">
        <v>11</v>
      </c>
      <c r="D8" s="81">
        <v>1</v>
      </c>
      <c r="E8" s="81" t="s">
        <v>227</v>
      </c>
      <c r="F8" s="81">
        <v>3</v>
      </c>
      <c r="G8" s="61">
        <f t="shared" si="0"/>
        <v>1</v>
      </c>
      <c r="H8" s="62" t="s">
        <v>50</v>
      </c>
    </row>
    <row r="9" spans="1:8" ht="15.6" x14ac:dyDescent="0.3">
      <c r="A9" s="34" t="s">
        <v>193</v>
      </c>
      <c r="B9" s="229" t="s">
        <v>194</v>
      </c>
      <c r="C9" s="42" t="s">
        <v>7</v>
      </c>
      <c r="D9" s="81">
        <v>1</v>
      </c>
      <c r="E9" s="81" t="s">
        <v>195</v>
      </c>
      <c r="F9" s="81">
        <v>5</v>
      </c>
      <c r="G9" s="61">
        <f t="shared" si="0"/>
        <v>1</v>
      </c>
      <c r="H9" s="62" t="s">
        <v>435</v>
      </c>
    </row>
    <row r="10" spans="1:8" ht="15.6" x14ac:dyDescent="0.3">
      <c r="A10" s="34" t="s">
        <v>418</v>
      </c>
      <c r="B10" s="229" t="s">
        <v>237</v>
      </c>
      <c r="C10" s="42" t="s">
        <v>11</v>
      </c>
      <c r="D10" s="81">
        <v>1</v>
      </c>
      <c r="E10" s="81" t="s">
        <v>195</v>
      </c>
      <c r="F10" s="81">
        <v>4</v>
      </c>
      <c r="G10" s="61">
        <f t="shared" si="0"/>
        <v>1</v>
      </c>
      <c r="H10" s="62" t="s">
        <v>50</v>
      </c>
    </row>
    <row r="11" spans="1:8" ht="15.6" x14ac:dyDescent="0.3">
      <c r="A11" s="34" t="s">
        <v>332</v>
      </c>
      <c r="B11" s="229" t="s">
        <v>333</v>
      </c>
      <c r="C11" s="42" t="s">
        <v>11</v>
      </c>
      <c r="D11" s="90">
        <v>1</v>
      </c>
      <c r="E11" s="90" t="s">
        <v>54</v>
      </c>
      <c r="F11" s="90">
        <v>25</v>
      </c>
      <c r="G11" s="61">
        <f t="shared" si="0"/>
        <v>1</v>
      </c>
      <c r="H11" s="62" t="s">
        <v>50</v>
      </c>
    </row>
    <row r="12" spans="1:8" ht="15.6" x14ac:dyDescent="0.3">
      <c r="A12" s="230" t="s">
        <v>261</v>
      </c>
      <c r="B12" s="36" t="s">
        <v>245</v>
      </c>
      <c r="C12" s="42" t="s">
        <v>5</v>
      </c>
      <c r="D12" s="28">
        <v>1</v>
      </c>
      <c r="E12" s="28" t="s">
        <v>227</v>
      </c>
      <c r="F12" s="28">
        <v>3</v>
      </c>
      <c r="G12" s="61">
        <f t="shared" si="0"/>
        <v>1</v>
      </c>
      <c r="H12" s="62" t="s">
        <v>50</v>
      </c>
    </row>
    <row r="13" spans="1:8" ht="15.6" x14ac:dyDescent="0.3">
      <c r="A13" s="34" t="s">
        <v>383</v>
      </c>
      <c r="B13" s="239" t="s">
        <v>384</v>
      </c>
      <c r="C13" s="42" t="s">
        <v>5</v>
      </c>
      <c r="D13" s="32">
        <v>1</v>
      </c>
      <c r="E13" s="32" t="s">
        <v>382</v>
      </c>
      <c r="F13" s="32">
        <v>25</v>
      </c>
      <c r="G13" s="61">
        <f t="shared" si="0"/>
        <v>1</v>
      </c>
      <c r="H13" s="62" t="s">
        <v>50</v>
      </c>
    </row>
    <row r="14" spans="1:8" ht="15.6" x14ac:dyDescent="0.3">
      <c r="A14" s="34" t="s">
        <v>37</v>
      </c>
      <c r="B14" s="34" t="s">
        <v>381</v>
      </c>
      <c r="C14" s="42" t="s">
        <v>5</v>
      </c>
      <c r="D14" s="32">
        <v>1</v>
      </c>
      <c r="E14" s="32" t="s">
        <v>382</v>
      </c>
      <c r="F14" s="32">
        <v>25</v>
      </c>
      <c r="G14" s="61">
        <f t="shared" si="0"/>
        <v>2</v>
      </c>
      <c r="H14" s="62" t="s">
        <v>50</v>
      </c>
    </row>
    <row r="15" spans="1:8" ht="15.6" x14ac:dyDescent="0.3">
      <c r="A15" s="232" t="s">
        <v>37</v>
      </c>
      <c r="B15" s="36" t="s">
        <v>155</v>
      </c>
      <c r="C15" s="42" t="s">
        <v>5</v>
      </c>
      <c r="D15" s="81">
        <v>1</v>
      </c>
      <c r="E15" s="31" t="s">
        <v>154</v>
      </c>
      <c r="F15" s="81">
        <v>15</v>
      </c>
      <c r="G15" s="61">
        <f t="shared" si="0"/>
        <v>2</v>
      </c>
      <c r="H15" s="62" t="s">
        <v>50</v>
      </c>
    </row>
    <row r="16" spans="1:8" ht="15.6" x14ac:dyDescent="0.3">
      <c r="A16" s="34" t="s">
        <v>422</v>
      </c>
      <c r="B16" s="34" t="s">
        <v>389</v>
      </c>
      <c r="C16" s="42" t="s">
        <v>20</v>
      </c>
      <c r="D16" s="32">
        <v>1</v>
      </c>
      <c r="E16" s="32" t="s">
        <v>382</v>
      </c>
      <c r="F16" s="32">
        <v>25</v>
      </c>
      <c r="G16" s="61">
        <f t="shared" si="0"/>
        <v>1</v>
      </c>
      <c r="H16" s="62" t="s">
        <v>50</v>
      </c>
    </row>
    <row r="17" spans="1:8" ht="15.6" x14ac:dyDescent="0.3">
      <c r="A17" s="34" t="s">
        <v>390</v>
      </c>
      <c r="B17" s="34" t="s">
        <v>391</v>
      </c>
      <c r="C17" s="42" t="s">
        <v>7</v>
      </c>
      <c r="D17" s="32">
        <v>1</v>
      </c>
      <c r="E17" s="32" t="s">
        <v>382</v>
      </c>
      <c r="F17" s="32">
        <v>25</v>
      </c>
      <c r="G17" s="61">
        <f t="shared" si="0"/>
        <v>1</v>
      </c>
      <c r="H17" s="62" t="s">
        <v>435</v>
      </c>
    </row>
    <row r="18" spans="1:8" ht="15.6" x14ac:dyDescent="0.3">
      <c r="A18" s="35" t="s">
        <v>201</v>
      </c>
      <c r="B18" s="35" t="s">
        <v>131</v>
      </c>
      <c r="C18" s="42" t="s">
        <v>11</v>
      </c>
      <c r="D18" s="81">
        <v>1</v>
      </c>
      <c r="E18" s="81" t="s">
        <v>190</v>
      </c>
      <c r="F18" s="81">
        <v>2</v>
      </c>
      <c r="G18" s="61">
        <f t="shared" si="0"/>
        <v>1</v>
      </c>
      <c r="H18" s="62" t="s">
        <v>50</v>
      </c>
    </row>
    <row r="19" spans="1:8" ht="15.6" x14ac:dyDescent="0.3">
      <c r="A19" s="35" t="s">
        <v>200</v>
      </c>
      <c r="B19" s="35" t="s">
        <v>128</v>
      </c>
      <c r="C19" s="42" t="s">
        <v>11</v>
      </c>
      <c r="D19" s="81">
        <v>1</v>
      </c>
      <c r="E19" s="81" t="s">
        <v>190</v>
      </c>
      <c r="F19" s="81">
        <v>2</v>
      </c>
      <c r="G19" s="61">
        <f t="shared" si="0"/>
        <v>1</v>
      </c>
      <c r="H19" s="62" t="s">
        <v>50</v>
      </c>
    </row>
    <row r="20" spans="1:8" ht="15.6" x14ac:dyDescent="0.3">
      <c r="A20" s="34" t="s">
        <v>55</v>
      </c>
      <c r="B20" s="229" t="s">
        <v>329</v>
      </c>
      <c r="C20" s="42" t="s">
        <v>7</v>
      </c>
      <c r="D20" s="90">
        <v>1</v>
      </c>
      <c r="E20" s="90" t="s">
        <v>330</v>
      </c>
      <c r="F20" s="31">
        <v>13</v>
      </c>
      <c r="G20" s="61">
        <f t="shared" si="0"/>
        <v>1</v>
      </c>
      <c r="H20" s="62" t="s">
        <v>435</v>
      </c>
    </row>
    <row r="21" spans="1:8" ht="15.6" x14ac:dyDescent="0.3">
      <c r="A21" s="232" t="s">
        <v>152</v>
      </c>
      <c r="B21" s="228" t="s">
        <v>153</v>
      </c>
      <c r="C21" s="42" t="s">
        <v>7</v>
      </c>
      <c r="D21" s="81">
        <v>1</v>
      </c>
      <c r="E21" s="31" t="s">
        <v>154</v>
      </c>
      <c r="F21" s="81">
        <v>15</v>
      </c>
      <c r="G21" s="61">
        <f t="shared" si="0"/>
        <v>1</v>
      </c>
      <c r="H21" s="62" t="s">
        <v>435</v>
      </c>
    </row>
    <row r="22" spans="1:8" ht="15.6" x14ac:dyDescent="0.3">
      <c r="A22" s="237" t="s">
        <v>420</v>
      </c>
      <c r="B22" s="228" t="s">
        <v>288</v>
      </c>
      <c r="C22" s="42" t="s">
        <v>7</v>
      </c>
      <c r="D22" s="28">
        <v>1</v>
      </c>
      <c r="E22" s="31" t="s">
        <v>289</v>
      </c>
      <c r="F22" s="28">
        <v>25</v>
      </c>
      <c r="G22" s="61">
        <f t="shared" si="0"/>
        <v>1</v>
      </c>
      <c r="H22" s="62" t="s">
        <v>435</v>
      </c>
    </row>
    <row r="23" spans="1:8" ht="15.6" x14ac:dyDescent="0.3">
      <c r="A23" s="35" t="s">
        <v>188</v>
      </c>
      <c r="B23" s="234" t="s">
        <v>189</v>
      </c>
      <c r="C23" s="42" t="s">
        <v>7</v>
      </c>
      <c r="D23" s="81">
        <v>1</v>
      </c>
      <c r="E23" s="81" t="s">
        <v>190</v>
      </c>
      <c r="F23" s="81">
        <v>2</v>
      </c>
      <c r="G23" s="61">
        <f t="shared" si="0"/>
        <v>1</v>
      </c>
      <c r="H23" s="62" t="s">
        <v>435</v>
      </c>
    </row>
    <row r="24" spans="1:8" ht="15.6" x14ac:dyDescent="0.3">
      <c r="A24" s="34" t="s">
        <v>34</v>
      </c>
      <c r="B24" s="229" t="s">
        <v>331</v>
      </c>
      <c r="C24" s="42" t="s">
        <v>7</v>
      </c>
      <c r="D24" s="90">
        <v>1</v>
      </c>
      <c r="E24" s="90" t="s">
        <v>54</v>
      </c>
      <c r="F24" s="31">
        <v>25</v>
      </c>
      <c r="G24" s="61">
        <f t="shared" si="0"/>
        <v>1</v>
      </c>
      <c r="H24" s="62" t="s">
        <v>435</v>
      </c>
    </row>
    <row r="25" spans="1:8" ht="15.6" x14ac:dyDescent="0.3">
      <c r="A25" s="232" t="s">
        <v>136</v>
      </c>
      <c r="B25" s="228" t="s">
        <v>137</v>
      </c>
      <c r="C25" s="42" t="s">
        <v>7</v>
      </c>
      <c r="D25" s="81">
        <v>1</v>
      </c>
      <c r="E25" s="31" t="s">
        <v>154</v>
      </c>
      <c r="F25" s="81">
        <v>15</v>
      </c>
      <c r="G25" s="61">
        <f t="shared" si="0"/>
        <v>1</v>
      </c>
      <c r="H25" s="62" t="s">
        <v>435</v>
      </c>
    </row>
    <row r="26" spans="1:8" ht="15.6" x14ac:dyDescent="0.3">
      <c r="A26" s="34" t="s">
        <v>399</v>
      </c>
      <c r="B26" s="34" t="s">
        <v>393</v>
      </c>
      <c r="C26" s="42" t="s">
        <v>7</v>
      </c>
      <c r="D26" s="32">
        <v>1</v>
      </c>
      <c r="E26" s="32" t="s">
        <v>382</v>
      </c>
      <c r="F26" s="32">
        <v>25</v>
      </c>
      <c r="G26" s="61">
        <f t="shared" si="0"/>
        <v>1</v>
      </c>
      <c r="H26" s="62" t="s">
        <v>435</v>
      </c>
    </row>
    <row r="27" spans="1:8" ht="15.6" x14ac:dyDescent="0.3">
      <c r="A27" s="36" t="s">
        <v>290</v>
      </c>
      <c r="B27" s="228" t="s">
        <v>291</v>
      </c>
      <c r="C27" s="42" t="s">
        <v>7</v>
      </c>
      <c r="D27" s="28">
        <v>1</v>
      </c>
      <c r="E27" s="31" t="s">
        <v>289</v>
      </c>
      <c r="F27" s="28">
        <v>25</v>
      </c>
      <c r="G27" s="61">
        <f t="shared" si="0"/>
        <v>1</v>
      </c>
      <c r="H27" s="62" t="s">
        <v>435</v>
      </c>
    </row>
    <row r="28" spans="1:8" ht="15.6" x14ac:dyDescent="0.3">
      <c r="A28" s="34" t="s">
        <v>417</v>
      </c>
      <c r="B28" s="229" t="s">
        <v>233</v>
      </c>
      <c r="C28" s="42" t="s">
        <v>11</v>
      </c>
      <c r="D28" s="81">
        <v>1</v>
      </c>
      <c r="E28" s="81" t="s">
        <v>190</v>
      </c>
      <c r="F28" s="81">
        <v>2</v>
      </c>
      <c r="G28" s="61">
        <f t="shared" si="0"/>
        <v>1</v>
      </c>
      <c r="H28" s="62" t="s">
        <v>50</v>
      </c>
    </row>
    <row r="29" spans="1:8" ht="15.6" x14ac:dyDescent="0.3">
      <c r="A29" s="34" t="s">
        <v>341</v>
      </c>
      <c r="B29" s="229" t="s">
        <v>342</v>
      </c>
      <c r="C29" s="42" t="s">
        <v>11</v>
      </c>
      <c r="D29" s="32">
        <v>1</v>
      </c>
      <c r="E29" s="90" t="s">
        <v>343</v>
      </c>
      <c r="F29" s="32">
        <v>5</v>
      </c>
      <c r="G29" s="61">
        <f t="shared" si="0"/>
        <v>1</v>
      </c>
      <c r="H29" s="62" t="s">
        <v>50</v>
      </c>
    </row>
  </sheetData>
  <autoFilter ref="A1:H29" xr:uid="{862AB6E4-929E-4CA8-A82A-84513D3AB1A7}"/>
  <conditionalFormatting sqref="C2:C29">
    <cfRule type="expression" dxfId="46" priority="1" stopIfTrue="1">
      <formula>EXACT(C2,"Учебное пособие")</formula>
    </cfRule>
    <cfRule type="expression" dxfId="45" priority="2" stopIfTrue="1">
      <formula>EXACT(C2,"Техника безопасности")</formula>
    </cfRule>
    <cfRule type="expression" dxfId="44" priority="3" stopIfTrue="1">
      <formula>EXACT(C2,"Охрана труда")</formula>
    </cfRule>
    <cfRule type="expression" dxfId="43" priority="4" stopIfTrue="1">
      <formula>EXACT(C2,"Оборудование")</formula>
    </cfRule>
    <cfRule type="expression" dxfId="42" priority="5" stopIfTrue="1">
      <formula>EXACT(C2,"Программное обеспечение")</formula>
    </cfRule>
    <cfRule type="expression" dxfId="41" priority="6" stopIfTrue="1">
      <formula>EXACT(C2,"Оборудование IT")</formula>
    </cfRule>
    <cfRule type="expression" dxfId="40" priority="7" stopIfTrue="1">
      <formula>EXACT(C2,"Мебель")</formula>
    </cfRule>
  </conditionalFormatting>
  <conditionalFormatting sqref="G2:G29">
    <cfRule type="colorScale" priority="323">
      <colorScale>
        <cfvo type="min"/>
        <cfvo type="percentile" val="50"/>
        <cfvo type="max"/>
        <color rgb="FFF8696B"/>
        <color rgb="FFFFEB84"/>
        <color rgb="FF63BE7B"/>
      </colorScale>
    </cfRule>
  </conditionalFormatting>
  <conditionalFormatting sqref="H2:H29">
    <cfRule type="cellIs" dxfId="39" priority="30" operator="equal">
      <formula>"Вариативная часть"</formula>
    </cfRule>
    <cfRule type="cellIs" dxfId="38" priority="31" operator="equal">
      <formula>"Базовая часть"</formula>
    </cfRule>
  </conditionalFormatting>
  <dataValidations count="2">
    <dataValidation type="list" allowBlank="1" showInputMessage="1" showErrorMessage="1" sqref="H2:H29" xr:uid="{3116E6BD-2D16-4A6F-A5C8-481532240C5E}">
      <formula1>"Базовая часть, Вариативная часть"</formula1>
    </dataValidation>
    <dataValidation allowBlank="1" showErrorMessage="1" sqref="A1:B1048576" xr:uid="{7A950624-EC99-4D5C-962C-BCAA27D8F0A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B68ED09-AE6B-4216-9A20-1D776B6C3329}">
          <x14:formula1>
            <xm:f>Виды!$A$1:$A$7</xm:f>
          </x14:formula1>
          <xm:sqref>C2:C29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dimension ref="A1:H33"/>
  <sheetViews>
    <sheetView workbookViewId="0">
      <pane ySplit="1" topLeftCell="A2" activePane="bottomLeft" state="frozen"/>
      <selection activeCell="A12" sqref="A12"/>
      <selection pane="bottomLeft" activeCell="A12" sqref="A12"/>
    </sheetView>
  </sheetViews>
  <sheetFormatPr defaultRowHeight="14.4" x14ac:dyDescent="0.3"/>
  <cols>
    <col min="1" max="1" width="82.109375" customWidth="1"/>
    <col min="2" max="2" width="46.33203125" customWidth="1"/>
    <col min="3" max="3" width="20.44140625" customWidth="1"/>
    <col min="4" max="4" width="14.44140625" customWidth="1"/>
    <col min="5" max="5" width="25.6640625" customWidth="1"/>
    <col min="6" max="6" width="14.33203125" customWidth="1"/>
    <col min="7" max="7" width="13.88671875" customWidth="1"/>
    <col min="8" max="8" width="20.88671875" customWidth="1"/>
  </cols>
  <sheetData>
    <row r="1" spans="1:8" ht="31.2" x14ac:dyDescent="0.3">
      <c r="A1" s="25" t="s">
        <v>1</v>
      </c>
      <c r="B1" s="26" t="s">
        <v>10</v>
      </c>
      <c r="C1" s="25" t="s">
        <v>2</v>
      </c>
      <c r="D1" s="25" t="s">
        <v>4</v>
      </c>
      <c r="E1" s="25" t="s">
        <v>3</v>
      </c>
      <c r="F1" s="25" t="s">
        <v>8</v>
      </c>
      <c r="G1" s="25" t="s">
        <v>46</v>
      </c>
      <c r="H1" s="26" t="s">
        <v>47</v>
      </c>
    </row>
    <row r="2" spans="1:8" ht="27.6" x14ac:dyDescent="0.3">
      <c r="A2" s="36" t="s">
        <v>273</v>
      </c>
      <c r="B2" s="228" t="s">
        <v>274</v>
      </c>
      <c r="C2" s="42" t="s">
        <v>20</v>
      </c>
      <c r="D2" s="28">
        <v>1</v>
      </c>
      <c r="E2" s="31" t="s">
        <v>6</v>
      </c>
      <c r="F2" s="28">
        <v>1</v>
      </c>
      <c r="G2" s="37">
        <f t="shared" ref="G2:G33" si="0">COUNTIF($A$2:$A$33,A2)</f>
        <v>1</v>
      </c>
      <c r="H2" s="38" t="s">
        <v>50</v>
      </c>
    </row>
    <row r="3" spans="1:8" ht="15.6" x14ac:dyDescent="0.3">
      <c r="A3" s="34" t="s">
        <v>35</v>
      </c>
      <c r="B3" s="229" t="s">
        <v>314</v>
      </c>
      <c r="C3" s="42" t="s">
        <v>5</v>
      </c>
      <c r="D3" s="32">
        <v>1</v>
      </c>
      <c r="E3" s="32" t="s">
        <v>6</v>
      </c>
      <c r="F3" s="32">
        <v>1</v>
      </c>
      <c r="G3" s="37">
        <f t="shared" si="0"/>
        <v>1</v>
      </c>
      <c r="H3" s="38" t="s">
        <v>50</v>
      </c>
    </row>
    <row r="4" spans="1:8" ht="15.6" x14ac:dyDescent="0.3">
      <c r="A4" s="34" t="s">
        <v>404</v>
      </c>
      <c r="B4" s="229" t="s">
        <v>405</v>
      </c>
      <c r="C4" s="42" t="s">
        <v>5</v>
      </c>
      <c r="D4" s="136">
        <v>1</v>
      </c>
      <c r="E4" s="136" t="s">
        <v>6</v>
      </c>
      <c r="F4" s="136">
        <v>1</v>
      </c>
      <c r="G4" s="37">
        <f t="shared" si="0"/>
        <v>1</v>
      </c>
      <c r="H4" s="38" t="s">
        <v>435</v>
      </c>
    </row>
    <row r="5" spans="1:8" ht="15.6" x14ac:dyDescent="0.3">
      <c r="A5" s="35" t="s">
        <v>353</v>
      </c>
      <c r="B5" s="35" t="s">
        <v>354</v>
      </c>
      <c r="C5" s="42" t="s">
        <v>5</v>
      </c>
      <c r="D5" s="32">
        <v>1</v>
      </c>
      <c r="E5" s="32" t="s">
        <v>6</v>
      </c>
      <c r="F5" s="32">
        <f>D5</f>
        <v>1</v>
      </c>
      <c r="G5" s="37">
        <f t="shared" si="0"/>
        <v>1</v>
      </c>
      <c r="H5" s="38" t="s">
        <v>50</v>
      </c>
    </row>
    <row r="6" spans="1:8" ht="15.6" x14ac:dyDescent="0.3">
      <c r="A6" s="34" t="s">
        <v>351</v>
      </c>
      <c r="B6" s="229" t="s">
        <v>352</v>
      </c>
      <c r="C6" s="42" t="s">
        <v>5</v>
      </c>
      <c r="D6" s="32">
        <v>1</v>
      </c>
      <c r="E6" s="32" t="s">
        <v>6</v>
      </c>
      <c r="F6" s="32">
        <f>D6</f>
        <v>1</v>
      </c>
      <c r="G6" s="37">
        <f t="shared" si="0"/>
        <v>1</v>
      </c>
      <c r="H6" s="38" t="s">
        <v>50</v>
      </c>
    </row>
    <row r="7" spans="1:8" ht="15.6" x14ac:dyDescent="0.3">
      <c r="A7" s="34" t="s">
        <v>347</v>
      </c>
      <c r="B7" s="229" t="s">
        <v>348</v>
      </c>
      <c r="C7" s="42" t="s">
        <v>5</v>
      </c>
      <c r="D7" s="32">
        <v>1</v>
      </c>
      <c r="E7" s="32" t="s">
        <v>6</v>
      </c>
      <c r="F7" s="32">
        <v>1</v>
      </c>
      <c r="G7" s="37">
        <f t="shared" si="0"/>
        <v>1</v>
      </c>
      <c r="H7" s="38" t="s">
        <v>435</v>
      </c>
    </row>
    <row r="8" spans="1:8" ht="15.6" x14ac:dyDescent="0.3">
      <c r="A8" s="35" t="s">
        <v>358</v>
      </c>
      <c r="B8" s="229" t="s">
        <v>331</v>
      </c>
      <c r="C8" s="42" t="s">
        <v>7</v>
      </c>
      <c r="D8" s="81">
        <v>1</v>
      </c>
      <c r="E8" s="81" t="s">
        <v>6</v>
      </c>
      <c r="F8" s="81">
        <v>1</v>
      </c>
      <c r="G8" s="37">
        <f t="shared" si="0"/>
        <v>1</v>
      </c>
      <c r="H8" s="38" t="s">
        <v>435</v>
      </c>
    </row>
    <row r="9" spans="1:8" ht="15.6" x14ac:dyDescent="0.3">
      <c r="A9" s="34" t="s">
        <v>411</v>
      </c>
      <c r="B9" s="35" t="s">
        <v>163</v>
      </c>
      <c r="C9" s="42" t="s">
        <v>5</v>
      </c>
      <c r="D9" s="32">
        <v>1</v>
      </c>
      <c r="E9" s="102" t="s">
        <v>6</v>
      </c>
      <c r="F9" s="32">
        <v>1</v>
      </c>
      <c r="G9" s="37">
        <f t="shared" si="0"/>
        <v>2</v>
      </c>
      <c r="H9" s="38"/>
    </row>
    <row r="10" spans="1:8" ht="15.6" x14ac:dyDescent="0.3">
      <c r="A10" s="230" t="s">
        <v>411</v>
      </c>
      <c r="B10" s="36" t="s">
        <v>163</v>
      </c>
      <c r="C10" s="42" t="s">
        <v>5</v>
      </c>
      <c r="D10" s="82">
        <v>1</v>
      </c>
      <c r="E10" s="82" t="s">
        <v>6</v>
      </c>
      <c r="F10" s="82">
        <v>1</v>
      </c>
      <c r="G10" s="37">
        <f t="shared" si="0"/>
        <v>2</v>
      </c>
      <c r="H10" s="38"/>
    </row>
    <row r="11" spans="1:8" ht="15.6" x14ac:dyDescent="0.3">
      <c r="A11" s="34" t="s">
        <v>263</v>
      </c>
      <c r="B11" s="229" t="s">
        <v>320</v>
      </c>
      <c r="C11" s="42" t="s">
        <v>5</v>
      </c>
      <c r="D11" s="32">
        <v>1</v>
      </c>
      <c r="E11" s="32" t="s">
        <v>6</v>
      </c>
      <c r="F11" s="32">
        <v>1</v>
      </c>
      <c r="G11" s="37">
        <f t="shared" si="0"/>
        <v>1</v>
      </c>
      <c r="H11" s="38" t="s">
        <v>435</v>
      </c>
    </row>
    <row r="12" spans="1:8" ht="15.6" x14ac:dyDescent="0.3">
      <c r="A12" s="34" t="s">
        <v>369</v>
      </c>
      <c r="B12" s="229" t="s">
        <v>402</v>
      </c>
      <c r="C12" s="42" t="s">
        <v>5</v>
      </c>
      <c r="D12" s="136">
        <v>1</v>
      </c>
      <c r="E12" s="136" t="s">
        <v>6</v>
      </c>
      <c r="F12" s="136">
        <v>1</v>
      </c>
      <c r="G12" s="37">
        <f t="shared" si="0"/>
        <v>1</v>
      </c>
      <c r="H12" s="38" t="s">
        <v>435</v>
      </c>
    </row>
    <row r="13" spans="1:8" ht="15.6" x14ac:dyDescent="0.3">
      <c r="A13" s="35" t="s">
        <v>355</v>
      </c>
      <c r="B13" s="35" t="s">
        <v>356</v>
      </c>
      <c r="C13" s="42" t="s">
        <v>5</v>
      </c>
      <c r="D13" s="32">
        <v>1</v>
      </c>
      <c r="E13" s="32" t="s">
        <v>6</v>
      </c>
      <c r="F13" s="32">
        <v>1</v>
      </c>
      <c r="G13" s="37">
        <f t="shared" si="0"/>
        <v>1</v>
      </c>
      <c r="H13" s="38"/>
    </row>
    <row r="14" spans="1:8" ht="15.6" x14ac:dyDescent="0.3">
      <c r="A14" s="34" t="s">
        <v>349</v>
      </c>
      <c r="B14" s="229" t="s">
        <v>350</v>
      </c>
      <c r="C14" s="42" t="s">
        <v>5</v>
      </c>
      <c r="D14" s="32">
        <v>1</v>
      </c>
      <c r="E14" s="32" t="s">
        <v>6</v>
      </c>
      <c r="F14" s="32">
        <f>D14</f>
        <v>1</v>
      </c>
      <c r="G14" s="37">
        <f t="shared" si="0"/>
        <v>1</v>
      </c>
      <c r="H14" s="38" t="s">
        <v>435</v>
      </c>
    </row>
    <row r="15" spans="1:8" ht="15.6" x14ac:dyDescent="0.3">
      <c r="A15" s="34" t="s">
        <v>261</v>
      </c>
      <c r="B15" s="35" t="s">
        <v>157</v>
      </c>
      <c r="C15" s="42" t="s">
        <v>5</v>
      </c>
      <c r="D15" s="81">
        <v>1</v>
      </c>
      <c r="E15" s="81" t="s">
        <v>6</v>
      </c>
      <c r="F15" s="81">
        <f>D15</f>
        <v>1</v>
      </c>
      <c r="G15" s="37">
        <f t="shared" si="0"/>
        <v>2</v>
      </c>
      <c r="H15" s="38" t="s">
        <v>50</v>
      </c>
    </row>
    <row r="16" spans="1:8" ht="15.6" x14ac:dyDescent="0.3">
      <c r="A16" s="230" t="s">
        <v>261</v>
      </c>
      <c r="B16" s="36" t="s">
        <v>250</v>
      </c>
      <c r="C16" s="42" t="s">
        <v>5</v>
      </c>
      <c r="D16" s="28">
        <v>1</v>
      </c>
      <c r="E16" s="28" t="s">
        <v>6</v>
      </c>
      <c r="F16" s="28">
        <f>D16</f>
        <v>1</v>
      </c>
      <c r="G16" s="37">
        <f t="shared" si="0"/>
        <v>2</v>
      </c>
      <c r="H16" s="38" t="s">
        <v>50</v>
      </c>
    </row>
    <row r="17" spans="1:8" ht="15.6" x14ac:dyDescent="0.3">
      <c r="A17" s="34" t="s">
        <v>413</v>
      </c>
      <c r="B17" s="229" t="s">
        <v>401</v>
      </c>
      <c r="C17" s="42" t="s">
        <v>5</v>
      </c>
      <c r="D17" s="136">
        <v>1</v>
      </c>
      <c r="E17" s="136" t="s">
        <v>6</v>
      </c>
      <c r="F17" s="136">
        <v>1</v>
      </c>
      <c r="G17" s="37">
        <f t="shared" si="0"/>
        <v>1</v>
      </c>
      <c r="H17" s="38" t="s">
        <v>50</v>
      </c>
    </row>
    <row r="18" spans="1:8" ht="15.6" x14ac:dyDescent="0.3">
      <c r="A18" s="230" t="s">
        <v>38</v>
      </c>
      <c r="B18" s="36" t="s">
        <v>249</v>
      </c>
      <c r="C18" s="42" t="s">
        <v>5</v>
      </c>
      <c r="D18" s="28">
        <v>1</v>
      </c>
      <c r="E18" s="28" t="s">
        <v>6</v>
      </c>
      <c r="F18" s="28">
        <f>D18</f>
        <v>1</v>
      </c>
      <c r="G18" s="37">
        <f t="shared" si="0"/>
        <v>1</v>
      </c>
      <c r="H18" s="38" t="s">
        <v>50</v>
      </c>
    </row>
    <row r="19" spans="1:8" ht="15.6" x14ac:dyDescent="0.3">
      <c r="A19" s="227" t="s">
        <v>37</v>
      </c>
      <c r="B19" s="36" t="s">
        <v>280</v>
      </c>
      <c r="C19" s="42" t="s">
        <v>5</v>
      </c>
      <c r="D19" s="31">
        <v>1</v>
      </c>
      <c r="E19" s="31" t="s">
        <v>6</v>
      </c>
      <c r="F19" s="31">
        <v>1</v>
      </c>
      <c r="G19" s="37">
        <f t="shared" si="0"/>
        <v>1</v>
      </c>
      <c r="H19" s="38" t="s">
        <v>435</v>
      </c>
    </row>
    <row r="20" spans="1:8" ht="15.6" x14ac:dyDescent="0.3">
      <c r="A20" s="34" t="s">
        <v>412</v>
      </c>
      <c r="B20" s="229" t="s">
        <v>398</v>
      </c>
      <c r="C20" s="42" t="s">
        <v>7</v>
      </c>
      <c r="D20" s="144">
        <v>1</v>
      </c>
      <c r="E20" s="144" t="s">
        <v>6</v>
      </c>
      <c r="F20" s="144">
        <f>D20</f>
        <v>1</v>
      </c>
      <c r="G20" s="37">
        <f t="shared" si="0"/>
        <v>1</v>
      </c>
      <c r="H20" s="38" t="s">
        <v>435</v>
      </c>
    </row>
    <row r="21" spans="1:8" ht="15.6" x14ac:dyDescent="0.3">
      <c r="A21" s="34" t="s">
        <v>345</v>
      </c>
      <c r="B21" s="229" t="s">
        <v>346</v>
      </c>
      <c r="C21" s="42" t="s">
        <v>5</v>
      </c>
      <c r="D21" s="32">
        <v>1</v>
      </c>
      <c r="E21" s="32" t="s">
        <v>6</v>
      </c>
      <c r="F21" s="32">
        <f>D21</f>
        <v>1</v>
      </c>
      <c r="G21" s="37">
        <f t="shared" si="0"/>
        <v>1</v>
      </c>
      <c r="H21" s="38" t="s">
        <v>435</v>
      </c>
    </row>
    <row r="22" spans="1:8" ht="15.6" x14ac:dyDescent="0.3">
      <c r="A22" s="35" t="s">
        <v>55</v>
      </c>
      <c r="B22" s="226" t="s">
        <v>153</v>
      </c>
      <c r="C22" s="42" t="s">
        <v>7</v>
      </c>
      <c r="D22" s="81">
        <v>1</v>
      </c>
      <c r="E22" s="81" t="s">
        <v>6</v>
      </c>
      <c r="F22" s="81">
        <f>D22</f>
        <v>1</v>
      </c>
      <c r="G22" s="37">
        <f t="shared" si="0"/>
        <v>2</v>
      </c>
      <c r="H22" s="38" t="s">
        <v>435</v>
      </c>
    </row>
    <row r="23" spans="1:8" ht="15.6" x14ac:dyDescent="0.3">
      <c r="A23" s="36" t="s">
        <v>251</v>
      </c>
      <c r="B23" s="231" t="s">
        <v>153</v>
      </c>
      <c r="C23" s="42" t="s">
        <v>7</v>
      </c>
      <c r="D23" s="28">
        <v>1</v>
      </c>
      <c r="E23" s="28" t="s">
        <v>6</v>
      </c>
      <c r="F23" s="28">
        <v>1</v>
      </c>
      <c r="G23" s="37">
        <f t="shared" si="0"/>
        <v>2</v>
      </c>
      <c r="H23" s="38" t="s">
        <v>435</v>
      </c>
    </row>
    <row r="24" spans="1:8" ht="15.6" x14ac:dyDescent="0.3">
      <c r="A24" s="35" t="s">
        <v>357</v>
      </c>
      <c r="B24" s="229" t="s">
        <v>329</v>
      </c>
      <c r="C24" s="42" t="s">
        <v>7</v>
      </c>
      <c r="D24" s="81">
        <v>1</v>
      </c>
      <c r="E24" s="81" t="s">
        <v>6</v>
      </c>
      <c r="F24" s="81">
        <v>1</v>
      </c>
      <c r="G24" s="37">
        <f t="shared" si="0"/>
        <v>1</v>
      </c>
      <c r="H24" s="38" t="s">
        <v>435</v>
      </c>
    </row>
    <row r="25" spans="1:8" ht="15.6" x14ac:dyDescent="0.3">
      <c r="A25" s="227" t="s">
        <v>294</v>
      </c>
      <c r="B25" s="228" t="s">
        <v>295</v>
      </c>
      <c r="C25" s="42" t="s">
        <v>7</v>
      </c>
      <c r="D25" s="31">
        <v>1</v>
      </c>
      <c r="E25" s="31" t="s">
        <v>6</v>
      </c>
      <c r="F25" s="31">
        <v>1</v>
      </c>
      <c r="G25" s="37">
        <f t="shared" si="0"/>
        <v>1</v>
      </c>
      <c r="H25" s="38" t="s">
        <v>435</v>
      </c>
    </row>
    <row r="26" spans="1:8" ht="15.6" x14ac:dyDescent="0.3">
      <c r="A26" s="35" t="s">
        <v>34</v>
      </c>
      <c r="B26" s="35" t="s">
        <v>159</v>
      </c>
      <c r="C26" s="42" t="s">
        <v>7</v>
      </c>
      <c r="D26" s="81">
        <v>1</v>
      </c>
      <c r="E26" s="81" t="s">
        <v>6</v>
      </c>
      <c r="F26" s="81">
        <v>1</v>
      </c>
      <c r="G26" s="37">
        <f t="shared" si="0"/>
        <v>2</v>
      </c>
      <c r="H26" s="38" t="s">
        <v>435</v>
      </c>
    </row>
    <row r="27" spans="1:8" ht="15.6" x14ac:dyDescent="0.3">
      <c r="A27" s="36" t="s">
        <v>252</v>
      </c>
      <c r="B27" s="35" t="s">
        <v>246</v>
      </c>
      <c r="C27" s="42" t="s">
        <v>7</v>
      </c>
      <c r="D27" s="28">
        <v>1</v>
      </c>
      <c r="E27" s="28" t="s">
        <v>6</v>
      </c>
      <c r="F27" s="28">
        <v>1</v>
      </c>
      <c r="G27" s="37">
        <f t="shared" si="0"/>
        <v>2</v>
      </c>
      <c r="H27" s="38" t="s">
        <v>435</v>
      </c>
    </row>
    <row r="28" spans="1:8" ht="15.6" x14ac:dyDescent="0.3">
      <c r="A28" s="34" t="s">
        <v>399</v>
      </c>
      <c r="B28" s="34" t="s">
        <v>393</v>
      </c>
      <c r="C28" s="42" t="s">
        <v>7</v>
      </c>
      <c r="D28" s="144">
        <v>1</v>
      </c>
      <c r="E28" s="144" t="s">
        <v>6</v>
      </c>
      <c r="F28" s="144">
        <f>D28</f>
        <v>1</v>
      </c>
      <c r="G28" s="37">
        <f t="shared" si="0"/>
        <v>1</v>
      </c>
      <c r="H28" s="38" t="s">
        <v>435</v>
      </c>
    </row>
    <row r="29" spans="1:8" ht="15.6" x14ac:dyDescent="0.3">
      <c r="A29" s="227" t="s">
        <v>296</v>
      </c>
      <c r="B29" s="228" t="s">
        <v>291</v>
      </c>
      <c r="C29" s="42" t="s">
        <v>7</v>
      </c>
      <c r="D29" s="31">
        <v>1</v>
      </c>
      <c r="E29" s="31" t="s">
        <v>6</v>
      </c>
      <c r="F29" s="31">
        <v>1</v>
      </c>
      <c r="G29" s="37">
        <f t="shared" si="0"/>
        <v>1</v>
      </c>
      <c r="H29" s="38" t="s">
        <v>435</v>
      </c>
    </row>
    <row r="30" spans="1:8" ht="15.6" x14ac:dyDescent="0.3">
      <c r="A30" s="34" t="s">
        <v>336</v>
      </c>
      <c r="B30" s="35" t="s">
        <v>165</v>
      </c>
      <c r="C30" s="42" t="s">
        <v>5</v>
      </c>
      <c r="D30" s="32">
        <v>1</v>
      </c>
      <c r="E30" s="102" t="s">
        <v>6</v>
      </c>
      <c r="F30" s="32">
        <v>1</v>
      </c>
      <c r="G30" s="37">
        <f t="shared" si="0"/>
        <v>2</v>
      </c>
      <c r="H30" s="38"/>
    </row>
    <row r="31" spans="1:8" ht="15.6" x14ac:dyDescent="0.3">
      <c r="A31" s="230" t="s">
        <v>336</v>
      </c>
      <c r="B31" s="36" t="s">
        <v>165</v>
      </c>
      <c r="C31" s="42" t="s">
        <v>5</v>
      </c>
      <c r="D31" s="82">
        <v>1</v>
      </c>
      <c r="E31" s="82" t="s">
        <v>6</v>
      </c>
      <c r="F31" s="82">
        <v>1</v>
      </c>
      <c r="G31" s="37">
        <f t="shared" si="0"/>
        <v>2</v>
      </c>
      <c r="H31" s="38"/>
    </row>
    <row r="32" spans="1:8" ht="15.6" x14ac:dyDescent="0.3">
      <c r="A32" s="34" t="s">
        <v>403</v>
      </c>
      <c r="B32" s="229" t="s">
        <v>372</v>
      </c>
      <c r="C32" s="42" t="s">
        <v>7</v>
      </c>
      <c r="D32" s="144">
        <v>1</v>
      </c>
      <c r="E32" s="144" t="s">
        <v>6</v>
      </c>
      <c r="F32" s="144">
        <f>D32</f>
        <v>1</v>
      </c>
      <c r="G32" s="37">
        <f t="shared" si="0"/>
        <v>1</v>
      </c>
      <c r="H32" s="38" t="s">
        <v>50</v>
      </c>
    </row>
    <row r="33" spans="1:8" ht="15.6" x14ac:dyDescent="0.3">
      <c r="A33" s="36" t="s">
        <v>160</v>
      </c>
      <c r="B33" s="36" t="s">
        <v>161</v>
      </c>
      <c r="C33" s="42" t="s">
        <v>7</v>
      </c>
      <c r="D33" s="28">
        <v>1</v>
      </c>
      <c r="E33" s="28" t="s">
        <v>6</v>
      </c>
      <c r="F33" s="28">
        <v>1</v>
      </c>
      <c r="G33" s="37">
        <f t="shared" si="0"/>
        <v>1</v>
      </c>
      <c r="H33" s="38" t="s">
        <v>50</v>
      </c>
    </row>
  </sheetData>
  <autoFilter ref="A1:H33" xr:uid="{97F10251-FDCB-4286-A465-C747F863DD76}">
    <sortState xmlns:xlrd2="http://schemas.microsoft.com/office/spreadsheetml/2017/richdata2" ref="A2:H33">
      <sortCondition ref="A1"/>
    </sortState>
  </autoFilter>
  <conditionalFormatting sqref="C2:C33">
    <cfRule type="expression" dxfId="37" priority="1" stopIfTrue="1">
      <formula>EXACT(C2,"Учебное пособие")</formula>
    </cfRule>
    <cfRule type="expression" dxfId="36" priority="2" stopIfTrue="1">
      <formula>EXACT(C2,"Техника безопасности")</formula>
    </cfRule>
    <cfRule type="expression" dxfId="35" priority="3" stopIfTrue="1">
      <formula>EXACT(C2,"Охрана труда")</formula>
    </cfRule>
    <cfRule type="expression" dxfId="34" priority="4" stopIfTrue="1">
      <formula>EXACT(C2,"Оборудование")</formula>
    </cfRule>
    <cfRule type="expression" dxfId="33" priority="5" stopIfTrue="1">
      <formula>EXACT(C2,"Программное обеспечение")</formula>
    </cfRule>
    <cfRule type="expression" dxfId="32" priority="6" stopIfTrue="1">
      <formula>EXACT(C2,"Оборудование IT")</formula>
    </cfRule>
    <cfRule type="expression" dxfId="31" priority="7" stopIfTrue="1">
      <formula>EXACT(C2,"Мебель")</formula>
    </cfRule>
  </conditionalFormatting>
  <conditionalFormatting sqref="D2:D4">
    <cfRule type="cellIs" dxfId="30" priority="15" stopIfTrue="1" operator="equal">
      <formula>"Учебное пособие"</formula>
    </cfRule>
    <cfRule type="cellIs" dxfId="29" priority="16" stopIfTrue="1" operator="equal">
      <formula>"Техника безопасности"</formula>
    </cfRule>
    <cfRule type="cellIs" dxfId="28" priority="17" stopIfTrue="1" operator="equal">
      <formula>"Охрана труда"</formula>
    </cfRule>
    <cfRule type="endsWith" dxfId="27" priority="18" stopIfTrue="1" operator="endsWith" text="Оборудование">
      <formula>RIGHT(D2,LEN("Оборудование"))="Оборудование"</formula>
    </cfRule>
    <cfRule type="containsText" dxfId="26" priority="19" stopIfTrue="1" operator="containsText" text="Программное обеспечение">
      <formula>NOT(ISERROR(SEARCH("Программное обеспечение",D2)))</formula>
    </cfRule>
    <cfRule type="endsWith" dxfId="25" priority="20" stopIfTrue="1" operator="endsWith" text="Оборудование IT">
      <formula>RIGHT(D2,LEN("Оборудование IT"))="Оборудование IT"</formula>
    </cfRule>
    <cfRule type="containsText" dxfId="24" priority="21" stopIfTrue="1" operator="containsText" text="Мебель">
      <formula>NOT(ISERROR(SEARCH("Мебель",D2)))</formula>
    </cfRule>
  </conditionalFormatting>
  <conditionalFormatting sqref="G2:G33">
    <cfRule type="colorScale" priority="331">
      <colorScale>
        <cfvo type="min"/>
        <cfvo type="percentile" val="50"/>
        <cfvo type="max"/>
        <color rgb="FFF8696B"/>
        <color rgb="FFFFEB84"/>
        <color rgb="FF63BE7B"/>
      </colorScale>
    </cfRule>
  </conditionalFormatting>
  <conditionalFormatting sqref="H2:H33">
    <cfRule type="cellIs" dxfId="23" priority="34" operator="equal">
      <formula>"Вариативная часть"</formula>
    </cfRule>
    <cfRule type="cellIs" dxfId="22" priority="35" operator="equal">
      <formula>"Базовая часть"</formula>
    </cfRule>
  </conditionalFormatting>
  <dataValidations count="2">
    <dataValidation type="list" allowBlank="1" showInputMessage="1" showErrorMessage="1" sqref="H2:H33" xr:uid="{512806FB-9C28-446C-B2DB-622B7C79F8B0}">
      <formula1>"Базовая часть, Вариативная часть"</formula1>
    </dataValidation>
    <dataValidation allowBlank="1" showErrorMessage="1" sqref="A1:B1048576" xr:uid="{8B8579D7-F46B-4DC0-83A9-B44F1AA739D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4052359-B8F4-4A5D-91D9-48F3AAB88E2E}">
          <x14:formula1>
            <xm:f>Виды!$A$1:$A$7</xm:f>
          </x14:formula1>
          <xm:sqref>C2:C33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dimension ref="A1:H21"/>
  <sheetViews>
    <sheetView workbookViewId="0">
      <pane ySplit="1" topLeftCell="A2" activePane="bottomLeft" state="frozen"/>
      <selection activeCell="A12" sqref="A12"/>
      <selection pane="bottomLeft" activeCell="A12" sqref="A12"/>
    </sheetView>
  </sheetViews>
  <sheetFormatPr defaultRowHeight="14.4" x14ac:dyDescent="0.3"/>
  <cols>
    <col min="1" max="1" width="32.33203125" bestFit="1" customWidth="1"/>
    <col min="2" max="2" width="46.33203125" customWidth="1"/>
    <col min="3" max="3" width="29.33203125" customWidth="1"/>
    <col min="4" max="4" width="14.44140625" customWidth="1"/>
    <col min="5" max="5" width="25.6640625" customWidth="1"/>
    <col min="6" max="6" width="14.33203125" customWidth="1"/>
    <col min="7" max="7" width="13.88671875" customWidth="1"/>
    <col min="8" max="8" width="20.88671875" customWidth="1"/>
  </cols>
  <sheetData>
    <row r="1" spans="1:8" ht="31.2" x14ac:dyDescent="0.3">
      <c r="A1" s="25" t="s">
        <v>1</v>
      </c>
      <c r="B1" s="26" t="s">
        <v>10</v>
      </c>
      <c r="C1" s="26" t="s">
        <v>2</v>
      </c>
      <c r="D1" s="26" t="s">
        <v>4</v>
      </c>
      <c r="E1" s="25" t="s">
        <v>3</v>
      </c>
      <c r="F1" s="26" t="s">
        <v>8</v>
      </c>
      <c r="G1" s="26" t="s">
        <v>46</v>
      </c>
      <c r="H1" s="26" t="s">
        <v>47</v>
      </c>
    </row>
    <row r="2" spans="1:8" ht="15.6" x14ac:dyDescent="0.3">
      <c r="A2" s="217" t="s">
        <v>30</v>
      </c>
      <c r="B2" s="44" t="s">
        <v>166</v>
      </c>
      <c r="C2" s="42" t="s">
        <v>9</v>
      </c>
      <c r="D2" s="118">
        <v>1</v>
      </c>
      <c r="E2" s="118" t="s">
        <v>6</v>
      </c>
      <c r="F2" s="28">
        <f>D2</f>
        <v>1</v>
      </c>
      <c r="G2" s="37">
        <f t="shared" ref="G2:G21" si="0">COUNTIF($A$2:$A$21,A2)</f>
        <v>5</v>
      </c>
      <c r="H2" s="38" t="s">
        <v>50</v>
      </c>
    </row>
    <row r="3" spans="1:8" ht="15.6" x14ac:dyDescent="0.3">
      <c r="A3" s="120" t="s">
        <v>30</v>
      </c>
      <c r="B3" s="221" t="s">
        <v>166</v>
      </c>
      <c r="C3" s="42" t="s">
        <v>9</v>
      </c>
      <c r="D3" s="31">
        <v>1</v>
      </c>
      <c r="E3" s="31" t="s">
        <v>6</v>
      </c>
      <c r="F3" s="31">
        <f>D3</f>
        <v>1</v>
      </c>
      <c r="G3" s="37">
        <f t="shared" si="0"/>
        <v>5</v>
      </c>
      <c r="H3" s="38" t="s">
        <v>50</v>
      </c>
    </row>
    <row r="4" spans="1:8" ht="15.6" x14ac:dyDescent="0.3">
      <c r="A4" s="120" t="s">
        <v>30</v>
      </c>
      <c r="B4" s="164" t="s">
        <v>297</v>
      </c>
      <c r="C4" s="42" t="s">
        <v>9</v>
      </c>
      <c r="D4" s="31">
        <v>1</v>
      </c>
      <c r="E4" s="31" t="s">
        <v>6</v>
      </c>
      <c r="F4" s="31">
        <v>1</v>
      </c>
      <c r="G4" s="37">
        <f t="shared" si="0"/>
        <v>5</v>
      </c>
      <c r="H4" s="38" t="s">
        <v>50</v>
      </c>
    </row>
    <row r="5" spans="1:8" ht="15.6" x14ac:dyDescent="0.3">
      <c r="A5" s="220" t="s">
        <v>30</v>
      </c>
      <c r="B5" s="222" t="s">
        <v>359</v>
      </c>
      <c r="C5" s="42" t="s">
        <v>9</v>
      </c>
      <c r="D5" s="31">
        <v>1</v>
      </c>
      <c r="E5" s="31" t="s">
        <v>6</v>
      </c>
      <c r="F5" s="31">
        <f t="shared" ref="F5:F11" si="1">D5</f>
        <v>1</v>
      </c>
      <c r="G5" s="37">
        <f t="shared" si="0"/>
        <v>5</v>
      </c>
      <c r="H5" s="38" t="s">
        <v>50</v>
      </c>
    </row>
    <row r="6" spans="1:8" ht="15.6" x14ac:dyDescent="0.3">
      <c r="A6" s="99" t="s">
        <v>30</v>
      </c>
      <c r="B6" s="124" t="s">
        <v>406</v>
      </c>
      <c r="C6" s="42" t="s">
        <v>9</v>
      </c>
      <c r="D6" s="147">
        <v>1</v>
      </c>
      <c r="E6" s="136" t="s">
        <v>6</v>
      </c>
      <c r="F6" s="136">
        <f t="shared" si="1"/>
        <v>1</v>
      </c>
      <c r="G6" s="37">
        <f t="shared" si="0"/>
        <v>5</v>
      </c>
      <c r="H6" s="38" t="s">
        <v>50</v>
      </c>
    </row>
    <row r="7" spans="1:8" ht="15.6" x14ac:dyDescent="0.3">
      <c r="A7" s="219" t="s">
        <v>168</v>
      </c>
      <c r="B7" s="199" t="s">
        <v>169</v>
      </c>
      <c r="C7" s="42" t="s">
        <v>9</v>
      </c>
      <c r="D7" s="28">
        <v>1</v>
      </c>
      <c r="E7" s="28" t="s">
        <v>6</v>
      </c>
      <c r="F7" s="28">
        <f t="shared" si="1"/>
        <v>1</v>
      </c>
      <c r="G7" s="37">
        <f t="shared" si="0"/>
        <v>3</v>
      </c>
      <c r="H7" s="38" t="s">
        <v>50</v>
      </c>
    </row>
    <row r="8" spans="1:8" ht="15.6" x14ac:dyDescent="0.3">
      <c r="A8" s="120" t="s">
        <v>168</v>
      </c>
      <c r="B8" s="215" t="s">
        <v>169</v>
      </c>
      <c r="C8" s="42" t="s">
        <v>9</v>
      </c>
      <c r="D8" s="31">
        <v>1</v>
      </c>
      <c r="E8" s="31" t="s">
        <v>6</v>
      </c>
      <c r="F8" s="31">
        <f t="shared" si="1"/>
        <v>1</v>
      </c>
      <c r="G8" s="37">
        <f t="shared" si="0"/>
        <v>3</v>
      </c>
      <c r="H8" s="38" t="s">
        <v>50</v>
      </c>
    </row>
    <row r="9" spans="1:8" ht="15.6" x14ac:dyDescent="0.3">
      <c r="A9" s="99" t="s">
        <v>168</v>
      </c>
      <c r="B9" s="124" t="s">
        <v>408</v>
      </c>
      <c r="C9" s="42" t="s">
        <v>9</v>
      </c>
      <c r="D9" s="136">
        <v>1</v>
      </c>
      <c r="E9" s="136" t="s">
        <v>6</v>
      </c>
      <c r="F9" s="136">
        <f t="shared" si="1"/>
        <v>1</v>
      </c>
      <c r="G9" s="37">
        <f t="shared" si="0"/>
        <v>3</v>
      </c>
      <c r="H9" s="38" t="s">
        <v>50</v>
      </c>
    </row>
    <row r="10" spans="1:8" ht="15.6" x14ac:dyDescent="0.3">
      <c r="A10" s="196" t="s">
        <v>49</v>
      </c>
      <c r="B10" s="196" t="s">
        <v>49</v>
      </c>
      <c r="C10" s="42" t="s">
        <v>9</v>
      </c>
      <c r="D10" s="28">
        <v>20</v>
      </c>
      <c r="E10" s="28" t="s">
        <v>6</v>
      </c>
      <c r="F10" s="28">
        <f t="shared" si="1"/>
        <v>20</v>
      </c>
      <c r="G10" s="37">
        <f t="shared" si="0"/>
        <v>3</v>
      </c>
      <c r="H10" s="38" t="s">
        <v>50</v>
      </c>
    </row>
    <row r="11" spans="1:8" ht="15.6" x14ac:dyDescent="0.3">
      <c r="A11" s="120" t="s">
        <v>49</v>
      </c>
      <c r="B11" s="120" t="s">
        <v>49</v>
      </c>
      <c r="C11" s="42" t="s">
        <v>9</v>
      </c>
      <c r="D11" s="31">
        <v>20</v>
      </c>
      <c r="E11" s="31" t="s">
        <v>6</v>
      </c>
      <c r="F11" s="31">
        <f t="shared" si="1"/>
        <v>20</v>
      </c>
      <c r="G11" s="37">
        <f t="shared" si="0"/>
        <v>3</v>
      </c>
      <c r="H11" s="38" t="s">
        <v>50</v>
      </c>
    </row>
    <row r="12" spans="1:8" ht="15.6" x14ac:dyDescent="0.3">
      <c r="A12" s="99" t="s">
        <v>49</v>
      </c>
      <c r="B12" s="124" t="s">
        <v>410</v>
      </c>
      <c r="C12" s="42" t="s">
        <v>9</v>
      </c>
      <c r="D12" s="136">
        <v>25</v>
      </c>
      <c r="E12" s="136" t="s">
        <v>6</v>
      </c>
      <c r="F12" s="136">
        <v>25</v>
      </c>
      <c r="G12" s="37">
        <f t="shared" si="0"/>
        <v>3</v>
      </c>
      <c r="H12" s="38" t="s">
        <v>50</v>
      </c>
    </row>
    <row r="13" spans="1:8" ht="15.6" x14ac:dyDescent="0.3">
      <c r="A13" s="217" t="s">
        <v>31</v>
      </c>
      <c r="B13" s="218" t="s">
        <v>167</v>
      </c>
      <c r="C13" s="42" t="s">
        <v>9</v>
      </c>
      <c r="D13" s="118">
        <v>1</v>
      </c>
      <c r="E13" s="118" t="s">
        <v>6</v>
      </c>
      <c r="F13" s="28">
        <f>D13</f>
        <v>1</v>
      </c>
      <c r="G13" s="37">
        <f t="shared" si="0"/>
        <v>5</v>
      </c>
      <c r="H13" s="38" t="s">
        <v>50</v>
      </c>
    </row>
    <row r="14" spans="1:8" ht="15.6" x14ac:dyDescent="0.3">
      <c r="A14" s="120" t="s">
        <v>31</v>
      </c>
      <c r="B14" s="164" t="s">
        <v>167</v>
      </c>
      <c r="C14" s="42" t="s">
        <v>9</v>
      </c>
      <c r="D14" s="31">
        <v>1</v>
      </c>
      <c r="E14" s="31" t="s">
        <v>6</v>
      </c>
      <c r="F14" s="31">
        <f>D14</f>
        <v>1</v>
      </c>
      <c r="G14" s="37">
        <f t="shared" si="0"/>
        <v>5</v>
      </c>
      <c r="H14" s="38" t="s">
        <v>50</v>
      </c>
    </row>
    <row r="15" spans="1:8" ht="15.6" x14ac:dyDescent="0.3">
      <c r="A15" s="123" t="s">
        <v>31</v>
      </c>
      <c r="B15" s="223" t="s">
        <v>298</v>
      </c>
      <c r="C15" s="42" t="s">
        <v>9</v>
      </c>
      <c r="D15" s="30">
        <v>1</v>
      </c>
      <c r="E15" s="30" t="s">
        <v>6</v>
      </c>
      <c r="F15" s="31">
        <v>1</v>
      </c>
      <c r="G15" s="37">
        <f t="shared" si="0"/>
        <v>5</v>
      </c>
      <c r="H15" s="38" t="s">
        <v>50</v>
      </c>
    </row>
    <row r="16" spans="1:8" ht="15.6" x14ac:dyDescent="0.3">
      <c r="A16" s="196" t="s">
        <v>31</v>
      </c>
      <c r="B16" s="174" t="s">
        <v>360</v>
      </c>
      <c r="C16" s="42" t="s">
        <v>9</v>
      </c>
      <c r="D16" s="31">
        <v>1</v>
      </c>
      <c r="E16" s="31" t="s">
        <v>6</v>
      </c>
      <c r="F16" s="31">
        <f>D16</f>
        <v>1</v>
      </c>
      <c r="G16" s="37">
        <f t="shared" si="0"/>
        <v>5</v>
      </c>
      <c r="H16" s="38" t="s">
        <v>50</v>
      </c>
    </row>
    <row r="17" spans="1:8" ht="15.6" x14ac:dyDescent="0.3">
      <c r="A17" s="146" t="s">
        <v>31</v>
      </c>
      <c r="B17" s="181" t="s">
        <v>407</v>
      </c>
      <c r="C17" s="42" t="s">
        <v>9</v>
      </c>
      <c r="D17" s="147">
        <v>1</v>
      </c>
      <c r="E17" s="147" t="s">
        <v>6</v>
      </c>
      <c r="F17" s="137">
        <f>D17</f>
        <v>1</v>
      </c>
      <c r="G17" s="37">
        <f t="shared" si="0"/>
        <v>5</v>
      </c>
      <c r="H17" s="38" t="s">
        <v>50</v>
      </c>
    </row>
    <row r="18" spans="1:8" ht="15.6" x14ac:dyDescent="0.3">
      <c r="A18" s="120" t="s">
        <v>253</v>
      </c>
      <c r="B18" s="225" t="s">
        <v>254</v>
      </c>
      <c r="C18" s="42" t="s">
        <v>9</v>
      </c>
      <c r="D18" s="31">
        <v>1</v>
      </c>
      <c r="E18" s="31" t="s">
        <v>6</v>
      </c>
      <c r="F18" s="160">
        <v>1</v>
      </c>
      <c r="G18" s="37">
        <f t="shared" si="0"/>
        <v>1</v>
      </c>
      <c r="H18" s="38" t="s">
        <v>50</v>
      </c>
    </row>
    <row r="19" spans="1:8" ht="15.6" x14ac:dyDescent="0.3">
      <c r="A19" s="196" t="s">
        <v>32</v>
      </c>
      <c r="B19" s="224" t="s">
        <v>32</v>
      </c>
      <c r="C19" s="42" t="s">
        <v>9</v>
      </c>
      <c r="D19" s="28">
        <v>1</v>
      </c>
      <c r="E19" s="28" t="s">
        <v>6</v>
      </c>
      <c r="F19" s="163">
        <f>D19</f>
        <v>1</v>
      </c>
      <c r="G19" s="37">
        <f t="shared" si="0"/>
        <v>3</v>
      </c>
      <c r="H19" s="38" t="s">
        <v>50</v>
      </c>
    </row>
    <row r="20" spans="1:8" ht="15.6" x14ac:dyDescent="0.3">
      <c r="A20" s="120" t="s">
        <v>32</v>
      </c>
      <c r="B20" s="120" t="s">
        <v>32</v>
      </c>
      <c r="C20" s="42" t="s">
        <v>9</v>
      </c>
      <c r="D20" s="31">
        <v>1</v>
      </c>
      <c r="E20" s="31" t="s">
        <v>6</v>
      </c>
      <c r="F20" s="160">
        <f>D20</f>
        <v>1</v>
      </c>
      <c r="G20" s="37">
        <f t="shared" si="0"/>
        <v>3</v>
      </c>
      <c r="H20" s="38" t="s">
        <v>50</v>
      </c>
    </row>
    <row r="21" spans="1:8" ht="15.6" x14ac:dyDescent="0.3">
      <c r="A21" s="99" t="s">
        <v>32</v>
      </c>
      <c r="B21" s="124" t="s">
        <v>409</v>
      </c>
      <c r="C21" s="42" t="s">
        <v>9</v>
      </c>
      <c r="D21" s="147">
        <v>1</v>
      </c>
      <c r="E21" s="136" t="s">
        <v>6</v>
      </c>
      <c r="F21" s="137">
        <f>D21</f>
        <v>1</v>
      </c>
      <c r="G21" s="37">
        <f t="shared" si="0"/>
        <v>3</v>
      </c>
      <c r="H21" s="38" t="s">
        <v>50</v>
      </c>
    </row>
  </sheetData>
  <autoFilter ref="A1:H1" xr:uid="{6E043B89-60E6-4362-A6B7-D2324202873B}">
    <sortState xmlns:xlrd2="http://schemas.microsoft.com/office/spreadsheetml/2017/richdata2" ref="A2:H21">
      <sortCondition ref="A1"/>
    </sortState>
  </autoFilter>
  <conditionalFormatting sqref="C2:C21">
    <cfRule type="cellIs" dxfId="21" priority="1" stopIfTrue="1" operator="equal">
      <formula>"Учебное пособие"</formula>
    </cfRule>
    <cfRule type="cellIs" dxfId="20" priority="2" stopIfTrue="1" operator="equal">
      <formula>"Техника безопасности"</formula>
    </cfRule>
    <cfRule type="cellIs" dxfId="19" priority="3" stopIfTrue="1" operator="equal">
      <formula>"Охрана труда"</formula>
    </cfRule>
    <cfRule type="endsWith" dxfId="18" priority="4" stopIfTrue="1" operator="endsWith" text="Оборудование">
      <formula>RIGHT(C2,LEN("Оборудование"))="Оборудование"</formula>
    </cfRule>
    <cfRule type="containsText" dxfId="17" priority="5" stopIfTrue="1" operator="containsText" text="Программное обеспечение">
      <formula>NOT(ISERROR(SEARCH("Программное обеспечение",C2)))</formula>
    </cfRule>
    <cfRule type="endsWith" dxfId="16" priority="6" stopIfTrue="1" operator="endsWith" text="Оборудование IT">
      <formula>RIGHT(C2,LEN("Оборудование IT"))="Оборудование IT"</formula>
    </cfRule>
    <cfRule type="containsText" dxfId="15" priority="7" stopIfTrue="1" operator="containsText" text="Мебель">
      <formula>NOT(ISERROR(SEARCH("Мебель",C2)))</formula>
    </cfRule>
  </conditionalFormatting>
  <conditionalFormatting sqref="G2:G21">
    <cfRule type="colorScale" priority="325">
      <colorScale>
        <cfvo type="min"/>
        <cfvo type="percentile" val="50"/>
        <cfvo type="max"/>
        <color rgb="FFF8696B"/>
        <color rgb="FFFFEB84"/>
        <color rgb="FF63BE7B"/>
      </colorScale>
    </cfRule>
  </conditionalFormatting>
  <conditionalFormatting sqref="H2:H21">
    <cfRule type="cellIs" dxfId="14" priority="28" operator="equal">
      <formula>"Вариативная часть"</formula>
    </cfRule>
    <cfRule type="cellIs" dxfId="13" priority="29" operator="equal">
      <formula>"Базовая часть"</formula>
    </cfRule>
  </conditionalFormatting>
  <dataValidations count="2">
    <dataValidation type="list" allowBlank="1" showInputMessage="1" showErrorMessage="1" sqref="H2:H21" xr:uid="{28FCD83D-5D09-4A8F-9473-A10307130490}">
      <formula1>"Базовая часть, Вариативная часть"</formula1>
    </dataValidation>
    <dataValidation allowBlank="1" showErrorMessage="1" sqref="A1:B1048576" xr:uid="{46E5FC6A-75CA-4F54-A31A-D52C50905D03}"/>
  </dataValidations>
  <hyperlinks>
    <hyperlink ref="B5" r:id="rId1" display="http://publication.pravo.gov.ru/Document/View/0001202103110027" xr:uid="{A9A84796-E307-4458-B5B5-ECE47A350B44}"/>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52111E3-14B8-46C8-A683-F191D7502844}">
          <x14:formula1>
            <xm:f>Виды!$A$1:$A$7</xm:f>
          </x14:formula1>
          <xm:sqref>C2:C21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64B7B-0AA2-4B7F-A222-B27B0116062B}">
  <sheetPr>
    <outlinePr summaryRight="0"/>
  </sheetPr>
  <dimension ref="A1:GJ151"/>
  <sheetViews>
    <sheetView topLeftCell="AP1" zoomScale="80" zoomScaleNormal="80" workbookViewId="0">
      <pane ySplit="1" topLeftCell="A63" activePane="bottomLeft" state="frozen"/>
      <selection pane="bottomLeft" activeCell="AP119" sqref="AP119"/>
    </sheetView>
  </sheetViews>
  <sheetFormatPr defaultColWidth="9.109375" defaultRowHeight="18" x14ac:dyDescent="0.3"/>
  <cols>
    <col min="1" max="1" width="5.109375" style="46" hidden="1" customWidth="1"/>
    <col min="2" max="2" width="52" style="46" hidden="1" customWidth="1"/>
    <col min="3" max="3" width="27.44140625" style="46" hidden="1" customWidth="1"/>
    <col min="4" max="4" width="22" style="46" hidden="1" customWidth="1"/>
    <col min="5" max="5" width="15.44140625" style="46" hidden="1" customWidth="1"/>
    <col min="6" max="6" width="14.88671875" style="46" hidden="1" customWidth="1"/>
    <col min="7" max="7" width="14.44140625" style="46" hidden="1" customWidth="1"/>
    <col min="8" max="8" width="14.109375" style="46" hidden="1" customWidth="1"/>
    <col min="9" max="9" width="5.109375" style="46" hidden="1" customWidth="1"/>
    <col min="10" max="10" width="47.109375" style="46" hidden="1" customWidth="1"/>
    <col min="11" max="11" width="31.33203125" style="46" hidden="1" customWidth="1"/>
    <col min="12" max="12" width="22" style="46" hidden="1" customWidth="1"/>
    <col min="13" max="13" width="15.5546875" style="46" hidden="1" customWidth="1"/>
    <col min="14" max="14" width="14.88671875" style="46" hidden="1" customWidth="1"/>
    <col min="15" max="15" width="14.44140625" style="46" hidden="1" customWidth="1"/>
    <col min="16" max="16" width="14.109375" style="46" hidden="1" customWidth="1"/>
    <col min="17" max="17" width="5.109375" style="46" hidden="1" customWidth="1"/>
    <col min="18" max="18" width="47.109375" style="46" hidden="1" customWidth="1"/>
    <col min="19" max="19" width="31.33203125" style="46" hidden="1" customWidth="1"/>
    <col min="20" max="20" width="22" style="46" hidden="1" customWidth="1"/>
    <col min="21" max="21" width="15.5546875" style="46" hidden="1" customWidth="1"/>
    <col min="22" max="22" width="14.88671875" style="46" hidden="1" customWidth="1"/>
    <col min="23" max="23" width="14.44140625" style="46" hidden="1" customWidth="1"/>
    <col min="24" max="24" width="14.109375" style="46" hidden="1" customWidth="1"/>
    <col min="25" max="25" width="5.109375" style="46" hidden="1" customWidth="1"/>
    <col min="26" max="26" width="52" style="46" hidden="1" customWidth="1"/>
    <col min="27" max="27" width="27.44140625" style="46" hidden="1" customWidth="1"/>
    <col min="28" max="28" width="20.44140625" style="46" hidden="1" customWidth="1"/>
    <col min="29" max="29" width="14.44140625" style="46" hidden="1" customWidth="1"/>
    <col min="30" max="30" width="14.88671875" style="46" hidden="1" customWidth="1"/>
    <col min="31" max="31" width="14.33203125" style="46" hidden="1" customWidth="1"/>
    <col min="32" max="32" width="16" style="46" hidden="1" customWidth="1"/>
    <col min="33" max="33" width="5.109375" style="46" hidden="1" customWidth="1"/>
    <col min="34" max="34" width="52" style="46" hidden="1" customWidth="1"/>
    <col min="35" max="35" width="27.44140625" style="46" hidden="1" customWidth="1"/>
    <col min="36" max="36" width="20.44140625" style="46" hidden="1" customWidth="1"/>
    <col min="37" max="37" width="14.44140625" style="46" hidden="1" customWidth="1"/>
    <col min="38" max="38" width="14.88671875" style="46" hidden="1" customWidth="1"/>
    <col min="39" max="39" width="14.33203125" style="46" hidden="1" customWidth="1"/>
    <col min="40" max="40" width="16" style="46" hidden="1" customWidth="1"/>
    <col min="41" max="41" width="3.33203125" style="46" bestFit="1" customWidth="1"/>
    <col min="42" max="42" width="51.5546875" style="46" bestFit="1" customWidth="1"/>
    <col min="43" max="43" width="95.5546875" style="46" customWidth="1"/>
    <col min="44" max="44" width="23.5546875" style="46" bestFit="1" customWidth="1"/>
    <col min="45" max="45" width="9.5546875" style="46" customWidth="1"/>
    <col min="46" max="46" width="19.5546875" style="46" bestFit="1" customWidth="1"/>
    <col min="47" max="47" width="11.5546875" style="46" bestFit="1" customWidth="1"/>
    <col min="48" max="48" width="16.33203125" style="46" bestFit="1" customWidth="1"/>
    <col min="49" max="49" width="4" style="46" hidden="1" customWidth="1"/>
    <col min="50" max="50" width="42.44140625" style="46" hidden="1" customWidth="1"/>
    <col min="51" max="51" width="23.33203125" style="46" hidden="1" customWidth="1"/>
    <col min="52" max="52" width="0" style="46" hidden="1" customWidth="1"/>
    <col min="53" max="53" width="13.33203125" style="46" hidden="1" customWidth="1"/>
    <col min="54" max="54" width="13.109375" style="46" hidden="1" customWidth="1"/>
    <col min="55" max="55" width="22.44140625" style="46" hidden="1" customWidth="1"/>
    <col min="56" max="56" width="7" style="46" hidden="1" customWidth="1"/>
    <col min="57" max="57" width="4" style="46" hidden="1" customWidth="1"/>
    <col min="58" max="58" width="53.88671875" style="46" hidden="1" customWidth="1"/>
    <col min="59" max="59" width="21.44140625" style="46" hidden="1" customWidth="1"/>
    <col min="60" max="60" width="11.6640625" style="46" hidden="1" customWidth="1"/>
    <col min="61" max="61" width="13.109375" style="46" hidden="1" customWidth="1"/>
    <col min="62" max="62" width="16.33203125" style="46" hidden="1" customWidth="1"/>
    <col min="63" max="63" width="23" style="46" hidden="1" customWidth="1"/>
    <col min="64" max="64" width="0" style="46" hidden="1" customWidth="1"/>
    <col min="65" max="65" width="4" style="46" hidden="1" customWidth="1"/>
    <col min="66" max="66" width="53.88671875" style="46" hidden="1" customWidth="1"/>
    <col min="67" max="67" width="21.44140625" style="46" hidden="1" customWidth="1"/>
    <col min="68" max="68" width="11.6640625" style="46" hidden="1" customWidth="1"/>
    <col min="69" max="69" width="13.109375" style="46" hidden="1" customWidth="1"/>
    <col min="70" max="70" width="16.33203125" style="46" hidden="1" customWidth="1"/>
    <col min="71" max="71" width="23" style="46" hidden="1" customWidth="1"/>
    <col min="72" max="72" width="0" style="46" hidden="1" customWidth="1"/>
    <col min="73" max="73" width="5.109375" style="46" customWidth="1"/>
    <col min="74" max="74" width="52" style="46" customWidth="1"/>
    <col min="75" max="75" width="46.44140625" style="46" customWidth="1"/>
    <col min="76" max="76" width="22" style="46" customWidth="1"/>
    <col min="77" max="77" width="15.5546875" style="46" customWidth="1"/>
    <col min="78" max="78" width="14.88671875" style="46" customWidth="1"/>
    <col min="79" max="79" width="14.44140625" style="46" customWidth="1"/>
    <col min="80" max="80" width="16.88671875" style="46" customWidth="1"/>
    <col min="81" max="87" width="0" style="46" hidden="1" customWidth="1"/>
    <col min="88" max="88" width="44.5546875" style="46" hidden="1" customWidth="1"/>
    <col min="89" max="95" width="0" style="46" hidden="1" customWidth="1"/>
    <col min="96" max="96" width="32" style="46" hidden="1" customWidth="1"/>
    <col min="97" max="103" width="0" style="46" hidden="1" customWidth="1"/>
    <col min="104" max="104" width="27.44140625" style="46" hidden="1" customWidth="1"/>
    <col min="105" max="111" width="0" style="46" hidden="1" customWidth="1"/>
    <col min="112" max="112" width="58.6640625" style="46" hidden="1" customWidth="1"/>
    <col min="113" max="113" width="5.109375" style="46" customWidth="1"/>
    <col min="114" max="114" width="32.88671875" style="46" customWidth="1"/>
    <col min="115" max="115" width="72.44140625" style="46" customWidth="1"/>
    <col min="116" max="116" width="22" style="46" customWidth="1"/>
    <col min="117" max="117" width="15.5546875" style="46" customWidth="1"/>
    <col min="118" max="118" width="14.88671875" style="46" customWidth="1"/>
    <col min="119" max="119" width="14.44140625" style="46" customWidth="1"/>
    <col min="120" max="120" width="13.6640625" style="46" customWidth="1"/>
    <col min="121" max="127" width="0" style="46" hidden="1" customWidth="1"/>
    <col min="128" max="128" width="45.88671875" style="46" hidden="1" customWidth="1"/>
    <col min="129" max="135" width="0" style="46" hidden="1" customWidth="1"/>
    <col min="136" max="136" width="44.88671875" style="46" hidden="1" customWidth="1"/>
    <col min="137" max="143" width="0" style="46" hidden="1" customWidth="1"/>
    <col min="144" max="144" width="45.5546875" style="46" hidden="1" customWidth="1"/>
    <col min="145" max="176" width="0" style="46" hidden="1" customWidth="1"/>
    <col min="177" max="177" width="5.109375" style="46" customWidth="1"/>
    <col min="178" max="178" width="52" style="46" customWidth="1"/>
    <col min="179" max="179" width="33.88671875" style="46" customWidth="1"/>
    <col min="180" max="180" width="22" style="46" customWidth="1"/>
    <col min="181" max="181" width="15.5546875" style="46" customWidth="1"/>
    <col min="182" max="182" width="14.88671875" style="46" customWidth="1"/>
    <col min="183" max="183" width="14.44140625" style="46" customWidth="1"/>
    <col min="184" max="184" width="14.109375" style="46" bestFit="1" customWidth="1"/>
    <col min="185" max="192" width="0" style="46" hidden="1" customWidth="1"/>
    <col min="193" max="16384" width="9.109375" style="46"/>
  </cols>
  <sheetData>
    <row r="1" spans="1:192" x14ac:dyDescent="0.3">
      <c r="A1" s="355" t="s">
        <v>83</v>
      </c>
      <c r="B1" s="355"/>
      <c r="C1" s="355"/>
      <c r="D1" s="355"/>
      <c r="E1" s="355"/>
      <c r="F1" s="355"/>
      <c r="G1" s="355"/>
      <c r="H1" s="355"/>
      <c r="I1" s="355" t="s">
        <v>60</v>
      </c>
      <c r="J1" s="355"/>
      <c r="K1" s="355"/>
      <c r="L1" s="355"/>
      <c r="M1" s="355"/>
      <c r="N1" s="355"/>
      <c r="O1" s="355"/>
      <c r="P1" s="355"/>
      <c r="Q1" s="355" t="s">
        <v>57</v>
      </c>
      <c r="R1" s="355"/>
      <c r="S1" s="355"/>
      <c r="T1" s="355"/>
      <c r="U1" s="355"/>
      <c r="V1" s="355"/>
      <c r="W1" s="355"/>
      <c r="X1" s="355"/>
      <c r="Y1" s="355" t="s">
        <v>84</v>
      </c>
      <c r="Z1" s="355"/>
      <c r="AA1" s="355"/>
      <c r="AB1" s="355"/>
      <c r="AC1" s="355"/>
      <c r="AD1" s="355"/>
      <c r="AE1" s="355"/>
      <c r="AF1" s="355"/>
      <c r="AG1" s="355" t="s">
        <v>85</v>
      </c>
      <c r="AH1" s="355"/>
      <c r="AI1" s="355"/>
      <c r="AJ1" s="355"/>
      <c r="AK1" s="355"/>
      <c r="AL1" s="355"/>
      <c r="AM1" s="355"/>
      <c r="AN1" s="355"/>
      <c r="AO1" s="355" t="s">
        <v>61</v>
      </c>
      <c r="AP1" s="355"/>
      <c r="AQ1" s="355"/>
      <c r="AR1" s="355"/>
      <c r="AS1" s="355"/>
      <c r="AT1" s="355"/>
      <c r="AU1" s="355"/>
      <c r="AV1" s="355"/>
      <c r="AW1" s="355" t="s">
        <v>62</v>
      </c>
      <c r="AX1" s="355"/>
      <c r="AY1" s="355"/>
      <c r="AZ1" s="355"/>
      <c r="BA1" s="355"/>
      <c r="BB1" s="355"/>
      <c r="BC1" s="355"/>
      <c r="BD1" s="355"/>
      <c r="BE1" s="355" t="s">
        <v>86</v>
      </c>
      <c r="BF1" s="355"/>
      <c r="BG1" s="355"/>
      <c r="BH1" s="355"/>
      <c r="BI1" s="355"/>
      <c r="BJ1" s="355"/>
      <c r="BK1" s="355"/>
      <c r="BL1" s="355"/>
      <c r="BM1" s="355" t="s">
        <v>87</v>
      </c>
      <c r="BN1" s="355"/>
      <c r="BO1" s="355"/>
      <c r="BP1" s="355"/>
      <c r="BQ1" s="355"/>
      <c r="BR1" s="355"/>
      <c r="BS1" s="355"/>
      <c r="BT1" s="355"/>
      <c r="BU1" s="355" t="s">
        <v>74</v>
      </c>
      <c r="BV1" s="355"/>
      <c r="BW1" s="355"/>
      <c r="BX1" s="355"/>
      <c r="BY1" s="355"/>
      <c r="BZ1" s="355"/>
      <c r="CA1" s="355"/>
      <c r="CB1" s="355"/>
      <c r="CC1" s="355" t="s">
        <v>88</v>
      </c>
      <c r="CD1" s="355"/>
      <c r="CE1" s="355"/>
      <c r="CF1" s="355"/>
      <c r="CG1" s="355"/>
      <c r="CH1" s="355"/>
      <c r="CI1" s="355"/>
      <c r="CJ1" s="355"/>
      <c r="CK1" s="355" t="s">
        <v>89</v>
      </c>
      <c r="CL1" s="355"/>
      <c r="CM1" s="355"/>
      <c r="CN1" s="355"/>
      <c r="CO1" s="355"/>
      <c r="CP1" s="355"/>
      <c r="CQ1" s="355"/>
      <c r="CR1" s="355"/>
      <c r="CS1" s="355" t="s">
        <v>90</v>
      </c>
      <c r="CT1" s="355"/>
      <c r="CU1" s="355"/>
      <c r="CV1" s="355"/>
      <c r="CW1" s="355"/>
      <c r="CX1" s="355"/>
      <c r="CY1" s="355"/>
      <c r="CZ1" s="355"/>
      <c r="DA1" s="355" t="s">
        <v>77</v>
      </c>
      <c r="DB1" s="355"/>
      <c r="DC1" s="355"/>
      <c r="DD1" s="355"/>
      <c r="DE1" s="355"/>
      <c r="DF1" s="355"/>
      <c r="DG1" s="355"/>
      <c r="DH1" s="355"/>
      <c r="DI1" s="355" t="s">
        <v>77</v>
      </c>
      <c r="DJ1" s="355"/>
      <c r="DK1" s="355"/>
      <c r="DL1" s="355"/>
      <c r="DM1" s="355"/>
      <c r="DN1" s="355"/>
      <c r="DO1" s="355"/>
      <c r="DP1" s="355"/>
      <c r="DQ1" s="355" t="s">
        <v>77</v>
      </c>
      <c r="DR1" s="355"/>
      <c r="DS1" s="355"/>
      <c r="DT1" s="355"/>
      <c r="DU1" s="355"/>
      <c r="DV1" s="355"/>
      <c r="DW1" s="355"/>
      <c r="DX1" s="355"/>
      <c r="DY1" s="355" t="s">
        <v>91</v>
      </c>
      <c r="DZ1" s="355"/>
      <c r="EA1" s="355"/>
      <c r="EB1" s="355"/>
      <c r="EC1" s="355"/>
      <c r="ED1" s="355"/>
      <c r="EE1" s="355"/>
      <c r="EF1" s="355"/>
      <c r="EG1" s="355" t="s">
        <v>63</v>
      </c>
      <c r="EH1" s="355"/>
      <c r="EI1" s="355"/>
      <c r="EJ1" s="355"/>
      <c r="EK1" s="355"/>
      <c r="EL1" s="355"/>
      <c r="EM1" s="355"/>
      <c r="EN1" s="355"/>
      <c r="EO1" s="355" t="s">
        <v>63</v>
      </c>
      <c r="EP1" s="355"/>
      <c r="EQ1" s="355"/>
      <c r="ER1" s="355"/>
      <c r="ES1" s="355"/>
      <c r="ET1" s="355"/>
      <c r="EU1" s="355"/>
      <c r="EV1" s="355"/>
      <c r="EW1" s="355" t="s">
        <v>92</v>
      </c>
      <c r="EX1" s="355"/>
      <c r="EY1" s="355"/>
      <c r="EZ1" s="355"/>
      <c r="FA1" s="355"/>
      <c r="FB1" s="355"/>
      <c r="FC1" s="355"/>
      <c r="FD1" s="355"/>
      <c r="FE1" s="355" t="s">
        <v>93</v>
      </c>
      <c r="FF1" s="355"/>
      <c r="FG1" s="355"/>
      <c r="FH1" s="355"/>
      <c r="FI1" s="355"/>
      <c r="FJ1" s="355"/>
      <c r="FK1" s="355"/>
      <c r="FL1" s="355"/>
      <c r="FM1" s="355" t="s">
        <v>93</v>
      </c>
      <c r="FN1" s="355"/>
      <c r="FO1" s="355"/>
      <c r="FP1" s="355"/>
      <c r="FQ1" s="355"/>
      <c r="FR1" s="355"/>
      <c r="FS1" s="355"/>
      <c r="FT1" s="355"/>
      <c r="FU1" s="355" t="s">
        <v>64</v>
      </c>
      <c r="FV1" s="355"/>
      <c r="FW1" s="355"/>
      <c r="FX1" s="355"/>
      <c r="FY1" s="355"/>
      <c r="FZ1" s="355"/>
      <c r="GA1" s="355"/>
      <c r="GB1" s="355"/>
      <c r="GC1" s="355" t="s">
        <v>94</v>
      </c>
      <c r="GD1" s="355"/>
      <c r="GE1" s="355"/>
      <c r="GF1" s="355"/>
      <c r="GG1" s="355"/>
      <c r="GH1" s="355"/>
      <c r="GI1" s="355"/>
      <c r="GJ1" s="355"/>
    </row>
    <row r="2" spans="1:192" x14ac:dyDescent="0.3">
      <c r="A2" s="354" t="s">
        <v>95</v>
      </c>
      <c r="B2" s="354"/>
      <c r="C2" s="354"/>
      <c r="D2" s="354"/>
      <c r="E2" s="354"/>
      <c r="F2" s="354"/>
      <c r="G2" s="354"/>
      <c r="H2" s="354"/>
      <c r="I2" s="354" t="s">
        <v>96</v>
      </c>
      <c r="J2" s="354"/>
      <c r="K2" s="354"/>
      <c r="L2" s="354"/>
      <c r="M2" s="354"/>
      <c r="N2" s="354"/>
      <c r="O2" s="354"/>
      <c r="P2" s="354"/>
      <c r="Q2" s="354" t="s">
        <v>97</v>
      </c>
      <c r="R2" s="354"/>
      <c r="S2" s="354"/>
      <c r="T2" s="354"/>
      <c r="U2" s="354"/>
      <c r="V2" s="354"/>
      <c r="W2" s="354"/>
      <c r="X2" s="354"/>
      <c r="Y2" s="354" t="s">
        <v>98</v>
      </c>
      <c r="Z2" s="354"/>
      <c r="AA2" s="354"/>
      <c r="AB2" s="354"/>
      <c r="AC2" s="354"/>
      <c r="AD2" s="354"/>
      <c r="AE2" s="354"/>
      <c r="AF2" s="354"/>
      <c r="AG2" s="354" t="s">
        <v>99</v>
      </c>
      <c r="AH2" s="354"/>
      <c r="AI2" s="354"/>
      <c r="AJ2" s="354"/>
      <c r="AK2" s="354"/>
      <c r="AL2" s="354"/>
      <c r="AM2" s="354"/>
      <c r="AN2" s="354"/>
      <c r="AO2" s="354" t="s">
        <v>70</v>
      </c>
      <c r="AP2" s="354"/>
      <c r="AQ2" s="354"/>
      <c r="AR2" s="354"/>
      <c r="AS2" s="354"/>
      <c r="AT2" s="354"/>
      <c r="AU2" s="354"/>
      <c r="AV2" s="354"/>
      <c r="AW2" s="354" t="s">
        <v>100</v>
      </c>
      <c r="AX2" s="354"/>
      <c r="AY2" s="354"/>
      <c r="AZ2" s="354"/>
      <c r="BA2" s="354"/>
      <c r="BB2" s="354"/>
      <c r="BC2" s="354"/>
      <c r="BD2" s="354"/>
      <c r="BE2" s="354" t="s">
        <v>101</v>
      </c>
      <c r="BF2" s="354"/>
      <c r="BG2" s="354"/>
      <c r="BH2" s="354"/>
      <c r="BI2" s="354"/>
      <c r="BJ2" s="354"/>
      <c r="BK2" s="354"/>
      <c r="BL2" s="354"/>
      <c r="BM2" s="354" t="s">
        <v>102</v>
      </c>
      <c r="BN2" s="354"/>
      <c r="BO2" s="354"/>
      <c r="BP2" s="354"/>
      <c r="BQ2" s="354"/>
      <c r="BR2" s="354"/>
      <c r="BS2" s="354"/>
      <c r="BT2" s="354"/>
      <c r="BU2" s="354" t="s">
        <v>75</v>
      </c>
      <c r="BV2" s="354"/>
      <c r="BW2" s="354"/>
      <c r="BX2" s="354"/>
      <c r="BY2" s="354"/>
      <c r="BZ2" s="354"/>
      <c r="CA2" s="354"/>
      <c r="CB2" s="354"/>
      <c r="CC2" s="354" t="s">
        <v>103</v>
      </c>
      <c r="CD2" s="354"/>
      <c r="CE2" s="354"/>
      <c r="CF2" s="354"/>
      <c r="CG2" s="354"/>
      <c r="CH2" s="354"/>
      <c r="CI2" s="354"/>
      <c r="CJ2" s="354"/>
      <c r="CK2" s="354" t="s">
        <v>104</v>
      </c>
      <c r="CL2" s="354"/>
      <c r="CM2" s="354"/>
      <c r="CN2" s="354"/>
      <c r="CO2" s="354"/>
      <c r="CP2" s="354"/>
      <c r="CQ2" s="354"/>
      <c r="CR2" s="354"/>
      <c r="CS2" s="354" t="s">
        <v>105</v>
      </c>
      <c r="CT2" s="354"/>
      <c r="CU2" s="354"/>
      <c r="CV2" s="354"/>
      <c r="CW2" s="354"/>
      <c r="CX2" s="354"/>
      <c r="CY2" s="354"/>
      <c r="CZ2" s="354"/>
      <c r="DA2" s="354" t="s">
        <v>106</v>
      </c>
      <c r="DB2" s="354"/>
      <c r="DC2" s="354"/>
      <c r="DD2" s="354"/>
      <c r="DE2" s="354"/>
      <c r="DF2" s="354"/>
      <c r="DG2" s="354"/>
      <c r="DH2" s="354"/>
      <c r="DI2" s="354" t="s">
        <v>78</v>
      </c>
      <c r="DJ2" s="354"/>
      <c r="DK2" s="354"/>
      <c r="DL2" s="354"/>
      <c r="DM2" s="354"/>
      <c r="DN2" s="354"/>
      <c r="DO2" s="354"/>
      <c r="DP2" s="354"/>
      <c r="DQ2" s="354" t="s">
        <v>107</v>
      </c>
      <c r="DR2" s="354"/>
      <c r="DS2" s="354"/>
      <c r="DT2" s="354"/>
      <c r="DU2" s="354"/>
      <c r="DV2" s="354"/>
      <c r="DW2" s="354"/>
      <c r="DX2" s="354"/>
      <c r="DY2" s="354" t="s">
        <v>108</v>
      </c>
      <c r="DZ2" s="354"/>
      <c r="EA2" s="354"/>
      <c r="EB2" s="354"/>
      <c r="EC2" s="354"/>
      <c r="ED2" s="354"/>
      <c r="EE2" s="354"/>
      <c r="EF2" s="354"/>
      <c r="EG2" s="356" t="s">
        <v>109</v>
      </c>
      <c r="EH2" s="356"/>
      <c r="EI2" s="356"/>
      <c r="EJ2" s="356"/>
      <c r="EK2" s="356"/>
      <c r="EL2" s="356"/>
      <c r="EM2" s="356"/>
      <c r="EN2" s="356"/>
      <c r="EO2" s="354" t="s">
        <v>110</v>
      </c>
      <c r="EP2" s="354"/>
      <c r="EQ2" s="354"/>
      <c r="ER2" s="354"/>
      <c r="ES2" s="354"/>
      <c r="ET2" s="354"/>
      <c r="EU2" s="354"/>
      <c r="EV2" s="354"/>
      <c r="EW2" s="354" t="s">
        <v>111</v>
      </c>
      <c r="EX2" s="354"/>
      <c r="EY2" s="354"/>
      <c r="EZ2" s="354"/>
      <c r="FA2" s="354"/>
      <c r="FB2" s="354"/>
      <c r="FC2" s="354"/>
      <c r="FD2" s="354"/>
      <c r="FE2" s="354" t="s">
        <v>112</v>
      </c>
      <c r="FF2" s="354"/>
      <c r="FG2" s="354"/>
      <c r="FH2" s="354"/>
      <c r="FI2" s="354"/>
      <c r="FJ2" s="354"/>
      <c r="FK2" s="354"/>
      <c r="FL2" s="354"/>
      <c r="FM2" s="354" t="s">
        <v>113</v>
      </c>
      <c r="FN2" s="354"/>
      <c r="FO2" s="354"/>
      <c r="FP2" s="354"/>
      <c r="FQ2" s="354"/>
      <c r="FR2" s="354"/>
      <c r="FS2" s="354"/>
      <c r="FT2" s="354"/>
      <c r="FU2" s="354" t="s">
        <v>80</v>
      </c>
      <c r="FV2" s="354"/>
      <c r="FW2" s="354"/>
      <c r="FX2" s="354"/>
      <c r="FY2" s="354"/>
      <c r="FZ2" s="354"/>
      <c r="GA2" s="354"/>
      <c r="GB2" s="354"/>
      <c r="GC2" s="354" t="s">
        <v>114</v>
      </c>
      <c r="GD2" s="354"/>
      <c r="GE2" s="354"/>
      <c r="GF2" s="354"/>
      <c r="GG2" s="354"/>
      <c r="GH2" s="354"/>
      <c r="GI2" s="354"/>
      <c r="GJ2" s="354"/>
    </row>
    <row r="3" spans="1:192" ht="21" x14ac:dyDescent="0.3">
      <c r="AO3" s="353" t="s">
        <v>115</v>
      </c>
      <c r="AP3" s="353"/>
      <c r="AQ3" s="353"/>
      <c r="AR3" s="353"/>
      <c r="AS3" s="353"/>
      <c r="AT3" s="353"/>
      <c r="AU3" s="353"/>
      <c r="AV3" s="353"/>
      <c r="BU3" s="342" t="s">
        <v>255</v>
      </c>
      <c r="BV3" s="342"/>
      <c r="BW3" s="342"/>
      <c r="BX3" s="342"/>
      <c r="BY3" s="342"/>
      <c r="BZ3" s="342"/>
      <c r="CA3" s="342"/>
      <c r="CB3" s="342"/>
      <c r="DI3" s="324" t="s">
        <v>300</v>
      </c>
      <c r="DJ3" s="324"/>
      <c r="DK3" s="324"/>
      <c r="DL3" s="324"/>
      <c r="DM3" s="324"/>
      <c r="DN3" s="324"/>
      <c r="DO3" s="324"/>
      <c r="DP3" s="324"/>
      <c r="FU3" s="305" t="s">
        <v>362</v>
      </c>
      <c r="FV3" s="306"/>
      <c r="FW3" s="306"/>
      <c r="FX3" s="306"/>
      <c r="FY3" s="306"/>
      <c r="FZ3" s="306"/>
      <c r="GA3" s="306"/>
      <c r="GB3" s="307"/>
    </row>
    <row r="4" spans="1:192" ht="21" x14ac:dyDescent="0.3">
      <c r="AO4" s="308" t="s">
        <v>116</v>
      </c>
      <c r="AP4" s="309"/>
      <c r="AQ4" s="349" t="s">
        <v>117</v>
      </c>
      <c r="AR4" s="350"/>
      <c r="AS4" s="350"/>
      <c r="AT4" s="350"/>
      <c r="AU4" s="350"/>
      <c r="AV4" s="350"/>
      <c r="BU4" s="343" t="s">
        <v>116</v>
      </c>
      <c r="BV4" s="344"/>
      <c r="BW4" s="345" t="s">
        <v>72</v>
      </c>
      <c r="BX4" s="345"/>
      <c r="BY4" s="345"/>
      <c r="BZ4" s="345"/>
      <c r="CA4" s="345"/>
      <c r="CB4" s="345"/>
      <c r="DI4" s="325" t="s">
        <v>116</v>
      </c>
      <c r="DJ4" s="326"/>
      <c r="DK4" s="308" t="s">
        <v>72</v>
      </c>
      <c r="DL4" s="309"/>
      <c r="DM4" s="309"/>
      <c r="DN4" s="309"/>
      <c r="DO4" s="309"/>
      <c r="DP4" s="310"/>
      <c r="FU4" s="308" t="s">
        <v>116</v>
      </c>
      <c r="FV4" s="309"/>
      <c r="FW4" s="310"/>
      <c r="FX4" s="311" t="s">
        <v>82</v>
      </c>
      <c r="FY4" s="312"/>
      <c r="FZ4" s="312"/>
      <c r="GA4" s="312"/>
      <c r="GB4" s="313"/>
    </row>
    <row r="5" spans="1:192" ht="21.6" thickBot="1" x14ac:dyDescent="0.35">
      <c r="AO5" s="285" t="s">
        <v>12</v>
      </c>
      <c r="AP5" s="285"/>
      <c r="AQ5" s="285"/>
      <c r="AR5" s="285"/>
      <c r="AS5" s="285"/>
      <c r="AT5" s="285"/>
      <c r="AU5" s="285"/>
      <c r="AV5" s="285"/>
      <c r="BU5" s="337" t="s">
        <v>12</v>
      </c>
      <c r="BV5" s="338"/>
      <c r="BW5" s="338"/>
      <c r="BX5" s="338"/>
      <c r="BY5" s="338"/>
      <c r="BZ5" s="338"/>
      <c r="CA5" s="338"/>
      <c r="CB5" s="339"/>
      <c r="DI5" s="304" t="s">
        <v>12</v>
      </c>
      <c r="DJ5" s="304"/>
      <c r="DK5" s="304"/>
      <c r="DL5" s="304"/>
      <c r="DM5" s="304"/>
      <c r="DN5" s="304"/>
      <c r="DO5" s="304"/>
      <c r="DP5" s="304"/>
      <c r="FU5" s="285" t="s">
        <v>12</v>
      </c>
      <c r="FV5" s="285"/>
      <c r="FW5" s="285"/>
      <c r="FX5" s="285"/>
      <c r="FY5" s="285"/>
      <c r="FZ5" s="285"/>
      <c r="GA5" s="285"/>
      <c r="GB5" s="285"/>
    </row>
    <row r="6" spans="1:192" x14ac:dyDescent="0.3">
      <c r="AO6" s="327" t="s">
        <v>13</v>
      </c>
      <c r="AP6" s="328"/>
      <c r="AQ6" s="328"/>
      <c r="AR6" s="328"/>
      <c r="AS6" s="328"/>
      <c r="AT6" s="328"/>
      <c r="AU6" s="328"/>
      <c r="AV6" s="328"/>
      <c r="BU6" s="340" t="s">
        <v>13</v>
      </c>
      <c r="BV6" s="341"/>
      <c r="BW6" s="341"/>
      <c r="BX6" s="341"/>
      <c r="BY6" s="341"/>
      <c r="BZ6" s="341"/>
      <c r="CA6" s="341"/>
      <c r="CB6" s="341"/>
      <c r="DI6" s="318" t="s">
        <v>13</v>
      </c>
      <c r="DJ6" s="319"/>
      <c r="DK6" s="319"/>
      <c r="DL6" s="319"/>
      <c r="DM6" s="319"/>
      <c r="DN6" s="319"/>
      <c r="DO6" s="319"/>
      <c r="DP6" s="320"/>
      <c r="FU6" s="314" t="s">
        <v>13</v>
      </c>
      <c r="FV6" s="292"/>
      <c r="FW6" s="292"/>
      <c r="FX6" s="292"/>
      <c r="FY6" s="292"/>
      <c r="FZ6" s="292"/>
      <c r="GA6" s="292"/>
      <c r="GB6" s="292"/>
    </row>
    <row r="7" spans="1:192" x14ac:dyDescent="0.3">
      <c r="AO7" s="294" t="s">
        <v>118</v>
      </c>
      <c r="AP7" s="287"/>
      <c r="AQ7" s="287"/>
      <c r="AR7" s="287"/>
      <c r="AS7" s="287"/>
      <c r="AT7" s="287"/>
      <c r="AU7" s="287"/>
      <c r="AV7" s="290"/>
      <c r="BU7" s="294" t="s">
        <v>256</v>
      </c>
      <c r="BV7" s="287"/>
      <c r="BW7" s="287"/>
      <c r="BX7" s="287"/>
      <c r="BY7" s="287"/>
      <c r="BZ7" s="287"/>
      <c r="CA7" s="287"/>
      <c r="CB7" s="290"/>
      <c r="DI7" s="315" t="s">
        <v>301</v>
      </c>
      <c r="DJ7" s="316"/>
      <c r="DK7" s="316"/>
      <c r="DL7" s="316"/>
      <c r="DM7" s="316"/>
      <c r="DN7" s="316"/>
      <c r="DO7" s="316"/>
      <c r="DP7" s="317"/>
      <c r="FU7" s="294" t="s">
        <v>363</v>
      </c>
      <c r="FV7" s="287"/>
      <c r="FW7" s="287"/>
      <c r="FX7" s="287"/>
      <c r="FY7" s="287"/>
      <c r="FZ7" s="287"/>
      <c r="GA7" s="287"/>
      <c r="GB7" s="290"/>
    </row>
    <row r="8" spans="1:192" x14ac:dyDescent="0.3">
      <c r="AO8" s="294" t="s">
        <v>119</v>
      </c>
      <c r="AP8" s="287"/>
      <c r="AQ8" s="287"/>
      <c r="AR8" s="287"/>
      <c r="AS8" s="287"/>
      <c r="AT8" s="287"/>
      <c r="AU8" s="287"/>
      <c r="AV8" s="290"/>
      <c r="BU8" s="294" t="s">
        <v>119</v>
      </c>
      <c r="BV8" s="287"/>
      <c r="BW8" s="287"/>
      <c r="BX8" s="287"/>
      <c r="BY8" s="287"/>
      <c r="BZ8" s="287"/>
      <c r="CA8" s="287"/>
      <c r="CB8" s="290"/>
      <c r="DI8" s="298" t="s">
        <v>302</v>
      </c>
      <c r="DJ8" s="299"/>
      <c r="DK8" s="299"/>
      <c r="DL8" s="299"/>
      <c r="DM8" s="299"/>
      <c r="DN8" s="299"/>
      <c r="DO8" s="299"/>
      <c r="DP8" s="300"/>
      <c r="FU8" s="294" t="s">
        <v>364</v>
      </c>
      <c r="FV8" s="287"/>
      <c r="FW8" s="287"/>
      <c r="FX8" s="287"/>
      <c r="FY8" s="287"/>
      <c r="FZ8" s="287"/>
      <c r="GA8" s="287"/>
      <c r="GB8" s="290"/>
    </row>
    <row r="9" spans="1:192" x14ac:dyDescent="0.3">
      <c r="AO9" s="294" t="s">
        <v>120</v>
      </c>
      <c r="AP9" s="287"/>
      <c r="AQ9" s="287"/>
      <c r="AR9" s="287"/>
      <c r="AS9" s="287"/>
      <c r="AT9" s="287"/>
      <c r="AU9" s="287"/>
      <c r="AV9" s="290"/>
      <c r="BU9" s="294" t="s">
        <v>120</v>
      </c>
      <c r="BV9" s="287"/>
      <c r="BW9" s="287"/>
      <c r="BX9" s="287"/>
      <c r="BY9" s="287"/>
      <c r="BZ9" s="287"/>
      <c r="CA9" s="287"/>
      <c r="CB9" s="290"/>
      <c r="DI9" s="298" t="s">
        <v>120</v>
      </c>
      <c r="DJ9" s="299"/>
      <c r="DK9" s="299"/>
      <c r="DL9" s="299"/>
      <c r="DM9" s="299"/>
      <c r="DN9" s="299"/>
      <c r="DO9" s="299"/>
      <c r="DP9" s="300"/>
      <c r="FU9" s="294" t="s">
        <v>120</v>
      </c>
      <c r="FV9" s="287"/>
      <c r="FW9" s="287"/>
      <c r="FX9" s="287"/>
      <c r="FY9" s="287"/>
      <c r="FZ9" s="287"/>
      <c r="GA9" s="287"/>
      <c r="GB9" s="290"/>
    </row>
    <row r="10" spans="1:192" x14ac:dyDescent="0.3">
      <c r="AO10" s="294" t="s">
        <v>121</v>
      </c>
      <c r="AP10" s="287"/>
      <c r="AQ10" s="287"/>
      <c r="AR10" s="287"/>
      <c r="AS10" s="287"/>
      <c r="AT10" s="287"/>
      <c r="AU10" s="287"/>
      <c r="AV10" s="290"/>
      <c r="BU10" s="294" t="s">
        <v>257</v>
      </c>
      <c r="BV10" s="287"/>
      <c r="BW10" s="287"/>
      <c r="BX10" s="287"/>
      <c r="BY10" s="287"/>
      <c r="BZ10" s="287"/>
      <c r="CA10" s="287"/>
      <c r="CB10" s="290"/>
      <c r="DI10" s="298" t="s">
        <v>303</v>
      </c>
      <c r="DJ10" s="299"/>
      <c r="DK10" s="299"/>
      <c r="DL10" s="299"/>
      <c r="DM10" s="299"/>
      <c r="DN10" s="299"/>
      <c r="DO10" s="299"/>
      <c r="DP10" s="300"/>
      <c r="FU10" s="294" t="s">
        <v>365</v>
      </c>
      <c r="FV10" s="287"/>
      <c r="FW10" s="287"/>
      <c r="FX10" s="287"/>
      <c r="FY10" s="287"/>
      <c r="FZ10" s="287"/>
      <c r="GA10" s="287"/>
      <c r="GB10" s="290"/>
    </row>
    <row r="11" spans="1:192" x14ac:dyDescent="0.3">
      <c r="AO11" s="294" t="s">
        <v>122</v>
      </c>
      <c r="AP11" s="287"/>
      <c r="AQ11" s="287"/>
      <c r="AR11" s="287"/>
      <c r="AS11" s="287"/>
      <c r="AT11" s="287"/>
      <c r="AU11" s="287"/>
      <c r="AV11" s="290"/>
      <c r="BU11" s="294" t="s">
        <v>122</v>
      </c>
      <c r="BV11" s="287"/>
      <c r="BW11" s="287"/>
      <c r="BX11" s="287"/>
      <c r="BY11" s="287"/>
      <c r="BZ11" s="287"/>
      <c r="CA11" s="287"/>
      <c r="CB11" s="290"/>
      <c r="DI11" s="298" t="s">
        <v>304</v>
      </c>
      <c r="DJ11" s="299"/>
      <c r="DK11" s="299"/>
      <c r="DL11" s="299"/>
      <c r="DM11" s="299"/>
      <c r="DN11" s="299"/>
      <c r="DO11" s="299"/>
      <c r="DP11" s="300"/>
      <c r="FU11" s="294" t="s">
        <v>122</v>
      </c>
      <c r="FV11" s="287"/>
      <c r="FW11" s="287"/>
      <c r="FX11" s="287"/>
      <c r="FY11" s="287"/>
      <c r="FZ11" s="287"/>
      <c r="GA11" s="287"/>
      <c r="GB11" s="290"/>
    </row>
    <row r="12" spans="1:192" x14ac:dyDescent="0.3">
      <c r="AO12" s="294" t="s">
        <v>123</v>
      </c>
      <c r="AP12" s="287"/>
      <c r="AQ12" s="287"/>
      <c r="AR12" s="287"/>
      <c r="AS12" s="287"/>
      <c r="AT12" s="287"/>
      <c r="AU12" s="287"/>
      <c r="AV12" s="290"/>
      <c r="BU12" s="294" t="s">
        <v>258</v>
      </c>
      <c r="BV12" s="287"/>
      <c r="BW12" s="287"/>
      <c r="BX12" s="287"/>
      <c r="BY12" s="287"/>
      <c r="BZ12" s="287"/>
      <c r="CA12" s="287"/>
      <c r="CB12" s="290"/>
      <c r="DI12" s="298" t="s">
        <v>305</v>
      </c>
      <c r="DJ12" s="299"/>
      <c r="DK12" s="299"/>
      <c r="DL12" s="299"/>
      <c r="DM12" s="299"/>
      <c r="DN12" s="299"/>
      <c r="DO12" s="299"/>
      <c r="DP12" s="300"/>
      <c r="FU12" s="294" t="s">
        <v>366</v>
      </c>
      <c r="FV12" s="287"/>
      <c r="FW12" s="287"/>
      <c r="FX12" s="287"/>
      <c r="FY12" s="287"/>
      <c r="FZ12" s="287"/>
      <c r="GA12" s="287"/>
      <c r="GB12" s="290"/>
    </row>
    <row r="13" spans="1:192" x14ac:dyDescent="0.3">
      <c r="AO13" s="294" t="s">
        <v>124</v>
      </c>
      <c r="AP13" s="287"/>
      <c r="AQ13" s="287"/>
      <c r="AR13" s="287"/>
      <c r="AS13" s="287"/>
      <c r="AT13" s="287"/>
      <c r="AU13" s="287"/>
      <c r="AV13" s="290"/>
      <c r="BU13" s="294" t="s">
        <v>124</v>
      </c>
      <c r="BV13" s="287"/>
      <c r="BW13" s="287"/>
      <c r="BX13" s="287"/>
      <c r="BY13" s="287"/>
      <c r="BZ13" s="287"/>
      <c r="CA13" s="287"/>
      <c r="CB13" s="290"/>
      <c r="DI13" s="298" t="s">
        <v>124</v>
      </c>
      <c r="DJ13" s="299"/>
      <c r="DK13" s="299"/>
      <c r="DL13" s="299"/>
      <c r="DM13" s="299"/>
      <c r="DN13" s="299"/>
      <c r="DO13" s="299"/>
      <c r="DP13" s="300"/>
      <c r="FU13" s="294" t="s">
        <v>124</v>
      </c>
      <c r="FV13" s="287"/>
      <c r="FW13" s="287"/>
      <c r="FX13" s="287"/>
      <c r="FY13" s="287"/>
      <c r="FZ13" s="287"/>
      <c r="GA13" s="287"/>
      <c r="GB13" s="290"/>
    </row>
    <row r="14" spans="1:192" ht="18.600000000000001" thickBot="1" x14ac:dyDescent="0.35">
      <c r="AO14" s="294" t="s">
        <v>125</v>
      </c>
      <c r="AP14" s="287"/>
      <c r="AQ14" s="287"/>
      <c r="AR14" s="287"/>
      <c r="AS14" s="287"/>
      <c r="AT14" s="287"/>
      <c r="AU14" s="287"/>
      <c r="AV14" s="290"/>
      <c r="BU14" s="329" t="s">
        <v>125</v>
      </c>
      <c r="BV14" s="283"/>
      <c r="BW14" s="283"/>
      <c r="BX14" s="283"/>
      <c r="BY14" s="283"/>
      <c r="BZ14" s="283"/>
      <c r="CA14" s="283"/>
      <c r="CB14" s="330"/>
      <c r="DI14" s="301" t="s">
        <v>125</v>
      </c>
      <c r="DJ14" s="302"/>
      <c r="DK14" s="302"/>
      <c r="DL14" s="302"/>
      <c r="DM14" s="302"/>
      <c r="DN14" s="302"/>
      <c r="DO14" s="302"/>
      <c r="DP14" s="303"/>
      <c r="FU14" s="288" t="s">
        <v>125</v>
      </c>
      <c r="FV14" s="289"/>
      <c r="FW14" s="289"/>
      <c r="FX14" s="289"/>
      <c r="FY14" s="289"/>
      <c r="FZ14" s="289"/>
      <c r="GA14" s="289"/>
      <c r="GB14" s="290"/>
    </row>
    <row r="15" spans="1:192" x14ac:dyDescent="0.3">
      <c r="AO15" s="36" t="s">
        <v>0</v>
      </c>
      <c r="AP15" s="28" t="s">
        <v>1</v>
      </c>
      <c r="AQ15" s="28" t="s">
        <v>10</v>
      </c>
      <c r="AR15" s="81" t="s">
        <v>2</v>
      </c>
      <c r="AS15" s="28" t="s">
        <v>4</v>
      </c>
      <c r="AT15" s="28" t="s">
        <v>3</v>
      </c>
      <c r="AU15" s="28" t="s">
        <v>8</v>
      </c>
      <c r="AV15" s="81" t="s">
        <v>126</v>
      </c>
      <c r="BU15" s="28" t="s">
        <v>0</v>
      </c>
      <c r="BV15" s="28" t="s">
        <v>1</v>
      </c>
      <c r="BW15" s="112" t="s">
        <v>10</v>
      </c>
      <c r="BX15" s="28" t="s">
        <v>2</v>
      </c>
      <c r="BY15" s="28" t="s">
        <v>4</v>
      </c>
      <c r="BZ15" s="28" t="s">
        <v>3</v>
      </c>
      <c r="CA15" s="28" t="s">
        <v>8</v>
      </c>
      <c r="CB15" s="28" t="s">
        <v>126</v>
      </c>
      <c r="DI15" s="153" t="s">
        <v>0</v>
      </c>
      <c r="DJ15" s="153" t="s">
        <v>1</v>
      </c>
      <c r="DK15" s="153" t="s">
        <v>10</v>
      </c>
      <c r="DL15" s="112" t="s">
        <v>2</v>
      </c>
      <c r="DM15" s="112" t="s">
        <v>4</v>
      </c>
      <c r="DN15" s="112" t="s">
        <v>3</v>
      </c>
      <c r="DO15" s="112" t="s">
        <v>8</v>
      </c>
      <c r="DP15" s="154" t="s">
        <v>126</v>
      </c>
      <c r="FU15" s="155" t="s">
        <v>0</v>
      </c>
      <c r="FV15" s="156" t="s">
        <v>1</v>
      </c>
      <c r="FW15" s="156" t="s">
        <v>10</v>
      </c>
      <c r="FX15" s="156" t="s">
        <v>2</v>
      </c>
      <c r="FY15" s="156" t="s">
        <v>4</v>
      </c>
      <c r="FZ15" s="156" t="s">
        <v>3</v>
      </c>
      <c r="GA15" s="157" t="s">
        <v>8</v>
      </c>
      <c r="GB15" s="32" t="s">
        <v>126</v>
      </c>
    </row>
    <row r="16" spans="1:192" x14ac:dyDescent="0.3">
      <c r="AO16" s="80">
        <v>1</v>
      </c>
      <c r="AP16" s="158" t="s">
        <v>127</v>
      </c>
      <c r="AQ16" s="117" t="s">
        <v>128</v>
      </c>
      <c r="AR16" s="81" t="s">
        <v>11</v>
      </c>
      <c r="AS16" s="159">
        <v>2</v>
      </c>
      <c r="AT16" s="82" t="s">
        <v>6</v>
      </c>
      <c r="AU16" s="159">
        <v>2</v>
      </c>
      <c r="AV16" s="32" t="s">
        <v>129</v>
      </c>
      <c r="BU16" s="100">
        <v>1</v>
      </c>
      <c r="BV16" s="110" t="s">
        <v>259</v>
      </c>
      <c r="BW16" s="100" t="s">
        <v>260</v>
      </c>
      <c r="BX16" s="31" t="s">
        <v>5</v>
      </c>
      <c r="BY16" s="31">
        <v>1</v>
      </c>
      <c r="BZ16" s="31" t="s">
        <v>6</v>
      </c>
      <c r="CA16" s="31">
        <v>1</v>
      </c>
      <c r="CB16" s="28" t="s">
        <v>129</v>
      </c>
      <c r="DI16" s="110">
        <v>1</v>
      </c>
      <c r="DJ16" s="110" t="s">
        <v>306</v>
      </c>
      <c r="DK16" s="124" t="s">
        <v>307</v>
      </c>
      <c r="DL16" s="86" t="s">
        <v>7</v>
      </c>
      <c r="DM16" s="31">
        <v>6</v>
      </c>
      <c r="DN16" s="86" t="s">
        <v>6</v>
      </c>
      <c r="DO16" s="160">
        <v>6</v>
      </c>
      <c r="DP16" s="28" t="s">
        <v>129</v>
      </c>
      <c r="FU16" s="99">
        <v>1</v>
      </c>
      <c r="FV16" s="99" t="s">
        <v>367</v>
      </c>
      <c r="FW16" s="99" t="s">
        <v>368</v>
      </c>
      <c r="FX16" s="136" t="s">
        <v>7</v>
      </c>
      <c r="FY16" s="136">
        <v>2</v>
      </c>
      <c r="FZ16" s="136" t="s">
        <v>6</v>
      </c>
      <c r="GA16" s="137">
        <f>FY16</f>
        <v>2</v>
      </c>
      <c r="GB16" s="136" t="s">
        <v>129</v>
      </c>
    </row>
    <row r="17" spans="41:184" x14ac:dyDescent="0.3">
      <c r="AO17" s="80">
        <v>2</v>
      </c>
      <c r="AP17" s="158" t="s">
        <v>130</v>
      </c>
      <c r="AQ17" s="117" t="s">
        <v>131</v>
      </c>
      <c r="AR17" s="81" t="s">
        <v>11</v>
      </c>
      <c r="AS17" s="159">
        <v>2</v>
      </c>
      <c r="AT17" s="82" t="s">
        <v>6</v>
      </c>
      <c r="AU17" s="159">
        <v>2</v>
      </c>
      <c r="AV17" s="32" t="s">
        <v>129</v>
      </c>
      <c r="BU17" s="100">
        <v>2</v>
      </c>
      <c r="BV17" s="110" t="s">
        <v>261</v>
      </c>
      <c r="BW17" s="100" t="s">
        <v>262</v>
      </c>
      <c r="BX17" s="31" t="s">
        <v>5</v>
      </c>
      <c r="BY17" s="31">
        <v>3</v>
      </c>
      <c r="BZ17" s="31" t="s">
        <v>6</v>
      </c>
      <c r="CA17" s="31">
        <v>3</v>
      </c>
      <c r="CB17" s="28" t="s">
        <v>129</v>
      </c>
      <c r="DI17" s="110">
        <v>2</v>
      </c>
      <c r="DJ17" s="110" t="s">
        <v>34</v>
      </c>
      <c r="DK17" s="80" t="s">
        <v>308</v>
      </c>
      <c r="DL17" s="86" t="s">
        <v>7</v>
      </c>
      <c r="DM17" s="31">
        <v>12</v>
      </c>
      <c r="DN17" s="86" t="s">
        <v>6</v>
      </c>
      <c r="DO17" s="31">
        <v>12</v>
      </c>
      <c r="DP17" s="161" t="s">
        <v>129</v>
      </c>
      <c r="FU17" s="99">
        <v>2</v>
      </c>
      <c r="FV17" s="99" t="s">
        <v>369</v>
      </c>
      <c r="FW17" s="99" t="s">
        <v>370</v>
      </c>
      <c r="FX17" s="136" t="s">
        <v>5</v>
      </c>
      <c r="FY17" s="136">
        <v>2</v>
      </c>
      <c r="FZ17" s="136" t="s">
        <v>6</v>
      </c>
      <c r="GA17" s="137">
        <v>2</v>
      </c>
      <c r="GB17" s="136" t="s">
        <v>129</v>
      </c>
    </row>
    <row r="18" spans="41:184" x14ac:dyDescent="0.3">
      <c r="AO18" s="83">
        <v>3</v>
      </c>
      <c r="AP18" s="162" t="s">
        <v>132</v>
      </c>
      <c r="AQ18" s="158" t="s">
        <v>133</v>
      </c>
      <c r="AR18" s="81" t="s">
        <v>7</v>
      </c>
      <c r="AS18" s="84">
        <v>60</v>
      </c>
      <c r="AT18" s="84" t="s">
        <v>6</v>
      </c>
      <c r="AU18" s="84">
        <v>60</v>
      </c>
      <c r="AV18" s="32" t="s">
        <v>129</v>
      </c>
      <c r="BU18" s="100">
        <v>3</v>
      </c>
      <c r="BV18" s="110" t="s">
        <v>263</v>
      </c>
      <c r="BW18" s="100" t="s">
        <v>264</v>
      </c>
      <c r="BX18" s="31" t="s">
        <v>5</v>
      </c>
      <c r="BY18" s="31">
        <v>3</v>
      </c>
      <c r="BZ18" s="31" t="s">
        <v>6</v>
      </c>
      <c r="CA18" s="31">
        <v>3</v>
      </c>
      <c r="CB18" s="28" t="s">
        <v>129</v>
      </c>
      <c r="DI18" s="110">
        <v>3</v>
      </c>
      <c r="DJ18" s="110" t="s">
        <v>309</v>
      </c>
      <c r="DK18" s="80" t="s">
        <v>310</v>
      </c>
      <c r="DL18" s="86" t="s">
        <v>7</v>
      </c>
      <c r="DM18" s="86">
        <v>2</v>
      </c>
      <c r="DN18" s="86" t="s">
        <v>6</v>
      </c>
      <c r="DO18" s="86">
        <v>2</v>
      </c>
      <c r="DP18" s="163" t="s">
        <v>129</v>
      </c>
      <c r="FU18" s="99">
        <v>3</v>
      </c>
      <c r="FV18" s="99" t="s">
        <v>371</v>
      </c>
      <c r="FW18" s="124" t="s">
        <v>372</v>
      </c>
      <c r="FX18" s="136" t="s">
        <v>373</v>
      </c>
      <c r="FY18" s="136">
        <v>2</v>
      </c>
      <c r="FZ18" s="136" t="s">
        <v>6</v>
      </c>
      <c r="GA18" s="137">
        <v>2</v>
      </c>
      <c r="GB18" s="136" t="s">
        <v>129</v>
      </c>
    </row>
    <row r="19" spans="41:184" x14ac:dyDescent="0.3">
      <c r="AO19" s="85">
        <v>4</v>
      </c>
      <c r="AP19" s="158" t="s">
        <v>134</v>
      </c>
      <c r="AQ19" s="158" t="s">
        <v>135</v>
      </c>
      <c r="AR19" s="81" t="s">
        <v>7</v>
      </c>
      <c r="AS19" s="86">
        <v>1</v>
      </c>
      <c r="AT19" s="86" t="s">
        <v>6</v>
      </c>
      <c r="AU19" s="86">
        <v>1</v>
      </c>
      <c r="AV19" s="32" t="s">
        <v>129</v>
      </c>
      <c r="BU19" s="100">
        <v>4</v>
      </c>
      <c r="BV19" s="110" t="s">
        <v>265</v>
      </c>
      <c r="BW19" s="80" t="s">
        <v>266</v>
      </c>
      <c r="BX19" s="31" t="s">
        <v>267</v>
      </c>
      <c r="BY19" s="31">
        <v>3</v>
      </c>
      <c r="BZ19" s="31" t="s">
        <v>6</v>
      </c>
      <c r="CA19" s="31">
        <v>3</v>
      </c>
      <c r="CB19" s="28" t="s">
        <v>129</v>
      </c>
      <c r="DI19" s="99">
        <v>4</v>
      </c>
      <c r="DJ19" s="99" t="s">
        <v>311</v>
      </c>
      <c r="DK19" s="124" t="s">
        <v>312</v>
      </c>
      <c r="DL19" s="81" t="s">
        <v>20</v>
      </c>
      <c r="DM19" s="90">
        <v>1</v>
      </c>
      <c r="DN19" s="90" t="s">
        <v>6</v>
      </c>
      <c r="DO19" s="90">
        <v>1</v>
      </c>
      <c r="DP19" s="125" t="s">
        <v>129</v>
      </c>
      <c r="FU19" s="99">
        <v>4</v>
      </c>
      <c r="FV19" s="99" t="s">
        <v>374</v>
      </c>
      <c r="FW19" s="99" t="s">
        <v>375</v>
      </c>
      <c r="FX19" s="136" t="s">
        <v>5</v>
      </c>
      <c r="FY19" s="136">
        <v>1</v>
      </c>
      <c r="FZ19" s="136" t="s">
        <v>6</v>
      </c>
      <c r="GA19" s="137">
        <v>1</v>
      </c>
      <c r="GB19" s="136" t="s">
        <v>129</v>
      </c>
    </row>
    <row r="20" spans="41:184" x14ac:dyDescent="0.3">
      <c r="AO20" s="85">
        <v>5</v>
      </c>
      <c r="AP20" s="87" t="s">
        <v>136</v>
      </c>
      <c r="AQ20" s="164" t="s">
        <v>137</v>
      </c>
      <c r="AR20" s="81" t="s">
        <v>7</v>
      </c>
      <c r="AS20" s="86">
        <v>12</v>
      </c>
      <c r="AT20" s="86" t="s">
        <v>6</v>
      </c>
      <c r="AU20" s="86">
        <v>12</v>
      </c>
      <c r="AV20" s="32" t="s">
        <v>129</v>
      </c>
      <c r="BU20" s="100">
        <v>5</v>
      </c>
      <c r="BV20" s="110" t="s">
        <v>221</v>
      </c>
      <c r="BW20" s="80" t="s">
        <v>268</v>
      </c>
      <c r="BX20" s="31" t="s">
        <v>267</v>
      </c>
      <c r="BY20" s="31">
        <v>3</v>
      </c>
      <c r="BZ20" s="31" t="s">
        <v>6</v>
      </c>
      <c r="CA20" s="31">
        <v>3</v>
      </c>
      <c r="CB20" s="28" t="s">
        <v>129</v>
      </c>
      <c r="DI20" s="99">
        <v>5</v>
      </c>
      <c r="DJ20" s="99" t="s">
        <v>313</v>
      </c>
      <c r="DK20" s="124" t="s">
        <v>314</v>
      </c>
      <c r="DL20" s="86" t="s">
        <v>315</v>
      </c>
      <c r="DM20" s="90">
        <v>1</v>
      </c>
      <c r="DN20" s="90" t="s">
        <v>6</v>
      </c>
      <c r="DO20" s="90">
        <v>1</v>
      </c>
      <c r="DP20" s="125" t="s">
        <v>129</v>
      </c>
      <c r="FU20" s="126">
        <v>5</v>
      </c>
      <c r="FV20" s="126" t="s">
        <v>376</v>
      </c>
      <c r="FW20" s="126" t="s">
        <v>377</v>
      </c>
      <c r="FX20" s="138" t="s">
        <v>5</v>
      </c>
      <c r="FY20" s="138">
        <v>1</v>
      </c>
      <c r="FZ20" s="138" t="s">
        <v>6</v>
      </c>
      <c r="GA20" s="139">
        <v>1</v>
      </c>
      <c r="GB20" s="138" t="s">
        <v>129</v>
      </c>
    </row>
    <row r="21" spans="41:184" ht="21" x14ac:dyDescent="0.3">
      <c r="AO21" s="88">
        <v>6</v>
      </c>
      <c r="AP21" s="89" t="s">
        <v>138</v>
      </c>
      <c r="AQ21" s="165" t="s">
        <v>139</v>
      </c>
      <c r="AR21" s="81" t="s">
        <v>5</v>
      </c>
      <c r="AS21" s="90">
        <v>1</v>
      </c>
      <c r="AT21" s="90" t="s">
        <v>6</v>
      </c>
      <c r="AU21" s="90">
        <v>1</v>
      </c>
      <c r="AV21" s="32" t="s">
        <v>129</v>
      </c>
      <c r="BU21" s="100">
        <v>6</v>
      </c>
      <c r="BV21" s="110" t="s">
        <v>269</v>
      </c>
      <c r="BW21" s="80" t="s">
        <v>270</v>
      </c>
      <c r="BX21" s="31" t="s">
        <v>267</v>
      </c>
      <c r="BY21" s="31">
        <v>3</v>
      </c>
      <c r="BZ21" s="31" t="s">
        <v>6</v>
      </c>
      <c r="CA21" s="31">
        <v>3</v>
      </c>
      <c r="CB21" s="28" t="s">
        <v>129</v>
      </c>
      <c r="DI21" s="99">
        <v>6</v>
      </c>
      <c r="DJ21" s="99" t="s">
        <v>316</v>
      </c>
      <c r="DK21" s="124" t="s">
        <v>317</v>
      </c>
      <c r="DL21" s="81" t="s">
        <v>20</v>
      </c>
      <c r="DM21" s="90">
        <v>1</v>
      </c>
      <c r="DN21" s="90" t="s">
        <v>6</v>
      </c>
      <c r="DO21" s="90">
        <v>1</v>
      </c>
      <c r="DP21" s="125" t="s">
        <v>129</v>
      </c>
      <c r="FU21" s="285" t="s">
        <v>15</v>
      </c>
      <c r="FV21" s="285"/>
      <c r="FW21" s="285"/>
      <c r="FX21" s="285"/>
      <c r="FY21" s="285"/>
      <c r="FZ21" s="285"/>
      <c r="GA21" s="285"/>
      <c r="GB21" s="285"/>
    </row>
    <row r="22" spans="41:184" x14ac:dyDescent="0.3">
      <c r="AO22" s="91">
        <v>7</v>
      </c>
      <c r="AP22" s="162" t="s">
        <v>140</v>
      </c>
      <c r="AQ22" s="166" t="s">
        <v>141</v>
      </c>
      <c r="AR22" s="81" t="s">
        <v>5</v>
      </c>
      <c r="AS22" s="90">
        <v>1</v>
      </c>
      <c r="AT22" s="90" t="s">
        <v>6</v>
      </c>
      <c r="AU22" s="90">
        <v>1</v>
      </c>
      <c r="AV22" s="32" t="s">
        <v>129</v>
      </c>
      <c r="BU22" s="100">
        <v>7</v>
      </c>
      <c r="BV22" s="110" t="s">
        <v>271</v>
      </c>
      <c r="BW22" s="80" t="s">
        <v>272</v>
      </c>
      <c r="BX22" s="28" t="s">
        <v>242</v>
      </c>
      <c r="BY22" s="31">
        <v>3</v>
      </c>
      <c r="BZ22" s="31" t="s">
        <v>6</v>
      </c>
      <c r="CA22" s="31">
        <v>3</v>
      </c>
      <c r="CB22" s="28" t="s">
        <v>129</v>
      </c>
      <c r="DI22" s="99">
        <v>7</v>
      </c>
      <c r="DJ22" s="99" t="s">
        <v>318</v>
      </c>
      <c r="DK22" s="124" t="s">
        <v>319</v>
      </c>
      <c r="DL22" s="86" t="s">
        <v>11</v>
      </c>
      <c r="DM22" s="90">
        <v>1</v>
      </c>
      <c r="DN22" s="90" t="s">
        <v>6</v>
      </c>
      <c r="DO22" s="90">
        <v>1</v>
      </c>
      <c r="DP22" s="125" t="s">
        <v>129</v>
      </c>
      <c r="FU22" s="295" t="s">
        <v>13</v>
      </c>
      <c r="FV22" s="296"/>
      <c r="FW22" s="296"/>
      <c r="FX22" s="296"/>
      <c r="FY22" s="296"/>
      <c r="FZ22" s="296"/>
      <c r="GA22" s="296"/>
      <c r="GB22" s="297"/>
    </row>
    <row r="23" spans="41:184" x14ac:dyDescent="0.3">
      <c r="AO23" s="91">
        <v>8</v>
      </c>
      <c r="AP23" s="162" t="s">
        <v>142</v>
      </c>
      <c r="AQ23" s="166" t="s">
        <v>143</v>
      </c>
      <c r="AR23" s="81" t="s">
        <v>11</v>
      </c>
      <c r="AS23" s="90">
        <v>1</v>
      </c>
      <c r="AT23" s="90" t="s">
        <v>144</v>
      </c>
      <c r="AU23" s="90">
        <v>1</v>
      </c>
      <c r="AV23" s="32" t="s">
        <v>129</v>
      </c>
      <c r="BU23" s="100">
        <v>8</v>
      </c>
      <c r="BV23" s="100" t="s">
        <v>273</v>
      </c>
      <c r="BW23" s="80" t="s">
        <v>274</v>
      </c>
      <c r="BX23" s="28" t="s">
        <v>20</v>
      </c>
      <c r="BY23" s="28">
        <v>16</v>
      </c>
      <c r="BZ23" s="31" t="s">
        <v>6</v>
      </c>
      <c r="CA23" s="28">
        <v>16</v>
      </c>
      <c r="CB23" s="28" t="s">
        <v>129</v>
      </c>
      <c r="DI23" s="99">
        <v>8</v>
      </c>
      <c r="DJ23" s="99" t="s">
        <v>263</v>
      </c>
      <c r="DK23" s="124" t="s">
        <v>320</v>
      </c>
      <c r="DL23" s="86" t="s">
        <v>315</v>
      </c>
      <c r="DM23" s="90">
        <v>1</v>
      </c>
      <c r="DN23" s="90" t="s">
        <v>6</v>
      </c>
      <c r="DO23" s="90">
        <v>1</v>
      </c>
      <c r="DP23" s="125" t="s">
        <v>129</v>
      </c>
      <c r="FU23" s="294" t="s">
        <v>378</v>
      </c>
      <c r="FV23" s="287"/>
      <c r="FW23" s="287"/>
      <c r="FX23" s="287"/>
      <c r="FY23" s="287"/>
      <c r="FZ23" s="287"/>
      <c r="GA23" s="287"/>
      <c r="GB23" s="290"/>
    </row>
    <row r="24" spans="41:184" x14ac:dyDescent="0.3">
      <c r="AO24" s="91">
        <v>9</v>
      </c>
      <c r="AP24" s="162" t="s">
        <v>145</v>
      </c>
      <c r="AQ24" s="166" t="s">
        <v>146</v>
      </c>
      <c r="AR24" s="81" t="s">
        <v>11</v>
      </c>
      <c r="AS24" s="90">
        <v>1</v>
      </c>
      <c r="AT24" s="90" t="s">
        <v>6</v>
      </c>
      <c r="AU24" s="90">
        <v>1</v>
      </c>
      <c r="AV24" s="32" t="s">
        <v>129</v>
      </c>
      <c r="BU24" s="100">
        <v>9</v>
      </c>
      <c r="BV24" s="100" t="s">
        <v>275</v>
      </c>
      <c r="BW24" s="100" t="s">
        <v>276</v>
      </c>
      <c r="BX24" s="31" t="s">
        <v>5</v>
      </c>
      <c r="BY24" s="30">
        <v>3</v>
      </c>
      <c r="BZ24" s="31" t="s">
        <v>6</v>
      </c>
      <c r="CA24" s="28">
        <v>3</v>
      </c>
      <c r="CB24" s="28" t="s">
        <v>129</v>
      </c>
      <c r="DI24" s="99">
        <v>9</v>
      </c>
      <c r="DJ24" s="99" t="s">
        <v>321</v>
      </c>
      <c r="DK24" s="124" t="s">
        <v>322</v>
      </c>
      <c r="DL24" s="86" t="s">
        <v>11</v>
      </c>
      <c r="DM24" s="90">
        <v>3</v>
      </c>
      <c r="DN24" s="90" t="s">
        <v>6</v>
      </c>
      <c r="DO24" s="90">
        <v>3</v>
      </c>
      <c r="DP24" s="125" t="s">
        <v>129</v>
      </c>
      <c r="FU24" s="294" t="s">
        <v>364</v>
      </c>
      <c r="FV24" s="287"/>
      <c r="FW24" s="287"/>
      <c r="FX24" s="287"/>
      <c r="FY24" s="287"/>
      <c r="FZ24" s="287"/>
      <c r="GA24" s="287"/>
      <c r="GB24" s="290"/>
    </row>
    <row r="25" spans="41:184" x14ac:dyDescent="0.3">
      <c r="AO25" s="91">
        <v>10</v>
      </c>
      <c r="AP25" s="162" t="s">
        <v>147</v>
      </c>
      <c r="AQ25" s="166" t="s">
        <v>148</v>
      </c>
      <c r="AR25" s="81" t="s">
        <v>11</v>
      </c>
      <c r="AS25" s="90">
        <v>1</v>
      </c>
      <c r="AT25" s="90" t="s">
        <v>6</v>
      </c>
      <c r="AU25" s="90">
        <v>1</v>
      </c>
      <c r="AV25" s="32" t="s">
        <v>129</v>
      </c>
      <c r="BU25" s="100">
        <v>10</v>
      </c>
      <c r="BV25" s="100" t="s">
        <v>277</v>
      </c>
      <c r="BW25" s="80" t="s">
        <v>278</v>
      </c>
      <c r="BX25" s="28" t="s">
        <v>242</v>
      </c>
      <c r="BY25" s="28">
        <v>3</v>
      </c>
      <c r="BZ25" s="31" t="s">
        <v>6</v>
      </c>
      <c r="CA25" s="28">
        <v>3</v>
      </c>
      <c r="CB25" s="28" t="s">
        <v>129</v>
      </c>
      <c r="DI25" s="126">
        <v>10</v>
      </c>
      <c r="DJ25" s="126" t="s">
        <v>323</v>
      </c>
      <c r="DK25" s="92" t="s">
        <v>324</v>
      </c>
      <c r="DL25" s="86" t="s">
        <v>315</v>
      </c>
      <c r="DM25" s="95">
        <v>1</v>
      </c>
      <c r="DN25" s="95" t="s">
        <v>6</v>
      </c>
      <c r="DO25" s="95">
        <v>1</v>
      </c>
      <c r="DP25" s="127" t="s">
        <v>129</v>
      </c>
      <c r="FU25" s="294" t="s">
        <v>120</v>
      </c>
      <c r="FV25" s="287"/>
      <c r="FW25" s="287"/>
      <c r="FX25" s="287"/>
      <c r="FY25" s="287"/>
      <c r="FZ25" s="287"/>
      <c r="GA25" s="287"/>
      <c r="GB25" s="290"/>
    </row>
    <row r="26" spans="41:184" x14ac:dyDescent="0.3">
      <c r="AO26" s="92">
        <v>11</v>
      </c>
      <c r="AP26" s="93" t="s">
        <v>149</v>
      </c>
      <c r="AQ26" s="167" t="s">
        <v>150</v>
      </c>
      <c r="AR26" s="94" t="s">
        <v>11</v>
      </c>
      <c r="AS26" s="95">
        <v>1</v>
      </c>
      <c r="AT26" s="95" t="s">
        <v>144</v>
      </c>
      <c r="AU26" s="95">
        <v>1</v>
      </c>
      <c r="AV26" s="168" t="s">
        <v>129</v>
      </c>
      <c r="BU26" s="100">
        <v>11</v>
      </c>
      <c r="BV26" s="100" t="s">
        <v>36</v>
      </c>
      <c r="BW26" s="80" t="s">
        <v>279</v>
      </c>
      <c r="BX26" s="31" t="s">
        <v>5</v>
      </c>
      <c r="BY26" s="28">
        <v>1</v>
      </c>
      <c r="BZ26" s="31" t="s">
        <v>6</v>
      </c>
      <c r="CA26" s="28">
        <v>1</v>
      </c>
      <c r="CB26" s="28" t="s">
        <v>129</v>
      </c>
      <c r="DI26" s="304" t="s">
        <v>15</v>
      </c>
      <c r="DJ26" s="304"/>
      <c r="DK26" s="304"/>
      <c r="DL26" s="304"/>
      <c r="DM26" s="304"/>
      <c r="DN26" s="304"/>
      <c r="DO26" s="304"/>
      <c r="DP26" s="304"/>
      <c r="FU26" s="294" t="s">
        <v>379</v>
      </c>
      <c r="FV26" s="287"/>
      <c r="FW26" s="287"/>
      <c r="FX26" s="287"/>
      <c r="FY26" s="287"/>
      <c r="FZ26" s="287"/>
      <c r="GA26" s="287"/>
      <c r="GB26" s="290"/>
    </row>
    <row r="27" spans="41:184" ht="21" x14ac:dyDescent="0.3">
      <c r="AO27" s="285" t="s">
        <v>15</v>
      </c>
      <c r="AP27" s="285"/>
      <c r="AQ27" s="285"/>
      <c r="AR27" s="285"/>
      <c r="AS27" s="285"/>
      <c r="AT27" s="285"/>
      <c r="AU27" s="285"/>
      <c r="AV27" s="285"/>
      <c r="BU27" s="100">
        <v>12</v>
      </c>
      <c r="BV27" s="110" t="s">
        <v>37</v>
      </c>
      <c r="BW27" s="100" t="s">
        <v>280</v>
      </c>
      <c r="BX27" s="31" t="s">
        <v>5</v>
      </c>
      <c r="BY27" s="31">
        <v>13</v>
      </c>
      <c r="BZ27" s="31" t="s">
        <v>6</v>
      </c>
      <c r="CA27" s="31">
        <v>13</v>
      </c>
      <c r="CB27" s="28" t="s">
        <v>129</v>
      </c>
      <c r="DI27" s="327" t="s">
        <v>13</v>
      </c>
      <c r="DJ27" s="328"/>
      <c r="DK27" s="328"/>
      <c r="DL27" s="328"/>
      <c r="DM27" s="328"/>
      <c r="DN27" s="328"/>
      <c r="DO27" s="328"/>
      <c r="DP27" s="328"/>
      <c r="FU27" s="294" t="s">
        <v>122</v>
      </c>
      <c r="FV27" s="287"/>
      <c r="FW27" s="287"/>
      <c r="FX27" s="287"/>
      <c r="FY27" s="287"/>
      <c r="FZ27" s="287"/>
      <c r="GA27" s="287"/>
      <c r="GB27" s="290"/>
    </row>
    <row r="28" spans="41:184" x14ac:dyDescent="0.3">
      <c r="AO28" s="346" t="s">
        <v>13</v>
      </c>
      <c r="AP28" s="319"/>
      <c r="AQ28" s="319"/>
      <c r="AR28" s="319"/>
      <c r="AS28" s="319"/>
      <c r="AT28" s="319"/>
      <c r="AU28" s="319"/>
      <c r="AV28" s="319"/>
      <c r="BU28" s="100">
        <v>13</v>
      </c>
      <c r="BV28" s="110" t="s">
        <v>281</v>
      </c>
      <c r="BW28" s="80" t="s">
        <v>282</v>
      </c>
      <c r="BX28" s="31" t="s">
        <v>5</v>
      </c>
      <c r="BY28" s="31">
        <v>13</v>
      </c>
      <c r="BZ28" s="31" t="s">
        <v>6</v>
      </c>
      <c r="CA28" s="31">
        <v>13</v>
      </c>
      <c r="CB28" s="28" t="s">
        <v>129</v>
      </c>
      <c r="DI28" s="298" t="s">
        <v>325</v>
      </c>
      <c r="DJ28" s="299"/>
      <c r="DK28" s="299"/>
      <c r="DL28" s="299"/>
      <c r="DM28" s="299"/>
      <c r="DN28" s="299"/>
      <c r="DO28" s="299"/>
      <c r="DP28" s="300"/>
      <c r="FU28" s="294" t="s">
        <v>380</v>
      </c>
      <c r="FV28" s="287"/>
      <c r="FW28" s="287"/>
      <c r="FX28" s="287"/>
      <c r="FY28" s="287"/>
      <c r="FZ28" s="287"/>
      <c r="GA28" s="287"/>
      <c r="GB28" s="290"/>
    </row>
    <row r="29" spans="41:184" x14ac:dyDescent="0.3">
      <c r="AO29" s="294" t="s">
        <v>151</v>
      </c>
      <c r="AP29" s="287"/>
      <c r="AQ29" s="287"/>
      <c r="AR29" s="287"/>
      <c r="AS29" s="287"/>
      <c r="AT29" s="287"/>
      <c r="AU29" s="287"/>
      <c r="AV29" s="290"/>
      <c r="BU29" s="100">
        <v>14</v>
      </c>
      <c r="BV29" s="110" t="s">
        <v>283</v>
      </c>
      <c r="BW29" s="80" t="s">
        <v>284</v>
      </c>
      <c r="BX29" s="31" t="s">
        <v>5</v>
      </c>
      <c r="BY29" s="169">
        <v>3</v>
      </c>
      <c r="BZ29" s="31" t="s">
        <v>6</v>
      </c>
      <c r="CA29" s="169">
        <v>3</v>
      </c>
      <c r="CB29" s="28" t="s">
        <v>129</v>
      </c>
      <c r="DI29" s="298" t="s">
        <v>302</v>
      </c>
      <c r="DJ29" s="299"/>
      <c r="DK29" s="299"/>
      <c r="DL29" s="299"/>
      <c r="DM29" s="299"/>
      <c r="DN29" s="299"/>
      <c r="DO29" s="299"/>
      <c r="DP29" s="300"/>
      <c r="FU29" s="294" t="s">
        <v>124</v>
      </c>
      <c r="FV29" s="287"/>
      <c r="FW29" s="287"/>
      <c r="FX29" s="287"/>
      <c r="FY29" s="287"/>
      <c r="FZ29" s="287"/>
      <c r="GA29" s="287"/>
      <c r="GB29" s="290"/>
    </row>
    <row r="30" spans="41:184" ht="18.600000000000001" thickBot="1" x14ac:dyDescent="0.35">
      <c r="AO30" s="294" t="s">
        <v>119</v>
      </c>
      <c r="AP30" s="287"/>
      <c r="AQ30" s="287"/>
      <c r="AR30" s="287"/>
      <c r="AS30" s="287"/>
      <c r="AT30" s="287"/>
      <c r="AU30" s="287"/>
      <c r="AV30" s="290"/>
      <c r="BU30" s="337" t="s">
        <v>15</v>
      </c>
      <c r="BV30" s="338"/>
      <c r="BW30" s="338"/>
      <c r="BX30" s="338"/>
      <c r="BY30" s="338"/>
      <c r="BZ30" s="338"/>
      <c r="CA30" s="338"/>
      <c r="CB30" s="339"/>
      <c r="DI30" s="298" t="s">
        <v>120</v>
      </c>
      <c r="DJ30" s="299"/>
      <c r="DK30" s="299"/>
      <c r="DL30" s="299"/>
      <c r="DM30" s="299"/>
      <c r="DN30" s="299"/>
      <c r="DO30" s="299"/>
      <c r="DP30" s="300"/>
      <c r="FU30" s="288" t="s">
        <v>125</v>
      </c>
      <c r="FV30" s="289"/>
      <c r="FW30" s="289"/>
      <c r="FX30" s="289"/>
      <c r="FY30" s="289"/>
      <c r="FZ30" s="289"/>
      <c r="GA30" s="289"/>
      <c r="GB30" s="290"/>
    </row>
    <row r="31" spans="41:184" x14ac:dyDescent="0.3">
      <c r="AO31" s="294" t="s">
        <v>120</v>
      </c>
      <c r="AP31" s="287"/>
      <c r="AQ31" s="287"/>
      <c r="AR31" s="287"/>
      <c r="AS31" s="287"/>
      <c r="AT31" s="287"/>
      <c r="AU31" s="287"/>
      <c r="AV31" s="290"/>
      <c r="BU31" s="340" t="s">
        <v>13</v>
      </c>
      <c r="BV31" s="341"/>
      <c r="BW31" s="341"/>
      <c r="BX31" s="341"/>
      <c r="BY31" s="341"/>
      <c r="BZ31" s="341"/>
      <c r="CA31" s="341"/>
      <c r="CB31" s="341"/>
      <c r="DI31" s="298" t="s">
        <v>326</v>
      </c>
      <c r="DJ31" s="299"/>
      <c r="DK31" s="299"/>
      <c r="DL31" s="299"/>
      <c r="DM31" s="299"/>
      <c r="DN31" s="299"/>
      <c r="DO31" s="299"/>
      <c r="DP31" s="300"/>
      <c r="FU31" s="156" t="s">
        <v>0</v>
      </c>
      <c r="FV31" s="156" t="s">
        <v>1</v>
      </c>
      <c r="FW31" s="156" t="s">
        <v>10</v>
      </c>
      <c r="FX31" s="156" t="s">
        <v>2</v>
      </c>
      <c r="FY31" s="156" t="s">
        <v>4</v>
      </c>
      <c r="FZ31" s="156" t="s">
        <v>3</v>
      </c>
      <c r="GA31" s="157" t="s">
        <v>8</v>
      </c>
      <c r="GB31" s="32" t="s">
        <v>126</v>
      </c>
    </row>
    <row r="32" spans="41:184" x14ac:dyDescent="0.3">
      <c r="AO32" s="294" t="s">
        <v>121</v>
      </c>
      <c r="AP32" s="287"/>
      <c r="AQ32" s="287"/>
      <c r="AR32" s="287"/>
      <c r="AS32" s="287"/>
      <c r="AT32" s="287"/>
      <c r="AU32" s="287"/>
      <c r="AV32" s="290"/>
      <c r="BU32" s="294" t="s">
        <v>285</v>
      </c>
      <c r="BV32" s="287"/>
      <c r="BW32" s="287"/>
      <c r="BX32" s="287"/>
      <c r="BY32" s="287"/>
      <c r="BZ32" s="287"/>
      <c r="CA32" s="287"/>
      <c r="CB32" s="290"/>
      <c r="DI32" s="298" t="s">
        <v>304</v>
      </c>
      <c r="DJ32" s="299"/>
      <c r="DK32" s="299"/>
      <c r="DL32" s="299"/>
      <c r="DM32" s="299"/>
      <c r="DN32" s="299"/>
      <c r="DO32" s="299"/>
      <c r="DP32" s="300"/>
      <c r="FU32" s="99">
        <v>1</v>
      </c>
      <c r="FV32" s="99" t="s">
        <v>37</v>
      </c>
      <c r="FW32" s="99" t="s">
        <v>381</v>
      </c>
      <c r="FX32" s="136" t="s">
        <v>5</v>
      </c>
      <c r="FY32" s="136">
        <v>1</v>
      </c>
      <c r="FZ32" s="136" t="s">
        <v>382</v>
      </c>
      <c r="GA32" s="137">
        <v>25</v>
      </c>
      <c r="GB32" s="136" t="s">
        <v>129</v>
      </c>
    </row>
    <row r="33" spans="41:184" x14ac:dyDescent="0.3">
      <c r="AO33" s="294" t="s">
        <v>122</v>
      </c>
      <c r="AP33" s="287"/>
      <c r="AQ33" s="287"/>
      <c r="AR33" s="287"/>
      <c r="AS33" s="287"/>
      <c r="AT33" s="287"/>
      <c r="AU33" s="287"/>
      <c r="AV33" s="290"/>
      <c r="BU33" s="294" t="s">
        <v>119</v>
      </c>
      <c r="BV33" s="287"/>
      <c r="BW33" s="287"/>
      <c r="BX33" s="287"/>
      <c r="BY33" s="287"/>
      <c r="BZ33" s="287"/>
      <c r="CA33" s="287"/>
      <c r="CB33" s="290"/>
      <c r="DI33" s="298" t="s">
        <v>327</v>
      </c>
      <c r="DJ33" s="299"/>
      <c r="DK33" s="299"/>
      <c r="DL33" s="299"/>
      <c r="DM33" s="299"/>
      <c r="DN33" s="299"/>
      <c r="DO33" s="299"/>
      <c r="DP33" s="300"/>
      <c r="FU33" s="99">
        <v>2</v>
      </c>
      <c r="FV33" s="99" t="s">
        <v>383</v>
      </c>
      <c r="FW33" s="170" t="s">
        <v>384</v>
      </c>
      <c r="FX33" s="136" t="s">
        <v>5</v>
      </c>
      <c r="FY33" s="136">
        <v>1</v>
      </c>
      <c r="FZ33" s="136" t="s">
        <v>382</v>
      </c>
      <c r="GA33" s="137">
        <v>25</v>
      </c>
      <c r="GB33" s="136" t="s">
        <v>129</v>
      </c>
    </row>
    <row r="34" spans="41:184" x14ac:dyDescent="0.3">
      <c r="AO34" s="294" t="s">
        <v>123</v>
      </c>
      <c r="AP34" s="287"/>
      <c r="AQ34" s="287"/>
      <c r="AR34" s="287"/>
      <c r="AS34" s="287"/>
      <c r="AT34" s="287"/>
      <c r="AU34" s="287"/>
      <c r="AV34" s="290"/>
      <c r="BU34" s="294" t="s">
        <v>120</v>
      </c>
      <c r="BV34" s="287"/>
      <c r="BW34" s="287"/>
      <c r="BX34" s="287"/>
      <c r="BY34" s="287"/>
      <c r="BZ34" s="287"/>
      <c r="CA34" s="287"/>
      <c r="CB34" s="290"/>
      <c r="DI34" s="298" t="s">
        <v>124</v>
      </c>
      <c r="DJ34" s="299"/>
      <c r="DK34" s="299"/>
      <c r="DL34" s="299"/>
      <c r="DM34" s="299"/>
      <c r="DN34" s="299"/>
      <c r="DO34" s="299"/>
      <c r="DP34" s="300"/>
      <c r="FU34" s="99">
        <v>3</v>
      </c>
      <c r="FV34" s="99" t="s">
        <v>385</v>
      </c>
      <c r="FW34" s="99" t="s">
        <v>333</v>
      </c>
      <c r="FX34" s="136" t="s">
        <v>5</v>
      </c>
      <c r="FY34" s="136">
        <v>1</v>
      </c>
      <c r="FZ34" s="136" t="s">
        <v>382</v>
      </c>
      <c r="GA34" s="137">
        <v>25</v>
      </c>
      <c r="GB34" s="136" t="s">
        <v>129</v>
      </c>
    </row>
    <row r="35" spans="41:184" x14ac:dyDescent="0.3">
      <c r="AO35" s="294" t="s">
        <v>124</v>
      </c>
      <c r="AP35" s="287"/>
      <c r="AQ35" s="287"/>
      <c r="AR35" s="287"/>
      <c r="AS35" s="287"/>
      <c r="AT35" s="287"/>
      <c r="AU35" s="287"/>
      <c r="AV35" s="290"/>
      <c r="BU35" s="294" t="s">
        <v>257</v>
      </c>
      <c r="BV35" s="287"/>
      <c r="BW35" s="287"/>
      <c r="BX35" s="287"/>
      <c r="BY35" s="287"/>
      <c r="BZ35" s="287"/>
      <c r="CA35" s="287"/>
      <c r="CB35" s="290"/>
      <c r="DI35" s="301" t="s">
        <v>125</v>
      </c>
      <c r="DJ35" s="302"/>
      <c r="DK35" s="302"/>
      <c r="DL35" s="302"/>
      <c r="DM35" s="302"/>
      <c r="DN35" s="302"/>
      <c r="DO35" s="302"/>
      <c r="DP35" s="303"/>
      <c r="FU35" s="99">
        <v>4</v>
      </c>
      <c r="FV35" s="99" t="s">
        <v>386</v>
      </c>
      <c r="FW35" s="99" t="s">
        <v>387</v>
      </c>
      <c r="FX35" s="136" t="s">
        <v>20</v>
      </c>
      <c r="FY35" s="136">
        <v>1</v>
      </c>
      <c r="FZ35" s="136" t="s">
        <v>382</v>
      </c>
      <c r="GA35" s="137">
        <v>25</v>
      </c>
      <c r="GB35" s="136" t="s">
        <v>129</v>
      </c>
    </row>
    <row r="36" spans="41:184" ht="18.600000000000001" thickBot="1" x14ac:dyDescent="0.35">
      <c r="AO36" s="329" t="s">
        <v>125</v>
      </c>
      <c r="AP36" s="287"/>
      <c r="AQ36" s="287"/>
      <c r="AR36" s="283"/>
      <c r="AS36" s="283"/>
      <c r="AT36" s="283"/>
      <c r="AU36" s="283"/>
      <c r="AV36" s="330"/>
      <c r="BU36" s="294" t="s">
        <v>122</v>
      </c>
      <c r="BV36" s="287"/>
      <c r="BW36" s="287"/>
      <c r="BX36" s="287"/>
      <c r="BY36" s="287"/>
      <c r="BZ36" s="287"/>
      <c r="CA36" s="287"/>
      <c r="CB36" s="290"/>
      <c r="DI36" s="118" t="s">
        <v>0</v>
      </c>
      <c r="DJ36" s="118" t="s">
        <v>1</v>
      </c>
      <c r="DK36" s="112" t="s">
        <v>10</v>
      </c>
      <c r="DL36" s="118" t="s">
        <v>2</v>
      </c>
      <c r="DM36" s="118" t="s">
        <v>4</v>
      </c>
      <c r="DN36" s="118" t="s">
        <v>3</v>
      </c>
      <c r="DO36" s="118" t="s">
        <v>8</v>
      </c>
      <c r="DP36" s="161" t="s">
        <v>126</v>
      </c>
      <c r="FU36" s="99">
        <v>5</v>
      </c>
      <c r="FV36" s="99" t="s">
        <v>388</v>
      </c>
      <c r="FW36" s="99" t="s">
        <v>389</v>
      </c>
      <c r="FX36" s="136" t="s">
        <v>20</v>
      </c>
      <c r="FY36" s="136">
        <v>1</v>
      </c>
      <c r="FZ36" s="136" t="s">
        <v>382</v>
      </c>
      <c r="GA36" s="137">
        <v>25</v>
      </c>
      <c r="GB36" s="136" t="s">
        <v>129</v>
      </c>
    </row>
    <row r="37" spans="41:184" x14ac:dyDescent="0.3">
      <c r="AO37" s="31" t="s">
        <v>0</v>
      </c>
      <c r="AP37" s="31" t="s">
        <v>1</v>
      </c>
      <c r="AQ37" s="31" t="s">
        <v>10</v>
      </c>
      <c r="AR37" s="32" t="s">
        <v>2</v>
      </c>
      <c r="AS37" s="31" t="s">
        <v>4</v>
      </c>
      <c r="AT37" s="31" t="s">
        <v>3</v>
      </c>
      <c r="AU37" s="31" t="s">
        <v>8</v>
      </c>
      <c r="AV37" s="32" t="s">
        <v>126</v>
      </c>
      <c r="BU37" s="294" t="s">
        <v>286</v>
      </c>
      <c r="BV37" s="287"/>
      <c r="BW37" s="287"/>
      <c r="BX37" s="287"/>
      <c r="BY37" s="287"/>
      <c r="BZ37" s="287"/>
      <c r="CA37" s="287"/>
      <c r="CB37" s="290"/>
      <c r="DI37" s="124">
        <v>1</v>
      </c>
      <c r="DJ37" s="171" t="s">
        <v>328</v>
      </c>
      <c r="DK37" s="124" t="s">
        <v>329</v>
      </c>
      <c r="DL37" s="86" t="s">
        <v>7</v>
      </c>
      <c r="DM37" s="90">
        <v>1</v>
      </c>
      <c r="DN37" s="90" t="s">
        <v>330</v>
      </c>
      <c r="DO37" s="31">
        <v>13</v>
      </c>
      <c r="DP37" s="125" t="s">
        <v>129</v>
      </c>
      <c r="FU37" s="99">
        <v>6</v>
      </c>
      <c r="FV37" s="172" t="s">
        <v>390</v>
      </c>
      <c r="FW37" s="172" t="s">
        <v>391</v>
      </c>
      <c r="FX37" s="140" t="s">
        <v>7</v>
      </c>
      <c r="FY37" s="140">
        <v>1</v>
      </c>
      <c r="FZ37" s="136" t="s">
        <v>382</v>
      </c>
      <c r="GA37" s="141">
        <v>25</v>
      </c>
      <c r="GB37" s="136" t="s">
        <v>129</v>
      </c>
    </row>
    <row r="38" spans="41:184" x14ac:dyDescent="0.3">
      <c r="AO38" s="161">
        <v>1</v>
      </c>
      <c r="AP38" s="173" t="s">
        <v>152</v>
      </c>
      <c r="AQ38" s="174" t="s">
        <v>153</v>
      </c>
      <c r="AR38" s="96" t="s">
        <v>7</v>
      </c>
      <c r="AS38" s="96">
        <v>1</v>
      </c>
      <c r="AT38" s="30" t="s">
        <v>154</v>
      </c>
      <c r="AU38" s="81">
        <v>15</v>
      </c>
      <c r="AV38" s="32" t="s">
        <v>129</v>
      </c>
      <c r="BU38" s="294" t="s">
        <v>124</v>
      </c>
      <c r="BV38" s="287"/>
      <c r="BW38" s="287"/>
      <c r="BX38" s="287"/>
      <c r="BY38" s="287"/>
      <c r="BZ38" s="287"/>
      <c r="CA38" s="287"/>
      <c r="CB38" s="290"/>
      <c r="DI38" s="124">
        <v>2</v>
      </c>
      <c r="DJ38" s="171" t="s">
        <v>34</v>
      </c>
      <c r="DK38" s="124" t="s">
        <v>331</v>
      </c>
      <c r="DL38" s="86" t="s">
        <v>7</v>
      </c>
      <c r="DM38" s="90">
        <v>1</v>
      </c>
      <c r="DN38" s="90" t="s">
        <v>54</v>
      </c>
      <c r="DO38" s="31">
        <v>25</v>
      </c>
      <c r="DP38" s="125" t="s">
        <v>129</v>
      </c>
      <c r="FU38" s="126">
        <v>7</v>
      </c>
      <c r="FV38" s="175" t="s">
        <v>392</v>
      </c>
      <c r="FW38" s="175" t="s">
        <v>393</v>
      </c>
      <c r="FX38" s="142" t="s">
        <v>7</v>
      </c>
      <c r="FY38" s="142">
        <v>1</v>
      </c>
      <c r="FZ38" s="138" t="s">
        <v>382</v>
      </c>
      <c r="GA38" s="143">
        <v>25</v>
      </c>
      <c r="GB38" s="138" t="s">
        <v>129</v>
      </c>
    </row>
    <row r="39" spans="41:184" ht="21.6" thickBot="1" x14ac:dyDescent="0.35">
      <c r="AO39" s="161">
        <v>2</v>
      </c>
      <c r="AP39" s="173" t="s">
        <v>136</v>
      </c>
      <c r="AQ39" s="174" t="s">
        <v>137</v>
      </c>
      <c r="AR39" s="96" t="s">
        <v>7</v>
      </c>
      <c r="AS39" s="96">
        <v>1</v>
      </c>
      <c r="AT39" s="30" t="s">
        <v>154</v>
      </c>
      <c r="AU39" s="81">
        <v>15</v>
      </c>
      <c r="AV39" s="32" t="s">
        <v>129</v>
      </c>
      <c r="BU39" s="329" t="s">
        <v>125</v>
      </c>
      <c r="BV39" s="283"/>
      <c r="BW39" s="283"/>
      <c r="BX39" s="283"/>
      <c r="BY39" s="283"/>
      <c r="BZ39" s="283"/>
      <c r="CA39" s="283"/>
      <c r="CB39" s="330"/>
      <c r="DI39" s="124">
        <v>3</v>
      </c>
      <c r="DJ39" s="99" t="s">
        <v>332</v>
      </c>
      <c r="DK39" s="124" t="s">
        <v>333</v>
      </c>
      <c r="DL39" s="86" t="s">
        <v>11</v>
      </c>
      <c r="DM39" s="90">
        <v>1</v>
      </c>
      <c r="DN39" s="90" t="s">
        <v>54</v>
      </c>
      <c r="DO39" s="90">
        <v>25</v>
      </c>
      <c r="DP39" s="125" t="s">
        <v>129</v>
      </c>
      <c r="FU39" s="285" t="s">
        <v>16</v>
      </c>
      <c r="FV39" s="285"/>
      <c r="FW39" s="285"/>
      <c r="FX39" s="285"/>
      <c r="FY39" s="285"/>
      <c r="FZ39" s="285"/>
      <c r="GA39" s="285"/>
      <c r="GB39" s="285"/>
    </row>
    <row r="40" spans="41:184" x14ac:dyDescent="0.25">
      <c r="AO40" s="154">
        <v>3</v>
      </c>
      <c r="AP40" s="176" t="s">
        <v>138</v>
      </c>
      <c r="AQ40" s="69" t="s">
        <v>155</v>
      </c>
      <c r="AR40" s="97" t="s">
        <v>5</v>
      </c>
      <c r="AS40" s="97">
        <v>1</v>
      </c>
      <c r="AT40" s="177" t="s">
        <v>154</v>
      </c>
      <c r="AU40" s="94">
        <v>15</v>
      </c>
      <c r="AV40" s="168" t="s">
        <v>129</v>
      </c>
      <c r="BU40" s="100">
        <v>1</v>
      </c>
      <c r="BV40" s="178" t="s">
        <v>287</v>
      </c>
      <c r="BW40" s="179" t="s">
        <v>288</v>
      </c>
      <c r="BX40" s="28" t="s">
        <v>242</v>
      </c>
      <c r="BY40" s="28">
        <v>1</v>
      </c>
      <c r="BZ40" s="31" t="s">
        <v>289</v>
      </c>
      <c r="CA40" s="28">
        <v>25</v>
      </c>
      <c r="CB40" s="28" t="s">
        <v>129</v>
      </c>
      <c r="DI40" s="124">
        <v>4</v>
      </c>
      <c r="DJ40" s="99" t="s">
        <v>334</v>
      </c>
      <c r="DK40" s="124" t="s">
        <v>335</v>
      </c>
      <c r="DL40" s="86" t="s">
        <v>315</v>
      </c>
      <c r="DM40" s="90">
        <v>1</v>
      </c>
      <c r="DN40" s="90" t="s">
        <v>54</v>
      </c>
      <c r="DO40" s="90">
        <v>25</v>
      </c>
      <c r="DP40" s="125" t="s">
        <v>129</v>
      </c>
      <c r="FU40" s="291" t="s">
        <v>13</v>
      </c>
      <c r="FV40" s="292"/>
      <c r="FW40" s="292"/>
      <c r="FX40" s="292"/>
      <c r="FY40" s="292"/>
      <c r="FZ40" s="292"/>
      <c r="GA40" s="292"/>
      <c r="GB40" s="293"/>
    </row>
    <row r="41" spans="41:184" ht="21" x14ac:dyDescent="0.3">
      <c r="AO41" s="285" t="s">
        <v>16</v>
      </c>
      <c r="AP41" s="285"/>
      <c r="AQ41" s="285"/>
      <c r="AR41" s="285"/>
      <c r="AS41" s="285"/>
      <c r="AT41" s="285"/>
      <c r="AU41" s="285"/>
      <c r="AV41" s="285"/>
      <c r="BU41" s="100">
        <v>2</v>
      </c>
      <c r="BV41" s="100" t="s">
        <v>290</v>
      </c>
      <c r="BW41" s="179" t="s">
        <v>291</v>
      </c>
      <c r="BX41" s="28" t="s">
        <v>242</v>
      </c>
      <c r="BY41" s="28">
        <v>1</v>
      </c>
      <c r="BZ41" s="31" t="s">
        <v>289</v>
      </c>
      <c r="CA41" s="28">
        <v>25</v>
      </c>
      <c r="CB41" s="28" t="s">
        <v>129</v>
      </c>
      <c r="DI41" s="124">
        <v>5</v>
      </c>
      <c r="DJ41" s="98" t="s">
        <v>336</v>
      </c>
      <c r="DK41" s="98" t="s">
        <v>337</v>
      </c>
      <c r="DL41" s="86" t="s">
        <v>315</v>
      </c>
      <c r="DM41" s="90">
        <v>1</v>
      </c>
      <c r="DN41" s="90" t="s">
        <v>338</v>
      </c>
      <c r="DO41" s="81">
        <v>1</v>
      </c>
      <c r="DP41" s="81" t="s">
        <v>129</v>
      </c>
      <c r="FU41" s="286" t="s">
        <v>394</v>
      </c>
      <c r="FV41" s="287"/>
      <c r="FW41" s="287"/>
      <c r="FX41" s="287"/>
      <c r="FY41" s="287"/>
      <c r="FZ41" s="287"/>
      <c r="GA41" s="287"/>
      <c r="GB41" s="284"/>
    </row>
    <row r="42" spans="41:184" ht="18.600000000000001" thickBot="1" x14ac:dyDescent="0.35">
      <c r="AO42" s="327" t="s">
        <v>13</v>
      </c>
      <c r="AP42" s="328"/>
      <c r="AQ42" s="328"/>
      <c r="AR42" s="328"/>
      <c r="AS42" s="328"/>
      <c r="AT42" s="328"/>
      <c r="AU42" s="328"/>
      <c r="AV42" s="328"/>
      <c r="BU42" s="331" t="s">
        <v>16</v>
      </c>
      <c r="BV42" s="332"/>
      <c r="BW42" s="332"/>
      <c r="BX42" s="332"/>
      <c r="BY42" s="332"/>
      <c r="BZ42" s="332"/>
      <c r="CA42" s="332"/>
      <c r="CB42" s="333"/>
      <c r="DI42" s="124">
        <v>6</v>
      </c>
      <c r="DJ42" s="98" t="s">
        <v>339</v>
      </c>
      <c r="DK42" s="98" t="s">
        <v>340</v>
      </c>
      <c r="DL42" s="86" t="s">
        <v>315</v>
      </c>
      <c r="DM42" s="90">
        <v>1</v>
      </c>
      <c r="DN42" s="90" t="s">
        <v>338</v>
      </c>
      <c r="DO42" s="81">
        <v>1</v>
      </c>
      <c r="DP42" s="81" t="s">
        <v>129</v>
      </c>
      <c r="FU42" s="286" t="s">
        <v>364</v>
      </c>
      <c r="FV42" s="287"/>
      <c r="FW42" s="287"/>
      <c r="FX42" s="287"/>
      <c r="FY42" s="287"/>
      <c r="FZ42" s="287"/>
      <c r="GA42" s="287"/>
      <c r="GB42" s="284"/>
    </row>
    <row r="43" spans="41:184" x14ac:dyDescent="0.3">
      <c r="AO43" s="294" t="s">
        <v>151</v>
      </c>
      <c r="AP43" s="287"/>
      <c r="AQ43" s="287"/>
      <c r="AR43" s="287"/>
      <c r="AS43" s="287"/>
      <c r="AT43" s="287"/>
      <c r="AU43" s="287"/>
      <c r="AV43" s="290"/>
      <c r="BU43" s="334" t="s">
        <v>13</v>
      </c>
      <c r="BV43" s="335"/>
      <c r="BW43" s="335"/>
      <c r="BX43" s="335"/>
      <c r="BY43" s="335"/>
      <c r="BZ43" s="335"/>
      <c r="CA43" s="335"/>
      <c r="CB43" s="336"/>
      <c r="DI43" s="92">
        <v>7</v>
      </c>
      <c r="DJ43" s="126" t="s">
        <v>341</v>
      </c>
      <c r="DK43" s="92" t="s">
        <v>342</v>
      </c>
      <c r="DL43" s="86" t="s">
        <v>11</v>
      </c>
      <c r="DM43" s="168">
        <v>1</v>
      </c>
      <c r="DN43" s="95" t="s">
        <v>343</v>
      </c>
      <c r="DO43" s="168">
        <v>5</v>
      </c>
      <c r="DP43" s="127" t="s">
        <v>129</v>
      </c>
      <c r="FU43" s="286" t="s">
        <v>120</v>
      </c>
      <c r="FV43" s="287"/>
      <c r="FW43" s="287"/>
      <c r="FX43" s="287"/>
      <c r="FY43" s="287"/>
      <c r="FZ43" s="287"/>
      <c r="GA43" s="287"/>
      <c r="GB43" s="284"/>
    </row>
    <row r="44" spans="41:184" x14ac:dyDescent="0.3">
      <c r="AO44" s="294" t="s">
        <v>119</v>
      </c>
      <c r="AP44" s="287"/>
      <c r="AQ44" s="287"/>
      <c r="AR44" s="287"/>
      <c r="AS44" s="287"/>
      <c r="AT44" s="287"/>
      <c r="AU44" s="287"/>
      <c r="AV44" s="290"/>
      <c r="BU44" s="294" t="s">
        <v>292</v>
      </c>
      <c r="BV44" s="287"/>
      <c r="BW44" s="287"/>
      <c r="BX44" s="287"/>
      <c r="BY44" s="287"/>
      <c r="BZ44" s="287"/>
      <c r="CA44" s="287"/>
      <c r="CB44" s="290"/>
      <c r="DI44" s="304" t="s">
        <v>16</v>
      </c>
      <c r="DJ44" s="304"/>
      <c r="DK44" s="304"/>
      <c r="DL44" s="304"/>
      <c r="DM44" s="304"/>
      <c r="DN44" s="304"/>
      <c r="DO44" s="304"/>
      <c r="DP44" s="304"/>
      <c r="FU44" s="286" t="s">
        <v>395</v>
      </c>
      <c r="FV44" s="287"/>
      <c r="FW44" s="287"/>
      <c r="FX44" s="287"/>
      <c r="FY44" s="287"/>
      <c r="FZ44" s="287"/>
      <c r="GA44" s="287"/>
      <c r="GB44" s="284"/>
    </row>
    <row r="45" spans="41:184" x14ac:dyDescent="0.3">
      <c r="AO45" s="294" t="s">
        <v>120</v>
      </c>
      <c r="AP45" s="287"/>
      <c r="AQ45" s="287"/>
      <c r="AR45" s="287"/>
      <c r="AS45" s="287"/>
      <c r="AT45" s="287"/>
      <c r="AU45" s="287"/>
      <c r="AV45" s="290"/>
      <c r="BU45" s="294" t="s">
        <v>119</v>
      </c>
      <c r="BV45" s="287"/>
      <c r="BW45" s="287"/>
      <c r="BX45" s="287"/>
      <c r="BY45" s="287"/>
      <c r="BZ45" s="287"/>
      <c r="CA45" s="287"/>
      <c r="CB45" s="290"/>
      <c r="DI45" s="318" t="s">
        <v>13</v>
      </c>
      <c r="DJ45" s="319"/>
      <c r="DK45" s="319"/>
      <c r="DL45" s="319"/>
      <c r="DM45" s="319"/>
      <c r="DN45" s="319"/>
      <c r="DO45" s="319"/>
      <c r="DP45" s="320"/>
      <c r="FU45" s="286" t="s">
        <v>122</v>
      </c>
      <c r="FV45" s="287"/>
      <c r="FW45" s="287"/>
      <c r="FX45" s="287"/>
      <c r="FY45" s="287"/>
      <c r="FZ45" s="287"/>
      <c r="GA45" s="287"/>
      <c r="GB45" s="284"/>
    </row>
    <row r="46" spans="41:184" x14ac:dyDescent="0.3">
      <c r="AO46" s="294" t="s">
        <v>121</v>
      </c>
      <c r="AP46" s="287"/>
      <c r="AQ46" s="287"/>
      <c r="AR46" s="287"/>
      <c r="AS46" s="287"/>
      <c r="AT46" s="287"/>
      <c r="AU46" s="287"/>
      <c r="AV46" s="290"/>
      <c r="BU46" s="294" t="s">
        <v>120</v>
      </c>
      <c r="BV46" s="287"/>
      <c r="BW46" s="287"/>
      <c r="BX46" s="287"/>
      <c r="BY46" s="287"/>
      <c r="BZ46" s="287"/>
      <c r="CA46" s="287"/>
      <c r="CB46" s="290"/>
      <c r="DI46" s="315" t="s">
        <v>325</v>
      </c>
      <c r="DJ46" s="316"/>
      <c r="DK46" s="316"/>
      <c r="DL46" s="316"/>
      <c r="DM46" s="316"/>
      <c r="DN46" s="316"/>
      <c r="DO46" s="316"/>
      <c r="DP46" s="317"/>
      <c r="FU46" s="286" t="s">
        <v>396</v>
      </c>
      <c r="FV46" s="287"/>
      <c r="FW46" s="287"/>
      <c r="FX46" s="287"/>
      <c r="FY46" s="287"/>
      <c r="FZ46" s="287"/>
      <c r="GA46" s="287"/>
      <c r="GB46" s="284"/>
    </row>
    <row r="47" spans="41:184" x14ac:dyDescent="0.3">
      <c r="AO47" s="294" t="s">
        <v>122</v>
      </c>
      <c r="AP47" s="287"/>
      <c r="AQ47" s="287"/>
      <c r="AR47" s="287"/>
      <c r="AS47" s="287"/>
      <c r="AT47" s="287"/>
      <c r="AU47" s="287"/>
      <c r="AV47" s="290"/>
      <c r="BU47" s="294" t="s">
        <v>257</v>
      </c>
      <c r="BV47" s="287"/>
      <c r="BW47" s="287"/>
      <c r="BX47" s="287"/>
      <c r="BY47" s="287"/>
      <c r="BZ47" s="287"/>
      <c r="CA47" s="287"/>
      <c r="CB47" s="290"/>
      <c r="DI47" s="298" t="s">
        <v>119</v>
      </c>
      <c r="DJ47" s="299"/>
      <c r="DK47" s="299"/>
      <c r="DL47" s="299"/>
      <c r="DM47" s="299"/>
      <c r="DN47" s="299"/>
      <c r="DO47" s="299"/>
      <c r="DP47" s="300"/>
      <c r="FU47" s="286" t="s">
        <v>124</v>
      </c>
      <c r="FV47" s="287"/>
      <c r="FW47" s="287"/>
      <c r="FX47" s="287"/>
      <c r="FY47" s="287"/>
      <c r="FZ47" s="287"/>
      <c r="GA47" s="287"/>
      <c r="GB47" s="284"/>
    </row>
    <row r="48" spans="41:184" ht="18.600000000000001" thickBot="1" x14ac:dyDescent="0.35">
      <c r="AO48" s="294" t="s">
        <v>123</v>
      </c>
      <c r="AP48" s="287"/>
      <c r="AQ48" s="287"/>
      <c r="AR48" s="287"/>
      <c r="AS48" s="287"/>
      <c r="AT48" s="287"/>
      <c r="AU48" s="287"/>
      <c r="AV48" s="290"/>
      <c r="BU48" s="294" t="s">
        <v>122</v>
      </c>
      <c r="BV48" s="287"/>
      <c r="BW48" s="287"/>
      <c r="BX48" s="287"/>
      <c r="BY48" s="287"/>
      <c r="BZ48" s="287"/>
      <c r="CA48" s="287"/>
      <c r="CB48" s="290"/>
      <c r="DI48" s="298" t="s">
        <v>120</v>
      </c>
      <c r="DJ48" s="299"/>
      <c r="DK48" s="299"/>
      <c r="DL48" s="299"/>
      <c r="DM48" s="299"/>
      <c r="DN48" s="299"/>
      <c r="DO48" s="299"/>
      <c r="DP48" s="300"/>
      <c r="FU48" s="282" t="s">
        <v>125</v>
      </c>
      <c r="FV48" s="283"/>
      <c r="FW48" s="283"/>
      <c r="FX48" s="283"/>
      <c r="FY48" s="283"/>
      <c r="FZ48" s="283"/>
      <c r="GA48" s="283"/>
      <c r="GB48" s="284"/>
    </row>
    <row r="49" spans="41:184" x14ac:dyDescent="0.3">
      <c r="AO49" s="294" t="s">
        <v>124</v>
      </c>
      <c r="AP49" s="287"/>
      <c r="AQ49" s="287"/>
      <c r="AR49" s="287"/>
      <c r="AS49" s="287"/>
      <c r="AT49" s="287"/>
      <c r="AU49" s="287"/>
      <c r="AV49" s="290"/>
      <c r="BU49" s="294" t="s">
        <v>293</v>
      </c>
      <c r="BV49" s="287"/>
      <c r="BW49" s="287"/>
      <c r="BX49" s="287"/>
      <c r="BY49" s="287"/>
      <c r="BZ49" s="287"/>
      <c r="CA49" s="287"/>
      <c r="CB49" s="290"/>
      <c r="DI49" s="298" t="s">
        <v>344</v>
      </c>
      <c r="DJ49" s="299"/>
      <c r="DK49" s="299"/>
      <c r="DL49" s="299"/>
      <c r="DM49" s="299"/>
      <c r="DN49" s="299"/>
      <c r="DO49" s="299"/>
      <c r="DP49" s="300"/>
      <c r="FU49" s="34" t="s">
        <v>0</v>
      </c>
      <c r="FV49" s="32" t="s">
        <v>1</v>
      </c>
      <c r="FW49" s="156" t="s">
        <v>10</v>
      </c>
      <c r="FX49" s="32" t="s">
        <v>2</v>
      </c>
      <c r="FY49" s="32" t="s">
        <v>4</v>
      </c>
      <c r="FZ49" s="32" t="s">
        <v>3</v>
      </c>
      <c r="GA49" s="129" t="s">
        <v>8</v>
      </c>
      <c r="GB49" s="32" t="s">
        <v>126</v>
      </c>
    </row>
    <row r="50" spans="41:184" x14ac:dyDescent="0.3">
      <c r="AO50" s="294" t="s">
        <v>125</v>
      </c>
      <c r="AP50" s="287"/>
      <c r="AQ50" s="287"/>
      <c r="AR50" s="287"/>
      <c r="AS50" s="287"/>
      <c r="AT50" s="287"/>
      <c r="AU50" s="287"/>
      <c r="AV50" s="290"/>
      <c r="BU50" s="294" t="s">
        <v>124</v>
      </c>
      <c r="BV50" s="287"/>
      <c r="BW50" s="287"/>
      <c r="BX50" s="287"/>
      <c r="BY50" s="287"/>
      <c r="BZ50" s="287"/>
      <c r="CA50" s="287"/>
      <c r="CB50" s="290"/>
      <c r="DI50" s="298" t="s">
        <v>304</v>
      </c>
      <c r="DJ50" s="299"/>
      <c r="DK50" s="299"/>
      <c r="DL50" s="299"/>
      <c r="DM50" s="299"/>
      <c r="DN50" s="299"/>
      <c r="DO50" s="299"/>
      <c r="DP50" s="300"/>
      <c r="FU50" s="80">
        <v>1</v>
      </c>
      <c r="FV50" s="99" t="s">
        <v>397</v>
      </c>
      <c r="FW50" s="124" t="s">
        <v>398</v>
      </c>
      <c r="FX50" s="144" t="s">
        <v>7</v>
      </c>
      <c r="FY50" s="144">
        <v>1</v>
      </c>
      <c r="FZ50" s="144" t="s">
        <v>6</v>
      </c>
      <c r="GA50" s="145">
        <f>FY50</f>
        <v>1</v>
      </c>
      <c r="GB50" s="136" t="s">
        <v>129</v>
      </c>
    </row>
    <row r="51" spans="41:184" ht="18.600000000000001" thickBot="1" x14ac:dyDescent="0.35">
      <c r="AO51" s="36" t="s">
        <v>0</v>
      </c>
      <c r="AP51" s="28" t="s">
        <v>1</v>
      </c>
      <c r="AQ51" s="28" t="s">
        <v>10</v>
      </c>
      <c r="AR51" s="81" t="s">
        <v>2</v>
      </c>
      <c r="AS51" s="28" t="s">
        <v>4</v>
      </c>
      <c r="AT51" s="28" t="s">
        <v>3</v>
      </c>
      <c r="AU51" s="28" t="s">
        <v>8</v>
      </c>
      <c r="AV51" s="81" t="s">
        <v>126</v>
      </c>
      <c r="BU51" s="329" t="s">
        <v>125</v>
      </c>
      <c r="BV51" s="283"/>
      <c r="BW51" s="283"/>
      <c r="BX51" s="283"/>
      <c r="BY51" s="283"/>
      <c r="BZ51" s="283"/>
      <c r="CA51" s="283"/>
      <c r="CB51" s="330"/>
      <c r="DI51" s="298" t="s">
        <v>327</v>
      </c>
      <c r="DJ51" s="299"/>
      <c r="DK51" s="299"/>
      <c r="DL51" s="299"/>
      <c r="DM51" s="299"/>
      <c r="DN51" s="299"/>
      <c r="DO51" s="299"/>
      <c r="DP51" s="300"/>
      <c r="FU51" s="80">
        <v>2</v>
      </c>
      <c r="FV51" s="99" t="s">
        <v>399</v>
      </c>
      <c r="FW51" s="172" t="s">
        <v>393</v>
      </c>
      <c r="FX51" s="144" t="s">
        <v>7</v>
      </c>
      <c r="FY51" s="144">
        <v>1</v>
      </c>
      <c r="FZ51" s="144" t="s">
        <v>6</v>
      </c>
      <c r="GA51" s="145">
        <f>FY51</f>
        <v>1</v>
      </c>
      <c r="GB51" s="136" t="s">
        <v>129</v>
      </c>
    </row>
    <row r="52" spans="41:184" x14ac:dyDescent="0.3">
      <c r="AO52" s="98">
        <v>1</v>
      </c>
      <c r="AP52" s="99" t="s">
        <v>156</v>
      </c>
      <c r="AQ52" s="180" t="s">
        <v>157</v>
      </c>
      <c r="AR52" s="81" t="s">
        <v>5</v>
      </c>
      <c r="AS52" s="81">
        <v>1</v>
      </c>
      <c r="AT52" s="81" t="s">
        <v>6</v>
      </c>
      <c r="AU52" s="81">
        <f>AS52</f>
        <v>1</v>
      </c>
      <c r="AV52" s="81" t="s">
        <v>129</v>
      </c>
      <c r="BU52" s="36" t="s">
        <v>0</v>
      </c>
      <c r="BV52" s="113" t="s">
        <v>1</v>
      </c>
      <c r="BW52" s="112" t="s">
        <v>10</v>
      </c>
      <c r="BX52" s="28" t="s">
        <v>2</v>
      </c>
      <c r="BY52" s="28" t="s">
        <v>4</v>
      </c>
      <c r="BZ52" s="28" t="s">
        <v>3</v>
      </c>
      <c r="CA52" s="28" t="s">
        <v>8</v>
      </c>
      <c r="CB52" s="28" t="s">
        <v>126</v>
      </c>
      <c r="DI52" s="298" t="s">
        <v>124</v>
      </c>
      <c r="DJ52" s="299"/>
      <c r="DK52" s="299"/>
      <c r="DL52" s="299"/>
      <c r="DM52" s="299"/>
      <c r="DN52" s="299"/>
      <c r="DO52" s="299"/>
      <c r="DP52" s="300"/>
      <c r="FU52" s="80">
        <v>3</v>
      </c>
      <c r="FV52" s="146" t="s">
        <v>400</v>
      </c>
      <c r="FW52" s="181" t="s">
        <v>401</v>
      </c>
      <c r="FX52" s="147" t="s">
        <v>5</v>
      </c>
      <c r="FY52" s="147">
        <v>1</v>
      </c>
      <c r="FZ52" s="147" t="s">
        <v>6</v>
      </c>
      <c r="GA52" s="137">
        <v>1</v>
      </c>
      <c r="GB52" s="136" t="s">
        <v>129</v>
      </c>
    </row>
    <row r="53" spans="41:184" x14ac:dyDescent="0.3">
      <c r="AO53" s="98">
        <v>2</v>
      </c>
      <c r="AP53" s="98" t="s">
        <v>55</v>
      </c>
      <c r="AQ53" s="182" t="s">
        <v>153</v>
      </c>
      <c r="AR53" s="81" t="s">
        <v>7</v>
      </c>
      <c r="AS53" s="81">
        <v>1</v>
      </c>
      <c r="AT53" s="81" t="s">
        <v>6</v>
      </c>
      <c r="AU53" s="81">
        <f>AS53</f>
        <v>1</v>
      </c>
      <c r="AV53" s="81" t="s">
        <v>158</v>
      </c>
      <c r="BU53" s="121">
        <v>1</v>
      </c>
      <c r="BV53" s="110" t="s">
        <v>294</v>
      </c>
      <c r="BW53" s="179" t="s">
        <v>295</v>
      </c>
      <c r="BX53" s="30" t="s">
        <v>242</v>
      </c>
      <c r="BY53" s="30">
        <v>1</v>
      </c>
      <c r="BZ53" s="30" t="s">
        <v>6</v>
      </c>
      <c r="CA53" s="30">
        <v>1</v>
      </c>
      <c r="CB53" s="28" t="s">
        <v>129</v>
      </c>
      <c r="DI53" s="301" t="s">
        <v>125</v>
      </c>
      <c r="DJ53" s="302"/>
      <c r="DK53" s="302"/>
      <c r="DL53" s="302"/>
      <c r="DM53" s="302"/>
      <c r="DN53" s="302"/>
      <c r="DO53" s="302"/>
      <c r="DP53" s="303"/>
      <c r="FU53" s="80">
        <v>4</v>
      </c>
      <c r="FV53" s="99" t="s">
        <v>369</v>
      </c>
      <c r="FW53" s="181" t="s">
        <v>402</v>
      </c>
      <c r="FX53" s="136" t="s">
        <v>5</v>
      </c>
      <c r="FY53" s="136">
        <v>1</v>
      </c>
      <c r="FZ53" s="147" t="s">
        <v>6</v>
      </c>
      <c r="GA53" s="139">
        <v>1</v>
      </c>
      <c r="GB53" s="136" t="s">
        <v>129</v>
      </c>
    </row>
    <row r="54" spans="41:184" x14ac:dyDescent="0.3">
      <c r="AO54" s="98">
        <v>3</v>
      </c>
      <c r="AP54" s="98" t="s">
        <v>34</v>
      </c>
      <c r="AQ54" s="180" t="s">
        <v>159</v>
      </c>
      <c r="AR54" s="81" t="s">
        <v>7</v>
      </c>
      <c r="AS54" s="81">
        <v>1</v>
      </c>
      <c r="AT54" s="81" t="s">
        <v>6</v>
      </c>
      <c r="AU54" s="81">
        <v>1</v>
      </c>
      <c r="AV54" s="81" t="s">
        <v>158</v>
      </c>
      <c r="BU54" s="121">
        <v>2</v>
      </c>
      <c r="BV54" s="110" t="s">
        <v>296</v>
      </c>
      <c r="BW54" s="179" t="s">
        <v>291</v>
      </c>
      <c r="BX54" s="30" t="s">
        <v>242</v>
      </c>
      <c r="BY54" s="30">
        <v>1</v>
      </c>
      <c r="BZ54" s="30" t="s">
        <v>6</v>
      </c>
      <c r="CA54" s="30">
        <v>1</v>
      </c>
      <c r="CB54" s="28" t="s">
        <v>129</v>
      </c>
      <c r="DI54" s="132" t="s">
        <v>0</v>
      </c>
      <c r="DJ54" s="118" t="s">
        <v>1</v>
      </c>
      <c r="DK54" s="177" t="s">
        <v>10</v>
      </c>
      <c r="DL54" s="118" t="s">
        <v>2</v>
      </c>
      <c r="DM54" s="118" t="s">
        <v>4</v>
      </c>
      <c r="DN54" s="118" t="s">
        <v>3</v>
      </c>
      <c r="DO54" s="118" t="s">
        <v>8</v>
      </c>
      <c r="DP54" s="161" t="s">
        <v>126</v>
      </c>
      <c r="FU54" s="80">
        <v>5</v>
      </c>
      <c r="FV54" s="183" t="s">
        <v>403</v>
      </c>
      <c r="FW54" s="124" t="s">
        <v>372</v>
      </c>
      <c r="FX54" s="144" t="s">
        <v>7</v>
      </c>
      <c r="FY54" s="144">
        <v>1</v>
      </c>
      <c r="FZ54" s="144" t="s">
        <v>6</v>
      </c>
      <c r="GA54" s="145">
        <f>FY54</f>
        <v>1</v>
      </c>
      <c r="GB54" s="136" t="s">
        <v>129</v>
      </c>
    </row>
    <row r="55" spans="41:184" x14ac:dyDescent="0.3">
      <c r="AO55" s="100">
        <v>4</v>
      </c>
      <c r="AP55" s="101" t="s">
        <v>160</v>
      </c>
      <c r="AQ55" s="101" t="s">
        <v>161</v>
      </c>
      <c r="AR55" s="81" t="s">
        <v>7</v>
      </c>
      <c r="AS55" s="28">
        <v>1</v>
      </c>
      <c r="AT55" s="28" t="s">
        <v>6</v>
      </c>
      <c r="AU55" s="28">
        <v>1</v>
      </c>
      <c r="AV55" s="32" t="s">
        <v>129</v>
      </c>
      <c r="BU55" s="121">
        <v>3</v>
      </c>
      <c r="BV55" s="110" t="s">
        <v>37</v>
      </c>
      <c r="BW55" s="100" t="s">
        <v>280</v>
      </c>
      <c r="BX55" s="31" t="s">
        <v>5</v>
      </c>
      <c r="BY55" s="31">
        <v>1</v>
      </c>
      <c r="BZ55" s="31" t="s">
        <v>6</v>
      </c>
      <c r="CA55" s="31">
        <v>1</v>
      </c>
      <c r="CB55" s="28" t="s">
        <v>129</v>
      </c>
      <c r="DI55" s="128">
        <v>1</v>
      </c>
      <c r="DJ55" s="184" t="s">
        <v>345</v>
      </c>
      <c r="DK55" s="124" t="s">
        <v>346</v>
      </c>
      <c r="DL55" s="86" t="s">
        <v>315</v>
      </c>
      <c r="DM55" s="33">
        <v>1</v>
      </c>
      <c r="DN55" s="33" t="s">
        <v>6</v>
      </c>
      <c r="DO55" s="32">
        <f>DM55</f>
        <v>1</v>
      </c>
      <c r="DP55" s="129" t="s">
        <v>129</v>
      </c>
      <c r="FU55" s="148">
        <v>6</v>
      </c>
      <c r="FV55" s="149" t="s">
        <v>404</v>
      </c>
      <c r="FW55" s="92" t="s">
        <v>405</v>
      </c>
      <c r="FX55" s="150" t="s">
        <v>5</v>
      </c>
      <c r="FY55" s="138">
        <v>1</v>
      </c>
      <c r="FZ55" s="138" t="s">
        <v>6</v>
      </c>
      <c r="GA55" s="139">
        <v>1</v>
      </c>
      <c r="GB55" s="138" t="s">
        <v>129</v>
      </c>
    </row>
    <row r="56" spans="41:184" ht="21" x14ac:dyDescent="0.3">
      <c r="AO56" s="80">
        <v>5</v>
      </c>
      <c r="AP56" s="185" t="s">
        <v>162</v>
      </c>
      <c r="AQ56" s="98" t="s">
        <v>163</v>
      </c>
      <c r="AR56" s="81" t="s">
        <v>5</v>
      </c>
      <c r="AS56" s="186">
        <v>1</v>
      </c>
      <c r="AT56" s="102" t="s">
        <v>6</v>
      </c>
      <c r="AU56" s="186">
        <v>1</v>
      </c>
      <c r="AV56" s="32" t="s">
        <v>129</v>
      </c>
      <c r="BU56" s="121">
        <v>4</v>
      </c>
      <c r="BV56" s="100" t="s">
        <v>273</v>
      </c>
      <c r="BW56" s="179" t="s">
        <v>274</v>
      </c>
      <c r="BX56" s="28" t="s">
        <v>20</v>
      </c>
      <c r="BY56" s="28">
        <v>1</v>
      </c>
      <c r="BZ56" s="31" t="s">
        <v>6</v>
      </c>
      <c r="CA56" s="28">
        <v>1</v>
      </c>
      <c r="CB56" s="28" t="s">
        <v>129</v>
      </c>
      <c r="DI56" s="128">
        <v>2</v>
      </c>
      <c r="DJ56" s="184" t="s">
        <v>347</v>
      </c>
      <c r="DK56" s="124" t="s">
        <v>348</v>
      </c>
      <c r="DL56" s="86" t="s">
        <v>315</v>
      </c>
      <c r="DM56" s="33">
        <v>1</v>
      </c>
      <c r="DN56" s="33" t="s">
        <v>6</v>
      </c>
      <c r="DO56" s="32">
        <v>1</v>
      </c>
      <c r="DP56" s="129" t="s">
        <v>129</v>
      </c>
      <c r="FU56" s="285" t="s">
        <v>14</v>
      </c>
      <c r="FV56" s="285"/>
      <c r="FW56" s="285"/>
      <c r="FX56" s="285"/>
      <c r="FY56" s="285"/>
      <c r="FZ56" s="285"/>
      <c r="GA56" s="285"/>
      <c r="GB56" s="285"/>
    </row>
    <row r="57" spans="41:184" ht="21" x14ac:dyDescent="0.3">
      <c r="AO57" s="80">
        <v>6</v>
      </c>
      <c r="AP57" s="185" t="s">
        <v>164</v>
      </c>
      <c r="AQ57" s="98" t="s">
        <v>165</v>
      </c>
      <c r="AR57" s="81" t="s">
        <v>5</v>
      </c>
      <c r="AS57" s="186">
        <v>1</v>
      </c>
      <c r="AT57" s="102" t="s">
        <v>6</v>
      </c>
      <c r="AU57" s="186">
        <v>1</v>
      </c>
      <c r="AV57" s="32" t="s">
        <v>129</v>
      </c>
      <c r="BU57" s="321" t="s">
        <v>14</v>
      </c>
      <c r="BV57" s="322"/>
      <c r="BW57" s="322"/>
      <c r="BX57" s="322"/>
      <c r="BY57" s="322"/>
      <c r="BZ57" s="322"/>
      <c r="CA57" s="322"/>
      <c r="CB57" s="323"/>
      <c r="DI57" s="128">
        <v>3</v>
      </c>
      <c r="DJ57" s="184" t="s">
        <v>349</v>
      </c>
      <c r="DK57" s="124" t="s">
        <v>350</v>
      </c>
      <c r="DL57" s="86" t="s">
        <v>315</v>
      </c>
      <c r="DM57" s="33">
        <v>1</v>
      </c>
      <c r="DN57" s="33" t="s">
        <v>6</v>
      </c>
      <c r="DO57" s="32">
        <f>DM57</f>
        <v>1</v>
      </c>
      <c r="DP57" s="129" t="s">
        <v>129</v>
      </c>
      <c r="FU57" s="187" t="s">
        <v>0</v>
      </c>
      <c r="FV57" s="30" t="s">
        <v>1</v>
      </c>
      <c r="FW57" s="30" t="s">
        <v>10</v>
      </c>
      <c r="FX57" s="30" t="s">
        <v>2</v>
      </c>
      <c r="FY57" s="30" t="s">
        <v>4</v>
      </c>
      <c r="FZ57" s="30" t="s">
        <v>3</v>
      </c>
      <c r="GA57" s="188" t="s">
        <v>8</v>
      </c>
      <c r="GB57" s="30" t="s">
        <v>126</v>
      </c>
    </row>
    <row r="58" spans="41:184" ht="21" x14ac:dyDescent="0.3">
      <c r="AO58" s="285" t="s">
        <v>14</v>
      </c>
      <c r="AP58" s="285"/>
      <c r="AQ58" s="285"/>
      <c r="AR58" s="285"/>
      <c r="AS58" s="285"/>
      <c r="AT58" s="285"/>
      <c r="AU58" s="285"/>
      <c r="AV58" s="285"/>
      <c r="BU58" s="36" t="s">
        <v>0</v>
      </c>
      <c r="BV58" s="28" t="s">
        <v>1</v>
      </c>
      <c r="BW58" s="28" t="s">
        <v>10</v>
      </c>
      <c r="BX58" s="28" t="s">
        <v>2</v>
      </c>
      <c r="BY58" s="28" t="s">
        <v>4</v>
      </c>
      <c r="BZ58" s="28" t="s">
        <v>3</v>
      </c>
      <c r="CA58" s="28" t="s">
        <v>8</v>
      </c>
      <c r="CB58" s="28" t="s">
        <v>126</v>
      </c>
      <c r="DI58" s="128">
        <v>4</v>
      </c>
      <c r="DJ58" s="184" t="s">
        <v>263</v>
      </c>
      <c r="DK58" s="124" t="s">
        <v>320</v>
      </c>
      <c r="DL58" s="86" t="s">
        <v>315</v>
      </c>
      <c r="DM58" s="33">
        <v>1</v>
      </c>
      <c r="DN58" s="33" t="s">
        <v>6</v>
      </c>
      <c r="DO58" s="32">
        <v>1</v>
      </c>
      <c r="DP58" s="129" t="s">
        <v>129</v>
      </c>
      <c r="FU58" s="151">
        <v>1</v>
      </c>
      <c r="FV58" s="146" t="s">
        <v>30</v>
      </c>
      <c r="FW58" s="181" t="s">
        <v>406</v>
      </c>
      <c r="FX58" s="136" t="s">
        <v>9</v>
      </c>
      <c r="FY58" s="147">
        <v>1</v>
      </c>
      <c r="FZ58" s="147" t="s">
        <v>6</v>
      </c>
      <c r="GA58" s="137">
        <f>FY58</f>
        <v>1</v>
      </c>
      <c r="GB58" s="136" t="s">
        <v>170</v>
      </c>
    </row>
    <row r="59" spans="41:184" x14ac:dyDescent="0.3">
      <c r="AO59" s="132" t="s">
        <v>0</v>
      </c>
      <c r="AP59" s="118" t="s">
        <v>1</v>
      </c>
      <c r="AQ59" s="118" t="s">
        <v>10</v>
      </c>
      <c r="AR59" s="96" t="s">
        <v>2</v>
      </c>
      <c r="AS59" s="118" t="s">
        <v>4</v>
      </c>
      <c r="AT59" s="118" t="s">
        <v>3</v>
      </c>
      <c r="AU59" s="118" t="s">
        <v>8</v>
      </c>
      <c r="AV59" s="96" t="s">
        <v>126</v>
      </c>
      <c r="BU59" s="122">
        <v>1</v>
      </c>
      <c r="BV59" s="123" t="s">
        <v>30</v>
      </c>
      <c r="BW59" s="164" t="s">
        <v>297</v>
      </c>
      <c r="BX59" s="31" t="s">
        <v>9</v>
      </c>
      <c r="BY59" s="30">
        <v>1</v>
      </c>
      <c r="BZ59" s="30" t="s">
        <v>6</v>
      </c>
      <c r="CA59" s="31">
        <v>1</v>
      </c>
      <c r="CB59" s="28" t="s">
        <v>170</v>
      </c>
      <c r="DI59" s="128">
        <v>5</v>
      </c>
      <c r="DJ59" s="184" t="s">
        <v>351</v>
      </c>
      <c r="DK59" s="124" t="s">
        <v>352</v>
      </c>
      <c r="DL59" s="86" t="s">
        <v>315</v>
      </c>
      <c r="DM59" s="33">
        <v>1</v>
      </c>
      <c r="DN59" s="33" t="s">
        <v>6</v>
      </c>
      <c r="DO59" s="32">
        <f t="shared" ref="DO59" si="0">DM59</f>
        <v>1</v>
      </c>
      <c r="DP59" s="129" t="s">
        <v>129</v>
      </c>
      <c r="FU59" s="110">
        <v>2</v>
      </c>
      <c r="FV59" s="99" t="s">
        <v>31</v>
      </c>
      <c r="FW59" s="181" t="s">
        <v>407</v>
      </c>
      <c r="FX59" s="136" t="s">
        <v>9</v>
      </c>
      <c r="FY59" s="136">
        <v>1</v>
      </c>
      <c r="FZ59" s="136" t="s">
        <v>6</v>
      </c>
      <c r="GA59" s="137">
        <f>FY59</f>
        <v>1</v>
      </c>
      <c r="GB59" s="136" t="s">
        <v>299</v>
      </c>
    </row>
    <row r="60" spans="41:184" x14ac:dyDescent="0.25">
      <c r="AO60" s="103">
        <v>1</v>
      </c>
      <c r="AP60" s="189" t="s">
        <v>30</v>
      </c>
      <c r="AQ60" s="190" t="s">
        <v>166</v>
      </c>
      <c r="AR60" s="104" t="s">
        <v>9</v>
      </c>
      <c r="AS60" s="105">
        <v>1</v>
      </c>
      <c r="AT60" s="105" t="s">
        <v>6</v>
      </c>
      <c r="AU60" s="106">
        <f>AS60</f>
        <v>1</v>
      </c>
      <c r="AV60" s="104" t="s">
        <v>158</v>
      </c>
      <c r="BU60" s="100">
        <v>2</v>
      </c>
      <c r="BV60" s="120" t="s">
        <v>31</v>
      </c>
      <c r="BW60" s="164" t="s">
        <v>298</v>
      </c>
      <c r="BX60" s="31" t="s">
        <v>9</v>
      </c>
      <c r="BY60" s="31">
        <v>1</v>
      </c>
      <c r="BZ60" s="31" t="s">
        <v>6</v>
      </c>
      <c r="CA60" s="31">
        <v>1</v>
      </c>
      <c r="CB60" s="28" t="s">
        <v>299</v>
      </c>
      <c r="DI60" s="128">
        <v>6</v>
      </c>
      <c r="DJ60" s="184" t="s">
        <v>35</v>
      </c>
      <c r="DK60" s="124" t="s">
        <v>314</v>
      </c>
      <c r="DL60" s="86" t="s">
        <v>315</v>
      </c>
      <c r="DM60" s="33">
        <v>1</v>
      </c>
      <c r="DN60" s="33" t="s">
        <v>6</v>
      </c>
      <c r="DO60" s="32">
        <v>1</v>
      </c>
      <c r="DP60" s="129" t="s">
        <v>129</v>
      </c>
      <c r="FU60" s="151">
        <v>3</v>
      </c>
      <c r="FV60" s="99" t="s">
        <v>168</v>
      </c>
      <c r="FW60" s="181" t="s">
        <v>408</v>
      </c>
      <c r="FX60" s="136" t="s">
        <v>9</v>
      </c>
      <c r="FY60" s="136">
        <v>1</v>
      </c>
      <c r="FZ60" s="136" t="s">
        <v>6</v>
      </c>
      <c r="GA60" s="137">
        <f>FY60</f>
        <v>1</v>
      </c>
      <c r="GB60" s="136" t="s">
        <v>170</v>
      </c>
    </row>
    <row r="61" spans="41:184" x14ac:dyDescent="0.25">
      <c r="AO61" s="107">
        <v>2</v>
      </c>
      <c r="AP61" s="191" t="s">
        <v>31</v>
      </c>
      <c r="AQ61" s="192" t="s">
        <v>167</v>
      </c>
      <c r="AR61" s="104" t="s">
        <v>9</v>
      </c>
      <c r="AS61" s="106">
        <v>1</v>
      </c>
      <c r="AT61" s="106" t="s">
        <v>6</v>
      </c>
      <c r="AU61" s="106">
        <f>AS61</f>
        <v>1</v>
      </c>
      <c r="AV61" s="104" t="s">
        <v>158</v>
      </c>
      <c r="DI61" s="128">
        <v>7</v>
      </c>
      <c r="DJ61" s="98" t="s">
        <v>353</v>
      </c>
      <c r="DK61" s="98" t="s">
        <v>354</v>
      </c>
      <c r="DL61" s="86" t="s">
        <v>315</v>
      </c>
      <c r="DM61" s="33">
        <v>1</v>
      </c>
      <c r="DN61" s="33" t="s">
        <v>6</v>
      </c>
      <c r="DO61" s="32">
        <f t="shared" ref="DO61" si="1">DM61</f>
        <v>1</v>
      </c>
      <c r="DP61" s="129" t="s">
        <v>129</v>
      </c>
      <c r="FU61" s="110">
        <v>4</v>
      </c>
      <c r="FV61" s="99" t="s">
        <v>32</v>
      </c>
      <c r="FW61" s="124" t="s">
        <v>409</v>
      </c>
      <c r="FX61" s="136" t="s">
        <v>9</v>
      </c>
      <c r="FY61" s="136">
        <v>1</v>
      </c>
      <c r="FZ61" s="136" t="s">
        <v>6</v>
      </c>
      <c r="GA61" s="137">
        <f>FY61</f>
        <v>1</v>
      </c>
      <c r="GB61" s="136" t="s">
        <v>170</v>
      </c>
    </row>
    <row r="62" spans="41:184" x14ac:dyDescent="0.25">
      <c r="AO62" s="107">
        <v>3</v>
      </c>
      <c r="AP62" s="193" t="s">
        <v>168</v>
      </c>
      <c r="AQ62" s="194" t="s">
        <v>169</v>
      </c>
      <c r="AR62" s="104" t="s">
        <v>9</v>
      </c>
      <c r="AS62" s="106">
        <v>1</v>
      </c>
      <c r="AT62" s="106" t="s">
        <v>6</v>
      </c>
      <c r="AU62" s="106">
        <f>AS62</f>
        <v>1</v>
      </c>
      <c r="AV62" s="186" t="s">
        <v>170</v>
      </c>
      <c r="DI62" s="128">
        <v>8</v>
      </c>
      <c r="DJ62" s="98" t="s">
        <v>355</v>
      </c>
      <c r="DK62" s="98" t="s">
        <v>356</v>
      </c>
      <c r="DL62" s="86" t="s">
        <v>315</v>
      </c>
      <c r="DM62" s="33">
        <v>1</v>
      </c>
      <c r="DN62" s="33" t="s">
        <v>6</v>
      </c>
      <c r="DO62" s="32">
        <v>1</v>
      </c>
      <c r="DP62" s="129" t="s">
        <v>129</v>
      </c>
      <c r="FU62" s="151">
        <v>5</v>
      </c>
      <c r="FV62" s="99" t="s">
        <v>49</v>
      </c>
      <c r="FW62" s="124" t="s">
        <v>410</v>
      </c>
      <c r="FX62" s="136" t="s">
        <v>9</v>
      </c>
      <c r="FY62" s="147">
        <v>25</v>
      </c>
      <c r="FZ62" s="136" t="s">
        <v>6</v>
      </c>
      <c r="GA62" s="137">
        <v>25</v>
      </c>
      <c r="GB62" s="136" t="s">
        <v>299</v>
      </c>
    </row>
    <row r="63" spans="41:184" x14ac:dyDescent="0.25">
      <c r="AO63" s="107">
        <v>4</v>
      </c>
      <c r="AP63" s="191" t="s">
        <v>32</v>
      </c>
      <c r="AQ63" s="191" t="s">
        <v>32</v>
      </c>
      <c r="AR63" s="104" t="s">
        <v>9</v>
      </c>
      <c r="AS63" s="106">
        <v>1</v>
      </c>
      <c r="AT63" s="106" t="s">
        <v>6</v>
      </c>
      <c r="AU63" s="106">
        <f>AS63</f>
        <v>1</v>
      </c>
      <c r="AV63" s="104" t="s">
        <v>158</v>
      </c>
      <c r="DI63" s="128">
        <v>9</v>
      </c>
      <c r="DJ63" s="98" t="s">
        <v>357</v>
      </c>
      <c r="DK63" s="124" t="s">
        <v>329</v>
      </c>
      <c r="DL63" s="86" t="s">
        <v>7</v>
      </c>
      <c r="DM63" s="81">
        <v>1</v>
      </c>
      <c r="DN63" s="81" t="s">
        <v>6</v>
      </c>
      <c r="DO63" s="81">
        <v>1</v>
      </c>
      <c r="DP63" s="129" t="s">
        <v>129</v>
      </c>
    </row>
    <row r="64" spans="41:184" x14ac:dyDescent="0.25">
      <c r="AO64" s="107">
        <v>5</v>
      </c>
      <c r="AP64" s="191" t="s">
        <v>49</v>
      </c>
      <c r="AQ64" s="191" t="s">
        <v>49</v>
      </c>
      <c r="AR64" s="104" t="s">
        <v>9</v>
      </c>
      <c r="AS64" s="105">
        <v>20</v>
      </c>
      <c r="AT64" s="106" t="s">
        <v>6</v>
      </c>
      <c r="AU64" s="106">
        <f>AS64</f>
        <v>20</v>
      </c>
      <c r="AV64" s="104" t="s">
        <v>158</v>
      </c>
      <c r="DI64" s="130">
        <v>10</v>
      </c>
      <c r="DJ64" s="152" t="s">
        <v>358</v>
      </c>
      <c r="DK64" s="92" t="s">
        <v>331</v>
      </c>
      <c r="DL64" s="86" t="s">
        <v>7</v>
      </c>
      <c r="DM64" s="94">
        <v>1</v>
      </c>
      <c r="DN64" s="94" t="s">
        <v>6</v>
      </c>
      <c r="DO64" s="94">
        <v>1</v>
      </c>
      <c r="DP64" s="131" t="s">
        <v>129</v>
      </c>
    </row>
    <row r="65" spans="41:120" ht="21" x14ac:dyDescent="0.3">
      <c r="AO65" s="353" t="s">
        <v>171</v>
      </c>
      <c r="AP65" s="353"/>
      <c r="AQ65" s="353"/>
      <c r="AR65" s="353"/>
      <c r="AS65" s="353"/>
      <c r="AT65" s="353"/>
      <c r="AU65" s="353"/>
      <c r="AV65" s="353"/>
      <c r="DI65" s="304" t="s">
        <v>14</v>
      </c>
      <c r="DJ65" s="304"/>
      <c r="DK65" s="304"/>
      <c r="DL65" s="304"/>
      <c r="DM65" s="304"/>
      <c r="DN65" s="304"/>
      <c r="DO65" s="304"/>
      <c r="DP65" s="304"/>
    </row>
    <row r="66" spans="41:120" ht="21" x14ac:dyDescent="0.3">
      <c r="AO66" s="308" t="s">
        <v>116</v>
      </c>
      <c r="AP66" s="309"/>
      <c r="AQ66" s="349" t="s">
        <v>117</v>
      </c>
      <c r="AR66" s="350"/>
      <c r="AS66" s="350"/>
      <c r="AT66" s="350"/>
      <c r="AU66" s="350"/>
      <c r="AV66" s="350"/>
      <c r="DI66" s="132" t="s">
        <v>0</v>
      </c>
      <c r="DJ66" s="118" t="s">
        <v>1</v>
      </c>
      <c r="DK66" s="118" t="s">
        <v>10</v>
      </c>
      <c r="DL66" s="118" t="s">
        <v>2</v>
      </c>
      <c r="DM66" s="118" t="s">
        <v>4</v>
      </c>
      <c r="DN66" s="118" t="s">
        <v>3</v>
      </c>
      <c r="DO66" s="118" t="s">
        <v>8</v>
      </c>
      <c r="DP66" s="118" t="s">
        <v>126</v>
      </c>
    </row>
    <row r="67" spans="41:120" x14ac:dyDescent="0.3">
      <c r="AO67" s="304" t="s">
        <v>12</v>
      </c>
      <c r="AP67" s="304"/>
      <c r="AQ67" s="304"/>
      <c r="AR67" s="304"/>
      <c r="AS67" s="304"/>
      <c r="AT67" s="304"/>
      <c r="AU67" s="304"/>
      <c r="AV67" s="304"/>
      <c r="DI67" s="132">
        <v>1</v>
      </c>
      <c r="DJ67" s="133" t="s">
        <v>30</v>
      </c>
      <c r="DK67" s="195" t="s">
        <v>359</v>
      </c>
      <c r="DL67" s="28" t="s">
        <v>9</v>
      </c>
      <c r="DM67" s="30">
        <v>1</v>
      </c>
      <c r="DN67" s="30" t="s">
        <v>6</v>
      </c>
      <c r="DO67" s="31">
        <f>DM67</f>
        <v>1</v>
      </c>
      <c r="DP67" s="28" t="s">
        <v>170</v>
      </c>
    </row>
    <row r="68" spans="41:120" x14ac:dyDescent="0.25">
      <c r="AO68" s="351" t="s">
        <v>13</v>
      </c>
      <c r="AP68" s="352"/>
      <c r="AQ68" s="352"/>
      <c r="AR68" s="352"/>
      <c r="AS68" s="352"/>
      <c r="AT68" s="352"/>
      <c r="AU68" s="352"/>
      <c r="AV68" s="352"/>
      <c r="DI68" s="134">
        <v>2</v>
      </c>
      <c r="DJ68" s="196" t="s">
        <v>31</v>
      </c>
      <c r="DK68" s="174" t="s">
        <v>360</v>
      </c>
      <c r="DL68" s="28" t="s">
        <v>9</v>
      </c>
      <c r="DM68" s="31">
        <v>1</v>
      </c>
      <c r="DN68" s="31" t="s">
        <v>6</v>
      </c>
      <c r="DO68" s="31">
        <f>DM68</f>
        <v>1</v>
      </c>
      <c r="DP68" s="135" t="s">
        <v>361</v>
      </c>
    </row>
    <row r="69" spans="41:120" x14ac:dyDescent="0.3">
      <c r="AO69" s="294" t="s">
        <v>172</v>
      </c>
      <c r="AP69" s="287"/>
      <c r="AQ69" s="287"/>
      <c r="AR69" s="287"/>
      <c r="AS69" s="287"/>
      <c r="AT69" s="287"/>
      <c r="AU69" s="287"/>
      <c r="AV69" s="290"/>
    </row>
    <row r="70" spans="41:120" x14ac:dyDescent="0.3">
      <c r="AO70" s="294" t="s">
        <v>119</v>
      </c>
      <c r="AP70" s="287"/>
      <c r="AQ70" s="287"/>
      <c r="AR70" s="287"/>
      <c r="AS70" s="287"/>
      <c r="AT70" s="287"/>
      <c r="AU70" s="287"/>
      <c r="AV70" s="290"/>
    </row>
    <row r="71" spans="41:120" x14ac:dyDescent="0.3">
      <c r="AO71" s="294" t="s">
        <v>120</v>
      </c>
      <c r="AP71" s="287"/>
      <c r="AQ71" s="287"/>
      <c r="AR71" s="287"/>
      <c r="AS71" s="287"/>
      <c r="AT71" s="287"/>
      <c r="AU71" s="287"/>
      <c r="AV71" s="290"/>
    </row>
    <row r="72" spans="41:120" x14ac:dyDescent="0.3">
      <c r="AO72" s="294" t="s">
        <v>121</v>
      </c>
      <c r="AP72" s="287"/>
      <c r="AQ72" s="287"/>
      <c r="AR72" s="287"/>
      <c r="AS72" s="287"/>
      <c r="AT72" s="287"/>
      <c r="AU72" s="287"/>
      <c r="AV72" s="290"/>
    </row>
    <row r="73" spans="41:120" x14ac:dyDescent="0.3">
      <c r="AO73" s="294" t="s">
        <v>122</v>
      </c>
      <c r="AP73" s="287"/>
      <c r="AQ73" s="287"/>
      <c r="AR73" s="287"/>
      <c r="AS73" s="287"/>
      <c r="AT73" s="287"/>
      <c r="AU73" s="287"/>
      <c r="AV73" s="290"/>
    </row>
    <row r="74" spans="41:120" x14ac:dyDescent="0.3">
      <c r="AO74" s="294" t="s">
        <v>173</v>
      </c>
      <c r="AP74" s="287"/>
      <c r="AQ74" s="287"/>
      <c r="AR74" s="287"/>
      <c r="AS74" s="287"/>
      <c r="AT74" s="287"/>
      <c r="AU74" s="287"/>
      <c r="AV74" s="290"/>
    </row>
    <row r="75" spans="41:120" x14ac:dyDescent="0.3">
      <c r="AO75" s="294" t="s">
        <v>124</v>
      </c>
      <c r="AP75" s="287"/>
      <c r="AQ75" s="287"/>
      <c r="AR75" s="287"/>
      <c r="AS75" s="287"/>
      <c r="AT75" s="287"/>
      <c r="AU75" s="287"/>
      <c r="AV75" s="290"/>
    </row>
    <row r="76" spans="41:120" x14ac:dyDescent="0.3">
      <c r="AO76" s="294" t="s">
        <v>125</v>
      </c>
      <c r="AP76" s="287"/>
      <c r="AQ76" s="287"/>
      <c r="AR76" s="287"/>
      <c r="AS76" s="287"/>
      <c r="AT76" s="287"/>
      <c r="AU76" s="287"/>
      <c r="AV76" s="290"/>
    </row>
    <row r="77" spans="41:120" x14ac:dyDescent="0.3">
      <c r="AO77" s="36" t="s">
        <v>0</v>
      </c>
      <c r="AP77" s="28" t="s">
        <v>1</v>
      </c>
      <c r="AQ77" s="28" t="s">
        <v>10</v>
      </c>
      <c r="AR77" s="81" t="s">
        <v>2</v>
      </c>
      <c r="AS77" s="28" t="s">
        <v>4</v>
      </c>
      <c r="AT77" s="28" t="s">
        <v>3</v>
      </c>
      <c r="AU77" s="28" t="s">
        <v>8</v>
      </c>
      <c r="AV77" s="81" t="s">
        <v>126</v>
      </c>
    </row>
    <row r="78" spans="41:120" x14ac:dyDescent="0.25">
      <c r="AO78" s="108">
        <v>1</v>
      </c>
      <c r="AP78" s="197" t="s">
        <v>160</v>
      </c>
      <c r="AQ78" s="101" t="s">
        <v>174</v>
      </c>
      <c r="AR78" s="102" t="s">
        <v>7</v>
      </c>
      <c r="AS78" s="82">
        <v>1</v>
      </c>
      <c r="AT78" s="82" t="s">
        <v>6</v>
      </c>
      <c r="AU78" s="82">
        <v>1</v>
      </c>
      <c r="AV78" s="32" t="s">
        <v>129</v>
      </c>
    </row>
    <row r="79" spans="41:120" x14ac:dyDescent="0.25">
      <c r="AO79" s="108">
        <v>2</v>
      </c>
      <c r="AP79" s="198" t="s">
        <v>175</v>
      </c>
      <c r="AQ79" s="199" t="s">
        <v>176</v>
      </c>
      <c r="AR79" s="90" t="s">
        <v>11</v>
      </c>
      <c r="AS79" s="86">
        <v>1</v>
      </c>
      <c r="AT79" s="86" t="s">
        <v>6</v>
      </c>
      <c r="AU79" s="86">
        <v>1</v>
      </c>
      <c r="AV79" s="32" t="s">
        <v>170</v>
      </c>
    </row>
    <row r="80" spans="41:120" x14ac:dyDescent="0.25">
      <c r="AO80" s="109">
        <v>4</v>
      </c>
      <c r="AP80" s="200" t="s">
        <v>177</v>
      </c>
      <c r="AQ80" s="196" t="s">
        <v>178</v>
      </c>
      <c r="AR80" s="81" t="s">
        <v>5</v>
      </c>
      <c r="AS80" s="82">
        <v>1</v>
      </c>
      <c r="AT80" s="82" t="s">
        <v>6</v>
      </c>
      <c r="AU80" s="82">
        <v>1</v>
      </c>
      <c r="AV80" s="32" t="s">
        <v>129</v>
      </c>
    </row>
    <row r="81" spans="41:48" x14ac:dyDescent="0.3">
      <c r="AO81" s="81">
        <v>5</v>
      </c>
      <c r="AP81" s="198" t="s">
        <v>179</v>
      </c>
      <c r="AQ81" s="201" t="s">
        <v>180</v>
      </c>
      <c r="AR81" s="90" t="s">
        <v>11</v>
      </c>
      <c r="AS81" s="81">
        <v>1</v>
      </c>
      <c r="AT81" s="81" t="s">
        <v>17</v>
      </c>
      <c r="AU81" s="81">
        <v>1</v>
      </c>
      <c r="AV81" s="81" t="s">
        <v>170</v>
      </c>
    </row>
    <row r="82" spans="41:48" x14ac:dyDescent="0.25">
      <c r="AO82" s="109">
        <v>6</v>
      </c>
      <c r="AP82" s="200" t="s">
        <v>181</v>
      </c>
      <c r="AQ82" s="196" t="s">
        <v>182</v>
      </c>
      <c r="AR82" s="90" t="s">
        <v>11</v>
      </c>
      <c r="AS82" s="82">
        <v>1</v>
      </c>
      <c r="AT82" s="82" t="s">
        <v>6</v>
      </c>
      <c r="AU82" s="82">
        <v>1</v>
      </c>
      <c r="AV82" s="32" t="s">
        <v>129</v>
      </c>
    </row>
    <row r="83" spans="41:48" x14ac:dyDescent="0.35">
      <c r="AO83" s="347" t="s">
        <v>15</v>
      </c>
      <c r="AP83" s="348"/>
      <c r="AQ83" s="348"/>
      <c r="AR83" s="348"/>
      <c r="AS83" s="348"/>
      <c r="AT83" s="348"/>
      <c r="AU83" s="348"/>
      <c r="AV83" s="348"/>
    </row>
    <row r="84" spans="41:48" x14ac:dyDescent="0.3">
      <c r="AO84" s="346" t="s">
        <v>13</v>
      </c>
      <c r="AP84" s="319"/>
      <c r="AQ84" s="319"/>
      <c r="AR84" s="319"/>
      <c r="AS84" s="319"/>
      <c r="AT84" s="319"/>
      <c r="AU84" s="319"/>
      <c r="AV84" s="319"/>
    </row>
    <row r="85" spans="41:48" x14ac:dyDescent="0.3">
      <c r="AO85" s="294" t="s">
        <v>183</v>
      </c>
      <c r="AP85" s="287"/>
      <c r="AQ85" s="287"/>
      <c r="AR85" s="287"/>
      <c r="AS85" s="287"/>
      <c r="AT85" s="287"/>
      <c r="AU85" s="287"/>
      <c r="AV85" s="290"/>
    </row>
    <row r="86" spans="41:48" x14ac:dyDescent="0.3">
      <c r="AO86" s="294" t="s">
        <v>119</v>
      </c>
      <c r="AP86" s="287"/>
      <c r="AQ86" s="287"/>
      <c r="AR86" s="287"/>
      <c r="AS86" s="287"/>
      <c r="AT86" s="287"/>
      <c r="AU86" s="287"/>
      <c r="AV86" s="290"/>
    </row>
    <row r="87" spans="41:48" x14ac:dyDescent="0.3">
      <c r="AO87" s="294" t="s">
        <v>120</v>
      </c>
      <c r="AP87" s="287"/>
      <c r="AQ87" s="287"/>
      <c r="AR87" s="287"/>
      <c r="AS87" s="287"/>
      <c r="AT87" s="287"/>
      <c r="AU87" s="287"/>
      <c r="AV87" s="290"/>
    </row>
    <row r="88" spans="41:48" x14ac:dyDescent="0.3">
      <c r="AO88" s="294" t="s">
        <v>121</v>
      </c>
      <c r="AP88" s="287"/>
      <c r="AQ88" s="287"/>
      <c r="AR88" s="287"/>
      <c r="AS88" s="287"/>
      <c r="AT88" s="287"/>
      <c r="AU88" s="287"/>
      <c r="AV88" s="290"/>
    </row>
    <row r="89" spans="41:48" x14ac:dyDescent="0.3">
      <c r="AO89" s="294" t="s">
        <v>122</v>
      </c>
      <c r="AP89" s="287"/>
      <c r="AQ89" s="287"/>
      <c r="AR89" s="287"/>
      <c r="AS89" s="287"/>
      <c r="AT89" s="287"/>
      <c r="AU89" s="287"/>
      <c r="AV89" s="290"/>
    </row>
    <row r="90" spans="41:48" x14ac:dyDescent="0.3">
      <c r="AO90" s="294" t="s">
        <v>184</v>
      </c>
      <c r="AP90" s="287"/>
      <c r="AQ90" s="287"/>
      <c r="AR90" s="287"/>
      <c r="AS90" s="287"/>
      <c r="AT90" s="287"/>
      <c r="AU90" s="287"/>
      <c r="AV90" s="290"/>
    </row>
    <row r="91" spans="41:48" x14ac:dyDescent="0.3">
      <c r="AO91" s="294" t="s">
        <v>124</v>
      </c>
      <c r="AP91" s="287"/>
      <c r="AQ91" s="287"/>
      <c r="AR91" s="287"/>
      <c r="AS91" s="287"/>
      <c r="AT91" s="287"/>
      <c r="AU91" s="287"/>
      <c r="AV91" s="290"/>
    </row>
    <row r="92" spans="41:48" x14ac:dyDescent="0.3">
      <c r="AO92" s="294" t="s">
        <v>125</v>
      </c>
      <c r="AP92" s="287"/>
      <c r="AQ92" s="287"/>
      <c r="AR92" s="287"/>
      <c r="AS92" s="287"/>
      <c r="AT92" s="287"/>
      <c r="AU92" s="287"/>
      <c r="AV92" s="290"/>
    </row>
    <row r="93" spans="41:48" x14ac:dyDescent="0.3">
      <c r="AO93" s="28" t="s">
        <v>0</v>
      </c>
      <c r="AP93" s="28" t="s">
        <v>1</v>
      </c>
      <c r="AQ93" s="28" t="s">
        <v>10</v>
      </c>
      <c r="AR93" s="81" t="s">
        <v>2</v>
      </c>
      <c r="AS93" s="28" t="s">
        <v>4</v>
      </c>
      <c r="AT93" s="28" t="s">
        <v>3</v>
      </c>
      <c r="AU93" s="28" t="s">
        <v>8</v>
      </c>
      <c r="AV93" s="81" t="s">
        <v>126</v>
      </c>
    </row>
    <row r="94" spans="41:48" x14ac:dyDescent="0.3">
      <c r="AO94" s="100">
        <v>1</v>
      </c>
      <c r="AP94" s="202" t="s">
        <v>185</v>
      </c>
      <c r="AQ94" s="203" t="s">
        <v>186</v>
      </c>
      <c r="AR94" s="81" t="s">
        <v>7</v>
      </c>
      <c r="AS94" s="28">
        <v>1</v>
      </c>
      <c r="AT94" s="28" t="s">
        <v>187</v>
      </c>
      <c r="AU94" s="28">
        <v>1</v>
      </c>
      <c r="AV94" s="32" t="s">
        <v>129</v>
      </c>
    </row>
    <row r="95" spans="41:48" x14ac:dyDescent="0.3">
      <c r="AO95" s="100">
        <v>2</v>
      </c>
      <c r="AP95" s="180" t="s">
        <v>188</v>
      </c>
      <c r="AQ95" s="204" t="s">
        <v>189</v>
      </c>
      <c r="AR95" s="81" t="s">
        <v>7</v>
      </c>
      <c r="AS95" s="81">
        <v>1</v>
      </c>
      <c r="AT95" s="81" t="s">
        <v>190</v>
      </c>
      <c r="AU95" s="81">
        <v>2</v>
      </c>
      <c r="AV95" s="32" t="s">
        <v>129</v>
      </c>
    </row>
    <row r="96" spans="41:48" x14ac:dyDescent="0.3">
      <c r="AO96" s="100">
        <v>3</v>
      </c>
      <c r="AP96" s="180" t="s">
        <v>191</v>
      </c>
      <c r="AQ96" s="204" t="s">
        <v>192</v>
      </c>
      <c r="AR96" s="81" t="s">
        <v>7</v>
      </c>
      <c r="AS96" s="81">
        <v>1</v>
      </c>
      <c r="AT96" s="81" t="s">
        <v>187</v>
      </c>
      <c r="AU96" s="81">
        <v>1</v>
      </c>
      <c r="AV96" s="32" t="s">
        <v>129</v>
      </c>
    </row>
    <row r="97" spans="41:48" x14ac:dyDescent="0.3">
      <c r="AO97" s="100">
        <v>4</v>
      </c>
      <c r="AP97" s="185" t="s">
        <v>193</v>
      </c>
      <c r="AQ97" s="124" t="s">
        <v>194</v>
      </c>
      <c r="AR97" s="81" t="s">
        <v>7</v>
      </c>
      <c r="AS97" s="81">
        <v>1</v>
      </c>
      <c r="AT97" s="81" t="s">
        <v>195</v>
      </c>
      <c r="AU97" s="81">
        <v>5</v>
      </c>
      <c r="AV97" s="32" t="s">
        <v>129</v>
      </c>
    </row>
    <row r="98" spans="41:48" x14ac:dyDescent="0.3">
      <c r="AO98" s="100">
        <v>5</v>
      </c>
      <c r="AP98" s="185" t="s">
        <v>196</v>
      </c>
      <c r="AQ98" s="185" t="s">
        <v>197</v>
      </c>
      <c r="AR98" s="81" t="s">
        <v>7</v>
      </c>
      <c r="AS98" s="81">
        <v>1</v>
      </c>
      <c r="AT98" s="81" t="s">
        <v>187</v>
      </c>
      <c r="AU98" s="81">
        <v>1</v>
      </c>
      <c r="AV98" s="32" t="s">
        <v>129</v>
      </c>
    </row>
    <row r="99" spans="41:48" x14ac:dyDescent="0.3">
      <c r="AO99" s="100">
        <v>6</v>
      </c>
      <c r="AP99" s="180" t="s">
        <v>198</v>
      </c>
      <c r="AQ99" s="180" t="s">
        <v>199</v>
      </c>
      <c r="AR99" s="81" t="s">
        <v>7</v>
      </c>
      <c r="AS99" s="81">
        <v>1</v>
      </c>
      <c r="AT99" s="81" t="s">
        <v>187</v>
      </c>
      <c r="AU99" s="81">
        <v>1</v>
      </c>
      <c r="AV99" s="32" t="s">
        <v>129</v>
      </c>
    </row>
    <row r="100" spans="41:48" x14ac:dyDescent="0.3">
      <c r="AO100" s="100">
        <v>7</v>
      </c>
      <c r="AP100" s="180" t="s">
        <v>200</v>
      </c>
      <c r="AQ100" s="180" t="s">
        <v>128</v>
      </c>
      <c r="AR100" s="90" t="s">
        <v>11</v>
      </c>
      <c r="AS100" s="81">
        <v>1</v>
      </c>
      <c r="AT100" s="81" t="s">
        <v>190</v>
      </c>
      <c r="AU100" s="81">
        <v>2</v>
      </c>
      <c r="AV100" s="32" t="s">
        <v>129</v>
      </c>
    </row>
    <row r="101" spans="41:48" x14ac:dyDescent="0.3">
      <c r="AO101" s="100">
        <v>8</v>
      </c>
      <c r="AP101" s="180" t="s">
        <v>201</v>
      </c>
      <c r="AQ101" s="180" t="s">
        <v>131</v>
      </c>
      <c r="AR101" s="90" t="s">
        <v>11</v>
      </c>
      <c r="AS101" s="81">
        <v>1</v>
      </c>
      <c r="AT101" s="81" t="s">
        <v>190</v>
      </c>
      <c r="AU101" s="81">
        <v>2</v>
      </c>
      <c r="AV101" s="32" t="s">
        <v>129</v>
      </c>
    </row>
    <row r="102" spans="41:48" x14ac:dyDescent="0.3">
      <c r="AO102" s="100">
        <v>9</v>
      </c>
      <c r="AP102" s="205" t="s">
        <v>202</v>
      </c>
      <c r="AQ102" s="98" t="s">
        <v>203</v>
      </c>
      <c r="AR102" s="104" t="s">
        <v>20</v>
      </c>
      <c r="AS102" s="28">
        <v>1</v>
      </c>
      <c r="AT102" s="28" t="s">
        <v>187</v>
      </c>
      <c r="AU102" s="28">
        <v>1</v>
      </c>
      <c r="AV102" s="32" t="s">
        <v>129</v>
      </c>
    </row>
    <row r="103" spans="41:48" x14ac:dyDescent="0.3">
      <c r="AO103" s="100">
        <v>10</v>
      </c>
      <c r="AP103" s="185" t="s">
        <v>160</v>
      </c>
      <c r="AQ103" s="180" t="s">
        <v>174</v>
      </c>
      <c r="AR103" s="81" t="s">
        <v>7</v>
      </c>
      <c r="AS103" s="81">
        <v>1</v>
      </c>
      <c r="AT103" s="81" t="s">
        <v>187</v>
      </c>
      <c r="AU103" s="81">
        <v>1</v>
      </c>
      <c r="AV103" s="32" t="s">
        <v>129</v>
      </c>
    </row>
    <row r="104" spans="41:48" x14ac:dyDescent="0.3">
      <c r="AO104" s="100">
        <v>11</v>
      </c>
      <c r="AP104" s="180" t="s">
        <v>204</v>
      </c>
      <c r="AQ104" s="98" t="s">
        <v>205</v>
      </c>
      <c r="AR104" s="81" t="s">
        <v>5</v>
      </c>
      <c r="AS104" s="81">
        <v>1</v>
      </c>
      <c r="AT104" s="81" t="s">
        <v>187</v>
      </c>
      <c r="AU104" s="81">
        <v>1</v>
      </c>
      <c r="AV104" s="32" t="s">
        <v>129</v>
      </c>
    </row>
    <row r="105" spans="41:48" x14ac:dyDescent="0.3">
      <c r="AO105" s="100">
        <v>12</v>
      </c>
      <c r="AP105" s="202" t="s">
        <v>206</v>
      </c>
      <c r="AQ105" s="100" t="s">
        <v>207</v>
      </c>
      <c r="AR105" s="81" t="s">
        <v>5</v>
      </c>
      <c r="AS105" s="28">
        <v>1</v>
      </c>
      <c r="AT105" s="28" t="s">
        <v>187</v>
      </c>
      <c r="AU105" s="28">
        <v>1</v>
      </c>
      <c r="AV105" s="32" t="s">
        <v>129</v>
      </c>
    </row>
    <row r="106" spans="41:48" x14ac:dyDescent="0.3">
      <c r="AO106" s="100">
        <v>13</v>
      </c>
      <c r="AP106" s="205" t="s">
        <v>208</v>
      </c>
      <c r="AQ106" s="180" t="s">
        <v>209</v>
      </c>
      <c r="AR106" s="90" t="s">
        <v>11</v>
      </c>
      <c r="AS106" s="28">
        <v>1</v>
      </c>
      <c r="AT106" s="28" t="s">
        <v>187</v>
      </c>
      <c r="AU106" s="28">
        <v>1</v>
      </c>
      <c r="AV106" s="206" t="s">
        <v>170</v>
      </c>
    </row>
    <row r="107" spans="41:48" x14ac:dyDescent="0.3">
      <c r="AO107" s="100">
        <v>14</v>
      </c>
      <c r="AP107" s="202" t="s">
        <v>210</v>
      </c>
      <c r="AQ107" s="207" t="s">
        <v>211</v>
      </c>
      <c r="AR107" s="90" t="s">
        <v>11</v>
      </c>
      <c r="AS107" s="28">
        <v>1</v>
      </c>
      <c r="AT107" s="28" t="s">
        <v>187</v>
      </c>
      <c r="AU107" s="28">
        <v>1</v>
      </c>
      <c r="AV107" s="206" t="s">
        <v>170</v>
      </c>
    </row>
    <row r="108" spans="41:48" x14ac:dyDescent="0.3">
      <c r="AO108" s="100">
        <v>15</v>
      </c>
      <c r="AP108" s="202" t="s">
        <v>212</v>
      </c>
      <c r="AQ108" s="203" t="s">
        <v>213</v>
      </c>
      <c r="AR108" s="90" t="s">
        <v>11</v>
      </c>
      <c r="AS108" s="28">
        <v>1</v>
      </c>
      <c r="AT108" s="28" t="s">
        <v>187</v>
      </c>
      <c r="AU108" s="28">
        <v>1</v>
      </c>
      <c r="AV108" s="206" t="s">
        <v>170</v>
      </c>
    </row>
    <row r="109" spans="41:48" x14ac:dyDescent="0.3">
      <c r="AO109" s="100">
        <v>16</v>
      </c>
      <c r="AP109" s="205" t="s">
        <v>214</v>
      </c>
      <c r="AQ109" s="180" t="s">
        <v>215</v>
      </c>
      <c r="AR109" s="90" t="s">
        <v>11</v>
      </c>
      <c r="AS109" s="28">
        <v>1</v>
      </c>
      <c r="AT109" s="28" t="s">
        <v>187</v>
      </c>
      <c r="AU109" s="28">
        <v>1</v>
      </c>
      <c r="AV109" s="206" t="s">
        <v>170</v>
      </c>
    </row>
    <row r="110" spans="41:48" x14ac:dyDescent="0.3">
      <c r="AO110" s="100">
        <v>17</v>
      </c>
      <c r="AP110" s="205" t="s">
        <v>216</v>
      </c>
      <c r="AQ110" s="203" t="s">
        <v>217</v>
      </c>
      <c r="AR110" s="90" t="s">
        <v>11</v>
      </c>
      <c r="AS110" s="28">
        <v>2</v>
      </c>
      <c r="AT110" s="28" t="s">
        <v>218</v>
      </c>
      <c r="AU110" s="28">
        <v>20</v>
      </c>
      <c r="AV110" s="206" t="s">
        <v>170</v>
      </c>
    </row>
    <row r="111" spans="41:48" x14ac:dyDescent="0.3">
      <c r="AO111" s="100">
        <v>18</v>
      </c>
      <c r="AP111" s="205" t="s">
        <v>219</v>
      </c>
      <c r="AQ111" s="203" t="s">
        <v>220</v>
      </c>
      <c r="AR111" s="90" t="s">
        <v>11</v>
      </c>
      <c r="AS111" s="28">
        <v>1</v>
      </c>
      <c r="AT111" s="28" t="s">
        <v>187</v>
      </c>
      <c r="AU111" s="28">
        <v>1</v>
      </c>
      <c r="AV111" s="206" t="s">
        <v>170</v>
      </c>
    </row>
    <row r="112" spans="41:48" x14ac:dyDescent="0.3">
      <c r="AO112" s="100">
        <v>19</v>
      </c>
      <c r="AP112" s="205" t="s">
        <v>221</v>
      </c>
      <c r="AQ112" s="203" t="s">
        <v>222</v>
      </c>
      <c r="AR112" s="90" t="s">
        <v>11</v>
      </c>
      <c r="AS112" s="28">
        <v>1</v>
      </c>
      <c r="AT112" s="28" t="s">
        <v>187</v>
      </c>
      <c r="AU112" s="28">
        <v>1</v>
      </c>
      <c r="AV112" s="206" t="s">
        <v>170</v>
      </c>
    </row>
    <row r="113" spans="41:48" x14ac:dyDescent="0.3">
      <c r="AO113" s="100">
        <v>20</v>
      </c>
      <c r="AP113" s="180" t="s">
        <v>223</v>
      </c>
      <c r="AQ113" s="204" t="s">
        <v>224</v>
      </c>
      <c r="AR113" s="90" t="s">
        <v>11</v>
      </c>
      <c r="AS113" s="81">
        <v>1</v>
      </c>
      <c r="AT113" s="81" t="s">
        <v>187</v>
      </c>
      <c r="AU113" s="81">
        <v>1</v>
      </c>
      <c r="AV113" s="206" t="s">
        <v>170</v>
      </c>
    </row>
    <row r="114" spans="41:48" x14ac:dyDescent="0.3">
      <c r="AO114" s="100">
        <v>21</v>
      </c>
      <c r="AP114" s="180" t="s">
        <v>225</v>
      </c>
      <c r="AQ114" s="204" t="s">
        <v>226</v>
      </c>
      <c r="AR114" s="90" t="s">
        <v>11</v>
      </c>
      <c r="AS114" s="81">
        <v>1</v>
      </c>
      <c r="AT114" s="81" t="s">
        <v>227</v>
      </c>
      <c r="AU114" s="81">
        <v>3</v>
      </c>
      <c r="AV114" s="206" t="s">
        <v>170</v>
      </c>
    </row>
    <row r="115" spans="41:48" x14ac:dyDescent="0.3">
      <c r="AO115" s="100">
        <v>22</v>
      </c>
      <c r="AP115" s="180" t="s">
        <v>228</v>
      </c>
      <c r="AQ115" s="204" t="s">
        <v>229</v>
      </c>
      <c r="AR115" s="90" t="s">
        <v>11</v>
      </c>
      <c r="AS115" s="81">
        <v>1</v>
      </c>
      <c r="AT115" s="81" t="s">
        <v>187</v>
      </c>
      <c r="AU115" s="81">
        <v>1</v>
      </c>
      <c r="AV115" s="206" t="s">
        <v>170</v>
      </c>
    </row>
    <row r="116" spans="41:48" x14ac:dyDescent="0.3">
      <c r="AO116" s="100">
        <v>23</v>
      </c>
      <c r="AP116" s="185" t="s">
        <v>230</v>
      </c>
      <c r="AQ116" s="124" t="s">
        <v>231</v>
      </c>
      <c r="AR116" s="90" t="s">
        <v>11</v>
      </c>
      <c r="AS116" s="81">
        <v>1</v>
      </c>
      <c r="AT116" s="81" t="s">
        <v>187</v>
      </c>
      <c r="AU116" s="81">
        <v>1</v>
      </c>
      <c r="AV116" s="206" t="s">
        <v>170</v>
      </c>
    </row>
    <row r="117" spans="41:48" x14ac:dyDescent="0.3">
      <c r="AO117" s="100">
        <v>24</v>
      </c>
      <c r="AP117" s="185" t="s">
        <v>232</v>
      </c>
      <c r="AQ117" s="124" t="s">
        <v>233</v>
      </c>
      <c r="AR117" s="90" t="s">
        <v>11</v>
      </c>
      <c r="AS117" s="81">
        <v>1</v>
      </c>
      <c r="AT117" s="81" t="s">
        <v>190</v>
      </c>
      <c r="AU117" s="81">
        <v>2</v>
      </c>
      <c r="AV117" s="206" t="s">
        <v>170</v>
      </c>
    </row>
    <row r="118" spans="41:48" x14ac:dyDescent="0.3">
      <c r="AO118" s="100">
        <v>25</v>
      </c>
      <c r="AP118" s="185" t="s">
        <v>234</v>
      </c>
      <c r="AQ118" s="124" t="s">
        <v>235</v>
      </c>
      <c r="AR118" s="90" t="s">
        <v>11</v>
      </c>
      <c r="AS118" s="81">
        <v>1</v>
      </c>
      <c r="AT118" s="81" t="s">
        <v>187</v>
      </c>
      <c r="AU118" s="81">
        <v>1</v>
      </c>
      <c r="AV118" s="206" t="s">
        <v>170</v>
      </c>
    </row>
    <row r="119" spans="41:48" x14ac:dyDescent="0.3">
      <c r="AO119" s="100">
        <v>26</v>
      </c>
      <c r="AP119" s="185" t="s">
        <v>236</v>
      </c>
      <c r="AQ119" s="124" t="s">
        <v>237</v>
      </c>
      <c r="AR119" s="90" t="s">
        <v>11</v>
      </c>
      <c r="AS119" s="81">
        <v>1</v>
      </c>
      <c r="AT119" s="81" t="s">
        <v>195</v>
      </c>
      <c r="AU119" s="81">
        <v>4</v>
      </c>
      <c r="AV119" s="206" t="s">
        <v>170</v>
      </c>
    </row>
    <row r="120" spans="41:48" x14ac:dyDescent="0.3">
      <c r="AO120" s="100">
        <v>27</v>
      </c>
      <c r="AP120" s="185" t="s">
        <v>238</v>
      </c>
      <c r="AQ120" s="124" t="s">
        <v>239</v>
      </c>
      <c r="AR120" s="90" t="s">
        <v>11</v>
      </c>
      <c r="AS120" s="81">
        <v>1</v>
      </c>
      <c r="AT120" s="81" t="s">
        <v>190</v>
      </c>
      <c r="AU120" s="81">
        <v>2</v>
      </c>
      <c r="AV120" s="206" t="s">
        <v>170</v>
      </c>
    </row>
    <row r="121" spans="41:48" x14ac:dyDescent="0.3">
      <c r="AO121" s="100">
        <v>28</v>
      </c>
      <c r="AP121" s="185" t="s">
        <v>240</v>
      </c>
      <c r="AQ121" s="124" t="s">
        <v>241</v>
      </c>
      <c r="AR121" s="90" t="s">
        <v>242</v>
      </c>
      <c r="AS121" s="81">
        <v>1</v>
      </c>
      <c r="AT121" s="81" t="s">
        <v>195</v>
      </c>
      <c r="AU121" s="81">
        <v>6</v>
      </c>
      <c r="AV121" s="206" t="s">
        <v>170</v>
      </c>
    </row>
    <row r="122" spans="41:48" x14ac:dyDescent="0.3">
      <c r="AO122" s="100">
        <v>29</v>
      </c>
      <c r="AP122" s="185" t="s">
        <v>243</v>
      </c>
      <c r="AQ122" s="124" t="s">
        <v>244</v>
      </c>
      <c r="AR122" s="90" t="s">
        <v>242</v>
      </c>
      <c r="AS122" s="81">
        <v>1</v>
      </c>
      <c r="AT122" s="81" t="s">
        <v>190</v>
      </c>
      <c r="AU122" s="81">
        <v>2</v>
      </c>
      <c r="AV122" s="206" t="s">
        <v>170</v>
      </c>
    </row>
    <row r="123" spans="41:48" x14ac:dyDescent="0.3">
      <c r="AO123" s="100">
        <v>30</v>
      </c>
      <c r="AP123" s="205" t="s">
        <v>156</v>
      </c>
      <c r="AQ123" s="100" t="s">
        <v>245</v>
      </c>
      <c r="AR123" s="81" t="s">
        <v>5</v>
      </c>
      <c r="AS123" s="28">
        <v>1</v>
      </c>
      <c r="AT123" s="28" t="s">
        <v>227</v>
      </c>
      <c r="AU123" s="28">
        <v>3</v>
      </c>
      <c r="AV123" s="104" t="s">
        <v>129</v>
      </c>
    </row>
    <row r="124" spans="41:48" x14ac:dyDescent="0.3">
      <c r="AO124" s="100">
        <v>31</v>
      </c>
      <c r="AP124" s="110" t="s">
        <v>55</v>
      </c>
      <c r="AQ124" s="208" t="s">
        <v>153</v>
      </c>
      <c r="AR124" s="28" t="s">
        <v>7</v>
      </c>
      <c r="AS124" s="28">
        <v>1</v>
      </c>
      <c r="AT124" s="28" t="s">
        <v>218</v>
      </c>
      <c r="AU124" s="28">
        <v>8</v>
      </c>
      <c r="AV124" s="28" t="s">
        <v>129</v>
      </c>
    </row>
    <row r="125" spans="41:48" x14ac:dyDescent="0.3">
      <c r="AO125" s="100">
        <v>32</v>
      </c>
      <c r="AP125" s="110" t="s">
        <v>34</v>
      </c>
      <c r="AQ125" s="98" t="s">
        <v>246</v>
      </c>
      <c r="AR125" s="28" t="s">
        <v>242</v>
      </c>
      <c r="AS125" s="28">
        <v>1</v>
      </c>
      <c r="AT125" s="28" t="s">
        <v>218</v>
      </c>
      <c r="AU125" s="28">
        <v>8</v>
      </c>
      <c r="AV125" s="28" t="s">
        <v>129</v>
      </c>
    </row>
    <row r="126" spans="41:48" x14ac:dyDescent="0.3">
      <c r="AO126" s="100">
        <v>33</v>
      </c>
      <c r="AP126" s="100" t="s">
        <v>37</v>
      </c>
      <c r="AQ126" s="209" t="s">
        <v>247</v>
      </c>
      <c r="AR126" s="28" t="s">
        <v>5</v>
      </c>
      <c r="AS126" s="28">
        <v>1</v>
      </c>
      <c r="AT126" s="28" t="s">
        <v>218</v>
      </c>
      <c r="AU126" s="28">
        <v>8</v>
      </c>
      <c r="AV126" s="28" t="s">
        <v>158</v>
      </c>
    </row>
    <row r="127" spans="41:48" x14ac:dyDescent="0.3">
      <c r="AO127" s="304" t="s">
        <v>16</v>
      </c>
      <c r="AP127" s="304"/>
      <c r="AQ127" s="304"/>
      <c r="AR127" s="304"/>
      <c r="AS127" s="304"/>
      <c r="AT127" s="304"/>
      <c r="AU127" s="304"/>
      <c r="AV127" s="304"/>
    </row>
    <row r="128" spans="41:48" x14ac:dyDescent="0.3">
      <c r="AO128" s="346" t="s">
        <v>13</v>
      </c>
      <c r="AP128" s="319"/>
      <c r="AQ128" s="319"/>
      <c r="AR128" s="319"/>
      <c r="AS128" s="319"/>
      <c r="AT128" s="319"/>
      <c r="AU128" s="319"/>
      <c r="AV128" s="319"/>
    </row>
    <row r="129" spans="41:48" x14ac:dyDescent="0.3">
      <c r="AO129" s="294" t="s">
        <v>248</v>
      </c>
      <c r="AP129" s="287"/>
      <c r="AQ129" s="287"/>
      <c r="AR129" s="287"/>
      <c r="AS129" s="287"/>
      <c r="AT129" s="287"/>
      <c r="AU129" s="287"/>
      <c r="AV129" s="290"/>
    </row>
    <row r="130" spans="41:48" x14ac:dyDescent="0.3">
      <c r="AO130" s="294" t="s">
        <v>119</v>
      </c>
      <c r="AP130" s="287"/>
      <c r="AQ130" s="287"/>
      <c r="AR130" s="287"/>
      <c r="AS130" s="287"/>
      <c r="AT130" s="287"/>
      <c r="AU130" s="287"/>
      <c r="AV130" s="290"/>
    </row>
    <row r="131" spans="41:48" x14ac:dyDescent="0.3">
      <c r="AO131" s="294" t="s">
        <v>120</v>
      </c>
      <c r="AP131" s="287"/>
      <c r="AQ131" s="287"/>
      <c r="AR131" s="287"/>
      <c r="AS131" s="287"/>
      <c r="AT131" s="287"/>
      <c r="AU131" s="287"/>
      <c r="AV131" s="290"/>
    </row>
    <row r="132" spans="41:48" x14ac:dyDescent="0.3">
      <c r="AO132" s="294" t="s">
        <v>121</v>
      </c>
      <c r="AP132" s="287"/>
      <c r="AQ132" s="287"/>
      <c r="AR132" s="287"/>
      <c r="AS132" s="287"/>
      <c r="AT132" s="287"/>
      <c r="AU132" s="287"/>
      <c r="AV132" s="290"/>
    </row>
    <row r="133" spans="41:48" x14ac:dyDescent="0.3">
      <c r="AO133" s="294" t="s">
        <v>122</v>
      </c>
      <c r="AP133" s="287"/>
      <c r="AQ133" s="287"/>
      <c r="AR133" s="287"/>
      <c r="AS133" s="287"/>
      <c r="AT133" s="287"/>
      <c r="AU133" s="287"/>
      <c r="AV133" s="290"/>
    </row>
    <row r="134" spans="41:48" x14ac:dyDescent="0.3">
      <c r="AO134" s="294" t="s">
        <v>184</v>
      </c>
      <c r="AP134" s="287"/>
      <c r="AQ134" s="287"/>
      <c r="AR134" s="287"/>
      <c r="AS134" s="287"/>
      <c r="AT134" s="287"/>
      <c r="AU134" s="287"/>
      <c r="AV134" s="290"/>
    </row>
    <row r="135" spans="41:48" x14ac:dyDescent="0.3">
      <c r="AO135" s="294" t="s">
        <v>124</v>
      </c>
      <c r="AP135" s="287"/>
      <c r="AQ135" s="287"/>
      <c r="AR135" s="287"/>
      <c r="AS135" s="287"/>
      <c r="AT135" s="287"/>
      <c r="AU135" s="287"/>
      <c r="AV135" s="290"/>
    </row>
    <row r="136" spans="41:48" x14ac:dyDescent="0.3">
      <c r="AO136" s="294" t="s">
        <v>125</v>
      </c>
      <c r="AP136" s="287"/>
      <c r="AQ136" s="287"/>
      <c r="AR136" s="287"/>
      <c r="AS136" s="287"/>
      <c r="AT136" s="287"/>
      <c r="AU136" s="287"/>
      <c r="AV136" s="290"/>
    </row>
    <row r="137" spans="41:48" x14ac:dyDescent="0.3">
      <c r="AO137" s="36" t="s">
        <v>0</v>
      </c>
      <c r="AP137" s="28" t="s">
        <v>1</v>
      </c>
      <c r="AQ137" s="28" t="s">
        <v>10</v>
      </c>
      <c r="AR137" s="81" t="s">
        <v>2</v>
      </c>
      <c r="AS137" s="28" t="s">
        <v>4</v>
      </c>
      <c r="AT137" s="28" t="s">
        <v>3</v>
      </c>
      <c r="AU137" s="28" t="s">
        <v>8</v>
      </c>
      <c r="AV137" s="81" t="s">
        <v>126</v>
      </c>
    </row>
    <row r="138" spans="41:48" x14ac:dyDescent="0.3">
      <c r="AO138" s="111">
        <v>1</v>
      </c>
      <c r="AP138" s="210" t="s">
        <v>206</v>
      </c>
      <c r="AQ138" s="117" t="s">
        <v>249</v>
      </c>
      <c r="AR138" s="97" t="s">
        <v>5</v>
      </c>
      <c r="AS138" s="112">
        <v>1</v>
      </c>
      <c r="AT138" s="112" t="s">
        <v>6</v>
      </c>
      <c r="AU138" s="113">
        <f>AS138</f>
        <v>1</v>
      </c>
      <c r="AV138" s="32" t="s">
        <v>129</v>
      </c>
    </row>
    <row r="139" spans="41:48" x14ac:dyDescent="0.3">
      <c r="AO139" s="114">
        <v>2</v>
      </c>
      <c r="AP139" s="211" t="s">
        <v>156</v>
      </c>
      <c r="AQ139" s="117" t="s">
        <v>250</v>
      </c>
      <c r="AR139" s="81" t="s">
        <v>5</v>
      </c>
      <c r="AS139" s="28">
        <v>1</v>
      </c>
      <c r="AT139" s="28" t="s">
        <v>6</v>
      </c>
      <c r="AU139" s="28">
        <f>AS139</f>
        <v>1</v>
      </c>
      <c r="AV139" s="32" t="s">
        <v>158</v>
      </c>
    </row>
    <row r="140" spans="41:48" x14ac:dyDescent="0.3">
      <c r="AO140" s="115">
        <v>3</v>
      </c>
      <c r="AP140" s="211" t="s">
        <v>162</v>
      </c>
      <c r="AQ140" s="117" t="s">
        <v>163</v>
      </c>
      <c r="AR140" s="96" t="s">
        <v>5</v>
      </c>
      <c r="AS140" s="82">
        <v>1</v>
      </c>
      <c r="AT140" s="82" t="s">
        <v>6</v>
      </c>
      <c r="AU140" s="82">
        <v>1</v>
      </c>
      <c r="AV140" s="32" t="s">
        <v>129</v>
      </c>
    </row>
    <row r="141" spans="41:48" x14ac:dyDescent="0.3">
      <c r="AO141" s="116">
        <v>4</v>
      </c>
      <c r="AP141" s="211" t="s">
        <v>164</v>
      </c>
      <c r="AQ141" s="117" t="s">
        <v>165</v>
      </c>
      <c r="AR141" s="81" t="s">
        <v>5</v>
      </c>
      <c r="AS141" s="82">
        <v>1</v>
      </c>
      <c r="AT141" s="82" t="s">
        <v>6</v>
      </c>
      <c r="AU141" s="82">
        <v>1</v>
      </c>
      <c r="AV141" s="32" t="s">
        <v>129</v>
      </c>
    </row>
    <row r="142" spans="41:48" x14ac:dyDescent="0.3">
      <c r="AO142" s="117">
        <v>5</v>
      </c>
      <c r="AP142" s="111" t="s">
        <v>251</v>
      </c>
      <c r="AQ142" s="212" t="s">
        <v>153</v>
      </c>
      <c r="AR142" s="96" t="s">
        <v>7</v>
      </c>
      <c r="AS142" s="118">
        <v>1</v>
      </c>
      <c r="AT142" s="118" t="s">
        <v>6</v>
      </c>
      <c r="AU142" s="118">
        <v>1</v>
      </c>
      <c r="AV142" s="96" t="s">
        <v>158</v>
      </c>
    </row>
    <row r="143" spans="41:48" x14ac:dyDescent="0.3">
      <c r="AO143" s="119">
        <v>6</v>
      </c>
      <c r="AP143" s="119" t="s">
        <v>252</v>
      </c>
      <c r="AQ143" s="213" t="s">
        <v>246</v>
      </c>
      <c r="AR143" s="94" t="s">
        <v>242</v>
      </c>
      <c r="AS143" s="113">
        <v>1</v>
      </c>
      <c r="AT143" s="113" t="s">
        <v>6</v>
      </c>
      <c r="AU143" s="113">
        <v>1</v>
      </c>
      <c r="AV143" s="94" t="s">
        <v>158</v>
      </c>
    </row>
    <row r="144" spans="41:48" ht="21" x14ac:dyDescent="0.3">
      <c r="AO144" s="285" t="s">
        <v>14</v>
      </c>
      <c r="AP144" s="285"/>
      <c r="AQ144" s="285"/>
      <c r="AR144" s="285"/>
      <c r="AS144" s="285"/>
      <c r="AT144" s="285"/>
      <c r="AU144" s="285"/>
      <c r="AV144" s="285"/>
    </row>
    <row r="145" spans="41:48" x14ac:dyDescent="0.3">
      <c r="AO145" s="187" t="s">
        <v>0</v>
      </c>
      <c r="AP145" s="30" t="s">
        <v>1</v>
      </c>
      <c r="AQ145" s="30" t="s">
        <v>10</v>
      </c>
      <c r="AR145" s="33" t="s">
        <v>2</v>
      </c>
      <c r="AS145" s="30" t="s">
        <v>4</v>
      </c>
      <c r="AT145" s="30" t="s">
        <v>3</v>
      </c>
      <c r="AU145" s="30" t="s">
        <v>8</v>
      </c>
      <c r="AV145" s="33" t="s">
        <v>126</v>
      </c>
    </row>
    <row r="146" spans="41:48" x14ac:dyDescent="0.3">
      <c r="AO146" s="110">
        <v>1</v>
      </c>
      <c r="AP146" s="120" t="s">
        <v>30</v>
      </c>
      <c r="AQ146" s="214" t="s">
        <v>166</v>
      </c>
      <c r="AR146" s="32" t="s">
        <v>9</v>
      </c>
      <c r="AS146" s="31">
        <v>1</v>
      </c>
      <c r="AT146" s="31" t="s">
        <v>6</v>
      </c>
      <c r="AU146" s="31">
        <f>AS146</f>
        <v>1</v>
      </c>
      <c r="AV146" s="32" t="s">
        <v>158</v>
      </c>
    </row>
    <row r="147" spans="41:48" x14ac:dyDescent="0.3">
      <c r="AO147" s="110">
        <v>2</v>
      </c>
      <c r="AP147" s="120" t="s">
        <v>31</v>
      </c>
      <c r="AQ147" s="215" t="s">
        <v>167</v>
      </c>
      <c r="AR147" s="32" t="s">
        <v>9</v>
      </c>
      <c r="AS147" s="31">
        <v>1</v>
      </c>
      <c r="AT147" s="31" t="s">
        <v>6</v>
      </c>
      <c r="AU147" s="31">
        <f>AS147</f>
        <v>1</v>
      </c>
      <c r="AV147" s="32" t="s">
        <v>158</v>
      </c>
    </row>
    <row r="148" spans="41:48" x14ac:dyDescent="0.3">
      <c r="AO148" s="110">
        <v>3</v>
      </c>
      <c r="AP148" s="120" t="s">
        <v>168</v>
      </c>
      <c r="AQ148" s="215" t="s">
        <v>169</v>
      </c>
      <c r="AR148" s="32" t="s">
        <v>9</v>
      </c>
      <c r="AS148" s="31">
        <v>1</v>
      </c>
      <c r="AT148" s="31" t="s">
        <v>6</v>
      </c>
      <c r="AU148" s="31">
        <f>AS148</f>
        <v>1</v>
      </c>
      <c r="AV148" s="32" t="s">
        <v>170</v>
      </c>
    </row>
    <row r="149" spans="41:48" x14ac:dyDescent="0.3">
      <c r="AO149" s="110">
        <v>4</v>
      </c>
      <c r="AP149" s="120" t="s">
        <v>32</v>
      </c>
      <c r="AQ149" s="120" t="s">
        <v>32</v>
      </c>
      <c r="AR149" s="32" t="s">
        <v>9</v>
      </c>
      <c r="AS149" s="31">
        <v>1</v>
      </c>
      <c r="AT149" s="31" t="s">
        <v>6</v>
      </c>
      <c r="AU149" s="31">
        <f>AS149</f>
        <v>1</v>
      </c>
      <c r="AV149" s="32" t="s">
        <v>158</v>
      </c>
    </row>
    <row r="150" spans="41:48" x14ac:dyDescent="0.3">
      <c r="AO150" s="110">
        <v>5</v>
      </c>
      <c r="AP150" s="120" t="s">
        <v>49</v>
      </c>
      <c r="AQ150" s="120" t="s">
        <v>49</v>
      </c>
      <c r="AR150" s="32" t="s">
        <v>9</v>
      </c>
      <c r="AS150" s="31">
        <v>20</v>
      </c>
      <c r="AT150" s="31" t="s">
        <v>6</v>
      </c>
      <c r="AU150" s="31">
        <f>AS150</f>
        <v>20</v>
      </c>
      <c r="AV150" s="32" t="s">
        <v>158</v>
      </c>
    </row>
    <row r="151" spans="41:48" x14ac:dyDescent="0.3">
      <c r="AO151" s="110">
        <v>6</v>
      </c>
      <c r="AP151" s="216" t="s">
        <v>253</v>
      </c>
      <c r="AQ151" s="120" t="s">
        <v>254</v>
      </c>
      <c r="AR151" s="32" t="s">
        <v>9</v>
      </c>
      <c r="AS151" s="31">
        <v>1</v>
      </c>
      <c r="AT151" s="31" t="s">
        <v>6</v>
      </c>
      <c r="AU151" s="31">
        <v>1</v>
      </c>
      <c r="AV151" s="32" t="s">
        <v>170</v>
      </c>
    </row>
  </sheetData>
  <mergeCells count="218">
    <mergeCell ref="BU1:CB1"/>
    <mergeCell ref="CC1:CJ1"/>
    <mergeCell ref="CK1:CR1"/>
    <mergeCell ref="CS1:CZ1"/>
    <mergeCell ref="DA1:DH1"/>
    <mergeCell ref="A1:H1"/>
    <mergeCell ref="Q1:X1"/>
    <mergeCell ref="I1:P1"/>
    <mergeCell ref="AG1:AN1"/>
    <mergeCell ref="BM1:BT1"/>
    <mergeCell ref="AO1:AV1"/>
    <mergeCell ref="AW1:BD1"/>
    <mergeCell ref="BE1:BL1"/>
    <mergeCell ref="Y1:AF1"/>
    <mergeCell ref="A2:H2"/>
    <mergeCell ref="I2:P2"/>
    <mergeCell ref="Q2:X2"/>
    <mergeCell ref="Y2:AF2"/>
    <mergeCell ref="AG2:AN2"/>
    <mergeCell ref="AO2:AV2"/>
    <mergeCell ref="AW2:BD2"/>
    <mergeCell ref="BE2:BL2"/>
    <mergeCell ref="BM2:BT2"/>
    <mergeCell ref="GC2:GJ2"/>
    <mergeCell ref="EW1:FD1"/>
    <mergeCell ref="FE1:FL1"/>
    <mergeCell ref="FM1:FT1"/>
    <mergeCell ref="FU1:GB1"/>
    <mergeCell ref="GC1:GJ1"/>
    <mergeCell ref="EO2:EV2"/>
    <mergeCell ref="DA2:DH2"/>
    <mergeCell ref="DI2:DP2"/>
    <mergeCell ref="DQ2:DX2"/>
    <mergeCell ref="DY2:EF2"/>
    <mergeCell ref="EG2:EN2"/>
    <mergeCell ref="DY1:EF1"/>
    <mergeCell ref="EG1:EN1"/>
    <mergeCell ref="EO1:EV1"/>
    <mergeCell ref="DI1:DP1"/>
    <mergeCell ref="DQ1:DX1"/>
    <mergeCell ref="AO3:AV3"/>
    <mergeCell ref="AO4:AP4"/>
    <mergeCell ref="AQ4:AV4"/>
    <mergeCell ref="AO5:AV5"/>
    <mergeCell ref="AO6:AV6"/>
    <mergeCell ref="EW2:FD2"/>
    <mergeCell ref="FE2:FL2"/>
    <mergeCell ref="FM2:FT2"/>
    <mergeCell ref="FU2:GB2"/>
    <mergeCell ref="BU2:CB2"/>
    <mergeCell ref="CC2:CJ2"/>
    <mergeCell ref="CK2:CR2"/>
    <mergeCell ref="CS2:CZ2"/>
    <mergeCell ref="AO12:AV12"/>
    <mergeCell ref="AO13:AV13"/>
    <mergeCell ref="AO14:AV14"/>
    <mergeCell ref="AO27:AV27"/>
    <mergeCell ref="AO28:AV28"/>
    <mergeCell ref="AO7:AV7"/>
    <mergeCell ref="AO8:AV8"/>
    <mergeCell ref="AO9:AV9"/>
    <mergeCell ref="AO10:AV10"/>
    <mergeCell ref="AO11:AV11"/>
    <mergeCell ref="AO34:AV34"/>
    <mergeCell ref="AO35:AV35"/>
    <mergeCell ref="AO36:AV36"/>
    <mergeCell ref="AO41:AV41"/>
    <mergeCell ref="AO42:AV42"/>
    <mergeCell ref="AO29:AV29"/>
    <mergeCell ref="AO30:AV30"/>
    <mergeCell ref="AO31:AV31"/>
    <mergeCell ref="AO32:AV32"/>
    <mergeCell ref="AO33:AV33"/>
    <mergeCell ref="AO48:AV48"/>
    <mergeCell ref="AO49:AV49"/>
    <mergeCell ref="AO50:AV50"/>
    <mergeCell ref="AO58:AV58"/>
    <mergeCell ref="AO65:AV65"/>
    <mergeCell ref="AO43:AV43"/>
    <mergeCell ref="AO44:AV44"/>
    <mergeCell ref="AO45:AV45"/>
    <mergeCell ref="AO46:AV46"/>
    <mergeCell ref="AO47:AV47"/>
    <mergeCell ref="AO70:AV70"/>
    <mergeCell ref="AO71:AV71"/>
    <mergeCell ref="AO72:AV72"/>
    <mergeCell ref="AO73:AV73"/>
    <mergeCell ref="AO74:AV74"/>
    <mergeCell ref="AO66:AP66"/>
    <mergeCell ref="AQ66:AV66"/>
    <mergeCell ref="AO67:AV67"/>
    <mergeCell ref="AO68:AV68"/>
    <mergeCell ref="AO69:AV69"/>
    <mergeCell ref="AO128:AV128"/>
    <mergeCell ref="AO129:AV129"/>
    <mergeCell ref="AO86:AV86"/>
    <mergeCell ref="AO87:AV87"/>
    <mergeCell ref="AO88:AV88"/>
    <mergeCell ref="AO89:AV89"/>
    <mergeCell ref="AO90:AV90"/>
    <mergeCell ref="AO75:AV75"/>
    <mergeCell ref="AO76:AV76"/>
    <mergeCell ref="AO83:AV83"/>
    <mergeCell ref="AO84:AV84"/>
    <mergeCell ref="AO85:AV85"/>
    <mergeCell ref="AO135:AV135"/>
    <mergeCell ref="AO136:AV136"/>
    <mergeCell ref="AO144:AV144"/>
    <mergeCell ref="BU3:CB3"/>
    <mergeCell ref="BU4:BV4"/>
    <mergeCell ref="BW4:CB4"/>
    <mergeCell ref="BU5:CB5"/>
    <mergeCell ref="BU6:CB6"/>
    <mergeCell ref="BU7:CB7"/>
    <mergeCell ref="BU8:CB8"/>
    <mergeCell ref="BU9:CB9"/>
    <mergeCell ref="BU10:CB10"/>
    <mergeCell ref="BU11:CB11"/>
    <mergeCell ref="BU12:CB12"/>
    <mergeCell ref="BU13:CB13"/>
    <mergeCell ref="BU14:CB14"/>
    <mergeCell ref="AO130:AV130"/>
    <mergeCell ref="AO131:AV131"/>
    <mergeCell ref="AO132:AV132"/>
    <mergeCell ref="AO133:AV133"/>
    <mergeCell ref="AO134:AV134"/>
    <mergeCell ref="AO91:AV91"/>
    <mergeCell ref="AO92:AV92"/>
    <mergeCell ref="AO127:AV127"/>
    <mergeCell ref="BU35:CB35"/>
    <mergeCell ref="BU36:CB36"/>
    <mergeCell ref="BU37:CB37"/>
    <mergeCell ref="BU38:CB38"/>
    <mergeCell ref="BU39:CB39"/>
    <mergeCell ref="BU30:CB30"/>
    <mergeCell ref="BU31:CB31"/>
    <mergeCell ref="BU32:CB32"/>
    <mergeCell ref="BU33:CB33"/>
    <mergeCell ref="BU34:CB34"/>
    <mergeCell ref="BU48:CB48"/>
    <mergeCell ref="BU49:CB49"/>
    <mergeCell ref="BU50:CB50"/>
    <mergeCell ref="BU51:CB51"/>
    <mergeCell ref="BU42:CB42"/>
    <mergeCell ref="BU43:CB43"/>
    <mergeCell ref="BU44:CB44"/>
    <mergeCell ref="BU45:CB45"/>
    <mergeCell ref="BU46:CB46"/>
    <mergeCell ref="DI44:DP44"/>
    <mergeCell ref="DI45:DP45"/>
    <mergeCell ref="DI28:DP28"/>
    <mergeCell ref="DI29:DP29"/>
    <mergeCell ref="DI30:DP30"/>
    <mergeCell ref="DI31:DP31"/>
    <mergeCell ref="DI32:DP32"/>
    <mergeCell ref="BU57:CB57"/>
    <mergeCell ref="DI3:DP3"/>
    <mergeCell ref="DI4:DJ4"/>
    <mergeCell ref="DK4:DP4"/>
    <mergeCell ref="DI5:DP5"/>
    <mergeCell ref="DI6:DP6"/>
    <mergeCell ref="DI7:DP7"/>
    <mergeCell ref="DI8:DP8"/>
    <mergeCell ref="DI9:DP9"/>
    <mergeCell ref="DI10:DP10"/>
    <mergeCell ref="DI11:DP11"/>
    <mergeCell ref="DI12:DP12"/>
    <mergeCell ref="DI13:DP13"/>
    <mergeCell ref="DI14:DP14"/>
    <mergeCell ref="DI26:DP26"/>
    <mergeCell ref="DI27:DP27"/>
    <mergeCell ref="BU47:CB47"/>
    <mergeCell ref="DI51:DP51"/>
    <mergeCell ref="DI52:DP52"/>
    <mergeCell ref="DI53:DP53"/>
    <mergeCell ref="DI65:DP65"/>
    <mergeCell ref="FU3:GB3"/>
    <mergeCell ref="FU4:FW4"/>
    <mergeCell ref="FX4:GB4"/>
    <mergeCell ref="FU5:GB5"/>
    <mergeCell ref="FU6:GB6"/>
    <mergeCell ref="FU7:GB7"/>
    <mergeCell ref="FU8:GB8"/>
    <mergeCell ref="FU9:GB9"/>
    <mergeCell ref="FU10:GB10"/>
    <mergeCell ref="FU11:GB11"/>
    <mergeCell ref="FU12:GB12"/>
    <mergeCell ref="FU13:GB13"/>
    <mergeCell ref="DI46:DP46"/>
    <mergeCell ref="DI47:DP47"/>
    <mergeCell ref="DI48:DP48"/>
    <mergeCell ref="DI49:DP49"/>
    <mergeCell ref="DI50:DP50"/>
    <mergeCell ref="DI33:DP33"/>
    <mergeCell ref="DI34:DP34"/>
    <mergeCell ref="DI35:DP35"/>
    <mergeCell ref="FU25:GB25"/>
    <mergeCell ref="FU26:GB26"/>
    <mergeCell ref="FU27:GB27"/>
    <mergeCell ref="FU28:GB28"/>
    <mergeCell ref="FU29:GB29"/>
    <mergeCell ref="FU14:GB14"/>
    <mergeCell ref="FU21:GB21"/>
    <mergeCell ref="FU22:GB22"/>
    <mergeCell ref="FU23:GB23"/>
    <mergeCell ref="FU24:GB24"/>
    <mergeCell ref="FU48:GB48"/>
    <mergeCell ref="FU56:GB56"/>
    <mergeCell ref="FU43:GB43"/>
    <mergeCell ref="FU44:GB44"/>
    <mergeCell ref="FU45:GB45"/>
    <mergeCell ref="FU46:GB46"/>
    <mergeCell ref="FU47:GB47"/>
    <mergeCell ref="FU30:GB30"/>
    <mergeCell ref="FU39:GB39"/>
    <mergeCell ref="FU40:GB40"/>
    <mergeCell ref="FU41:GB41"/>
    <mergeCell ref="FU42:GB42"/>
  </mergeCells>
  <dataValidations count="1">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1:XFD1048576" xr:uid="{D33C54C9-5120-4A01-8CDB-7AB25F14BAC1}"/>
  </dataValidations>
  <hyperlinks>
    <hyperlink ref="BU2" r:id="rId1" xr:uid="{26202C61-A958-45A5-A095-ECB82051A254}"/>
    <hyperlink ref="CC2" r:id="rId2" xr:uid="{95DC2CC3-4B87-44B7-A250-B9AF4DA56E28}"/>
    <hyperlink ref="CK2" r:id="rId3" xr:uid="{74C5E5CB-5370-4478-96A1-8ED8604C082B}"/>
    <hyperlink ref="CS2" r:id="rId4" xr:uid="{7ACEB6BC-3A90-4542-90D9-9FE5FF0FB6B8}"/>
    <hyperlink ref="DA2" r:id="rId5" xr:uid="{D6CFBB4F-9D0D-4E17-AD28-CFF33DA0B78B}"/>
    <hyperlink ref="DI2" r:id="rId6" xr:uid="{B3CE30B6-E0B1-46F0-8826-635664770E55}"/>
    <hyperlink ref="DQ2" r:id="rId7" xr:uid="{B221F76D-9508-4882-A61A-963EF6DED47A}"/>
    <hyperlink ref="DY2" r:id="rId8" xr:uid="{C416D891-6CA8-4571-8293-463BC2C773A6}"/>
    <hyperlink ref="EO2" r:id="rId9" xr:uid="{95DE7AFE-370B-4118-8873-748CA1AC444F}"/>
    <hyperlink ref="EW2" r:id="rId10" xr:uid="{4E9B3E21-CFD9-42A9-B996-4FA256F17A4C}"/>
    <hyperlink ref="FE2" r:id="rId11" xr:uid="{877FAFDB-614D-4262-BF4D-685ED20EAB63}"/>
    <hyperlink ref="FM2" r:id="rId12" xr:uid="{1EC406D7-2234-4F6B-B9EE-32E487BF935C}"/>
    <hyperlink ref="FU2" r:id="rId13" xr:uid="{76686F22-E0F3-4458-AC20-A9FD6EE7F8DB}"/>
    <hyperlink ref="GC2" r:id="rId14" xr:uid="{20FCF1B6-083B-4A54-91A0-CB9A7D5BC2DD}"/>
    <hyperlink ref="A2" r:id="rId15" xr:uid="{8764511B-0BDD-474C-B5B9-1F4264DEAC9F}"/>
    <hyperlink ref="I2" r:id="rId16" xr:uid="{CC607246-F353-4336-8D00-13A8D3128C0A}"/>
    <hyperlink ref="Q2" r:id="rId17" xr:uid="{CDBC179E-6B63-4569-861F-E977D88E6A3F}"/>
    <hyperlink ref="Y2" r:id="rId18" xr:uid="{FA161D06-897E-446B-BE60-1A76C81C070D}"/>
    <hyperlink ref="AG2" r:id="rId19" xr:uid="{D24F3FB1-AA66-468F-94FB-0185A1892637}"/>
    <hyperlink ref="AO2" r:id="rId20" xr:uid="{33F55CBF-B651-483E-8EB9-8BE8582FCD17}"/>
    <hyperlink ref="AW2" r:id="rId21" xr:uid="{0FF32ABB-65B2-4121-9D90-9ECCCEF03445}"/>
    <hyperlink ref="BE2" r:id="rId22" xr:uid="{624F92CF-CF39-4AE9-9918-A923E441C4F6}"/>
    <hyperlink ref="BM2" r:id="rId23" xr:uid="{8C2F9717-EB78-4515-870C-95339EF88632}"/>
    <hyperlink ref="A2:H2" r:id="rId24" display="Бийский промышленно-технологический колледж" xr:uid="{197C32E8-50FC-42FA-806D-2AB7ABC02133}"/>
    <hyperlink ref="I2:P2" r:id="rId25" display="Хреновская школа наездников" xr:uid="{12FB792D-A00D-427B-A1EF-95E9E1F39B25}"/>
    <hyperlink ref="Q2:X2" r:id="rId26" display="Братский торгово-технологический техникум" xr:uid="{A1797B07-928C-48B6-B902-79F1B9A0684B}"/>
    <hyperlink ref="Y2:AF2" r:id="rId27" display="Краснодарский торгово-экономический колледж" xr:uid="{973707F0-9F5D-40FC-A4CE-83EE0135A226}"/>
    <hyperlink ref="AG2:AN2" r:id="rId28" display="Курский государственный техникум технологий и сервиса" xr:uid="{7CB91256-D402-4593-9B56-3C302765E292}"/>
    <hyperlink ref="AO2:AV2" r:id="rId29" display="Красногорский колледж" xr:uid="{63C7AB71-6FE4-4D74-84AA-F7EC6B2E6CB0}"/>
    <hyperlink ref="AW2:BD2" r:id="rId30" display="Мурманский технологический колледж сервиса" xr:uid="{7C5DD34E-2D6D-4FBB-A9CC-DD3160DE19B1}"/>
    <hyperlink ref="BE2:BL2" r:id="rId31" display="Омский технологический колледж" xr:uid="{DCF2933E-3E86-47C6-86AD-D298AA227D80}"/>
    <hyperlink ref="BM2:BT2" r:id="rId32" display="Орловский техникум агробизнеса и сервиса" xr:uid="{9C8602F3-950D-42EB-83D3-E8F865A41EFB}"/>
    <hyperlink ref="BU2:CB2" r:id="rId33" display="Адыгейский государственный университет" xr:uid="{2F3261FA-2EE9-4030-8C78-A250A5E17FA7}"/>
    <hyperlink ref="CC2:CJ2" r:id="rId34" display="Горно-Алтайский государственный политехнический колледж имени М.З.Гнездилова" xr:uid="{7CDFA6B0-914B-404A-AA47-3E815F512656}"/>
    <hyperlink ref="CK2:CR2" r:id="rId35" display="Колледж технологии и предпринимательства" xr:uid="{0A4AD014-32A3-4B0A-8A99-18724E471500}"/>
    <hyperlink ref="CS2:CZ2" r:id="rId36" display="Саранский техникум пищевой и перерабатывающей промышленности" xr:uid="{81B467FA-7F31-42CF-BCE2-A8CD807952B5}"/>
    <hyperlink ref="DA2:DH2" r:id="rId37" display="Набережночелнинский технологический техникум" xr:uid="{0FC5C66A-BFCD-4A45-8C59-4545EEF7F569}"/>
    <hyperlink ref="DI2:DP2" r:id="rId38" display="Чистопольский сельскохозяйственный техникум имени Г.И. Усманова" xr:uid="{EA3428B2-41F1-41FD-B8A6-BC90A70E5961}"/>
    <hyperlink ref="DQ2:DX2" r:id="rId39" display="Международный колледж сервиса" xr:uid="{1F85A833-9AD7-4230-9A7A-85A519BF9E32}"/>
    <hyperlink ref="DY2:EF2" r:id="rId40" display="Рязанский технологический колледж" xr:uid="{99BC6E15-78C6-479D-95D9-EC0C7A1B50F9}"/>
    <hyperlink ref="EG2:EN2" r:id="rId41" display="Техникум индустрии питания и услуг &quot;Кулинар&quot;" xr:uid="{640A7AAB-DF0D-4038-A4F0-A83074E1E603}"/>
    <hyperlink ref="EO2:EV2" r:id="rId42" display="Екатеринбургский торгово-экономический техникум" xr:uid="{CC75867C-DDF7-46CC-9CE3-84C0FCD74327}"/>
    <hyperlink ref="EW2:FD2" r:id="rId43" display="Колледж индустрии питания, торговли и сферы услуг" xr:uid="{FBF09BF3-2C47-4A5D-93DA-87A7FCE3E992}"/>
    <hyperlink ref="FE2:FL2" r:id="rId44" display="Донской политехнический колледж" xr:uid="{F0D46B76-7FE6-4DC8-82A4-D9CEC309ADC9}"/>
    <hyperlink ref="FM2:FT2" r:id="rId45" display="Тульский колледж профессиональных технологий и сервиса" xr:uid="{7A31BFFD-1E7C-418E-B0CF-D7EF3648D35A}"/>
    <hyperlink ref="FU2:GB2" r:id="rId46" display="Чебоксарский техникум технологии питания и коммерции" xr:uid="{0842CFF8-84A7-423D-AE09-D7CDABFFC882}"/>
    <hyperlink ref="GC2:GJ2" r:id="rId47" display="Ямальский многопрофильный колледж" xr:uid="{E851A671-9C44-4E6C-8459-0398DF230AD0}"/>
    <hyperlink ref="DK67" r:id="rId48" display="http://publication.pravo.gov.ru/Document/View/0001202103110027" xr:uid="{7FE3A159-4263-4739-AE4E-5422C27827C8}"/>
  </hyperlinks>
  <pageMargins left="0.7" right="0.7" top="0.75" bottom="0.75" header="0.3" footer="0.3"/>
  <pageSetup paperSize="9" orientation="portrait" r:id="rId4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dimension ref="A1:D6"/>
  <sheetViews>
    <sheetView workbookViewId="0">
      <selection activeCell="C4" sqref="C4"/>
    </sheetView>
  </sheetViews>
  <sheetFormatPr defaultColWidth="9.109375" defaultRowHeight="13.8" x14ac:dyDescent="0.3"/>
  <cols>
    <col min="1" max="1" width="31.109375" style="44" bestFit="1" customWidth="1"/>
    <col min="2" max="2" width="41.88671875" style="44" customWidth="1"/>
    <col min="3" max="3" width="64.6640625" style="44" customWidth="1"/>
    <col min="4" max="4" width="56.5546875" style="44" customWidth="1"/>
    <col min="5" max="16384" width="9.109375" style="44"/>
  </cols>
  <sheetData>
    <row r="1" spans="1:4" ht="14.4" x14ac:dyDescent="0.3">
      <c r="A1" s="72" t="s">
        <v>65</v>
      </c>
      <c r="B1" s="72" t="s">
        <v>66</v>
      </c>
      <c r="C1" s="73" t="s">
        <v>67</v>
      </c>
      <c r="D1" s="73" t="s">
        <v>68</v>
      </c>
    </row>
    <row r="2" spans="1:4" ht="14.4" x14ac:dyDescent="0.3">
      <c r="A2" s="74" t="s">
        <v>61</v>
      </c>
      <c r="B2" s="75" t="s">
        <v>70</v>
      </c>
      <c r="C2" s="76" t="s">
        <v>71</v>
      </c>
      <c r="D2" s="77" t="s">
        <v>72</v>
      </c>
    </row>
    <row r="3" spans="1:4" ht="14.4" x14ac:dyDescent="0.3">
      <c r="A3" s="74" t="s">
        <v>61</v>
      </c>
      <c r="B3" s="75" t="s">
        <v>70</v>
      </c>
      <c r="C3" s="76" t="s">
        <v>73</v>
      </c>
      <c r="D3" s="77" t="s">
        <v>72</v>
      </c>
    </row>
    <row r="4" spans="1:4" ht="14.4" x14ac:dyDescent="0.3">
      <c r="A4" s="74" t="s">
        <v>74</v>
      </c>
      <c r="B4" s="75" t="s">
        <v>75</v>
      </c>
      <c r="C4" s="76" t="s">
        <v>76</v>
      </c>
      <c r="D4" s="74" t="s">
        <v>72</v>
      </c>
    </row>
    <row r="5" spans="1:4" ht="28.8" x14ac:dyDescent="0.3">
      <c r="A5" s="74" t="s">
        <v>77</v>
      </c>
      <c r="B5" s="75" t="s">
        <v>78</v>
      </c>
      <c r="C5" s="76" t="s">
        <v>79</v>
      </c>
      <c r="D5" s="78" t="s">
        <v>72</v>
      </c>
    </row>
    <row r="6" spans="1:4" ht="28.8" x14ac:dyDescent="0.3">
      <c r="A6" s="74" t="s">
        <v>64</v>
      </c>
      <c r="B6" s="79" t="s">
        <v>80</v>
      </c>
      <c r="C6" s="76" t="s">
        <v>81</v>
      </c>
      <c r="D6" s="74" t="s">
        <v>82</v>
      </c>
    </row>
  </sheetData>
  <autoFilter ref="A1:D1" xr:uid="{E1DC5D34-A5C3-4FAE-9D34-54E98193C052}"/>
  <hyperlinks>
    <hyperlink ref="B2" r:id="rId1" xr:uid="{99B32135-13C9-4468-86BB-39EF9EF810D6}"/>
    <hyperlink ref="B3" r:id="rId2" xr:uid="{F2EFDC22-62DC-4890-BDBE-868AEECEDE49}"/>
    <hyperlink ref="B4" r:id="rId3" xr:uid="{4BBD71CB-AA3B-482A-90F0-0009671E199C}"/>
    <hyperlink ref="B5" r:id="rId4" xr:uid="{4FC3AAFA-619A-43DE-BDFA-B3AB551A9630}"/>
    <hyperlink ref="B6" r:id="rId5" xr:uid="{9CF6F7B0-C156-4CAE-98D5-DD2A1300852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dimension ref="A1:A80"/>
  <sheetViews>
    <sheetView workbookViewId="0"/>
  </sheetViews>
  <sheetFormatPr defaultRowHeight="14.4" x14ac:dyDescent="0.3"/>
  <cols>
    <col min="1" max="1" width="28.6640625" style="70" customWidth="1"/>
  </cols>
  <sheetData>
    <row r="1" spans="1:1" x14ac:dyDescent="0.3">
      <c r="A1" s="42" t="s">
        <v>7</v>
      </c>
    </row>
    <row r="2" spans="1:1" x14ac:dyDescent="0.3">
      <c r="A2" s="42" t="s">
        <v>11</v>
      </c>
    </row>
    <row r="3" spans="1:1" x14ac:dyDescent="0.3">
      <c r="A3" s="42" t="s">
        <v>5</v>
      </c>
    </row>
    <row r="4" spans="1:1" x14ac:dyDescent="0.3">
      <c r="A4" s="42" t="s">
        <v>20</v>
      </c>
    </row>
    <row r="5" spans="1:1" x14ac:dyDescent="0.3">
      <c r="A5" s="42" t="s">
        <v>69</v>
      </c>
    </row>
    <row r="6" spans="1:1" x14ac:dyDescent="0.3">
      <c r="A6" s="42" t="s">
        <v>9</v>
      </c>
    </row>
    <row r="7" spans="1:1" x14ac:dyDescent="0.3">
      <c r="A7" s="42" t="s">
        <v>44</v>
      </c>
    </row>
    <row r="8" spans="1:1" x14ac:dyDescent="0.3">
      <c r="A8" s="69"/>
    </row>
    <row r="9" spans="1:1" x14ac:dyDescent="0.3">
      <c r="A9" s="69"/>
    </row>
    <row r="10" spans="1:1" x14ac:dyDescent="0.3">
      <c r="A10" s="69"/>
    </row>
    <row r="11" spans="1:1" x14ac:dyDescent="0.3">
      <c r="A11" s="69"/>
    </row>
    <row r="12" spans="1:1" x14ac:dyDescent="0.3">
      <c r="A12" s="69"/>
    </row>
    <row r="13" spans="1:1" x14ac:dyDescent="0.3">
      <c r="A13" s="69"/>
    </row>
    <row r="14" spans="1:1" x14ac:dyDescent="0.3">
      <c r="A14" s="69"/>
    </row>
    <row r="15" spans="1:1" x14ac:dyDescent="0.3">
      <c r="A15" s="69"/>
    </row>
    <row r="16" spans="1:1" x14ac:dyDescent="0.3">
      <c r="A16" s="69"/>
    </row>
    <row r="17" spans="1:1" x14ac:dyDescent="0.3">
      <c r="A17" s="69"/>
    </row>
    <row r="18" spans="1:1" x14ac:dyDescent="0.3">
      <c r="A18" s="69"/>
    </row>
    <row r="19" spans="1:1" x14ac:dyDescent="0.3">
      <c r="A19" s="69"/>
    </row>
    <row r="20" spans="1:1" x14ac:dyDescent="0.3">
      <c r="A20" s="69"/>
    </row>
    <row r="21" spans="1:1" x14ac:dyDescent="0.3">
      <c r="A21" s="69"/>
    </row>
    <row r="22" spans="1:1" x14ac:dyDescent="0.3">
      <c r="A22" s="69"/>
    </row>
    <row r="23" spans="1:1" x14ac:dyDescent="0.3">
      <c r="A23" s="69"/>
    </row>
    <row r="24" spans="1:1" x14ac:dyDescent="0.3">
      <c r="A24" s="69"/>
    </row>
    <row r="25" spans="1:1" x14ac:dyDescent="0.3">
      <c r="A25" s="69"/>
    </row>
    <row r="26" spans="1:1" x14ac:dyDescent="0.3">
      <c r="A26" s="69"/>
    </row>
    <row r="27" spans="1:1" x14ac:dyDescent="0.3">
      <c r="A27" s="69"/>
    </row>
    <row r="28" spans="1:1" x14ac:dyDescent="0.3">
      <c r="A28" s="69"/>
    </row>
    <row r="29" spans="1:1" x14ac:dyDescent="0.3">
      <c r="A29" s="69"/>
    </row>
    <row r="30" spans="1:1" x14ac:dyDescent="0.3">
      <c r="A30" s="69"/>
    </row>
    <row r="31" spans="1:1" x14ac:dyDescent="0.3">
      <c r="A31" s="69"/>
    </row>
    <row r="32" spans="1:1" x14ac:dyDescent="0.3">
      <c r="A32" s="69"/>
    </row>
    <row r="33" spans="1:1" x14ac:dyDescent="0.3">
      <c r="A33" s="69"/>
    </row>
    <row r="34" spans="1:1" x14ac:dyDescent="0.3">
      <c r="A34" s="69"/>
    </row>
    <row r="35" spans="1:1" x14ac:dyDescent="0.3">
      <c r="A35" s="69"/>
    </row>
    <row r="36" spans="1:1" x14ac:dyDescent="0.3">
      <c r="A36" s="69"/>
    </row>
    <row r="37" spans="1:1" x14ac:dyDescent="0.3">
      <c r="A37" s="69"/>
    </row>
    <row r="38" spans="1:1" x14ac:dyDescent="0.3">
      <c r="A38" s="69"/>
    </row>
    <row r="39" spans="1:1" x14ac:dyDescent="0.3">
      <c r="A39" s="69"/>
    </row>
    <row r="40" spans="1:1" x14ac:dyDescent="0.3">
      <c r="A40" s="69"/>
    </row>
    <row r="41" spans="1:1" x14ac:dyDescent="0.3">
      <c r="A41" s="69"/>
    </row>
    <row r="42" spans="1:1" x14ac:dyDescent="0.3">
      <c r="A42" s="69"/>
    </row>
    <row r="43" spans="1:1" x14ac:dyDescent="0.3">
      <c r="A43" s="69"/>
    </row>
    <row r="44" spans="1:1" x14ac:dyDescent="0.3">
      <c r="A44" s="69"/>
    </row>
    <row r="45" spans="1:1" x14ac:dyDescent="0.3">
      <c r="A45" s="69"/>
    </row>
    <row r="46" spans="1:1" x14ac:dyDescent="0.3">
      <c r="A46" s="69"/>
    </row>
    <row r="47" spans="1:1" x14ac:dyDescent="0.3">
      <c r="A47" s="69"/>
    </row>
    <row r="48" spans="1:1" x14ac:dyDescent="0.3">
      <c r="A48" s="69"/>
    </row>
    <row r="49" spans="1:1" x14ac:dyDescent="0.3">
      <c r="A49" s="69"/>
    </row>
    <row r="50" spans="1:1" x14ac:dyDescent="0.3">
      <c r="A50" s="69"/>
    </row>
    <row r="51" spans="1:1" x14ac:dyDescent="0.3">
      <c r="A51" s="69"/>
    </row>
    <row r="52" spans="1:1" x14ac:dyDescent="0.3">
      <c r="A52" s="69"/>
    </row>
    <row r="53" spans="1:1" x14ac:dyDescent="0.3">
      <c r="A53" s="69"/>
    </row>
    <row r="54" spans="1:1" x14ac:dyDescent="0.3">
      <c r="A54" s="69"/>
    </row>
    <row r="55" spans="1:1" x14ac:dyDescent="0.3">
      <c r="A55" s="69"/>
    </row>
    <row r="56" spans="1:1" x14ac:dyDescent="0.3">
      <c r="A56" s="69"/>
    </row>
    <row r="57" spans="1:1" x14ac:dyDescent="0.3">
      <c r="A57" s="69"/>
    </row>
    <row r="58" spans="1:1" x14ac:dyDescent="0.3">
      <c r="A58" s="69"/>
    </row>
    <row r="59" spans="1:1" x14ac:dyDescent="0.3">
      <c r="A59" s="69"/>
    </row>
    <row r="60" spans="1:1" x14ac:dyDescent="0.3">
      <c r="A60" s="69"/>
    </row>
    <row r="61" spans="1:1" x14ac:dyDescent="0.3">
      <c r="A61" s="69"/>
    </row>
    <row r="62" spans="1:1" x14ac:dyDescent="0.3">
      <c r="A62" s="69"/>
    </row>
    <row r="63" spans="1:1" x14ac:dyDescent="0.3">
      <c r="A63" s="69"/>
    </row>
    <row r="64" spans="1:1" x14ac:dyDescent="0.3">
      <c r="A64" s="69"/>
    </row>
    <row r="65" spans="1:1" x14ac:dyDescent="0.3">
      <c r="A65" s="69"/>
    </row>
    <row r="66" spans="1:1" x14ac:dyDescent="0.3">
      <c r="A66" s="69"/>
    </row>
    <row r="67" spans="1:1" x14ac:dyDescent="0.3">
      <c r="A67" s="69"/>
    </row>
    <row r="68" spans="1:1" x14ac:dyDescent="0.3">
      <c r="A68" s="69"/>
    </row>
    <row r="69" spans="1:1" x14ac:dyDescent="0.3">
      <c r="A69" s="69"/>
    </row>
    <row r="70" spans="1:1" x14ac:dyDescent="0.3">
      <c r="A70" s="69"/>
    </row>
    <row r="71" spans="1:1" x14ac:dyDescent="0.3">
      <c r="A71" s="69"/>
    </row>
    <row r="72" spans="1:1" x14ac:dyDescent="0.3">
      <c r="A72" s="69"/>
    </row>
    <row r="73" spans="1:1" x14ac:dyDescent="0.3">
      <c r="A73" s="69"/>
    </row>
    <row r="74" spans="1:1" x14ac:dyDescent="0.3">
      <c r="A74" s="69"/>
    </row>
    <row r="75" spans="1:1" x14ac:dyDescent="0.3">
      <c r="A75" s="69"/>
    </row>
    <row r="76" spans="1:1" x14ac:dyDescent="0.3">
      <c r="A76" s="69"/>
    </row>
    <row r="77" spans="1:1" x14ac:dyDescent="0.3">
      <c r="A77" s="69"/>
    </row>
    <row r="78" spans="1:1" x14ac:dyDescent="0.3">
      <c r="A78" s="69"/>
    </row>
    <row r="79" spans="1:1" x14ac:dyDescent="0.3">
      <c r="A79" s="69"/>
    </row>
    <row r="80" spans="1:1" x14ac:dyDescent="0.3">
      <c r="A80" s="69"/>
    </row>
  </sheetData>
  <sortState xmlns:xlrd2="http://schemas.microsoft.com/office/spreadsheetml/2017/richdata2" ref="A1:A78">
    <sortCondition ref="A1:A78"/>
  </sortState>
  <conditionalFormatting sqref="A1:A7">
    <cfRule type="expression" dxfId="12" priority="1" stopIfTrue="1">
      <formula>EXACT(A1,"Учебное пособие")</formula>
    </cfRule>
    <cfRule type="expression" dxfId="11" priority="2" stopIfTrue="1">
      <formula>EXACT(A1,"Техника безопасности")</formula>
    </cfRule>
    <cfRule type="expression" dxfId="10" priority="3" stopIfTrue="1">
      <formula>EXACT(A1,"Охрана труда")</formula>
    </cfRule>
    <cfRule type="expression" dxfId="9" priority="4" stopIfTrue="1">
      <formula>EXACT(A1,"Оборудование")</formula>
    </cfRule>
    <cfRule type="expression" dxfId="8" priority="5" stopIfTrue="1">
      <formula>EXACT(A1,"Программное обеспечение")</formula>
    </cfRule>
    <cfRule type="expression" dxfId="7" priority="6" stopIfTrue="1">
      <formula>EXACT(A1,"Оборудование IT")</formula>
    </cfRule>
    <cfRule type="expression" dxfId="6" priority="7" stopIfTrue="1">
      <formula>EXACT(A1,"Мебель")</formula>
    </cfRule>
  </conditionalFormatting>
  <conditionalFormatting sqref="A8:A10000">
    <cfRule type="cellIs" dxfId="5" priority="15" operator="equal">
      <formula>"Техника безопасности"</formula>
    </cfRule>
    <cfRule type="cellIs" dxfId="4" priority="16" operator="equal">
      <formula>"Охрана труда"</formula>
    </cfRule>
    <cfRule type="endsWith" dxfId="3" priority="17" operator="endsWith" text="Оборудование">
      <formula>RIGHT(A8,LEN("Оборудование"))="Оборудование"</formula>
    </cfRule>
    <cfRule type="containsText" dxfId="2" priority="18" operator="containsText" text="Программное обеспечение">
      <formula>NOT(ISERROR(SEARCH("Программное обеспечение",A8)))</formula>
    </cfRule>
    <cfRule type="endsWith" dxfId="1" priority="19" operator="endsWith" text="Оборудование IT">
      <formula>RIGHT(A8,LEN("Оборудование IT"))="Оборудование IT"</formula>
    </cfRule>
  </conditionalFormatting>
  <conditionalFormatting sqref="A81:A9997">
    <cfRule type="containsText" dxfId="0" priority="20" operator="containsText" text="Мебель">
      <formula>NOT(ISERROR(SEARCH("Мебель",A81)))</formula>
    </cfRule>
  </conditionalFormatting>
  <dataValidations count="1">
    <dataValidation type="list" allowBlank="1" showInputMessage="1" showErrorMessage="1" sqref="A81: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Сводка по кластерам</vt:lpstr>
      <vt:lpstr>Перечень кластеров</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2026-03-27T10:46:49Z</dcterms:modified>
</cp:coreProperties>
</file>