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Строительная отрасль. Готово 12 ИЛ\"/>
    </mc:Choice>
  </mc:AlternateContent>
  <xr:revisionPtr revIDLastSave="0" documentId="13_ncr:1_{E31AC1F4-E3F2-46D8-8DAA-E7207B3D3B44}" xr6:coauthVersionLast="47" xr6:coauthVersionMax="47" xr10:uidLastSave="{00000000-0000-0000-0000-000000000000}"/>
  <bookViews>
    <workbookView xWindow="-108" yWindow="-108" windowWidth="41496" windowHeight="16896" firstSheet="3" activeTab="3" xr2:uid="{E3CE1429-ED7A-4722-8099-FFF0A2A6200A}"/>
  </bookViews>
  <sheets>
    <sheet name="Базовый ИЛ (old)" sheetId="2" state="hidden" r:id="rId1"/>
    <sheet name="Продвинутый ИЛ" sheetId="6" state="hidden" r:id="rId2"/>
    <sheet name="Рабочее место ОВЗ" sheetId="7" state="hidden" r:id="rId3"/>
    <sheet name="Базовый ИЛ" sheetId="8" r:id="rId4"/>
    <sheet name="Вариативная часть" sheetId="9" r:id="rId5"/>
    <sheet name="Виды" sheetId="10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8" l="1"/>
  <c r="G77" i="8" s="1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47" i="2"/>
  <c r="G48" i="2"/>
  <c r="G78" i="8"/>
  <c r="G109" i="2"/>
  <c r="G110" i="2"/>
  <c r="G111" i="2"/>
  <c r="G112" i="2"/>
  <c r="G108" i="2"/>
  <c r="G107" i="2"/>
  <c r="G35" i="2"/>
  <c r="G45" i="2"/>
  <c r="G37" i="2"/>
  <c r="G53" i="2"/>
  <c r="G41" i="2"/>
  <c r="G39" i="2"/>
  <c r="G38" i="2"/>
  <c r="G40" i="2"/>
  <c r="G57" i="2"/>
  <c r="G33" i="2"/>
  <c r="G66" i="2"/>
  <c r="G50" i="2"/>
  <c r="G68" i="2"/>
  <c r="G20" i="2"/>
  <c r="G15" i="2"/>
  <c r="G58" i="2"/>
  <c r="G72" i="2"/>
  <c r="G21" i="2"/>
  <c r="G31" i="2"/>
  <c r="G42" i="2"/>
  <c r="G52" i="2"/>
  <c r="G51" i="2"/>
  <c r="G62" i="2"/>
  <c r="G63" i="2"/>
  <c r="G46" i="2"/>
  <c r="G30" i="2"/>
  <c r="G54" i="2"/>
  <c r="G18" i="2"/>
  <c r="G55" i="2"/>
  <c r="G61" i="2"/>
  <c r="G77" i="2"/>
  <c r="G25" i="2"/>
  <c r="G23" i="2"/>
  <c r="G24" i="2"/>
  <c r="G80" i="2"/>
  <c r="G79" i="2"/>
  <c r="G65" i="2"/>
  <c r="G27" i="2"/>
  <c r="G32" i="2"/>
  <c r="G26" i="2"/>
  <c r="G81" i="2"/>
  <c r="G59" i="2"/>
  <c r="G73" i="2"/>
  <c r="G98" i="2"/>
  <c r="G94" i="2"/>
  <c r="G95" i="2"/>
  <c r="G96" i="2"/>
  <c r="G97" i="2"/>
  <c r="G99" i="2"/>
  <c r="G84" i="8" l="1"/>
  <c r="G86" i="8"/>
  <c r="G83" i="8"/>
  <c r="G81" i="8"/>
  <c r="G80" i="8"/>
  <c r="G25" i="7"/>
  <c r="G24" i="7"/>
  <c r="G23" i="7"/>
  <c r="G22" i="7"/>
  <c r="G21" i="7"/>
  <c r="G58" i="6"/>
  <c r="G57" i="6"/>
  <c r="G56" i="6"/>
  <c r="G55" i="6"/>
  <c r="G54" i="6"/>
  <c r="G49" i="6"/>
  <c r="G48" i="6"/>
  <c r="G47" i="6"/>
  <c r="G33" i="6"/>
  <c r="G32" i="6"/>
  <c r="G31" i="6"/>
  <c r="G30" i="6"/>
  <c r="G106" i="2"/>
  <c r="G105" i="2"/>
  <c r="G104" i="2"/>
  <c r="G103" i="2"/>
  <c r="G102" i="2"/>
  <c r="G93" i="2"/>
</calcChain>
</file>

<file path=xl/sharedStrings.xml><?xml version="1.0" encoding="utf-8"?>
<sst xmlns="http://schemas.openxmlformats.org/spreadsheetml/2006/main" count="988" uniqueCount="195">
  <si>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</si>
  <si>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</si>
  <si>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</si>
  <si>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</si>
  <si>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</si>
  <si>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</si>
  <si>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</si>
  <si>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ПО</t>
  </si>
  <si>
    <t>Кулер 19 л (холодная/горячая вода)</t>
  </si>
  <si>
    <t>Мебель</t>
  </si>
  <si>
    <t>Ноутбук</t>
  </si>
  <si>
    <t>Офисный стол</t>
  </si>
  <si>
    <t xml:space="preserve">шт ( на 1 раб.место) </t>
  </si>
  <si>
    <t>Расходные материалы</t>
  </si>
  <si>
    <t>Итоговое количество</t>
  </si>
  <si>
    <t>Уточняются</t>
  </si>
  <si>
    <t>Запасной картридж для МФУ</t>
  </si>
  <si>
    <t>Охрана труда</t>
  </si>
  <si>
    <t>Аптечка</t>
  </si>
  <si>
    <t>Огнетушитель</t>
  </si>
  <si>
    <t>Санитайзер</t>
  </si>
  <si>
    <t xml:space="preserve">Маски медицинские одноразовые </t>
  </si>
  <si>
    <t>Краткие (рамочные) технические характеристики</t>
  </si>
  <si>
    <t>Стул</t>
  </si>
  <si>
    <t>Диэлектрический коврик;</t>
  </si>
  <si>
    <t>Оборудование</t>
  </si>
  <si>
    <t>Защитные очки</t>
  </si>
  <si>
    <t>Перчатки</t>
  </si>
  <si>
    <t>Беруши</t>
  </si>
  <si>
    <t>Респиратор</t>
  </si>
  <si>
    <t>Стелаж</t>
  </si>
  <si>
    <t xml:space="preserve">Рабочая кабинка с номером. </t>
  </si>
  <si>
    <t>Программное обеспечение для модуля проектирования</t>
  </si>
  <si>
    <t>Общая зона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</si>
  <si>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</si>
  <si>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</si>
  <si>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</si>
  <si>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</si>
  <si>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</si>
  <si>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</si>
  <si>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>Рабочее место учащегося</t>
  </si>
  <si>
    <t>ТБ</t>
  </si>
  <si>
    <t>Рабочее место преподавателя/мастера производственного обучения</t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</si>
  <si>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</si>
  <si>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t>Приложение №1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</si>
  <si>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подключения к сети  по (220 Вольт и 380 Вольт)	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</si>
  <si>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</si>
  <si>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</si>
  <si>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</si>
  <si>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r>
      <t xml:space="preserve">Инфраструктурный лист для оснащения мастерской </t>
    </r>
    <r>
      <rPr>
        <sz val="16"/>
        <color rgb="FFFF0000"/>
        <rFont val="Times New Roman"/>
        <family val="1"/>
        <charset val="204"/>
      </rPr>
      <t>___________________</t>
    </r>
  </si>
  <si>
    <t>Стеллаж</t>
  </si>
  <si>
    <t>Заполняются образовательной организацией в соответствии с потребностями</t>
  </si>
  <si>
    <t>Количество рабочих мест.</t>
  </si>
  <si>
    <t>Стол</t>
  </si>
  <si>
    <t>Шкаф для документов</t>
  </si>
  <si>
    <t xml:space="preserve">Оборудование </t>
  </si>
  <si>
    <t>Дисковая монтажная пила</t>
  </si>
  <si>
    <t>Аппарат пылеудаляющий</t>
  </si>
  <si>
    <t>Перемешиватель</t>
  </si>
  <si>
    <t>Комплект для уборки, профессиональный</t>
  </si>
  <si>
    <t>Аккумуляторная дрель</t>
  </si>
  <si>
    <t xml:space="preserve">Мешок-пылесборник </t>
  </si>
  <si>
    <t>Фрезерный станок</t>
  </si>
  <si>
    <t xml:space="preserve">Резак пазовый </t>
  </si>
  <si>
    <t xml:space="preserve">Адаптер </t>
  </si>
  <si>
    <t xml:space="preserve">Шпиндель фрезерный </t>
  </si>
  <si>
    <t xml:space="preserve">Упор продольный </t>
  </si>
  <si>
    <t xml:space="preserve">Упор-ограничитель </t>
  </si>
  <si>
    <t xml:space="preserve">Мешалка "венчик" </t>
  </si>
  <si>
    <t>Струбцины</t>
  </si>
  <si>
    <t>Емкость мерная, прозрачная</t>
  </si>
  <si>
    <t>Контейнер для мусора</t>
  </si>
  <si>
    <t>Совок для мусора</t>
  </si>
  <si>
    <t>Верстак для инструмента</t>
  </si>
  <si>
    <t>Часы</t>
  </si>
  <si>
    <t>Флипчарт</t>
  </si>
  <si>
    <t>шт. ( на 1 раб.место)</t>
  </si>
  <si>
    <t>Фен для строительный</t>
  </si>
  <si>
    <t>Комплект отвётрок</t>
  </si>
  <si>
    <t>Молоток</t>
  </si>
  <si>
    <t>Кромковтирочный молоток</t>
  </si>
  <si>
    <t>Прижимной ролик</t>
  </si>
  <si>
    <t>Линейка с ручкой</t>
  </si>
  <si>
    <t>Разметчик для работы с линолиумом</t>
  </si>
  <si>
    <t>Комбиразметчик</t>
  </si>
  <si>
    <t>Стенной разметчик</t>
  </si>
  <si>
    <t>Плоскогубцы</t>
  </si>
  <si>
    <t>Безмен</t>
  </si>
  <si>
    <t>Рашпиль</t>
  </si>
  <si>
    <t>Уровень</t>
  </si>
  <si>
    <t>Валик для грунтовки с держателем</t>
  </si>
  <si>
    <t>Игольчатый валик</t>
  </si>
  <si>
    <t>Месяцевидный нож</t>
  </si>
  <si>
    <t>Полосорез для ПВХ</t>
  </si>
  <si>
    <t>Полосорез для ковровых покрытий</t>
  </si>
  <si>
    <t>Защитная обувь</t>
  </si>
  <si>
    <t>Защитные перчатки</t>
  </si>
  <si>
    <t>Салазки</t>
  </si>
  <si>
    <t xml:space="preserve">Нож для срезки остатков шнура </t>
  </si>
  <si>
    <t>Наколенники или вставки</t>
  </si>
  <si>
    <t>Зажимы-фиксаторы для ковролина</t>
  </si>
  <si>
    <t>Прикатка вальцы, звездочки</t>
  </si>
  <si>
    <t>Притирочная доска</t>
  </si>
  <si>
    <t>Рулетка</t>
  </si>
  <si>
    <t>Шпатель для вставок металлический</t>
  </si>
  <si>
    <t>Вставка для клея ковролина</t>
  </si>
  <si>
    <t xml:space="preserve">Вставка для клея паркетного </t>
  </si>
  <si>
    <t>Щетка-ершик (металлический) для прочистки насадок после сварки</t>
  </si>
  <si>
    <t>Щетка металлическая для чистки насадок после сварки</t>
  </si>
  <si>
    <t xml:space="preserve">Стамеска </t>
  </si>
  <si>
    <t>Калькулятор</t>
  </si>
  <si>
    <t>Готовальня</t>
  </si>
  <si>
    <t>Средства защиты органов слуха</t>
  </si>
  <si>
    <t xml:space="preserve">Очки защитные </t>
  </si>
  <si>
    <t>Щётка-смётка</t>
  </si>
  <si>
    <r>
      <rPr>
        <b/>
        <sz val="14"/>
        <color theme="1"/>
        <rFont val="Times New Roman"/>
        <family val="1"/>
        <charset val="204"/>
      </rPr>
      <t>Типовой инфраструктурный лист</t>
    </r>
    <r>
      <rPr>
        <sz val="14"/>
        <color theme="1"/>
        <rFont val="Times New Roman"/>
        <family val="1"/>
        <charset val="204"/>
      </rPr>
      <t xml:space="preserve"> который может быть использован при создании зоны по виду работ. Включение или исключение необходимых позиций оборудования, мебели и ПО проводится </t>
    </r>
    <r>
      <rPr>
        <b/>
        <sz val="14"/>
        <color theme="1"/>
        <rFont val="Times New Roman"/>
        <family val="1"/>
        <charset val="204"/>
      </rPr>
      <t>по требованиям конкретных работодателей</t>
    </r>
    <r>
      <rPr>
        <sz val="14"/>
        <color theme="1"/>
        <rFont val="Times New Roman"/>
        <family val="1"/>
        <charset val="204"/>
      </rPr>
      <t>.</t>
    </r>
  </si>
  <si>
    <r>
      <t xml:space="preserve">Интернет : </t>
    </r>
    <r>
      <rPr>
        <sz val="11"/>
        <color rgb="FFFF0000"/>
        <rFont val="Times New Roman"/>
        <family val="1"/>
        <charset val="204"/>
      </rPr>
      <t>Подключение  ноутбуков к беспроводному интернету</t>
    </r>
    <r>
      <rPr>
        <sz val="11"/>
        <color theme="1"/>
        <rFont val="Times New Roman"/>
        <family val="1"/>
        <charset val="204"/>
      </rPr>
      <t xml:space="preserve"> (с возможностью подключения к проводному интернету) 	</t>
    </r>
  </si>
  <si>
    <t>Укладка напольных покрытий</t>
  </si>
  <si>
    <t>Удлинитель</t>
  </si>
  <si>
    <t>шт. ( на 4 раб.места)</t>
  </si>
  <si>
    <t>шт. ( на 2 раб.места)</t>
  </si>
  <si>
    <t>шт. ( на 3 раб.места)</t>
  </si>
  <si>
    <t>шт. ( на 7 раб.место)</t>
  </si>
  <si>
    <t>Пустые вёдра для нивелирующой смеси и воды</t>
  </si>
  <si>
    <t>Режущий инструмент</t>
  </si>
  <si>
    <t>Линейка Т-образная</t>
  </si>
  <si>
    <t>Линейка гибкая металическая</t>
  </si>
  <si>
    <t>Линейка</t>
  </si>
  <si>
    <t>Угольник цельнометалличесикий</t>
  </si>
  <si>
    <t>"веницианский" шпатель</t>
  </si>
  <si>
    <t xml:space="preserve">Рустовка </t>
  </si>
  <si>
    <t>Насадка зауженная для сварки линолеума</t>
  </si>
  <si>
    <t>Насадка для сварки ПВХ шнуром</t>
  </si>
  <si>
    <t>Алмазная терка\брусок для шлифовки нивелирки</t>
  </si>
  <si>
    <t>Вставка для клея ПВХ\линолеум</t>
  </si>
  <si>
    <t>Грузы прижимные</t>
  </si>
  <si>
    <t>Персональный компьютер</t>
  </si>
  <si>
    <t>МФУ</t>
  </si>
  <si>
    <t>Набор щупов</t>
  </si>
  <si>
    <t>Кулер</t>
  </si>
  <si>
    <t>Техника безопасности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</si>
  <si>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</si>
  <si>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</si>
  <si>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</si>
  <si>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</si>
  <si>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</si>
  <si>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</si>
  <si>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</si>
  <si>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</si>
  <si>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</si>
  <si>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</si>
  <si>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</si>
  <si>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</si>
  <si>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</si>
  <si>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Интерактивная сенсорная панель</t>
  </si>
  <si>
    <t>Рабочее место учащегося №</t>
  </si>
  <si>
    <t>Количество рабочих мест:</t>
  </si>
  <si>
    <t>Количество (шт.)</t>
  </si>
  <si>
    <t>Количество раб. мест</t>
  </si>
  <si>
    <t>на 1 р.м.</t>
  </si>
  <si>
    <t>Компьютер (системный блок, монитор, клавиатура, мышь)</t>
  </si>
  <si>
    <t>Программное обеспечение</t>
  </si>
  <si>
    <t>СИЗ</t>
  </si>
  <si>
    <t>Доска магнитно-маркерная</t>
  </si>
  <si>
    <t>Доска магнитно-меловая</t>
  </si>
  <si>
    <t>Корзина для мусора</t>
  </si>
  <si>
    <t>Тумба</t>
  </si>
  <si>
    <t>Шкаф для одежды</t>
  </si>
  <si>
    <t>Акустическая система</t>
  </si>
  <si>
    <t>Веб-камера</t>
  </si>
  <si>
    <t>Мышь компьютерная</t>
  </si>
  <si>
    <t>Проектор</t>
  </si>
  <si>
    <t>Экран для проектора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</si>
  <si>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</si>
  <si>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</si>
  <si>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Учебное пособие</t>
  </si>
  <si>
    <t>08.01.24 Мастер столярно-плотничных, паркетных и стекольных работ</t>
  </si>
  <si>
    <t>Шпатель "веницианский"</t>
  </si>
  <si>
    <t>Дрель аккумуляторная</t>
  </si>
  <si>
    <t>Терка\брусок алмазная</t>
  </si>
  <si>
    <t xml:space="preserve">Пила монтажная дисковая </t>
  </si>
  <si>
    <t>Емкость мерная</t>
  </si>
  <si>
    <t>Валик игольчатый</t>
  </si>
  <si>
    <t>Молоток кромковтирочный</t>
  </si>
  <si>
    <t>Нож месяцевидный</t>
  </si>
  <si>
    <t>Ролик прижимной</t>
  </si>
  <si>
    <t>Вальцы для прикатки напольных покрытий</t>
  </si>
  <si>
    <t>Инструмент режущий</t>
  </si>
  <si>
    <t>Разметчик стенной</t>
  </si>
  <si>
    <t>Фен строительный</t>
  </si>
  <si>
    <t>Струбцина</t>
  </si>
  <si>
    <t>Ведро</t>
  </si>
  <si>
    <t>Набор грузов прижимных</t>
  </si>
  <si>
    <t>Комплект для сварки изделий из пластика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</si>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</sst>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6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3054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9C7C7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64">
    <xf numFmtId="0" fontId="0" fillId="0" borderId="0" xfId="0"/>
    <xf numFmtId="0" fontId="0" fillId="0" borderId="1" xfId="0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3" xfId="0" applyFont="1" applyBorder="1"/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4" xfId="0" applyFont="1" applyBorder="1" applyAlignment="1" applyProtection="1">
      <alignment vertical="center" wrapText="1"/>
      <protection locked="0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 applyProtection="1">
      <alignment vertical="center" wrapTex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5" borderId="8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vertical="top" wrapText="1"/>
    </xf>
    <xf numFmtId="0" fontId="12" fillId="2" borderId="1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1" fillId="5" borderId="4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11" fillId="5" borderId="1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18" fillId="6" borderId="16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9" borderId="6" xfId="0" applyFont="1" applyFill="1" applyBorder="1" applyAlignment="1">
      <alignment horizontal="center" vertical="center" wrapText="1"/>
    </xf>
    <xf numFmtId="0" fontId="25" fillId="9" borderId="15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6" fillId="0" borderId="0" xfId="0" applyFont="1"/>
    <xf numFmtId="0" fontId="27" fillId="0" borderId="3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8" fillId="5" borderId="1" xfId="3" applyFont="1" applyFill="1" applyBorder="1" applyAlignment="1">
      <alignment vertical="center" wrapText="1"/>
    </xf>
    <xf numFmtId="0" fontId="29" fillId="0" borderId="1" xfId="0" applyFont="1" applyBorder="1" applyAlignment="1" applyProtection="1">
      <alignment horizontal="center" vertical="center" wrapText="1"/>
      <protection locked="0"/>
    </xf>
    <xf numFmtId="0" fontId="28" fillId="9" borderId="25" xfId="0" applyFont="1" applyFill="1" applyBorder="1" applyAlignment="1">
      <alignment horizontal="center" vertical="center"/>
    </xf>
    <xf numFmtId="0" fontId="28" fillId="9" borderId="22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9" fillId="10" borderId="7" xfId="0" applyFont="1" applyFill="1" applyBorder="1" applyAlignment="1">
      <alignment horizontal="left" vertical="center"/>
    </xf>
    <xf numFmtId="0" fontId="28" fillId="5" borderId="7" xfId="3" applyFont="1" applyFill="1" applyBorder="1" applyAlignment="1">
      <alignment vertical="center" wrapText="1"/>
    </xf>
    <xf numFmtId="0" fontId="28" fillId="0" borderId="15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/>
    </xf>
    <xf numFmtId="0" fontId="29" fillId="0" borderId="23" xfId="0" applyFont="1" applyBorder="1" applyAlignment="1" applyProtection="1">
      <alignment horizontal="center" vertical="center" wrapText="1"/>
      <protection locked="0"/>
    </xf>
    <xf numFmtId="0" fontId="25" fillId="9" borderId="25" xfId="0" applyFont="1" applyFill="1" applyBorder="1" applyAlignment="1">
      <alignment horizontal="center" vertical="center" wrapText="1"/>
    </xf>
    <xf numFmtId="0" fontId="25" fillId="9" borderId="22" xfId="0" applyFont="1" applyFill="1" applyBorder="1" applyAlignment="1">
      <alignment horizontal="center" vertical="center" wrapText="1"/>
    </xf>
    <xf numFmtId="0" fontId="25" fillId="9" borderId="16" xfId="0" applyFont="1" applyFill="1" applyBorder="1" applyAlignment="1">
      <alignment horizontal="center" vertical="center" wrapText="1"/>
    </xf>
    <xf numFmtId="0" fontId="25" fillId="9" borderId="26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left" vertical="center" wrapText="1"/>
    </xf>
    <xf numFmtId="0" fontId="26" fillId="9" borderId="25" xfId="0" applyFont="1" applyFill="1" applyBorder="1" applyAlignment="1">
      <alignment vertical="center"/>
    </xf>
    <xf numFmtId="0" fontId="27" fillId="9" borderId="22" xfId="0" applyFont="1" applyFill="1" applyBorder="1" applyAlignment="1">
      <alignment horizontal="center" vertical="center" wrapText="1"/>
    </xf>
    <xf numFmtId="0" fontId="26" fillId="9" borderId="16" xfId="0" applyFont="1" applyFill="1" applyBorder="1" applyAlignment="1">
      <alignment vertical="center"/>
    </xf>
    <xf numFmtId="0" fontId="27" fillId="9" borderId="2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 applyProtection="1">
      <alignment horizontal="center" vertical="center"/>
      <protection locked="0"/>
    </xf>
    <xf numFmtId="0" fontId="27" fillId="2" borderId="1" xfId="0" applyFont="1" applyFill="1" applyBorder="1" applyAlignment="1">
      <alignment horizontal="left" vertical="center"/>
    </xf>
    <xf numFmtId="0" fontId="30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7" fillId="0" borderId="0" xfId="0" applyFont="1"/>
    <xf numFmtId="0" fontId="28" fillId="5" borderId="8" xfId="0" applyFont="1" applyFill="1" applyBorder="1" applyAlignment="1">
      <alignment horizontal="left" vertical="center" wrapText="1"/>
    </xf>
    <xf numFmtId="0" fontId="28" fillId="5" borderId="1" xfId="0" applyFont="1" applyFill="1" applyBorder="1" applyAlignment="1">
      <alignment horizontal="left" vertical="center" wrapText="1"/>
    </xf>
    <xf numFmtId="0" fontId="30" fillId="0" borderId="7" xfId="0" applyFont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top" wrapText="1"/>
    </xf>
    <xf numFmtId="0" fontId="3" fillId="2" borderId="19" xfId="0" applyFont="1" applyFill="1" applyBorder="1" applyAlignment="1">
      <alignment horizontal="left" vertical="top" wrapText="1"/>
    </xf>
    <xf numFmtId="0" fontId="3" fillId="2" borderId="20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1" fillId="3" borderId="2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0" fillId="0" borderId="0" xfId="0" applyAlignment="1">
      <alignment horizontal="right"/>
    </xf>
    <xf numFmtId="0" fontId="17" fillId="7" borderId="25" xfId="0" applyFont="1" applyFill="1" applyBorder="1" applyAlignment="1">
      <alignment vertical="center" wrapText="1"/>
    </xf>
    <xf numFmtId="0" fontId="17" fillId="7" borderId="0" xfId="0" applyFont="1" applyFill="1" applyAlignment="1">
      <alignment vertical="center" wrapText="1"/>
    </xf>
    <xf numFmtId="0" fontId="19" fillId="6" borderId="17" xfId="0" applyFont="1" applyFill="1" applyBorder="1" applyAlignment="1">
      <alignment horizontal="left" vertical="center"/>
    </xf>
    <xf numFmtId="0" fontId="20" fillId="6" borderId="23" xfId="0" applyFont="1" applyFill="1" applyBorder="1" applyAlignment="1">
      <alignment horizontal="center"/>
    </xf>
    <xf numFmtId="0" fontId="20" fillId="6" borderId="24" xfId="0" applyFont="1" applyFill="1" applyBorder="1" applyAlignment="1">
      <alignment horizontal="center"/>
    </xf>
    <xf numFmtId="0" fontId="21" fillId="6" borderId="24" xfId="0" applyFont="1" applyFill="1" applyBorder="1" applyAlignment="1">
      <alignment horizontal="left"/>
    </xf>
    <xf numFmtId="0" fontId="20" fillId="6" borderId="6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0" fontId="33" fillId="6" borderId="2" xfId="0" applyFont="1" applyFill="1" applyBorder="1" applyAlignment="1">
      <alignment horizontal="left" vertical="center" wrapText="1"/>
    </xf>
    <xf numFmtId="0" fontId="22" fillId="7" borderId="6" xfId="0" applyFont="1" applyFill="1" applyBorder="1" applyAlignment="1">
      <alignment vertical="center" wrapText="1"/>
    </xf>
    <xf numFmtId="0" fontId="22" fillId="7" borderId="2" xfId="0" applyFont="1" applyFill="1" applyBorder="1" applyAlignment="1">
      <alignment vertical="center" wrapText="1"/>
    </xf>
    <xf numFmtId="0" fontId="24" fillId="8" borderId="23" xfId="0" applyFont="1" applyFill="1" applyBorder="1" applyAlignment="1">
      <alignment horizontal="center" vertical="center"/>
    </xf>
    <xf numFmtId="0" fontId="24" fillId="8" borderId="24" xfId="0" applyFont="1" applyFill="1" applyBorder="1" applyAlignment="1">
      <alignment horizontal="center" vertical="center"/>
    </xf>
    <xf numFmtId="0" fontId="24" fillId="8" borderId="2" xfId="0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/>
    </xf>
    <xf numFmtId="0" fontId="17" fillId="7" borderId="16" xfId="0" applyFont="1" applyFill="1" applyBorder="1" applyAlignment="1">
      <alignment vertical="center" wrapText="1"/>
    </xf>
    <xf numFmtId="0" fontId="17" fillId="7" borderId="17" xfId="0" applyFont="1" applyFill="1" applyBorder="1" applyAlignment="1">
      <alignment vertical="center" wrapText="1"/>
    </xf>
    <xf numFmtId="0" fontId="24" fillId="8" borderId="16" xfId="0" applyFont="1" applyFill="1" applyBorder="1" applyAlignment="1">
      <alignment horizontal="center" vertical="center"/>
    </xf>
    <xf numFmtId="0" fontId="24" fillId="8" borderId="17" xfId="0" applyFont="1" applyFill="1" applyBorder="1" applyAlignment="1">
      <alignment horizontal="center" vertical="center"/>
    </xf>
    <xf numFmtId="0" fontId="24" fillId="8" borderId="23" xfId="0" applyFont="1" applyFill="1" applyBorder="1" applyAlignment="1">
      <alignment horizontal="right" vertical="center"/>
    </xf>
    <xf numFmtId="0" fontId="24" fillId="8" borderId="24" xfId="0" applyFont="1" applyFill="1" applyBorder="1" applyAlignment="1">
      <alignment horizontal="right" vertical="center"/>
    </xf>
    <xf numFmtId="0" fontId="24" fillId="8" borderId="24" xfId="0" applyFont="1" applyFill="1" applyBorder="1" applyAlignment="1">
      <alignment horizontal="left" vertical="center"/>
    </xf>
    <xf numFmtId="0" fontId="30" fillId="8" borderId="23" xfId="0" applyFont="1" applyFill="1" applyBorder="1" applyAlignment="1">
      <alignment horizontal="right" vertical="center"/>
    </xf>
    <xf numFmtId="0" fontId="30" fillId="8" borderId="24" xfId="0" applyFont="1" applyFill="1" applyBorder="1" applyAlignment="1">
      <alignment horizontal="right" vertical="center"/>
    </xf>
    <xf numFmtId="0" fontId="28" fillId="8" borderId="24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34" fillId="11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C0A8C12D-AF52-41E6-B393-5DBB7A0A4B3B}"/>
    <cellStyle name="Обычный 2 2" xfId="3" xr:uid="{AE9C05B1-3950-447D-84ED-6BB4FBB243F9}"/>
    <cellStyle name="Обычный 3" xfId="4" xr:uid="{11C068F4-7BB9-44CD-907D-A376F757ADA1}"/>
    <cellStyle name="Обычный 4" xfId="2" xr:uid="{148DDE0E-A5AC-456C-908B-46465BE16D0B}"/>
  </cellStyles>
  <dxfs count="78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731F5-2EE0-4F53-B8F1-5E5F079F6797}">
  <dimension ref="A1:XFC112"/>
  <sheetViews>
    <sheetView topLeftCell="A100" zoomScale="115" zoomScaleNormal="115" zoomScaleSheetLayoutView="100" workbookViewId="0">
      <selection activeCell="D17" sqref="D17"/>
    </sheetView>
  </sheetViews>
  <sheetFormatPr defaultColWidth="0" defaultRowHeight="14.4" x14ac:dyDescent="0.3"/>
  <cols>
    <col min="1" max="1" width="5.109375" style="41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12" width="0" hidden="1" customWidth="1"/>
    <col min="13" max="16382" width="9.109375" hidden="1"/>
    <col min="16383" max="16383" width="9.109375" hidden="1" customWidth="1"/>
    <col min="16384" max="16384" width="1" hidden="1"/>
  </cols>
  <sheetData>
    <row r="1" spans="1:7" ht="39.9" customHeight="1" x14ac:dyDescent="0.3">
      <c r="A1" s="126" t="s">
        <v>115</v>
      </c>
      <c r="B1" s="126"/>
      <c r="C1" s="126"/>
      <c r="D1" s="126"/>
      <c r="E1" s="126"/>
      <c r="F1" s="126"/>
      <c r="G1" s="126"/>
    </row>
    <row r="2" spans="1:7" ht="21" x14ac:dyDescent="0.3">
      <c r="A2" s="127" t="s">
        <v>117</v>
      </c>
      <c r="B2" s="128"/>
      <c r="C2" s="128"/>
      <c r="D2" s="128"/>
      <c r="E2" s="128"/>
      <c r="F2" s="128"/>
      <c r="G2" s="128"/>
    </row>
    <row r="3" spans="1:7" ht="21.6" thickBot="1" x14ac:dyDescent="0.35">
      <c r="A3" s="130" t="s">
        <v>40</v>
      </c>
      <c r="B3" s="131"/>
      <c r="C3" s="131"/>
      <c r="D3" s="131"/>
      <c r="E3" s="131"/>
      <c r="F3" s="131"/>
      <c r="G3" s="131"/>
    </row>
    <row r="4" spans="1:7" ht="15" customHeight="1" x14ac:dyDescent="0.3">
      <c r="A4" s="115" t="s">
        <v>35</v>
      </c>
      <c r="B4" s="116"/>
      <c r="C4" s="116"/>
      <c r="D4" s="116"/>
      <c r="E4" s="116"/>
      <c r="F4" s="116"/>
      <c r="G4" s="117"/>
    </row>
    <row r="5" spans="1:7" ht="15.75" customHeight="1" x14ac:dyDescent="0.3">
      <c r="A5" s="118" t="s">
        <v>52</v>
      </c>
      <c r="B5" s="129"/>
      <c r="C5" s="45">
        <v>7</v>
      </c>
      <c r="D5" s="44"/>
      <c r="E5" s="44"/>
      <c r="F5" s="44"/>
      <c r="G5" s="44"/>
    </row>
    <row r="6" spans="1:7" x14ac:dyDescent="0.3">
      <c r="A6" s="118" t="s">
        <v>37</v>
      </c>
      <c r="B6" s="119"/>
      <c r="C6" s="119"/>
      <c r="D6" s="119"/>
      <c r="E6" s="119"/>
      <c r="F6" s="119"/>
      <c r="G6" s="119"/>
    </row>
    <row r="7" spans="1:7" x14ac:dyDescent="0.3">
      <c r="A7" s="118" t="s">
        <v>47</v>
      </c>
      <c r="B7" s="119"/>
      <c r="C7" s="119"/>
      <c r="D7" s="119"/>
      <c r="E7" s="119"/>
      <c r="F7" s="119"/>
      <c r="G7" s="119"/>
    </row>
    <row r="8" spans="1:7" x14ac:dyDescent="0.3">
      <c r="A8" s="118" t="s">
        <v>116</v>
      </c>
      <c r="B8" s="119"/>
      <c r="C8" s="119"/>
      <c r="D8" s="119"/>
      <c r="E8" s="119"/>
      <c r="F8" s="119"/>
      <c r="G8" s="119"/>
    </row>
    <row r="9" spans="1:7" x14ac:dyDescent="0.3">
      <c r="A9" s="118" t="s">
        <v>45</v>
      </c>
      <c r="B9" s="119"/>
      <c r="C9" s="119"/>
      <c r="D9" s="119"/>
      <c r="E9" s="119"/>
      <c r="F9" s="119"/>
      <c r="G9" s="119"/>
    </row>
    <row r="10" spans="1:7" x14ac:dyDescent="0.3">
      <c r="A10" s="118" t="s">
        <v>43</v>
      </c>
      <c r="B10" s="119"/>
      <c r="C10" s="119"/>
      <c r="D10" s="119"/>
      <c r="E10" s="119"/>
      <c r="F10" s="119"/>
      <c r="G10" s="119"/>
    </row>
    <row r="11" spans="1:7" x14ac:dyDescent="0.3">
      <c r="A11" s="118" t="s">
        <v>46</v>
      </c>
      <c r="B11" s="119"/>
      <c r="C11" s="119"/>
      <c r="D11" s="119"/>
      <c r="E11" s="119"/>
      <c r="F11" s="119"/>
      <c r="G11" s="119"/>
    </row>
    <row r="12" spans="1:7" x14ac:dyDescent="0.3">
      <c r="A12" s="118" t="s">
        <v>38</v>
      </c>
      <c r="B12" s="119"/>
      <c r="C12" s="119"/>
      <c r="D12" s="119"/>
      <c r="E12" s="119"/>
      <c r="F12" s="119"/>
      <c r="G12" s="119"/>
    </row>
    <row r="13" spans="1:7" ht="15" thickBot="1" x14ac:dyDescent="0.35">
      <c r="A13" s="122" t="s">
        <v>39</v>
      </c>
      <c r="B13" s="123"/>
      <c r="C13" s="123"/>
      <c r="D13" s="123"/>
      <c r="E13" s="123"/>
      <c r="F13" s="123"/>
      <c r="G13" s="123"/>
    </row>
    <row r="14" spans="1:7" ht="27.6" x14ac:dyDescent="0.3">
      <c r="A14" s="9" t="s">
        <v>0</v>
      </c>
      <c r="B14" s="49" t="s">
        <v>1</v>
      </c>
      <c r="C14" s="3" t="s">
        <v>22</v>
      </c>
      <c r="D14" s="49" t="s">
        <v>2</v>
      </c>
      <c r="E14" s="49" t="s">
        <v>4</v>
      </c>
      <c r="F14" s="49" t="s">
        <v>3</v>
      </c>
      <c r="G14" s="49" t="s">
        <v>14</v>
      </c>
    </row>
    <row r="15" spans="1:7" ht="39.6" x14ac:dyDescent="0.3">
      <c r="A15" s="52">
        <v>1</v>
      </c>
      <c r="B15" s="58" t="s">
        <v>129</v>
      </c>
      <c r="C15" s="42" t="s">
        <v>51</v>
      </c>
      <c r="D15" s="14" t="s">
        <v>25</v>
      </c>
      <c r="E15" s="47">
        <v>1</v>
      </c>
      <c r="F15" s="14" t="s">
        <v>76</v>
      </c>
      <c r="G15" s="29">
        <f>E15*7</f>
        <v>7</v>
      </c>
    </row>
    <row r="16" spans="1:7" ht="39.6" x14ac:dyDescent="0.3">
      <c r="A16" s="52">
        <v>2</v>
      </c>
      <c r="B16" s="9" t="s">
        <v>64</v>
      </c>
      <c r="C16" s="42" t="s">
        <v>51</v>
      </c>
      <c r="D16" s="14" t="s">
        <v>25</v>
      </c>
      <c r="E16" s="57">
        <v>1</v>
      </c>
      <c r="F16" s="14" t="s">
        <v>120</v>
      </c>
      <c r="G16" s="54">
        <v>5</v>
      </c>
    </row>
    <row r="17" spans="1:7" ht="39.6" x14ac:dyDescent="0.3">
      <c r="A17" s="52">
        <v>3</v>
      </c>
      <c r="B17" s="9" t="s">
        <v>60</v>
      </c>
      <c r="C17" s="42" t="s">
        <v>51</v>
      </c>
      <c r="D17" s="14" t="s">
        <v>25</v>
      </c>
      <c r="E17" s="47">
        <v>1</v>
      </c>
      <c r="F17" s="14" t="s">
        <v>119</v>
      </c>
      <c r="G17" s="54">
        <v>2</v>
      </c>
    </row>
    <row r="18" spans="1:7" ht="39.6" x14ac:dyDescent="0.3">
      <c r="A18" s="52">
        <v>4</v>
      </c>
      <c r="B18" s="58" t="s">
        <v>133</v>
      </c>
      <c r="C18" s="42" t="s">
        <v>51</v>
      </c>
      <c r="D18" s="14" t="s">
        <v>25</v>
      </c>
      <c r="E18" s="47">
        <v>1</v>
      </c>
      <c r="F18" s="14" t="s">
        <v>76</v>
      </c>
      <c r="G18" s="29">
        <f>E18*7</f>
        <v>7</v>
      </c>
    </row>
    <row r="19" spans="1:7" ht="39.6" x14ac:dyDescent="0.3">
      <c r="A19" s="52">
        <v>5</v>
      </c>
      <c r="B19" s="9" t="s">
        <v>57</v>
      </c>
      <c r="C19" s="42" t="s">
        <v>51</v>
      </c>
      <c r="D19" s="14" t="s">
        <v>25</v>
      </c>
      <c r="E19" s="47">
        <v>2</v>
      </c>
      <c r="F19" s="14" t="s">
        <v>76</v>
      </c>
      <c r="G19" s="54">
        <v>14</v>
      </c>
    </row>
    <row r="20" spans="1:7" ht="39.6" x14ac:dyDescent="0.3">
      <c r="A20" s="52">
        <v>6</v>
      </c>
      <c r="B20" s="58" t="s">
        <v>87</v>
      </c>
      <c r="C20" s="42" t="s">
        <v>51</v>
      </c>
      <c r="D20" s="14" t="s">
        <v>25</v>
      </c>
      <c r="E20" s="47">
        <v>1</v>
      </c>
      <c r="F20" s="14" t="s">
        <v>76</v>
      </c>
      <c r="G20" s="29">
        <f>E20*7</f>
        <v>7</v>
      </c>
    </row>
    <row r="21" spans="1:7" ht="39.6" x14ac:dyDescent="0.3">
      <c r="A21" s="52">
        <v>7</v>
      </c>
      <c r="B21" s="58" t="s">
        <v>90</v>
      </c>
      <c r="C21" s="42" t="s">
        <v>51</v>
      </c>
      <c r="D21" s="14" t="s">
        <v>25</v>
      </c>
      <c r="E21" s="47">
        <v>1</v>
      </c>
      <c r="F21" s="14" t="s">
        <v>76</v>
      </c>
      <c r="G21" s="29">
        <f>E21*7</f>
        <v>7</v>
      </c>
    </row>
    <row r="22" spans="1:7" ht="39.6" x14ac:dyDescent="0.3">
      <c r="A22" s="52">
        <v>8</v>
      </c>
      <c r="B22" s="9" t="s">
        <v>73</v>
      </c>
      <c r="C22" s="42" t="s">
        <v>51</v>
      </c>
      <c r="D22" s="14" t="s">
        <v>25</v>
      </c>
      <c r="E22" s="57">
        <v>1</v>
      </c>
      <c r="F22" s="14" t="s">
        <v>76</v>
      </c>
      <c r="G22" s="54">
        <v>7</v>
      </c>
    </row>
    <row r="23" spans="1:7" ht="39.6" x14ac:dyDescent="0.3">
      <c r="A23" s="52">
        <v>9</v>
      </c>
      <c r="B23" s="58" t="s">
        <v>105</v>
      </c>
      <c r="C23" s="42" t="s">
        <v>51</v>
      </c>
      <c r="D23" s="14" t="s">
        <v>25</v>
      </c>
      <c r="E23" s="47">
        <v>1</v>
      </c>
      <c r="F23" s="14" t="s">
        <v>76</v>
      </c>
      <c r="G23" s="29">
        <f>E23*7</f>
        <v>7</v>
      </c>
    </row>
    <row r="24" spans="1:7" ht="39.6" x14ac:dyDescent="0.3">
      <c r="A24" s="52">
        <v>10</v>
      </c>
      <c r="B24" s="58" t="s">
        <v>106</v>
      </c>
      <c r="C24" s="42" t="s">
        <v>51</v>
      </c>
      <c r="D24" s="14" t="s">
        <v>25</v>
      </c>
      <c r="E24" s="47">
        <v>1</v>
      </c>
      <c r="F24" s="14" t="s">
        <v>76</v>
      </c>
      <c r="G24" s="29">
        <f>E24*7</f>
        <v>7</v>
      </c>
    </row>
    <row r="25" spans="1:7" ht="39.6" x14ac:dyDescent="0.3">
      <c r="A25" s="52">
        <v>11</v>
      </c>
      <c r="B25" s="58" t="s">
        <v>134</v>
      </c>
      <c r="C25" s="42" t="s">
        <v>51</v>
      </c>
      <c r="D25" s="14" t="s">
        <v>25</v>
      </c>
      <c r="E25" s="47">
        <v>1</v>
      </c>
      <c r="F25" s="14" t="s">
        <v>76</v>
      </c>
      <c r="G25" s="29">
        <f>E25*7</f>
        <v>7</v>
      </c>
    </row>
    <row r="26" spans="1:7" ht="39.6" x14ac:dyDescent="0.3">
      <c r="A26" s="52">
        <v>12</v>
      </c>
      <c r="B26" s="58" t="s">
        <v>111</v>
      </c>
      <c r="C26" s="42" t="s">
        <v>51</v>
      </c>
      <c r="D26" s="14" t="s">
        <v>25</v>
      </c>
      <c r="E26" s="47">
        <v>1</v>
      </c>
      <c r="F26" s="14" t="s">
        <v>76</v>
      </c>
      <c r="G26" s="29">
        <f>E26*7</f>
        <v>7</v>
      </c>
    </row>
    <row r="27" spans="1:7" ht="39.6" x14ac:dyDescent="0.3">
      <c r="A27" s="52">
        <v>13</v>
      </c>
      <c r="B27" s="58" t="s">
        <v>135</v>
      </c>
      <c r="C27" s="42" t="s">
        <v>51</v>
      </c>
      <c r="D27" s="14" t="s">
        <v>25</v>
      </c>
      <c r="E27" s="47">
        <v>1</v>
      </c>
      <c r="F27" s="14" t="s">
        <v>76</v>
      </c>
      <c r="G27" s="29">
        <f>E27*7</f>
        <v>7</v>
      </c>
    </row>
    <row r="28" spans="1:7" ht="39.6" x14ac:dyDescent="0.3">
      <c r="A28" s="52">
        <v>14</v>
      </c>
      <c r="B28" s="9" t="s">
        <v>56</v>
      </c>
      <c r="C28" s="42" t="s">
        <v>51</v>
      </c>
      <c r="D28" s="14" t="s">
        <v>25</v>
      </c>
      <c r="E28" s="47">
        <v>1</v>
      </c>
      <c r="F28" s="14" t="s">
        <v>76</v>
      </c>
      <c r="G28" s="54">
        <v>7</v>
      </c>
    </row>
    <row r="29" spans="1:7" ht="39.6" x14ac:dyDescent="0.3">
      <c r="A29" s="52">
        <v>15</v>
      </c>
      <c r="B29" s="9" t="s">
        <v>70</v>
      </c>
      <c r="C29" s="42" t="s">
        <v>51</v>
      </c>
      <c r="D29" s="14" t="s">
        <v>25</v>
      </c>
      <c r="E29" s="57">
        <v>1</v>
      </c>
      <c r="F29" s="14" t="s">
        <v>119</v>
      </c>
      <c r="G29" s="54">
        <v>2</v>
      </c>
    </row>
    <row r="30" spans="1:7" ht="39.6" x14ac:dyDescent="0.3">
      <c r="A30" s="52">
        <v>16</v>
      </c>
      <c r="B30" s="59" t="s">
        <v>100</v>
      </c>
      <c r="C30" s="53" t="s">
        <v>51</v>
      </c>
      <c r="D30" s="14" t="s">
        <v>25</v>
      </c>
      <c r="E30" s="60">
        <v>1</v>
      </c>
      <c r="F30" s="49" t="s">
        <v>76</v>
      </c>
      <c r="G30" s="34">
        <f>E30*7</f>
        <v>7</v>
      </c>
    </row>
    <row r="31" spans="1:7" ht="39.6" x14ac:dyDescent="0.3">
      <c r="A31" s="52">
        <v>17</v>
      </c>
      <c r="B31" s="58" t="s">
        <v>91</v>
      </c>
      <c r="C31" s="50" t="s">
        <v>51</v>
      </c>
      <c r="D31" s="14" t="s">
        <v>25</v>
      </c>
      <c r="E31" s="47">
        <v>1</v>
      </c>
      <c r="F31" s="14" t="s">
        <v>76</v>
      </c>
      <c r="G31" s="29">
        <f>E31*7</f>
        <v>7</v>
      </c>
    </row>
    <row r="32" spans="1:7" ht="39.6" x14ac:dyDescent="0.3">
      <c r="A32" s="52">
        <v>18</v>
      </c>
      <c r="B32" s="58" t="s">
        <v>110</v>
      </c>
      <c r="C32" s="50" t="s">
        <v>51</v>
      </c>
      <c r="D32" s="14" t="s">
        <v>25</v>
      </c>
      <c r="E32" s="47">
        <v>1</v>
      </c>
      <c r="F32" s="14" t="s">
        <v>76</v>
      </c>
      <c r="G32" s="29">
        <f>E32*7</f>
        <v>7</v>
      </c>
    </row>
    <row r="33" spans="1:7" ht="39.6" x14ac:dyDescent="0.3">
      <c r="A33" s="52">
        <v>19</v>
      </c>
      <c r="B33" s="58" t="s">
        <v>84</v>
      </c>
      <c r="C33" s="50" t="s">
        <v>51</v>
      </c>
      <c r="D33" s="14" t="s">
        <v>25</v>
      </c>
      <c r="E33" s="47">
        <v>1</v>
      </c>
      <c r="F33" s="14" t="s">
        <v>76</v>
      </c>
      <c r="G33" s="29">
        <f>E33*7</f>
        <v>7</v>
      </c>
    </row>
    <row r="34" spans="1:7" ht="39.6" x14ac:dyDescent="0.3">
      <c r="A34" s="52">
        <v>20</v>
      </c>
      <c r="B34" s="9" t="s">
        <v>59</v>
      </c>
      <c r="C34" s="50" t="s">
        <v>51</v>
      </c>
      <c r="D34" s="14" t="s">
        <v>25</v>
      </c>
      <c r="E34" s="47">
        <v>1</v>
      </c>
      <c r="F34" s="14" t="s">
        <v>119</v>
      </c>
      <c r="G34" s="54">
        <v>2</v>
      </c>
    </row>
    <row r="35" spans="1:7" ht="39.6" x14ac:dyDescent="0.3">
      <c r="A35" s="52">
        <v>21</v>
      </c>
      <c r="B35" s="58" t="s">
        <v>78</v>
      </c>
      <c r="C35" s="50" t="s">
        <v>51</v>
      </c>
      <c r="D35" s="14" t="s">
        <v>25</v>
      </c>
      <c r="E35" s="47">
        <v>1</v>
      </c>
      <c r="F35" s="14" t="s">
        <v>76</v>
      </c>
      <c r="G35" s="29">
        <f>E35*7</f>
        <v>7</v>
      </c>
    </row>
    <row r="36" spans="1:7" ht="39.6" x14ac:dyDescent="0.3">
      <c r="A36" s="52">
        <v>22</v>
      </c>
      <c r="B36" s="9" t="s">
        <v>71</v>
      </c>
      <c r="C36" s="50" t="s">
        <v>51</v>
      </c>
      <c r="D36" s="14" t="s">
        <v>25</v>
      </c>
      <c r="E36" s="57">
        <v>1</v>
      </c>
      <c r="F36" s="14" t="s">
        <v>76</v>
      </c>
      <c r="G36" s="54">
        <v>7</v>
      </c>
    </row>
    <row r="37" spans="1:7" ht="39.6" x14ac:dyDescent="0.3">
      <c r="A37" s="52">
        <v>23</v>
      </c>
      <c r="B37" s="58" t="s">
        <v>80</v>
      </c>
      <c r="C37" s="50" t="s">
        <v>51</v>
      </c>
      <c r="D37" s="14" t="s">
        <v>25</v>
      </c>
      <c r="E37" s="47">
        <v>1</v>
      </c>
      <c r="F37" s="14" t="s">
        <v>76</v>
      </c>
      <c r="G37" s="29">
        <f t="shared" ref="G37:G42" si="0">E37*7</f>
        <v>7</v>
      </c>
    </row>
    <row r="38" spans="1:7" ht="39.6" x14ac:dyDescent="0.3">
      <c r="A38" s="52">
        <v>24</v>
      </c>
      <c r="B38" s="58" t="s">
        <v>127</v>
      </c>
      <c r="C38" s="50" t="s">
        <v>51</v>
      </c>
      <c r="D38" s="14" t="s">
        <v>25</v>
      </c>
      <c r="E38" s="47">
        <v>1</v>
      </c>
      <c r="F38" s="14" t="s">
        <v>76</v>
      </c>
      <c r="G38" s="29">
        <f t="shared" si="0"/>
        <v>7</v>
      </c>
    </row>
    <row r="39" spans="1:7" ht="39.6" x14ac:dyDescent="0.3">
      <c r="A39" s="52">
        <v>25</v>
      </c>
      <c r="B39" s="58" t="s">
        <v>126</v>
      </c>
      <c r="C39" s="50" t="s">
        <v>51</v>
      </c>
      <c r="D39" s="14" t="s">
        <v>25</v>
      </c>
      <c r="E39" s="47">
        <v>1</v>
      </c>
      <c r="F39" s="14" t="s">
        <v>76</v>
      </c>
      <c r="G39" s="29">
        <f t="shared" si="0"/>
        <v>7</v>
      </c>
    </row>
    <row r="40" spans="1:7" ht="39.6" x14ac:dyDescent="0.3">
      <c r="A40" s="52">
        <v>26</v>
      </c>
      <c r="B40" s="58" t="s">
        <v>82</v>
      </c>
      <c r="C40" s="50" t="s">
        <v>51</v>
      </c>
      <c r="D40" s="14" t="s">
        <v>25</v>
      </c>
      <c r="E40" s="47">
        <v>1</v>
      </c>
      <c r="F40" s="14" t="s">
        <v>76</v>
      </c>
      <c r="G40" s="29">
        <f t="shared" si="0"/>
        <v>7</v>
      </c>
    </row>
    <row r="41" spans="1:7" ht="39.6" x14ac:dyDescent="0.3">
      <c r="A41" s="52">
        <v>27</v>
      </c>
      <c r="B41" s="58" t="s">
        <v>125</v>
      </c>
      <c r="C41" s="50" t="s">
        <v>51</v>
      </c>
      <c r="D41" s="14" t="s">
        <v>25</v>
      </c>
      <c r="E41" s="47">
        <v>1</v>
      </c>
      <c r="F41" s="14" t="s">
        <v>76</v>
      </c>
      <c r="G41" s="29">
        <f t="shared" si="0"/>
        <v>7</v>
      </c>
    </row>
    <row r="42" spans="1:7" ht="39.6" x14ac:dyDescent="0.3">
      <c r="A42" s="52">
        <v>28</v>
      </c>
      <c r="B42" s="58" t="s">
        <v>92</v>
      </c>
      <c r="C42" s="50" t="s">
        <v>51</v>
      </c>
      <c r="D42" s="14" t="s">
        <v>25</v>
      </c>
      <c r="E42" s="47">
        <v>1</v>
      </c>
      <c r="F42" s="14" t="s">
        <v>76</v>
      </c>
      <c r="G42" s="29">
        <f t="shared" si="0"/>
        <v>7</v>
      </c>
    </row>
    <row r="43" spans="1:7" ht="39.6" x14ac:dyDescent="0.3">
      <c r="A43" s="52">
        <v>29</v>
      </c>
      <c r="B43" s="9" t="s">
        <v>68</v>
      </c>
      <c r="C43" s="50" t="s">
        <v>51</v>
      </c>
      <c r="D43" s="14" t="s">
        <v>25</v>
      </c>
      <c r="E43" s="57">
        <v>1</v>
      </c>
      <c r="F43" s="14" t="s">
        <v>121</v>
      </c>
      <c r="G43" s="54">
        <v>3</v>
      </c>
    </row>
    <row r="44" spans="1:7" ht="39.6" x14ac:dyDescent="0.3">
      <c r="A44" s="52">
        <v>30</v>
      </c>
      <c r="B44" s="9" t="s">
        <v>61</v>
      </c>
      <c r="C44" s="50" t="s">
        <v>51</v>
      </c>
      <c r="D44" s="14" t="s">
        <v>25</v>
      </c>
      <c r="E44" s="47">
        <v>2</v>
      </c>
      <c r="F44" s="14" t="s">
        <v>76</v>
      </c>
      <c r="G44" s="54">
        <v>14</v>
      </c>
    </row>
    <row r="45" spans="1:7" ht="39.6" x14ac:dyDescent="0.3">
      <c r="A45" s="52">
        <v>31</v>
      </c>
      <c r="B45" s="58" t="s">
        <v>79</v>
      </c>
      <c r="C45" s="50" t="s">
        <v>51</v>
      </c>
      <c r="D45" s="14" t="s">
        <v>25</v>
      </c>
      <c r="E45" s="47">
        <v>1</v>
      </c>
      <c r="F45" s="14" t="s">
        <v>76</v>
      </c>
      <c r="G45" s="29">
        <f>E45*7</f>
        <v>7</v>
      </c>
    </row>
    <row r="46" spans="1:7" ht="39.6" x14ac:dyDescent="0.3">
      <c r="A46" s="52">
        <v>32</v>
      </c>
      <c r="B46" s="58" t="s">
        <v>132</v>
      </c>
      <c r="C46" s="50" t="s">
        <v>51</v>
      </c>
      <c r="D46" s="14" t="s">
        <v>25</v>
      </c>
      <c r="E46" s="47">
        <v>1</v>
      </c>
      <c r="F46" s="14" t="s">
        <v>76</v>
      </c>
      <c r="G46" s="29">
        <f>E46*7</f>
        <v>7</v>
      </c>
    </row>
    <row r="47" spans="1:7" ht="39.6" x14ac:dyDescent="0.3">
      <c r="A47" s="52">
        <v>33</v>
      </c>
      <c r="B47" s="58" t="s">
        <v>131</v>
      </c>
      <c r="C47" s="50" t="s">
        <v>51</v>
      </c>
      <c r="D47" s="14" t="s">
        <v>25</v>
      </c>
      <c r="E47" s="47">
        <v>1</v>
      </c>
      <c r="F47" s="14" t="s">
        <v>76</v>
      </c>
      <c r="G47" s="29">
        <f>E47*7</f>
        <v>7</v>
      </c>
    </row>
    <row r="48" spans="1:7" ht="39.6" x14ac:dyDescent="0.3">
      <c r="A48" s="52">
        <v>34</v>
      </c>
      <c r="B48" s="58" t="s">
        <v>98</v>
      </c>
      <c r="C48" s="50" t="s">
        <v>51</v>
      </c>
      <c r="D48" s="14" t="s">
        <v>25</v>
      </c>
      <c r="E48" s="47">
        <v>1</v>
      </c>
      <c r="F48" s="14" t="s">
        <v>76</v>
      </c>
      <c r="G48" s="29">
        <f>E48*7</f>
        <v>7</v>
      </c>
    </row>
    <row r="49" spans="1:7" ht="39.6" x14ac:dyDescent="0.3">
      <c r="A49" s="52">
        <v>35</v>
      </c>
      <c r="B49" s="9" t="s">
        <v>58</v>
      </c>
      <c r="C49" s="50" t="s">
        <v>51</v>
      </c>
      <c r="D49" s="14" t="s">
        <v>25</v>
      </c>
      <c r="E49" s="47">
        <v>1</v>
      </c>
      <c r="F49" s="14" t="s">
        <v>76</v>
      </c>
      <c r="G49" s="54">
        <v>3</v>
      </c>
    </row>
    <row r="50" spans="1:7" ht="39.6" x14ac:dyDescent="0.3">
      <c r="A50" s="52">
        <v>36</v>
      </c>
      <c r="B50" s="58" t="s">
        <v>86</v>
      </c>
      <c r="C50" s="50" t="s">
        <v>51</v>
      </c>
      <c r="D50" s="14" t="s">
        <v>25</v>
      </c>
      <c r="E50" s="47">
        <v>1</v>
      </c>
      <c r="F50" s="14" t="s">
        <v>76</v>
      </c>
      <c r="G50" s="29">
        <f t="shared" ref="G50:G55" si="1">E50*7</f>
        <v>7</v>
      </c>
    </row>
    <row r="51" spans="1:7" ht="39.6" x14ac:dyDescent="0.3">
      <c r="A51" s="52">
        <v>37</v>
      </c>
      <c r="B51" s="58" t="s">
        <v>94</v>
      </c>
      <c r="C51" s="50" t="s">
        <v>51</v>
      </c>
      <c r="D51" s="14" t="s">
        <v>25</v>
      </c>
      <c r="E51" s="47">
        <v>1</v>
      </c>
      <c r="F51" s="14" t="s">
        <v>76</v>
      </c>
      <c r="G51" s="29">
        <f t="shared" si="1"/>
        <v>7</v>
      </c>
    </row>
    <row r="52" spans="1:7" ht="39.6" x14ac:dyDescent="0.3">
      <c r="A52" s="52">
        <v>38</v>
      </c>
      <c r="B52" s="58" t="s">
        <v>93</v>
      </c>
      <c r="C52" s="50" t="s">
        <v>51</v>
      </c>
      <c r="D52" s="14" t="s">
        <v>25</v>
      </c>
      <c r="E52" s="47">
        <v>1</v>
      </c>
      <c r="F52" s="14" t="s">
        <v>76</v>
      </c>
      <c r="G52" s="29">
        <f t="shared" si="1"/>
        <v>7</v>
      </c>
    </row>
    <row r="53" spans="1:7" ht="39.6" x14ac:dyDescent="0.3">
      <c r="A53" s="52">
        <v>39</v>
      </c>
      <c r="B53" s="58" t="s">
        <v>81</v>
      </c>
      <c r="C53" s="50" t="s">
        <v>51</v>
      </c>
      <c r="D53" s="14" t="s">
        <v>25</v>
      </c>
      <c r="E53" s="47">
        <v>1</v>
      </c>
      <c r="F53" s="14" t="s">
        <v>76</v>
      </c>
      <c r="G53" s="29">
        <f t="shared" si="1"/>
        <v>7</v>
      </c>
    </row>
    <row r="54" spans="1:7" ht="39.6" x14ac:dyDescent="0.3">
      <c r="A54" s="52">
        <v>40</v>
      </c>
      <c r="B54" s="58" t="s">
        <v>101</v>
      </c>
      <c r="C54" s="50" t="s">
        <v>51</v>
      </c>
      <c r="D54" s="14" t="s">
        <v>25</v>
      </c>
      <c r="E54" s="47">
        <v>1</v>
      </c>
      <c r="F54" s="14" t="s">
        <v>76</v>
      </c>
      <c r="G54" s="29">
        <f t="shared" si="1"/>
        <v>7</v>
      </c>
    </row>
    <row r="55" spans="1:7" ht="39.6" x14ac:dyDescent="0.3">
      <c r="A55" s="52">
        <v>41</v>
      </c>
      <c r="B55" s="58" t="s">
        <v>102</v>
      </c>
      <c r="C55" s="50" t="s">
        <v>51</v>
      </c>
      <c r="D55" s="14" t="s">
        <v>25</v>
      </c>
      <c r="E55" s="47">
        <v>1</v>
      </c>
      <c r="F55" s="14" t="s">
        <v>76</v>
      </c>
      <c r="G55" s="29">
        <f t="shared" si="1"/>
        <v>7</v>
      </c>
    </row>
    <row r="56" spans="1:7" ht="39.6" x14ac:dyDescent="0.3">
      <c r="A56" s="52">
        <v>42</v>
      </c>
      <c r="B56" s="9" t="s">
        <v>123</v>
      </c>
      <c r="C56" s="50" t="s">
        <v>51</v>
      </c>
      <c r="D56" s="14" t="s">
        <v>25</v>
      </c>
      <c r="E56" s="47">
        <v>2</v>
      </c>
      <c r="F56" s="14" t="s">
        <v>76</v>
      </c>
      <c r="G56" s="54">
        <v>14</v>
      </c>
    </row>
    <row r="57" spans="1:7" ht="39.6" x14ac:dyDescent="0.3">
      <c r="A57" s="52">
        <v>43</v>
      </c>
      <c r="B57" s="58" t="s">
        <v>83</v>
      </c>
      <c r="C57" s="50" t="s">
        <v>51</v>
      </c>
      <c r="D57" s="14" t="s">
        <v>25</v>
      </c>
      <c r="E57" s="47">
        <v>1</v>
      </c>
      <c r="F57" s="14" t="s">
        <v>76</v>
      </c>
      <c r="G57" s="29">
        <f>E57*7</f>
        <v>7</v>
      </c>
    </row>
    <row r="58" spans="1:7" ht="39.6" x14ac:dyDescent="0.3">
      <c r="A58" s="52">
        <v>44</v>
      </c>
      <c r="B58" s="58" t="s">
        <v>88</v>
      </c>
      <c r="C58" s="50" t="s">
        <v>51</v>
      </c>
      <c r="D58" s="14" t="s">
        <v>25</v>
      </c>
      <c r="E58" s="47">
        <v>1</v>
      </c>
      <c r="F58" s="14" t="s">
        <v>76</v>
      </c>
      <c r="G58" s="29">
        <f>E58*7</f>
        <v>7</v>
      </c>
    </row>
    <row r="59" spans="1:7" ht="39.6" x14ac:dyDescent="0.3">
      <c r="A59" s="52">
        <v>45</v>
      </c>
      <c r="B59" s="58" t="s">
        <v>124</v>
      </c>
      <c r="C59" s="50" t="s">
        <v>51</v>
      </c>
      <c r="D59" s="14" t="s">
        <v>25</v>
      </c>
      <c r="E59" s="47">
        <v>2</v>
      </c>
      <c r="F59" s="14" t="s">
        <v>76</v>
      </c>
      <c r="G59" s="29">
        <f>E59*7</f>
        <v>14</v>
      </c>
    </row>
    <row r="60" spans="1:7" ht="39.6" x14ac:dyDescent="0.3">
      <c r="A60" s="52">
        <v>46</v>
      </c>
      <c r="B60" s="9" t="s">
        <v>63</v>
      </c>
      <c r="C60" s="50" t="s">
        <v>51</v>
      </c>
      <c r="D60" s="14" t="s">
        <v>25</v>
      </c>
      <c r="E60" s="47">
        <v>1</v>
      </c>
      <c r="F60" s="14" t="s">
        <v>120</v>
      </c>
      <c r="G60" s="54">
        <v>5</v>
      </c>
    </row>
    <row r="61" spans="1:7" ht="39.6" x14ac:dyDescent="0.3">
      <c r="A61" s="52">
        <v>47</v>
      </c>
      <c r="B61" s="58" t="s">
        <v>103</v>
      </c>
      <c r="C61" s="50" t="s">
        <v>51</v>
      </c>
      <c r="D61" s="14" t="s">
        <v>25</v>
      </c>
      <c r="E61" s="47">
        <v>1</v>
      </c>
      <c r="F61" s="14" t="s">
        <v>76</v>
      </c>
      <c r="G61" s="29">
        <f>E61*7</f>
        <v>7</v>
      </c>
    </row>
    <row r="62" spans="1:7" ht="39.6" x14ac:dyDescent="0.3">
      <c r="A62" s="52">
        <v>48</v>
      </c>
      <c r="B62" s="58" t="s">
        <v>130</v>
      </c>
      <c r="C62" s="50" t="s">
        <v>51</v>
      </c>
      <c r="D62" s="14" t="s">
        <v>25</v>
      </c>
      <c r="E62" s="47">
        <v>1</v>
      </c>
      <c r="F62" s="14" t="s">
        <v>76</v>
      </c>
      <c r="G62" s="29">
        <f>E62*7</f>
        <v>7</v>
      </c>
    </row>
    <row r="63" spans="1:7" ht="39.6" x14ac:dyDescent="0.3">
      <c r="A63" s="52">
        <v>49</v>
      </c>
      <c r="B63" s="58" t="s">
        <v>97</v>
      </c>
      <c r="C63" s="50" t="s">
        <v>51</v>
      </c>
      <c r="D63" s="14" t="s">
        <v>25</v>
      </c>
      <c r="E63" s="47">
        <v>1</v>
      </c>
      <c r="F63" s="14" t="s">
        <v>76</v>
      </c>
      <c r="G63" s="29">
        <f>E63*7</f>
        <v>7</v>
      </c>
    </row>
    <row r="64" spans="1:7" ht="39.6" x14ac:dyDescent="0.3">
      <c r="A64" s="52">
        <v>50</v>
      </c>
      <c r="B64" s="9" t="s">
        <v>72</v>
      </c>
      <c r="C64" s="50" t="s">
        <v>51</v>
      </c>
      <c r="D64" s="14" t="s">
        <v>25</v>
      </c>
      <c r="E64" s="57">
        <v>1</v>
      </c>
      <c r="F64" s="14" t="s">
        <v>76</v>
      </c>
      <c r="G64" s="54">
        <v>7</v>
      </c>
    </row>
    <row r="65" spans="1:7" ht="39.6" x14ac:dyDescent="0.3">
      <c r="A65" s="52">
        <v>51</v>
      </c>
      <c r="B65" s="58" t="s">
        <v>109</v>
      </c>
      <c r="C65" s="50" t="s">
        <v>51</v>
      </c>
      <c r="D65" s="14" t="s">
        <v>25</v>
      </c>
      <c r="E65" s="47">
        <v>1</v>
      </c>
      <c r="F65" s="14" t="s">
        <v>76</v>
      </c>
      <c r="G65" s="29">
        <f>E65*7</f>
        <v>7</v>
      </c>
    </row>
    <row r="66" spans="1:7" ht="39.6" x14ac:dyDescent="0.3">
      <c r="A66" s="52">
        <v>52</v>
      </c>
      <c r="B66" s="58" t="s">
        <v>85</v>
      </c>
      <c r="C66" s="50" t="s">
        <v>51</v>
      </c>
      <c r="D66" s="14" t="s">
        <v>25</v>
      </c>
      <c r="E66" s="47">
        <v>1</v>
      </c>
      <c r="F66" s="14" t="s">
        <v>76</v>
      </c>
      <c r="G66" s="29">
        <f>E66*7</f>
        <v>7</v>
      </c>
    </row>
    <row r="67" spans="1:7" ht="39.6" x14ac:dyDescent="0.3">
      <c r="A67" s="52">
        <v>53</v>
      </c>
      <c r="B67" s="9" t="s">
        <v>69</v>
      </c>
      <c r="C67" s="50" t="s">
        <v>51</v>
      </c>
      <c r="D67" s="14" t="s">
        <v>25</v>
      </c>
      <c r="E67" s="57">
        <v>2</v>
      </c>
      <c r="F67" s="14" t="s">
        <v>76</v>
      </c>
      <c r="G67" s="54">
        <v>14</v>
      </c>
    </row>
    <row r="68" spans="1:7" ht="39.6" x14ac:dyDescent="0.3">
      <c r="A68" s="52">
        <v>54</v>
      </c>
      <c r="B68" s="58" t="s">
        <v>128</v>
      </c>
      <c r="C68" s="50" t="s">
        <v>51</v>
      </c>
      <c r="D68" s="14" t="s">
        <v>25</v>
      </c>
      <c r="E68" s="47">
        <v>1</v>
      </c>
      <c r="F68" s="14" t="s">
        <v>76</v>
      </c>
      <c r="G68" s="29">
        <f>E68*7</f>
        <v>7</v>
      </c>
    </row>
    <row r="69" spans="1:7" ht="39.6" x14ac:dyDescent="0.3">
      <c r="A69" s="52">
        <v>55</v>
      </c>
      <c r="B69" s="9" t="s">
        <v>118</v>
      </c>
      <c r="C69" s="50" t="s">
        <v>51</v>
      </c>
      <c r="D69" s="14" t="s">
        <v>25</v>
      </c>
      <c r="E69" s="47">
        <v>1</v>
      </c>
      <c r="F69" s="14" t="s">
        <v>76</v>
      </c>
      <c r="G69" s="54">
        <v>7</v>
      </c>
    </row>
    <row r="70" spans="1:7" ht="39.6" x14ac:dyDescent="0.3">
      <c r="A70" s="52">
        <v>56</v>
      </c>
      <c r="B70" s="9" t="s">
        <v>66</v>
      </c>
      <c r="C70" s="50" t="s">
        <v>51</v>
      </c>
      <c r="D70" s="14" t="s">
        <v>25</v>
      </c>
      <c r="E70" s="57">
        <v>1</v>
      </c>
      <c r="F70" s="14" t="s">
        <v>76</v>
      </c>
      <c r="G70" s="54">
        <v>7</v>
      </c>
    </row>
    <row r="71" spans="1:7" ht="39.6" x14ac:dyDescent="0.3">
      <c r="A71" s="52">
        <v>57</v>
      </c>
      <c r="B71" s="9" t="s">
        <v>67</v>
      </c>
      <c r="C71" s="50" t="s">
        <v>51</v>
      </c>
      <c r="D71" s="14" t="s">
        <v>25</v>
      </c>
      <c r="E71" s="57">
        <v>1</v>
      </c>
      <c r="F71" s="14" t="s">
        <v>76</v>
      </c>
      <c r="G71" s="54">
        <v>7</v>
      </c>
    </row>
    <row r="72" spans="1:7" ht="39.6" x14ac:dyDescent="0.3">
      <c r="A72" s="52">
        <v>58</v>
      </c>
      <c r="B72" s="58" t="s">
        <v>89</v>
      </c>
      <c r="C72" s="50" t="s">
        <v>51</v>
      </c>
      <c r="D72" s="14" t="s">
        <v>25</v>
      </c>
      <c r="E72" s="47">
        <v>1</v>
      </c>
      <c r="F72" s="14" t="s">
        <v>76</v>
      </c>
      <c r="G72" s="29">
        <f>E72*7</f>
        <v>7</v>
      </c>
    </row>
    <row r="73" spans="1:7" ht="39.6" x14ac:dyDescent="0.3">
      <c r="A73" s="52">
        <v>59</v>
      </c>
      <c r="B73" s="58" t="s">
        <v>77</v>
      </c>
      <c r="C73" s="50" t="s">
        <v>51</v>
      </c>
      <c r="D73" s="14" t="s">
        <v>25</v>
      </c>
      <c r="E73" s="47">
        <v>1</v>
      </c>
      <c r="F73" s="14" t="s">
        <v>76</v>
      </c>
      <c r="G73" s="29">
        <f>E73*7</f>
        <v>7</v>
      </c>
    </row>
    <row r="74" spans="1:7" ht="39.6" x14ac:dyDescent="0.3">
      <c r="A74" s="52">
        <v>60</v>
      </c>
      <c r="B74" s="58" t="s">
        <v>75</v>
      </c>
      <c r="C74" s="50" t="s">
        <v>51</v>
      </c>
      <c r="D74" s="14" t="s">
        <v>25</v>
      </c>
      <c r="E74" s="14">
        <v>1</v>
      </c>
      <c r="F74" s="14" t="s">
        <v>122</v>
      </c>
      <c r="G74" s="29">
        <v>1</v>
      </c>
    </row>
    <row r="75" spans="1:7" ht="39.6" x14ac:dyDescent="0.3">
      <c r="A75" s="52">
        <v>61</v>
      </c>
      <c r="B75" s="9" t="s">
        <v>62</v>
      </c>
      <c r="C75" s="50" t="s">
        <v>51</v>
      </c>
      <c r="D75" s="14" t="s">
        <v>25</v>
      </c>
      <c r="E75" s="47">
        <v>1</v>
      </c>
      <c r="F75" s="14" t="s">
        <v>120</v>
      </c>
      <c r="G75" s="54">
        <v>5</v>
      </c>
    </row>
    <row r="76" spans="1:7" ht="39.6" x14ac:dyDescent="0.3">
      <c r="A76" s="52">
        <v>62</v>
      </c>
      <c r="B76" s="9" t="s">
        <v>74</v>
      </c>
      <c r="C76" s="50" t="s">
        <v>51</v>
      </c>
      <c r="D76" s="14" t="s">
        <v>25</v>
      </c>
      <c r="E76" s="57">
        <v>1</v>
      </c>
      <c r="F76" s="14" t="s">
        <v>122</v>
      </c>
      <c r="G76" s="54">
        <v>1</v>
      </c>
    </row>
    <row r="77" spans="1:7" ht="39.6" x14ac:dyDescent="0.3">
      <c r="A77" s="52">
        <v>63</v>
      </c>
      <c r="B77" s="58" t="s">
        <v>104</v>
      </c>
      <c r="C77" s="50" t="s">
        <v>51</v>
      </c>
      <c r="D77" s="14" t="s">
        <v>25</v>
      </c>
      <c r="E77" s="47">
        <v>1</v>
      </c>
      <c r="F77" s="14" t="s">
        <v>76</v>
      </c>
      <c r="G77" s="29">
        <f>E77*7</f>
        <v>7</v>
      </c>
    </row>
    <row r="78" spans="1:7" ht="39.6" x14ac:dyDescent="0.3">
      <c r="A78" s="52">
        <v>64</v>
      </c>
      <c r="B78" s="9" t="s">
        <v>65</v>
      </c>
      <c r="C78" s="50" t="s">
        <v>51</v>
      </c>
      <c r="D78" s="14" t="s">
        <v>25</v>
      </c>
      <c r="E78" s="57">
        <v>1</v>
      </c>
      <c r="F78" s="14" t="s">
        <v>120</v>
      </c>
      <c r="G78" s="54">
        <v>5</v>
      </c>
    </row>
    <row r="79" spans="1:7" ht="39.6" x14ac:dyDescent="0.3">
      <c r="A79" s="52">
        <v>65</v>
      </c>
      <c r="B79" s="58" t="s">
        <v>108</v>
      </c>
      <c r="C79" s="50" t="s">
        <v>51</v>
      </c>
      <c r="D79" s="14" t="s">
        <v>25</v>
      </c>
      <c r="E79" s="47">
        <v>1</v>
      </c>
      <c r="F79" s="14" t="s">
        <v>76</v>
      </c>
      <c r="G79" s="29">
        <f>E79*7</f>
        <v>7</v>
      </c>
    </row>
    <row r="80" spans="1:7" ht="39.6" x14ac:dyDescent="0.3">
      <c r="A80" s="52">
        <v>66</v>
      </c>
      <c r="B80" s="58" t="s">
        <v>107</v>
      </c>
      <c r="C80" s="50" t="s">
        <v>51</v>
      </c>
      <c r="D80" s="14" t="s">
        <v>25</v>
      </c>
      <c r="E80" s="47">
        <v>1</v>
      </c>
      <c r="F80" s="14" t="s">
        <v>76</v>
      </c>
      <c r="G80" s="29">
        <f>E80*7</f>
        <v>7</v>
      </c>
    </row>
    <row r="81" spans="1:7" ht="39.6" x14ac:dyDescent="0.3">
      <c r="A81" s="52">
        <v>67</v>
      </c>
      <c r="B81" s="9" t="s">
        <v>114</v>
      </c>
      <c r="C81" s="50" t="s">
        <v>51</v>
      </c>
      <c r="D81" s="14" t="s">
        <v>25</v>
      </c>
      <c r="E81" s="57">
        <v>1</v>
      </c>
      <c r="F81" s="14" t="s">
        <v>76</v>
      </c>
      <c r="G81" s="29">
        <f>E81*7</f>
        <v>7</v>
      </c>
    </row>
    <row r="82" spans="1:7" ht="21.6" thickBot="1" x14ac:dyDescent="0.35">
      <c r="A82" s="120" t="s">
        <v>42</v>
      </c>
      <c r="B82" s="121"/>
      <c r="C82" s="121"/>
      <c r="D82" s="121"/>
      <c r="E82" s="121"/>
      <c r="F82" s="121"/>
      <c r="G82" s="121"/>
    </row>
    <row r="83" spans="1:7" x14ac:dyDescent="0.3">
      <c r="A83" s="115" t="s">
        <v>35</v>
      </c>
      <c r="B83" s="116"/>
      <c r="C83" s="116"/>
      <c r="D83" s="116"/>
      <c r="E83" s="116"/>
      <c r="F83" s="116"/>
      <c r="G83" s="117"/>
    </row>
    <row r="84" spans="1:7" x14ac:dyDescent="0.3">
      <c r="A84" s="118" t="s">
        <v>37</v>
      </c>
      <c r="B84" s="119"/>
      <c r="C84" s="119"/>
      <c r="D84" s="119"/>
      <c r="E84" s="119"/>
      <c r="F84" s="119"/>
      <c r="G84" s="119"/>
    </row>
    <row r="85" spans="1:7" x14ac:dyDescent="0.3">
      <c r="A85" s="118" t="s">
        <v>47</v>
      </c>
      <c r="B85" s="119"/>
      <c r="C85" s="119"/>
      <c r="D85" s="119"/>
      <c r="E85" s="119"/>
      <c r="F85" s="119"/>
      <c r="G85" s="119"/>
    </row>
    <row r="86" spans="1:7" x14ac:dyDescent="0.3">
      <c r="A86" s="118" t="s">
        <v>34</v>
      </c>
      <c r="B86" s="119"/>
      <c r="C86" s="119"/>
      <c r="D86" s="119"/>
      <c r="E86" s="119"/>
      <c r="F86" s="119"/>
      <c r="G86" s="119"/>
    </row>
    <row r="87" spans="1:7" x14ac:dyDescent="0.3">
      <c r="A87" s="118" t="s">
        <v>45</v>
      </c>
      <c r="B87" s="119"/>
      <c r="C87" s="119"/>
      <c r="D87" s="119"/>
      <c r="E87" s="119"/>
      <c r="F87" s="119"/>
      <c r="G87" s="119"/>
    </row>
    <row r="88" spans="1:7" x14ac:dyDescent="0.3">
      <c r="A88" s="118" t="s">
        <v>43</v>
      </c>
      <c r="B88" s="119"/>
      <c r="C88" s="119"/>
      <c r="D88" s="119"/>
      <c r="E88" s="119"/>
      <c r="F88" s="119"/>
      <c r="G88" s="119"/>
    </row>
    <row r="89" spans="1:7" x14ac:dyDescent="0.3">
      <c r="A89" s="118" t="s">
        <v>46</v>
      </c>
      <c r="B89" s="119"/>
      <c r="C89" s="119"/>
      <c r="D89" s="119"/>
      <c r="E89" s="119"/>
      <c r="F89" s="119"/>
      <c r="G89" s="119"/>
    </row>
    <row r="90" spans="1:7" x14ac:dyDescent="0.3">
      <c r="A90" s="118" t="s">
        <v>38</v>
      </c>
      <c r="B90" s="119"/>
      <c r="C90" s="119"/>
      <c r="D90" s="119"/>
      <c r="E90" s="119"/>
      <c r="F90" s="119"/>
      <c r="G90" s="119"/>
    </row>
    <row r="91" spans="1:7" ht="15" thickBot="1" x14ac:dyDescent="0.35">
      <c r="A91" s="122" t="s">
        <v>39</v>
      </c>
      <c r="B91" s="123"/>
      <c r="C91" s="123"/>
      <c r="D91" s="123"/>
      <c r="E91" s="123"/>
      <c r="F91" s="123"/>
      <c r="G91" s="123"/>
    </row>
    <row r="92" spans="1:7" ht="27.6" x14ac:dyDescent="0.3">
      <c r="A92" s="48" t="s">
        <v>0</v>
      </c>
      <c r="B92" s="49" t="s">
        <v>1</v>
      </c>
      <c r="C92" s="3" t="s">
        <v>22</v>
      </c>
      <c r="D92" s="37" t="s">
        <v>2</v>
      </c>
      <c r="E92" s="49" t="s">
        <v>4</v>
      </c>
      <c r="F92" s="49" t="s">
        <v>3</v>
      </c>
      <c r="G92" s="49" t="s">
        <v>14</v>
      </c>
    </row>
    <row r="93" spans="1:7" ht="39.6" x14ac:dyDescent="0.3">
      <c r="A93" s="38">
        <v>1</v>
      </c>
      <c r="B93" s="9" t="s">
        <v>136</v>
      </c>
      <c r="C93" s="50" t="s">
        <v>51</v>
      </c>
      <c r="D93" s="37" t="s">
        <v>5</v>
      </c>
      <c r="E93" s="35">
        <v>1</v>
      </c>
      <c r="F93" s="35" t="s">
        <v>6</v>
      </c>
      <c r="G93" s="19">
        <f>E93</f>
        <v>1</v>
      </c>
    </row>
    <row r="94" spans="1:7" ht="39.6" x14ac:dyDescent="0.3">
      <c r="A94" s="38">
        <v>2</v>
      </c>
      <c r="B94" s="9" t="s">
        <v>137</v>
      </c>
      <c r="C94" s="50" t="s">
        <v>51</v>
      </c>
      <c r="D94" s="37" t="s">
        <v>5</v>
      </c>
      <c r="E94" s="35">
        <v>1</v>
      </c>
      <c r="F94" s="35" t="s">
        <v>6</v>
      </c>
      <c r="G94" s="19">
        <f t="shared" ref="G94:G99" si="2">E94</f>
        <v>1</v>
      </c>
    </row>
    <row r="95" spans="1:7" ht="39.6" x14ac:dyDescent="0.3">
      <c r="A95" s="38">
        <v>3</v>
      </c>
      <c r="B95" s="9" t="s">
        <v>53</v>
      </c>
      <c r="C95" s="50" t="s">
        <v>51</v>
      </c>
      <c r="D95" s="36" t="s">
        <v>9</v>
      </c>
      <c r="E95" s="35">
        <v>1</v>
      </c>
      <c r="F95" s="35" t="s">
        <v>6</v>
      </c>
      <c r="G95" s="19">
        <f t="shared" si="2"/>
        <v>1</v>
      </c>
    </row>
    <row r="96" spans="1:7" ht="39.6" x14ac:dyDescent="0.3">
      <c r="A96" s="38">
        <v>4</v>
      </c>
      <c r="B96" s="9" t="s">
        <v>23</v>
      </c>
      <c r="C96" s="50" t="s">
        <v>51</v>
      </c>
      <c r="D96" s="36" t="s">
        <v>9</v>
      </c>
      <c r="E96" s="35">
        <v>1</v>
      </c>
      <c r="F96" s="35" t="s">
        <v>6</v>
      </c>
      <c r="G96" s="19">
        <f t="shared" si="2"/>
        <v>1</v>
      </c>
    </row>
    <row r="97" spans="1:7" ht="39.6" x14ac:dyDescent="0.3">
      <c r="A97" s="38">
        <v>5</v>
      </c>
      <c r="B97" s="48" t="s">
        <v>54</v>
      </c>
      <c r="C97" s="50" t="s">
        <v>51</v>
      </c>
      <c r="D97" s="36" t="s">
        <v>9</v>
      </c>
      <c r="E97" s="35">
        <v>1</v>
      </c>
      <c r="F97" s="35" t="s">
        <v>6</v>
      </c>
      <c r="G97" s="19">
        <f t="shared" si="2"/>
        <v>1</v>
      </c>
    </row>
    <row r="98" spans="1:7" ht="39.6" x14ac:dyDescent="0.3">
      <c r="A98" s="38">
        <v>6</v>
      </c>
      <c r="B98" s="58" t="s">
        <v>138</v>
      </c>
      <c r="C98" s="51" t="s">
        <v>51</v>
      </c>
      <c r="D98" s="37" t="s">
        <v>55</v>
      </c>
      <c r="E98" s="35">
        <v>1</v>
      </c>
      <c r="F98" s="35" t="s">
        <v>6</v>
      </c>
      <c r="G98" s="19">
        <f t="shared" ref="G98" si="3">E98</f>
        <v>1</v>
      </c>
    </row>
    <row r="99" spans="1:7" ht="39.6" x14ac:dyDescent="0.3">
      <c r="A99" s="38">
        <v>7</v>
      </c>
      <c r="B99" s="6" t="s">
        <v>50</v>
      </c>
      <c r="C99" s="50" t="s">
        <v>51</v>
      </c>
      <c r="D99" s="36" t="s">
        <v>9</v>
      </c>
      <c r="E99" s="35">
        <v>1</v>
      </c>
      <c r="F99" s="35" t="s">
        <v>6</v>
      </c>
      <c r="G99" s="19">
        <f t="shared" si="2"/>
        <v>1</v>
      </c>
    </row>
    <row r="100" spans="1:7" ht="21" x14ac:dyDescent="0.3">
      <c r="A100" s="124" t="s">
        <v>36</v>
      </c>
      <c r="B100" s="125"/>
      <c r="C100" s="125"/>
      <c r="D100" s="125"/>
      <c r="E100" s="125"/>
      <c r="F100" s="125"/>
      <c r="G100" s="125"/>
    </row>
    <row r="101" spans="1:7" ht="27.6" x14ac:dyDescent="0.3">
      <c r="A101" s="9" t="s">
        <v>0</v>
      </c>
      <c r="B101" s="14" t="s">
        <v>1</v>
      </c>
      <c r="C101" s="14" t="s">
        <v>22</v>
      </c>
      <c r="D101" s="14" t="s">
        <v>2</v>
      </c>
      <c r="E101" s="14" t="s">
        <v>4</v>
      </c>
      <c r="F101" s="14" t="s">
        <v>3</v>
      </c>
      <c r="G101" s="14" t="s">
        <v>14</v>
      </c>
    </row>
    <row r="102" spans="1:7" ht="39.6" x14ac:dyDescent="0.3">
      <c r="A102" s="40">
        <v>1</v>
      </c>
      <c r="B102" s="40" t="s">
        <v>18</v>
      </c>
      <c r="C102" s="42" t="s">
        <v>51</v>
      </c>
      <c r="D102" s="13" t="s">
        <v>17</v>
      </c>
      <c r="E102" s="35">
        <v>1</v>
      </c>
      <c r="F102" s="7" t="s">
        <v>6</v>
      </c>
      <c r="G102" s="19">
        <f>E102</f>
        <v>1</v>
      </c>
    </row>
    <row r="103" spans="1:7" ht="39.6" x14ac:dyDescent="0.3">
      <c r="A103" s="38">
        <v>2</v>
      </c>
      <c r="B103" s="38" t="s">
        <v>19</v>
      </c>
      <c r="C103" s="42" t="s">
        <v>51</v>
      </c>
      <c r="D103" s="13" t="s">
        <v>17</v>
      </c>
      <c r="E103" s="35">
        <v>1</v>
      </c>
      <c r="F103" s="13" t="s">
        <v>6</v>
      </c>
      <c r="G103" s="19">
        <f t="shared" ref="G103:G112" si="4">E103</f>
        <v>1</v>
      </c>
    </row>
    <row r="104" spans="1:7" ht="39.6" x14ac:dyDescent="0.3">
      <c r="A104" s="38">
        <v>3</v>
      </c>
      <c r="B104" s="38" t="s">
        <v>139</v>
      </c>
      <c r="C104" s="42" t="s">
        <v>51</v>
      </c>
      <c r="D104" s="13" t="s">
        <v>17</v>
      </c>
      <c r="E104" s="35">
        <v>1</v>
      </c>
      <c r="F104" s="13" t="s">
        <v>6</v>
      </c>
      <c r="G104" s="19">
        <f t="shared" si="4"/>
        <v>1</v>
      </c>
    </row>
    <row r="105" spans="1:7" ht="39.6" x14ac:dyDescent="0.3">
      <c r="A105" s="38">
        <v>4</v>
      </c>
      <c r="B105" s="38" t="s">
        <v>20</v>
      </c>
      <c r="C105" s="42" t="s">
        <v>51</v>
      </c>
      <c r="D105" s="13" t="s">
        <v>17</v>
      </c>
      <c r="E105" s="35">
        <v>1</v>
      </c>
      <c r="F105" s="13" t="s">
        <v>6</v>
      </c>
      <c r="G105" s="19">
        <f t="shared" si="4"/>
        <v>1</v>
      </c>
    </row>
    <row r="106" spans="1:7" ht="39.6" x14ac:dyDescent="0.3">
      <c r="A106" s="61">
        <v>5</v>
      </c>
      <c r="B106" s="61" t="s">
        <v>21</v>
      </c>
      <c r="C106" s="53" t="s">
        <v>51</v>
      </c>
      <c r="D106" s="55" t="s">
        <v>140</v>
      </c>
      <c r="E106" s="35">
        <v>20</v>
      </c>
      <c r="F106" s="55" t="s">
        <v>6</v>
      </c>
      <c r="G106" s="56">
        <f t="shared" si="4"/>
        <v>20</v>
      </c>
    </row>
    <row r="107" spans="1:7" ht="39.6" x14ac:dyDescent="0.3">
      <c r="A107" s="38">
        <v>6</v>
      </c>
      <c r="B107" s="9" t="s">
        <v>29</v>
      </c>
      <c r="C107" s="50" t="s">
        <v>51</v>
      </c>
      <c r="D107" s="55" t="s">
        <v>140</v>
      </c>
      <c r="E107" s="35">
        <v>7</v>
      </c>
      <c r="F107" s="13" t="s">
        <v>6</v>
      </c>
      <c r="G107" s="19">
        <f t="shared" si="4"/>
        <v>7</v>
      </c>
    </row>
    <row r="108" spans="1:7" ht="39.6" x14ac:dyDescent="0.3">
      <c r="A108" s="38">
        <v>7</v>
      </c>
      <c r="B108" s="9" t="s">
        <v>112</v>
      </c>
      <c r="C108" s="50" t="s">
        <v>51</v>
      </c>
      <c r="D108" s="55" t="s">
        <v>140</v>
      </c>
      <c r="E108" s="35">
        <v>7</v>
      </c>
      <c r="F108" s="13" t="s">
        <v>6</v>
      </c>
      <c r="G108" s="19">
        <f t="shared" si="4"/>
        <v>7</v>
      </c>
    </row>
    <row r="109" spans="1:7" ht="39.6" x14ac:dyDescent="0.3">
      <c r="A109" s="38">
        <v>8</v>
      </c>
      <c r="B109" s="9" t="s">
        <v>113</v>
      </c>
      <c r="C109" s="50" t="s">
        <v>51</v>
      </c>
      <c r="D109" s="55" t="s">
        <v>140</v>
      </c>
      <c r="E109" s="35">
        <v>7</v>
      </c>
      <c r="F109" s="13" t="s">
        <v>6</v>
      </c>
      <c r="G109" s="19">
        <f t="shared" si="4"/>
        <v>7</v>
      </c>
    </row>
    <row r="110" spans="1:7" ht="39.6" x14ac:dyDescent="0.3">
      <c r="A110" s="38">
        <v>9</v>
      </c>
      <c r="B110" s="58" t="s">
        <v>99</v>
      </c>
      <c r="C110" s="50" t="s">
        <v>51</v>
      </c>
      <c r="D110" s="55" t="s">
        <v>140</v>
      </c>
      <c r="E110" s="35">
        <v>7</v>
      </c>
      <c r="F110" s="13" t="s">
        <v>6</v>
      </c>
      <c r="G110" s="19">
        <f t="shared" si="4"/>
        <v>7</v>
      </c>
    </row>
    <row r="111" spans="1:7" ht="39.6" x14ac:dyDescent="0.3">
      <c r="A111" s="38">
        <v>10</v>
      </c>
      <c r="B111" s="58" t="s">
        <v>95</v>
      </c>
      <c r="C111" s="50" t="s">
        <v>51</v>
      </c>
      <c r="D111" s="55" t="s">
        <v>140</v>
      </c>
      <c r="E111" s="35">
        <v>7</v>
      </c>
      <c r="F111" s="13" t="s">
        <v>6</v>
      </c>
      <c r="G111" s="19">
        <f t="shared" si="4"/>
        <v>7</v>
      </c>
    </row>
    <row r="112" spans="1:7" ht="39.6" x14ac:dyDescent="0.3">
      <c r="A112" s="38">
        <v>11</v>
      </c>
      <c r="B112" s="58" t="s">
        <v>96</v>
      </c>
      <c r="C112" s="50" t="s">
        <v>51</v>
      </c>
      <c r="D112" s="13" t="s">
        <v>140</v>
      </c>
      <c r="E112" s="35">
        <v>7</v>
      </c>
      <c r="F112" s="13" t="s">
        <v>6</v>
      </c>
      <c r="G112" s="19">
        <f t="shared" si="4"/>
        <v>7</v>
      </c>
    </row>
  </sheetData>
  <sheetProtection formatCells="0" insertRows="0" deleteRows="0"/>
  <sortState xmlns:xlrd2="http://schemas.microsoft.com/office/spreadsheetml/2017/richdata2" ref="B15:G81">
    <sortCondition ref="B15:B81"/>
  </sortState>
  <mergeCells count="24">
    <mergeCell ref="A1:G1"/>
    <mergeCell ref="A13:G13"/>
    <mergeCell ref="A2:G2"/>
    <mergeCell ref="A8:G8"/>
    <mergeCell ref="A7:G7"/>
    <mergeCell ref="A10:G10"/>
    <mergeCell ref="A9:G9"/>
    <mergeCell ref="A6:G6"/>
    <mergeCell ref="A5:B5"/>
    <mergeCell ref="A4:G4"/>
    <mergeCell ref="A11:G11"/>
    <mergeCell ref="A12:G12"/>
    <mergeCell ref="A3:G3"/>
    <mergeCell ref="A100:G100"/>
    <mergeCell ref="A86:G86"/>
    <mergeCell ref="A87:G87"/>
    <mergeCell ref="A90:G90"/>
    <mergeCell ref="A88:G88"/>
    <mergeCell ref="A89:G89"/>
    <mergeCell ref="A83:G83"/>
    <mergeCell ref="A84:G84"/>
    <mergeCell ref="A85:G85"/>
    <mergeCell ref="A82:G82"/>
    <mergeCell ref="A91:G9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227ED-5394-401A-BADB-07AF9BF77032}">
  <dimension ref="A1:XFC63"/>
  <sheetViews>
    <sheetView zoomScale="115" zoomScaleNormal="115" zoomScaleSheetLayoutView="100" workbookViewId="0">
      <selection activeCell="H13" sqref="H1:H1048576"/>
    </sheetView>
  </sheetViews>
  <sheetFormatPr defaultColWidth="0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12" width="0" hidden="1" customWidth="1"/>
    <col min="13" max="16382" width="9.109375" hidden="1"/>
    <col min="16383" max="16383" width="9.109375" hidden="1" customWidth="1"/>
    <col min="16384" max="16384" width="1" hidden="1"/>
  </cols>
  <sheetData>
    <row r="1" spans="1:7" x14ac:dyDescent="0.3">
      <c r="A1" s="134" t="s">
        <v>44</v>
      </c>
      <c r="B1" s="134"/>
      <c r="C1" s="134"/>
      <c r="D1" s="134"/>
      <c r="E1" s="134"/>
      <c r="F1" s="134"/>
      <c r="G1" s="134"/>
    </row>
    <row r="2" spans="1:7" ht="21" x14ac:dyDescent="0.3">
      <c r="A2" s="128" t="s">
        <v>49</v>
      </c>
      <c r="B2" s="128"/>
      <c r="C2" s="128"/>
      <c r="D2" s="128"/>
      <c r="E2" s="128"/>
      <c r="F2" s="128"/>
      <c r="G2" s="128"/>
    </row>
    <row r="3" spans="1:7" ht="21.6" thickBot="1" x14ac:dyDescent="0.35">
      <c r="A3" s="130" t="s">
        <v>33</v>
      </c>
      <c r="B3" s="131"/>
      <c r="C3" s="131"/>
      <c r="D3" s="131"/>
      <c r="E3" s="131"/>
      <c r="F3" s="131"/>
      <c r="G3" s="131"/>
    </row>
    <row r="4" spans="1:7" x14ac:dyDescent="0.3">
      <c r="A4" s="132" t="s">
        <v>35</v>
      </c>
      <c r="B4" s="133"/>
      <c r="C4" s="133"/>
      <c r="D4" s="133"/>
      <c r="E4" s="133"/>
      <c r="F4" s="133"/>
      <c r="G4" s="133"/>
    </row>
    <row r="5" spans="1:7" x14ac:dyDescent="0.3">
      <c r="A5" s="118" t="s">
        <v>37</v>
      </c>
      <c r="B5" s="119"/>
      <c r="C5" s="119"/>
      <c r="D5" s="119"/>
      <c r="E5" s="119"/>
      <c r="F5" s="119"/>
      <c r="G5" s="119"/>
    </row>
    <row r="6" spans="1:7" x14ac:dyDescent="0.3">
      <c r="A6" s="118" t="s">
        <v>48</v>
      </c>
      <c r="B6" s="119"/>
      <c r="C6" s="119"/>
      <c r="D6" s="119"/>
      <c r="E6" s="119"/>
      <c r="F6" s="119"/>
      <c r="G6" s="119"/>
    </row>
    <row r="7" spans="1:7" x14ac:dyDescent="0.3">
      <c r="A7" s="118" t="s">
        <v>34</v>
      </c>
      <c r="B7" s="119"/>
      <c r="C7" s="119"/>
      <c r="D7" s="119"/>
      <c r="E7" s="119"/>
      <c r="F7" s="119"/>
      <c r="G7" s="119"/>
    </row>
    <row r="8" spans="1:7" x14ac:dyDescent="0.3">
      <c r="A8" s="118" t="s">
        <v>45</v>
      </c>
      <c r="B8" s="119"/>
      <c r="C8" s="119"/>
      <c r="D8" s="119"/>
      <c r="E8" s="119"/>
      <c r="F8" s="119"/>
      <c r="G8" s="119"/>
    </row>
    <row r="9" spans="1:7" ht="15" customHeight="1" x14ac:dyDescent="0.3">
      <c r="A9" s="118" t="s">
        <v>43</v>
      </c>
      <c r="B9" s="119"/>
      <c r="C9" s="119"/>
      <c r="D9" s="119"/>
      <c r="E9" s="119"/>
      <c r="F9" s="119"/>
      <c r="G9" s="119"/>
    </row>
    <row r="10" spans="1:7" x14ac:dyDescent="0.3">
      <c r="A10" s="118" t="s">
        <v>46</v>
      </c>
      <c r="B10" s="119"/>
      <c r="C10" s="119"/>
      <c r="D10" s="119"/>
      <c r="E10" s="119"/>
      <c r="F10" s="119"/>
      <c r="G10" s="119"/>
    </row>
    <row r="11" spans="1:7" x14ac:dyDescent="0.3">
      <c r="A11" s="118" t="s">
        <v>38</v>
      </c>
      <c r="B11" s="119"/>
      <c r="C11" s="119"/>
      <c r="D11" s="119"/>
      <c r="E11" s="119"/>
      <c r="F11" s="119"/>
      <c r="G11" s="119"/>
    </row>
    <row r="12" spans="1:7" ht="15" thickBot="1" x14ac:dyDescent="0.35">
      <c r="A12" s="122" t="s">
        <v>39</v>
      </c>
      <c r="B12" s="123"/>
      <c r="C12" s="123"/>
      <c r="D12" s="123"/>
      <c r="E12" s="123"/>
      <c r="F12" s="123"/>
      <c r="G12" s="123"/>
    </row>
    <row r="13" spans="1:7" ht="27.6" x14ac:dyDescent="0.3">
      <c r="A13" s="6" t="s">
        <v>0</v>
      </c>
      <c r="B13" s="3" t="s">
        <v>1</v>
      </c>
      <c r="C13" s="3" t="s">
        <v>22</v>
      </c>
      <c r="D13" s="2" t="s">
        <v>2</v>
      </c>
      <c r="E13" s="2" t="s">
        <v>4</v>
      </c>
      <c r="F13" s="2" t="s">
        <v>3</v>
      </c>
      <c r="G13" s="2" t="s">
        <v>14</v>
      </c>
    </row>
    <row r="14" spans="1:7" x14ac:dyDescent="0.3">
      <c r="A14" s="15">
        <v>1</v>
      </c>
      <c r="B14" s="23" t="s">
        <v>11</v>
      </c>
      <c r="C14" s="24" t="s">
        <v>15</v>
      </c>
      <c r="D14" s="16" t="s">
        <v>9</v>
      </c>
      <c r="E14" s="16">
        <v>3</v>
      </c>
      <c r="F14" s="16" t="s">
        <v>6</v>
      </c>
      <c r="G14" s="16">
        <v>3</v>
      </c>
    </row>
    <row r="15" spans="1:7" x14ac:dyDescent="0.3">
      <c r="A15" s="15">
        <v>2</v>
      </c>
      <c r="B15" s="23" t="s">
        <v>23</v>
      </c>
      <c r="C15" s="24" t="s">
        <v>15</v>
      </c>
      <c r="D15" s="16" t="s">
        <v>9</v>
      </c>
      <c r="E15" s="16">
        <v>10</v>
      </c>
      <c r="F15" s="16" t="s">
        <v>6</v>
      </c>
      <c r="G15" s="16">
        <v>10</v>
      </c>
    </row>
    <row r="16" spans="1:7" x14ac:dyDescent="0.3">
      <c r="A16" s="15">
        <v>3</v>
      </c>
      <c r="B16" s="23" t="s">
        <v>30</v>
      </c>
      <c r="C16" s="24" t="s">
        <v>15</v>
      </c>
      <c r="D16" s="16" t="s">
        <v>9</v>
      </c>
      <c r="E16" s="16">
        <v>5</v>
      </c>
      <c r="F16" s="16" t="s">
        <v>6</v>
      </c>
      <c r="G16" s="16">
        <v>5</v>
      </c>
    </row>
    <row r="17" spans="1:7" x14ac:dyDescent="0.3">
      <c r="A17" s="15">
        <v>4</v>
      </c>
      <c r="B17" s="25"/>
      <c r="C17" s="22"/>
      <c r="D17" s="8"/>
      <c r="E17" s="8"/>
      <c r="F17" s="8"/>
      <c r="G17" s="8"/>
    </row>
    <row r="18" spans="1:7" x14ac:dyDescent="0.3">
      <c r="A18" s="15">
        <v>5</v>
      </c>
      <c r="B18" s="25"/>
      <c r="C18" s="22"/>
      <c r="D18" s="8"/>
      <c r="E18" s="8"/>
      <c r="F18" s="8"/>
      <c r="G18" s="8"/>
    </row>
    <row r="19" spans="1:7" ht="21.6" thickBot="1" x14ac:dyDescent="0.35">
      <c r="A19" s="130" t="s">
        <v>40</v>
      </c>
      <c r="B19" s="131"/>
      <c r="C19" s="131"/>
      <c r="D19" s="131"/>
      <c r="E19" s="131"/>
      <c r="F19" s="131"/>
      <c r="G19" s="131"/>
    </row>
    <row r="20" spans="1:7" x14ac:dyDescent="0.3">
      <c r="A20" s="132" t="s">
        <v>35</v>
      </c>
      <c r="B20" s="133"/>
      <c r="C20" s="133"/>
      <c r="D20" s="133"/>
      <c r="E20" s="133"/>
      <c r="F20" s="133"/>
      <c r="G20" s="133"/>
    </row>
    <row r="21" spans="1:7" ht="15" customHeight="1" x14ac:dyDescent="0.3">
      <c r="A21" s="118" t="s">
        <v>37</v>
      </c>
      <c r="B21" s="119"/>
      <c r="C21" s="119"/>
      <c r="D21" s="119"/>
      <c r="E21" s="119"/>
      <c r="F21" s="119"/>
      <c r="G21" s="119"/>
    </row>
    <row r="22" spans="1:7" ht="15" customHeight="1" x14ac:dyDescent="0.3">
      <c r="A22" s="118" t="s">
        <v>47</v>
      </c>
      <c r="B22" s="119"/>
      <c r="C22" s="119"/>
      <c r="D22" s="119"/>
      <c r="E22" s="119"/>
      <c r="F22" s="119"/>
      <c r="G22" s="119"/>
    </row>
    <row r="23" spans="1:7" ht="15" customHeight="1" x14ac:dyDescent="0.3">
      <c r="A23" s="118" t="s">
        <v>34</v>
      </c>
      <c r="B23" s="119"/>
      <c r="C23" s="119"/>
      <c r="D23" s="119"/>
      <c r="E23" s="119"/>
      <c r="F23" s="119"/>
      <c r="G23" s="119"/>
    </row>
    <row r="24" spans="1:7" ht="15" customHeight="1" x14ac:dyDescent="0.3">
      <c r="A24" s="118" t="s">
        <v>45</v>
      </c>
      <c r="B24" s="119"/>
      <c r="C24" s="119"/>
      <c r="D24" s="119"/>
      <c r="E24" s="119"/>
      <c r="F24" s="119"/>
      <c r="G24" s="119"/>
    </row>
    <row r="25" spans="1:7" ht="15" customHeight="1" x14ac:dyDescent="0.3">
      <c r="A25" s="118" t="s">
        <v>43</v>
      </c>
      <c r="B25" s="119"/>
      <c r="C25" s="119"/>
      <c r="D25" s="119"/>
      <c r="E25" s="119"/>
      <c r="F25" s="119"/>
      <c r="G25" s="119"/>
    </row>
    <row r="26" spans="1:7" ht="15" customHeight="1" x14ac:dyDescent="0.3">
      <c r="A26" s="118" t="s">
        <v>46</v>
      </c>
      <c r="B26" s="119"/>
      <c r="C26" s="119"/>
      <c r="D26" s="119"/>
      <c r="E26" s="119"/>
      <c r="F26" s="119"/>
      <c r="G26" s="119"/>
    </row>
    <row r="27" spans="1:7" ht="15" customHeight="1" x14ac:dyDescent="0.3">
      <c r="A27" s="118" t="s">
        <v>38</v>
      </c>
      <c r="B27" s="119"/>
      <c r="C27" s="119"/>
      <c r="D27" s="119"/>
      <c r="E27" s="119"/>
      <c r="F27" s="119"/>
      <c r="G27" s="119"/>
    </row>
    <row r="28" spans="1:7" ht="15.75" customHeight="1" thickBot="1" x14ac:dyDescent="0.35">
      <c r="A28" s="122" t="s">
        <v>39</v>
      </c>
      <c r="B28" s="123"/>
      <c r="C28" s="123"/>
      <c r="D28" s="123"/>
      <c r="E28" s="123"/>
      <c r="F28" s="123"/>
      <c r="G28" s="123"/>
    </row>
    <row r="29" spans="1:7" ht="27.6" x14ac:dyDescent="0.3">
      <c r="A29" s="14" t="s">
        <v>0</v>
      </c>
      <c r="B29" s="14" t="s">
        <v>1</v>
      </c>
      <c r="C29" s="3" t="s">
        <v>22</v>
      </c>
      <c r="D29" s="14" t="s">
        <v>2</v>
      </c>
      <c r="E29" s="14" t="s">
        <v>4</v>
      </c>
      <c r="F29" s="14" t="s">
        <v>3</v>
      </c>
      <c r="G29" s="14" t="s">
        <v>14</v>
      </c>
    </row>
    <row r="30" spans="1:7" ht="27.6" x14ac:dyDescent="0.3">
      <c r="A30" s="2">
        <v>1</v>
      </c>
      <c r="B30" s="26" t="s">
        <v>31</v>
      </c>
      <c r="C30" s="27" t="s">
        <v>15</v>
      </c>
      <c r="D30" s="28" t="s">
        <v>25</v>
      </c>
      <c r="E30" s="28">
        <v>1</v>
      </c>
      <c r="F30" s="28" t="s">
        <v>12</v>
      </c>
      <c r="G30" s="29">
        <f>12*E30</f>
        <v>12</v>
      </c>
    </row>
    <row r="31" spans="1:7" ht="27.6" x14ac:dyDescent="0.3">
      <c r="A31" s="2">
        <v>2</v>
      </c>
      <c r="B31" s="26" t="s">
        <v>24</v>
      </c>
      <c r="C31" s="27" t="s">
        <v>15</v>
      </c>
      <c r="D31" s="28" t="s">
        <v>9</v>
      </c>
      <c r="E31" s="28">
        <v>1</v>
      </c>
      <c r="F31" s="28" t="s">
        <v>12</v>
      </c>
      <c r="G31" s="29">
        <f>12*E31</f>
        <v>12</v>
      </c>
    </row>
    <row r="32" spans="1:7" ht="27.6" x14ac:dyDescent="0.3">
      <c r="A32" s="2">
        <v>3</v>
      </c>
      <c r="B32" s="26" t="s">
        <v>10</v>
      </c>
      <c r="C32" s="27" t="s">
        <v>15</v>
      </c>
      <c r="D32" s="18" t="s">
        <v>5</v>
      </c>
      <c r="E32" s="28">
        <v>1</v>
      </c>
      <c r="F32" s="28" t="s">
        <v>12</v>
      </c>
      <c r="G32" s="29">
        <f>12*E32</f>
        <v>12</v>
      </c>
    </row>
    <row r="33" spans="1:7" ht="27.6" x14ac:dyDescent="0.3">
      <c r="A33" s="2">
        <v>4</v>
      </c>
      <c r="B33" s="30" t="s">
        <v>32</v>
      </c>
      <c r="C33" s="31" t="s">
        <v>15</v>
      </c>
      <c r="D33" s="32" t="s">
        <v>7</v>
      </c>
      <c r="E33" s="33">
        <v>1</v>
      </c>
      <c r="F33" s="33" t="s">
        <v>12</v>
      </c>
      <c r="G33" s="34">
        <f>12*E33</f>
        <v>12</v>
      </c>
    </row>
    <row r="34" spans="1:7" x14ac:dyDescent="0.3">
      <c r="A34" s="2">
        <v>5</v>
      </c>
      <c r="B34" s="11"/>
      <c r="C34" s="22"/>
      <c r="D34" s="13"/>
      <c r="E34" s="14"/>
      <c r="F34" s="14"/>
      <c r="G34" s="11"/>
    </row>
    <row r="35" spans="1:7" x14ac:dyDescent="0.3">
      <c r="A35" s="2">
        <v>6</v>
      </c>
      <c r="B35" s="9"/>
      <c r="C35" s="22"/>
      <c r="D35" s="13"/>
      <c r="E35" s="14"/>
      <c r="F35" s="14"/>
      <c r="G35" s="14"/>
    </row>
    <row r="36" spans="1:7" ht="21.6" thickBot="1" x14ac:dyDescent="0.35">
      <c r="A36" s="130" t="s">
        <v>42</v>
      </c>
      <c r="B36" s="131"/>
      <c r="C36" s="131"/>
      <c r="D36" s="131"/>
      <c r="E36" s="131"/>
      <c r="F36" s="131"/>
      <c r="G36" s="131"/>
    </row>
    <row r="37" spans="1:7" x14ac:dyDescent="0.3">
      <c r="A37" s="132" t="s">
        <v>35</v>
      </c>
      <c r="B37" s="133"/>
      <c r="C37" s="133"/>
      <c r="D37" s="133"/>
      <c r="E37" s="133"/>
      <c r="F37" s="133"/>
      <c r="G37" s="133"/>
    </row>
    <row r="38" spans="1:7" ht="15" customHeight="1" x14ac:dyDescent="0.3">
      <c r="A38" s="118" t="s">
        <v>37</v>
      </c>
      <c r="B38" s="119"/>
      <c r="C38" s="119"/>
      <c r="D38" s="119"/>
      <c r="E38" s="119"/>
      <c r="F38" s="119"/>
      <c r="G38" s="119"/>
    </row>
    <row r="39" spans="1:7" ht="15" customHeight="1" x14ac:dyDescent="0.3">
      <c r="A39" s="118" t="s">
        <v>47</v>
      </c>
      <c r="B39" s="119"/>
      <c r="C39" s="119"/>
      <c r="D39" s="119"/>
      <c r="E39" s="119"/>
      <c r="F39" s="119"/>
      <c r="G39" s="119"/>
    </row>
    <row r="40" spans="1:7" ht="15" customHeight="1" x14ac:dyDescent="0.3">
      <c r="A40" s="118" t="s">
        <v>34</v>
      </c>
      <c r="B40" s="119"/>
      <c r="C40" s="119"/>
      <c r="D40" s="119"/>
      <c r="E40" s="119"/>
      <c r="F40" s="119"/>
      <c r="G40" s="119"/>
    </row>
    <row r="41" spans="1:7" ht="15" customHeight="1" x14ac:dyDescent="0.3">
      <c r="A41" s="118" t="s">
        <v>45</v>
      </c>
      <c r="B41" s="119"/>
      <c r="C41" s="119"/>
      <c r="D41" s="119"/>
      <c r="E41" s="119"/>
      <c r="F41" s="119"/>
      <c r="G41" s="119"/>
    </row>
    <row r="42" spans="1:7" ht="15" customHeight="1" x14ac:dyDescent="0.3">
      <c r="A42" s="118" t="s">
        <v>43</v>
      </c>
      <c r="B42" s="119"/>
      <c r="C42" s="119"/>
      <c r="D42" s="119"/>
      <c r="E42" s="119"/>
      <c r="F42" s="119"/>
      <c r="G42" s="119"/>
    </row>
    <row r="43" spans="1:7" ht="15" customHeight="1" x14ac:dyDescent="0.3">
      <c r="A43" s="118" t="s">
        <v>46</v>
      </c>
      <c r="B43" s="119"/>
      <c r="C43" s="119"/>
      <c r="D43" s="119"/>
      <c r="E43" s="119"/>
      <c r="F43" s="119"/>
      <c r="G43" s="119"/>
    </row>
    <row r="44" spans="1:7" ht="15" customHeight="1" x14ac:dyDescent="0.3">
      <c r="A44" s="118" t="s">
        <v>38</v>
      </c>
      <c r="B44" s="119"/>
      <c r="C44" s="119"/>
      <c r="D44" s="119"/>
      <c r="E44" s="119"/>
      <c r="F44" s="119"/>
      <c r="G44" s="119"/>
    </row>
    <row r="45" spans="1:7" ht="15.75" customHeight="1" thickBot="1" x14ac:dyDescent="0.35">
      <c r="A45" s="122" t="s">
        <v>39</v>
      </c>
      <c r="B45" s="123"/>
      <c r="C45" s="123"/>
      <c r="D45" s="123"/>
      <c r="E45" s="123"/>
      <c r="F45" s="123"/>
      <c r="G45" s="123"/>
    </row>
    <row r="46" spans="1:7" ht="27.6" x14ac:dyDescent="0.3">
      <c r="A46" s="9" t="s">
        <v>0</v>
      </c>
      <c r="B46" s="14" t="s">
        <v>1</v>
      </c>
      <c r="C46" s="3" t="s">
        <v>22</v>
      </c>
      <c r="D46" s="14" t="s">
        <v>2</v>
      </c>
      <c r="E46" s="14" t="s">
        <v>4</v>
      </c>
      <c r="F46" s="14" t="s">
        <v>3</v>
      </c>
      <c r="G46" s="14" t="s">
        <v>14</v>
      </c>
    </row>
    <row r="47" spans="1:7" x14ac:dyDescent="0.3">
      <c r="A47" s="5">
        <v>1</v>
      </c>
      <c r="B47" s="17" t="s">
        <v>10</v>
      </c>
      <c r="C47" s="27" t="s">
        <v>15</v>
      </c>
      <c r="D47" s="18" t="s">
        <v>5</v>
      </c>
      <c r="E47" s="18">
        <v>1</v>
      </c>
      <c r="F47" s="18" t="s">
        <v>6</v>
      </c>
      <c r="G47" s="19">
        <f>E47</f>
        <v>1</v>
      </c>
    </row>
    <row r="48" spans="1:7" x14ac:dyDescent="0.3">
      <c r="A48" s="4">
        <v>2</v>
      </c>
      <c r="B48" s="20" t="s">
        <v>16</v>
      </c>
      <c r="C48" s="27" t="s">
        <v>15</v>
      </c>
      <c r="D48" s="19" t="s">
        <v>13</v>
      </c>
      <c r="E48" s="19">
        <v>1</v>
      </c>
      <c r="F48" s="19" t="s">
        <v>6</v>
      </c>
      <c r="G48" s="19">
        <f>E48</f>
        <v>1</v>
      </c>
    </row>
    <row r="49" spans="1:7" x14ac:dyDescent="0.3">
      <c r="A49" s="4">
        <v>3</v>
      </c>
      <c r="B49" s="20" t="s">
        <v>11</v>
      </c>
      <c r="C49" s="27" t="s">
        <v>15</v>
      </c>
      <c r="D49" s="19" t="s">
        <v>9</v>
      </c>
      <c r="E49" s="19">
        <v>1</v>
      </c>
      <c r="F49" s="19" t="s">
        <v>6</v>
      </c>
      <c r="G49" s="19">
        <f>E49</f>
        <v>1</v>
      </c>
    </row>
    <row r="50" spans="1:7" x14ac:dyDescent="0.3">
      <c r="A50" s="4">
        <v>4</v>
      </c>
      <c r="B50" s="11"/>
      <c r="C50" s="21"/>
      <c r="D50" s="13"/>
      <c r="E50" s="13"/>
      <c r="F50" s="13"/>
      <c r="G50" s="13"/>
    </row>
    <row r="51" spans="1:7" x14ac:dyDescent="0.3">
      <c r="A51" s="4">
        <v>5</v>
      </c>
      <c r="B51" s="12"/>
      <c r="C51" s="21"/>
      <c r="D51" s="13"/>
      <c r="E51" s="13"/>
      <c r="F51" s="13"/>
      <c r="G51" s="13"/>
    </row>
    <row r="52" spans="1:7" ht="21" x14ac:dyDescent="0.3">
      <c r="A52" s="130" t="s">
        <v>36</v>
      </c>
      <c r="B52" s="131"/>
      <c r="C52" s="131"/>
      <c r="D52" s="131"/>
      <c r="E52" s="131"/>
      <c r="F52" s="131"/>
      <c r="G52" s="131"/>
    </row>
    <row r="53" spans="1:7" ht="27.6" x14ac:dyDescent="0.3">
      <c r="A53" s="9" t="s">
        <v>0</v>
      </c>
      <c r="B53" s="14" t="s">
        <v>1</v>
      </c>
      <c r="C53" s="14" t="s">
        <v>22</v>
      </c>
      <c r="D53" s="14" t="s">
        <v>2</v>
      </c>
      <c r="E53" s="14" t="s">
        <v>4</v>
      </c>
      <c r="F53" s="14" t="s">
        <v>3</v>
      </c>
      <c r="G53" s="14" t="s">
        <v>14</v>
      </c>
    </row>
    <row r="54" spans="1:7" x14ac:dyDescent="0.3">
      <c r="A54" s="5">
        <v>1</v>
      </c>
      <c r="B54" s="10" t="s">
        <v>18</v>
      </c>
      <c r="C54" s="27" t="s">
        <v>15</v>
      </c>
      <c r="D54" s="13" t="s">
        <v>17</v>
      </c>
      <c r="E54" s="18">
        <v>1</v>
      </c>
      <c r="F54" s="7" t="s">
        <v>6</v>
      </c>
      <c r="G54" s="19">
        <f>E54</f>
        <v>1</v>
      </c>
    </row>
    <row r="55" spans="1:7" x14ac:dyDescent="0.3">
      <c r="A55" s="4">
        <v>2</v>
      </c>
      <c r="B55" s="11" t="s">
        <v>19</v>
      </c>
      <c r="C55" s="27" t="s">
        <v>15</v>
      </c>
      <c r="D55" s="13" t="s">
        <v>17</v>
      </c>
      <c r="E55" s="19">
        <v>1</v>
      </c>
      <c r="F55" s="13" t="s">
        <v>6</v>
      </c>
      <c r="G55" s="19">
        <f t="shared" ref="G55:G58" si="0">E55</f>
        <v>1</v>
      </c>
    </row>
    <row r="56" spans="1:7" x14ac:dyDescent="0.3">
      <c r="A56" s="4">
        <v>3</v>
      </c>
      <c r="B56" s="11" t="s">
        <v>8</v>
      </c>
      <c r="C56" s="27" t="s">
        <v>15</v>
      </c>
      <c r="D56" s="13" t="s">
        <v>17</v>
      </c>
      <c r="E56" s="19">
        <v>1</v>
      </c>
      <c r="F56" s="13" t="s">
        <v>6</v>
      </c>
      <c r="G56" s="19">
        <f t="shared" si="0"/>
        <v>1</v>
      </c>
    </row>
    <row r="57" spans="1:7" x14ac:dyDescent="0.3">
      <c r="A57" s="4">
        <v>4</v>
      </c>
      <c r="B57" s="11" t="s">
        <v>20</v>
      </c>
      <c r="C57" s="24" t="s">
        <v>15</v>
      </c>
      <c r="D57" s="13" t="s">
        <v>17</v>
      </c>
      <c r="E57" s="19">
        <v>1</v>
      </c>
      <c r="F57" s="13" t="s">
        <v>6</v>
      </c>
      <c r="G57" s="19">
        <f t="shared" si="0"/>
        <v>1</v>
      </c>
    </row>
    <row r="58" spans="1:7" x14ac:dyDescent="0.3">
      <c r="A58" s="1">
        <v>5</v>
      </c>
      <c r="B58" s="11" t="s">
        <v>21</v>
      </c>
      <c r="C58" s="24" t="s">
        <v>15</v>
      </c>
      <c r="D58" s="13" t="s">
        <v>17</v>
      </c>
      <c r="E58" s="18">
        <v>20</v>
      </c>
      <c r="F58" s="13" t="s">
        <v>6</v>
      </c>
      <c r="G58" s="19">
        <f t="shared" si="0"/>
        <v>20</v>
      </c>
    </row>
    <row r="59" spans="1:7" x14ac:dyDescent="0.3">
      <c r="A59" s="1">
        <v>6</v>
      </c>
      <c r="B59" s="20" t="s">
        <v>26</v>
      </c>
      <c r="C59" s="24" t="s">
        <v>15</v>
      </c>
      <c r="D59" s="35" t="s">
        <v>41</v>
      </c>
      <c r="E59" s="19">
        <v>1</v>
      </c>
      <c r="F59" s="19" t="s">
        <v>6</v>
      </c>
      <c r="G59" s="19">
        <v>1</v>
      </c>
    </row>
    <row r="60" spans="1:7" x14ac:dyDescent="0.3">
      <c r="A60" s="1">
        <v>7</v>
      </c>
      <c r="B60" s="20" t="s">
        <v>27</v>
      </c>
      <c r="C60" s="24" t="s">
        <v>15</v>
      </c>
      <c r="D60" s="35" t="s">
        <v>41</v>
      </c>
      <c r="E60" s="19">
        <v>1</v>
      </c>
      <c r="F60" s="19" t="s">
        <v>6</v>
      </c>
      <c r="G60" s="19">
        <v>1</v>
      </c>
    </row>
    <row r="61" spans="1:7" x14ac:dyDescent="0.3">
      <c r="A61" s="1">
        <v>8</v>
      </c>
      <c r="B61" s="20" t="s">
        <v>28</v>
      </c>
      <c r="C61" s="24" t="s">
        <v>15</v>
      </c>
      <c r="D61" s="35" t="s">
        <v>41</v>
      </c>
      <c r="E61" s="19">
        <v>1</v>
      </c>
      <c r="F61" s="19" t="s">
        <v>6</v>
      </c>
      <c r="G61" s="19">
        <v>1</v>
      </c>
    </row>
    <row r="62" spans="1:7" x14ac:dyDescent="0.3">
      <c r="A62" s="1">
        <v>9</v>
      </c>
      <c r="B62" s="20" t="s">
        <v>29</v>
      </c>
      <c r="C62" s="24" t="s">
        <v>15</v>
      </c>
      <c r="D62" s="35" t="s">
        <v>41</v>
      </c>
      <c r="E62" s="19">
        <v>1</v>
      </c>
      <c r="F62" s="19" t="s">
        <v>6</v>
      </c>
      <c r="G62" s="19">
        <v>1</v>
      </c>
    </row>
    <row r="63" spans="1:7" x14ac:dyDescent="0.3">
      <c r="A63" s="1">
        <v>10</v>
      </c>
      <c r="B63" s="11"/>
      <c r="C63" s="22"/>
      <c r="D63" s="13"/>
      <c r="E63" s="13"/>
      <c r="F63" s="13"/>
      <c r="G63" s="13"/>
    </row>
  </sheetData>
  <sheetProtection formatCells="0" insertRows="0" deleteRows="0"/>
  <mergeCells count="33">
    <mergeCell ref="A1:G1"/>
    <mergeCell ref="A2:G2"/>
    <mergeCell ref="A20:G20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9:G19"/>
    <mergeCell ref="A39:G39"/>
    <mergeCell ref="A21:G21"/>
    <mergeCell ref="A22:G22"/>
    <mergeCell ref="A23:G23"/>
    <mergeCell ref="A24:G24"/>
    <mergeCell ref="A25:G25"/>
    <mergeCell ref="A26:G26"/>
    <mergeCell ref="A27:G27"/>
    <mergeCell ref="A28:G28"/>
    <mergeCell ref="A36:G36"/>
    <mergeCell ref="A37:G37"/>
    <mergeCell ref="A38:G38"/>
    <mergeCell ref="A52:G52"/>
    <mergeCell ref="A40:G40"/>
    <mergeCell ref="A41:G41"/>
    <mergeCell ref="A42:G42"/>
    <mergeCell ref="A43:G43"/>
    <mergeCell ref="A44:G44"/>
    <mergeCell ref="A45:G45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5 B30:B33" xr:uid="{A79907EE-2BBF-437A-9CAF-4FB4281FA322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92F36-1159-4C1B-A85E-245AD6EC44D1}">
  <dimension ref="A1:XFC29"/>
  <sheetViews>
    <sheetView zoomScale="115" zoomScaleNormal="115" zoomScaleSheetLayoutView="100" workbookViewId="0">
      <selection activeCell="D17" sqref="D17"/>
    </sheetView>
  </sheetViews>
  <sheetFormatPr defaultColWidth="0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12" width="0" hidden="1" customWidth="1"/>
    <col min="13" max="16382" width="9.109375" hidden="1"/>
    <col min="16383" max="16383" width="9.109375" hidden="1" customWidth="1"/>
    <col min="16384" max="16384" width="1" hidden="1"/>
  </cols>
  <sheetData>
    <row r="1" spans="1:7" x14ac:dyDescent="0.3">
      <c r="A1" s="134" t="s">
        <v>44</v>
      </c>
      <c r="B1" s="134"/>
      <c r="C1" s="134"/>
      <c r="D1" s="134"/>
      <c r="E1" s="134"/>
      <c r="F1" s="134"/>
      <c r="G1" s="134"/>
    </row>
    <row r="2" spans="1:7" ht="21" x14ac:dyDescent="0.3">
      <c r="A2" s="128" t="s">
        <v>49</v>
      </c>
      <c r="B2" s="128"/>
      <c r="C2" s="128"/>
      <c r="D2" s="128"/>
      <c r="E2" s="128"/>
      <c r="F2" s="128"/>
      <c r="G2" s="128"/>
    </row>
    <row r="3" spans="1:7" ht="21.6" thickBot="1" x14ac:dyDescent="0.35">
      <c r="A3" s="130" t="s">
        <v>40</v>
      </c>
      <c r="B3" s="131"/>
      <c r="C3" s="131"/>
      <c r="D3" s="131"/>
      <c r="E3" s="131"/>
      <c r="F3" s="131"/>
      <c r="G3" s="131"/>
    </row>
    <row r="4" spans="1:7" x14ac:dyDescent="0.3">
      <c r="A4" s="132" t="s">
        <v>35</v>
      </c>
      <c r="B4" s="133"/>
      <c r="C4" s="133"/>
      <c r="D4" s="133"/>
      <c r="E4" s="133"/>
      <c r="F4" s="133"/>
      <c r="G4" s="133"/>
    </row>
    <row r="5" spans="1:7" x14ac:dyDescent="0.3">
      <c r="A5" s="118" t="s">
        <v>52</v>
      </c>
      <c r="B5" s="119"/>
      <c r="C5" s="45">
        <v>1</v>
      </c>
      <c r="D5" s="43"/>
      <c r="E5" s="43"/>
      <c r="F5" s="43"/>
      <c r="G5" s="43"/>
    </row>
    <row r="6" spans="1:7" ht="15" customHeight="1" x14ac:dyDescent="0.3">
      <c r="A6" s="118" t="s">
        <v>37</v>
      </c>
      <c r="B6" s="119"/>
      <c r="C6" s="119"/>
      <c r="D6" s="119"/>
      <c r="E6" s="119"/>
      <c r="F6" s="119"/>
      <c r="G6" s="119"/>
    </row>
    <row r="7" spans="1:7" ht="15" customHeight="1" x14ac:dyDescent="0.3">
      <c r="A7" s="118" t="s">
        <v>47</v>
      </c>
      <c r="B7" s="119"/>
      <c r="C7" s="119"/>
      <c r="D7" s="119"/>
      <c r="E7" s="119"/>
      <c r="F7" s="119"/>
      <c r="G7" s="119"/>
    </row>
    <row r="8" spans="1:7" ht="15" customHeight="1" x14ac:dyDescent="0.3">
      <c r="A8" s="118" t="s">
        <v>34</v>
      </c>
      <c r="B8" s="119"/>
      <c r="C8" s="119"/>
      <c r="D8" s="119"/>
      <c r="E8" s="119"/>
      <c r="F8" s="119"/>
      <c r="G8" s="119"/>
    </row>
    <row r="9" spans="1:7" ht="15" customHeight="1" x14ac:dyDescent="0.3">
      <c r="A9" s="118" t="s">
        <v>45</v>
      </c>
      <c r="B9" s="119"/>
      <c r="C9" s="119"/>
      <c r="D9" s="119"/>
      <c r="E9" s="119"/>
      <c r="F9" s="119"/>
      <c r="G9" s="119"/>
    </row>
    <row r="10" spans="1:7" ht="15" customHeight="1" x14ac:dyDescent="0.3">
      <c r="A10" s="118" t="s">
        <v>43</v>
      </c>
      <c r="B10" s="119"/>
      <c r="C10" s="119"/>
      <c r="D10" s="119"/>
      <c r="E10" s="119"/>
      <c r="F10" s="119"/>
      <c r="G10" s="119"/>
    </row>
    <row r="11" spans="1:7" ht="15" customHeight="1" x14ac:dyDescent="0.3">
      <c r="A11" s="118" t="s">
        <v>46</v>
      </c>
      <c r="B11" s="119"/>
      <c r="C11" s="119"/>
      <c r="D11" s="119"/>
      <c r="E11" s="119"/>
      <c r="F11" s="119"/>
      <c r="G11" s="119"/>
    </row>
    <row r="12" spans="1:7" ht="15" customHeight="1" x14ac:dyDescent="0.3">
      <c r="A12" s="118" t="s">
        <v>38</v>
      </c>
      <c r="B12" s="119"/>
      <c r="C12" s="119"/>
      <c r="D12" s="119"/>
      <c r="E12" s="119"/>
      <c r="F12" s="119"/>
      <c r="G12" s="119"/>
    </row>
    <row r="13" spans="1:7" ht="15.75" customHeight="1" thickBot="1" x14ac:dyDescent="0.35">
      <c r="A13" s="122" t="s">
        <v>39</v>
      </c>
      <c r="B13" s="123"/>
      <c r="C13" s="123"/>
      <c r="D13" s="123"/>
      <c r="E13" s="123"/>
      <c r="F13" s="123"/>
      <c r="G13" s="123"/>
    </row>
    <row r="14" spans="1:7" ht="27.6" x14ac:dyDescent="0.3">
      <c r="A14" s="14" t="s">
        <v>0</v>
      </c>
      <c r="B14" s="14" t="s">
        <v>1</v>
      </c>
      <c r="C14" s="3" t="s">
        <v>22</v>
      </c>
      <c r="D14" s="14" t="s">
        <v>2</v>
      </c>
      <c r="E14" s="14" t="s">
        <v>4</v>
      </c>
      <c r="F14" s="14" t="s">
        <v>3</v>
      </c>
      <c r="G14" s="14" t="s">
        <v>14</v>
      </c>
    </row>
    <row r="15" spans="1:7" ht="39.6" x14ac:dyDescent="0.3">
      <c r="A15" s="2">
        <v>1</v>
      </c>
      <c r="B15" s="26" t="s">
        <v>31</v>
      </c>
      <c r="C15" s="42" t="s">
        <v>51</v>
      </c>
      <c r="D15" s="36" t="s">
        <v>25</v>
      </c>
      <c r="E15" s="36">
        <v>1</v>
      </c>
      <c r="F15" s="36" t="s">
        <v>6</v>
      </c>
      <c r="G15" s="29">
        <v>1</v>
      </c>
    </row>
    <row r="16" spans="1:7" ht="39.6" x14ac:dyDescent="0.3">
      <c r="A16" s="2">
        <v>2</v>
      </c>
      <c r="B16" s="26" t="s">
        <v>24</v>
      </c>
      <c r="C16" s="42" t="s">
        <v>51</v>
      </c>
      <c r="D16" s="36" t="s">
        <v>9</v>
      </c>
      <c r="E16" s="36">
        <v>1</v>
      </c>
      <c r="F16" s="36" t="s">
        <v>6</v>
      </c>
      <c r="G16" s="29">
        <v>1</v>
      </c>
    </row>
    <row r="17" spans="1:7" ht="39.6" x14ac:dyDescent="0.3">
      <c r="A17" s="2">
        <v>3</v>
      </c>
      <c r="B17" s="26" t="s">
        <v>10</v>
      </c>
      <c r="C17" s="42" t="s">
        <v>51</v>
      </c>
      <c r="D17" s="37" t="s">
        <v>5</v>
      </c>
      <c r="E17" s="36">
        <v>1</v>
      </c>
      <c r="F17" s="36" t="s">
        <v>6</v>
      </c>
      <c r="G17" s="29">
        <v>1</v>
      </c>
    </row>
    <row r="18" spans="1:7" ht="39.6" x14ac:dyDescent="0.3">
      <c r="A18" s="2">
        <v>4</v>
      </c>
      <c r="B18" s="30" t="s">
        <v>32</v>
      </c>
      <c r="C18" s="42" t="s">
        <v>51</v>
      </c>
      <c r="D18" s="39" t="s">
        <v>7</v>
      </c>
      <c r="E18" s="46">
        <v>1</v>
      </c>
      <c r="F18" s="36" t="s">
        <v>6</v>
      </c>
      <c r="G18" s="29">
        <v>1</v>
      </c>
    </row>
    <row r="19" spans="1:7" ht="21" x14ac:dyDescent="0.3">
      <c r="A19" s="130" t="s">
        <v>36</v>
      </c>
      <c r="B19" s="131"/>
      <c r="C19" s="131"/>
      <c r="D19" s="131"/>
      <c r="E19" s="131"/>
      <c r="F19" s="131"/>
      <c r="G19" s="131"/>
    </row>
    <row r="20" spans="1:7" ht="27.6" x14ac:dyDescent="0.3">
      <c r="A20" s="9" t="s">
        <v>0</v>
      </c>
      <c r="B20" s="14" t="s">
        <v>1</v>
      </c>
      <c r="C20" s="14" t="s">
        <v>22</v>
      </c>
      <c r="D20" s="14" t="s">
        <v>2</v>
      </c>
      <c r="E20" s="14" t="s">
        <v>4</v>
      </c>
      <c r="F20" s="14" t="s">
        <v>3</v>
      </c>
      <c r="G20" s="14" t="s">
        <v>14</v>
      </c>
    </row>
    <row r="21" spans="1:7" ht="39.6" x14ac:dyDescent="0.3">
      <c r="A21" s="5">
        <v>1</v>
      </c>
      <c r="B21" s="10" t="s">
        <v>18</v>
      </c>
      <c r="C21" s="42" t="s">
        <v>51</v>
      </c>
      <c r="D21" s="13" t="s">
        <v>17</v>
      </c>
      <c r="E21" s="37">
        <v>1</v>
      </c>
      <c r="F21" s="37" t="s">
        <v>6</v>
      </c>
      <c r="G21" s="19">
        <f>E21</f>
        <v>1</v>
      </c>
    </row>
    <row r="22" spans="1:7" ht="39.6" x14ac:dyDescent="0.3">
      <c r="A22" s="4">
        <v>2</v>
      </c>
      <c r="B22" s="11" t="s">
        <v>19</v>
      </c>
      <c r="C22" s="42" t="s">
        <v>51</v>
      </c>
      <c r="D22" s="13" t="s">
        <v>17</v>
      </c>
      <c r="E22" s="35">
        <v>1</v>
      </c>
      <c r="F22" s="35" t="s">
        <v>6</v>
      </c>
      <c r="G22" s="19">
        <f t="shared" ref="G22:G25" si="0">E22</f>
        <v>1</v>
      </c>
    </row>
    <row r="23" spans="1:7" ht="39.6" x14ac:dyDescent="0.3">
      <c r="A23" s="4">
        <v>3</v>
      </c>
      <c r="B23" s="11" t="s">
        <v>8</v>
      </c>
      <c r="C23" s="42" t="s">
        <v>51</v>
      </c>
      <c r="D23" s="13" t="s">
        <v>17</v>
      </c>
      <c r="E23" s="35">
        <v>1</v>
      </c>
      <c r="F23" s="35" t="s">
        <v>6</v>
      </c>
      <c r="G23" s="19">
        <f t="shared" si="0"/>
        <v>1</v>
      </c>
    </row>
    <row r="24" spans="1:7" ht="39.6" x14ac:dyDescent="0.3">
      <c r="A24" s="4">
        <v>4</v>
      </c>
      <c r="B24" s="11" t="s">
        <v>20</v>
      </c>
      <c r="C24" s="42" t="s">
        <v>51</v>
      </c>
      <c r="D24" s="13" t="s">
        <v>17</v>
      </c>
      <c r="E24" s="35">
        <v>1</v>
      </c>
      <c r="F24" s="35" t="s">
        <v>6</v>
      </c>
      <c r="G24" s="19">
        <f t="shared" si="0"/>
        <v>1</v>
      </c>
    </row>
    <row r="25" spans="1:7" ht="39.6" x14ac:dyDescent="0.3">
      <c r="A25" s="1">
        <v>5</v>
      </c>
      <c r="B25" s="11" t="s">
        <v>21</v>
      </c>
      <c r="C25" s="42" t="s">
        <v>51</v>
      </c>
      <c r="D25" s="13" t="s">
        <v>17</v>
      </c>
      <c r="E25" s="37">
        <v>20</v>
      </c>
      <c r="F25" s="35" t="s">
        <v>6</v>
      </c>
      <c r="G25" s="19">
        <f t="shared" si="0"/>
        <v>20</v>
      </c>
    </row>
    <row r="26" spans="1:7" ht="39.6" x14ac:dyDescent="0.3">
      <c r="A26" s="1">
        <v>6</v>
      </c>
      <c r="B26" s="20" t="s">
        <v>26</v>
      </c>
      <c r="C26" s="42" t="s">
        <v>51</v>
      </c>
      <c r="D26" s="35" t="s">
        <v>41</v>
      </c>
      <c r="E26" s="35">
        <v>1</v>
      </c>
      <c r="F26" s="35" t="s">
        <v>6</v>
      </c>
      <c r="G26" s="19">
        <v>1</v>
      </c>
    </row>
    <row r="27" spans="1:7" ht="39.6" x14ac:dyDescent="0.3">
      <c r="A27" s="1">
        <v>7</v>
      </c>
      <c r="B27" s="20" t="s">
        <v>27</v>
      </c>
      <c r="C27" s="42" t="s">
        <v>51</v>
      </c>
      <c r="D27" s="35" t="s">
        <v>41</v>
      </c>
      <c r="E27" s="35">
        <v>1</v>
      </c>
      <c r="F27" s="35" t="s">
        <v>6</v>
      </c>
      <c r="G27" s="19">
        <v>1</v>
      </c>
    </row>
    <row r="28" spans="1:7" ht="39.6" x14ac:dyDescent="0.3">
      <c r="A28" s="1">
        <v>8</v>
      </c>
      <c r="B28" s="20" t="s">
        <v>28</v>
      </c>
      <c r="C28" s="42" t="s">
        <v>51</v>
      </c>
      <c r="D28" s="35" t="s">
        <v>41</v>
      </c>
      <c r="E28" s="35">
        <v>1</v>
      </c>
      <c r="F28" s="35" t="s">
        <v>6</v>
      </c>
      <c r="G28" s="19">
        <v>1</v>
      </c>
    </row>
    <row r="29" spans="1:7" ht="39.6" x14ac:dyDescent="0.3">
      <c r="A29" s="1">
        <v>9</v>
      </c>
      <c r="B29" s="20" t="s">
        <v>29</v>
      </c>
      <c r="C29" s="42" t="s">
        <v>51</v>
      </c>
      <c r="D29" s="35" t="s">
        <v>41</v>
      </c>
      <c r="E29" s="35">
        <v>1</v>
      </c>
      <c r="F29" s="35" t="s">
        <v>6</v>
      </c>
      <c r="G29" s="19">
        <v>1</v>
      </c>
    </row>
  </sheetData>
  <sheetProtection formatCells="0" insertRows="0" deleteRows="0"/>
  <mergeCells count="14">
    <mergeCell ref="A3:G3"/>
    <mergeCell ref="A4:G4"/>
    <mergeCell ref="A1:G1"/>
    <mergeCell ref="A2:G2"/>
    <mergeCell ref="A19:G19"/>
    <mergeCell ref="A12:G12"/>
    <mergeCell ref="A13:G13"/>
    <mergeCell ref="A6:G6"/>
    <mergeCell ref="A7:G7"/>
    <mergeCell ref="A8:G8"/>
    <mergeCell ref="A9:G9"/>
    <mergeCell ref="A10:G10"/>
    <mergeCell ref="A11:G11"/>
    <mergeCell ref="A5:B5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:B18" xr:uid="{1E248C19-E154-490C-AA04-F9F254E131F2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C2DE6-FE5D-49D9-9245-395220411FCB}">
  <dimension ref="A1:G86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97" customWidth="1"/>
    <col min="2" max="2" width="46" customWidth="1"/>
    <col min="3" max="3" width="46.5546875" customWidth="1"/>
    <col min="4" max="4" width="26.5546875" style="69" customWidth="1"/>
    <col min="5" max="5" width="15.5546875" style="69" customWidth="1"/>
    <col min="6" max="6" width="14.88671875" style="69" customWidth="1"/>
    <col min="7" max="7" width="14.44140625" style="69" customWidth="1"/>
    <col min="8" max="16384" width="9.109375" hidden="1"/>
  </cols>
  <sheetData>
    <row r="1" spans="1:7" ht="82.8" customHeight="1" x14ac:dyDescent="0.3">
      <c r="A1" s="163" t="s">
        <v>194</v>
      </c>
      <c r="B1" s="163"/>
      <c r="C1" s="163"/>
      <c r="D1" s="163"/>
      <c r="E1" s="163"/>
      <c r="F1" s="163"/>
      <c r="G1" s="163"/>
    </row>
    <row r="2" spans="1:7" ht="21" x14ac:dyDescent="0.3">
      <c r="A2" s="62" t="s">
        <v>141</v>
      </c>
      <c r="B2" s="63" t="s">
        <v>142</v>
      </c>
      <c r="C2" s="137" t="s">
        <v>117</v>
      </c>
      <c r="D2" s="137"/>
      <c r="E2" s="137"/>
      <c r="F2" s="137"/>
      <c r="G2" s="137"/>
    </row>
    <row r="3" spans="1:7" ht="18" x14ac:dyDescent="0.35">
      <c r="A3" s="138" t="s">
        <v>143</v>
      </c>
      <c r="B3" s="139"/>
      <c r="C3" s="140">
        <f>D19</f>
        <v>12</v>
      </c>
      <c r="D3" s="140"/>
      <c r="E3" s="140"/>
      <c r="F3" s="140"/>
      <c r="G3" s="140"/>
    </row>
    <row r="4" spans="1:7" ht="50.25" customHeight="1" x14ac:dyDescent="0.3">
      <c r="A4" s="141" t="s">
        <v>144</v>
      </c>
      <c r="B4" s="142"/>
      <c r="C4" s="143" t="s">
        <v>176</v>
      </c>
      <c r="D4" s="143"/>
      <c r="E4" s="143"/>
      <c r="F4" s="143"/>
      <c r="G4" s="143"/>
    </row>
    <row r="5" spans="1:7" ht="14.4" x14ac:dyDescent="0.3">
      <c r="A5" s="144" t="s">
        <v>35</v>
      </c>
      <c r="B5" s="145"/>
      <c r="C5" s="145"/>
      <c r="D5" s="145"/>
      <c r="E5" s="145"/>
      <c r="F5" s="145"/>
      <c r="G5" s="145"/>
    </row>
    <row r="6" spans="1:7" ht="14.4" x14ac:dyDescent="0.3">
      <c r="A6" s="135" t="s">
        <v>145</v>
      </c>
      <c r="B6" s="136"/>
      <c r="C6" s="136"/>
      <c r="D6" s="136"/>
      <c r="E6" s="136"/>
      <c r="F6" s="136"/>
      <c r="G6" s="136"/>
    </row>
    <row r="7" spans="1:7" ht="14.4" x14ac:dyDescent="0.3">
      <c r="A7" s="135" t="s">
        <v>146</v>
      </c>
      <c r="B7" s="136"/>
      <c r="C7" s="136"/>
      <c r="D7" s="136"/>
      <c r="E7" s="136"/>
      <c r="F7" s="136"/>
      <c r="G7" s="136"/>
    </row>
    <row r="8" spans="1:7" ht="14.4" x14ac:dyDescent="0.3">
      <c r="A8" s="135" t="s">
        <v>147</v>
      </c>
      <c r="B8" s="136"/>
      <c r="C8" s="136"/>
      <c r="D8" s="136"/>
      <c r="E8" s="136"/>
      <c r="F8" s="136"/>
      <c r="G8" s="136"/>
    </row>
    <row r="9" spans="1:7" ht="14.4" x14ac:dyDescent="0.3">
      <c r="A9" s="135" t="s">
        <v>148</v>
      </c>
      <c r="B9" s="136"/>
      <c r="C9" s="136"/>
      <c r="D9" s="136"/>
      <c r="E9" s="136"/>
      <c r="F9" s="136"/>
      <c r="G9" s="136"/>
    </row>
    <row r="10" spans="1:7" ht="14.4" x14ac:dyDescent="0.3">
      <c r="A10" s="135" t="s">
        <v>149</v>
      </c>
      <c r="B10" s="136"/>
      <c r="C10" s="136"/>
      <c r="D10" s="136"/>
      <c r="E10" s="136"/>
      <c r="F10" s="136"/>
      <c r="G10" s="136"/>
    </row>
    <row r="11" spans="1:7" ht="14.4" x14ac:dyDescent="0.3">
      <c r="A11" s="135" t="s">
        <v>150</v>
      </c>
      <c r="B11" s="136"/>
      <c r="C11" s="136"/>
      <c r="D11" s="136"/>
      <c r="E11" s="136"/>
      <c r="F11" s="136"/>
      <c r="G11" s="136"/>
    </row>
    <row r="12" spans="1:7" ht="14.4" x14ac:dyDescent="0.3">
      <c r="A12" s="135" t="s">
        <v>151</v>
      </c>
      <c r="B12" s="136"/>
      <c r="C12" s="136"/>
      <c r="D12" s="136"/>
      <c r="E12" s="136"/>
      <c r="F12" s="136"/>
      <c r="G12" s="136"/>
    </row>
    <row r="13" spans="1:7" ht="14.4" x14ac:dyDescent="0.3">
      <c r="A13" s="150" t="s">
        <v>152</v>
      </c>
      <c r="B13" s="151"/>
      <c r="C13" s="151"/>
      <c r="D13" s="151"/>
      <c r="E13" s="151"/>
      <c r="F13" s="151"/>
      <c r="G13" s="151"/>
    </row>
    <row r="14" spans="1:7" ht="17.399999999999999" x14ac:dyDescent="0.3">
      <c r="A14" s="152" t="s">
        <v>33</v>
      </c>
      <c r="B14" s="153"/>
      <c r="C14" s="153"/>
      <c r="D14" s="153"/>
      <c r="E14" s="149"/>
      <c r="F14" s="149"/>
      <c r="G14" s="153"/>
    </row>
    <row r="15" spans="1:7" s="69" customFormat="1" ht="46.8" x14ac:dyDescent="0.3">
      <c r="A15" s="64" t="s">
        <v>0</v>
      </c>
      <c r="B15" s="64" t="s">
        <v>1</v>
      </c>
      <c r="C15" s="65" t="s">
        <v>22</v>
      </c>
      <c r="D15" s="65" t="s">
        <v>2</v>
      </c>
      <c r="E15" s="66"/>
      <c r="F15" s="67"/>
      <c r="G15" s="68" t="s">
        <v>153</v>
      </c>
    </row>
    <row r="16" spans="1:7" s="69" customFormat="1" ht="31.2" x14ac:dyDescent="0.3">
      <c r="A16" s="70">
        <v>1</v>
      </c>
      <c r="B16" s="71" t="s">
        <v>154</v>
      </c>
      <c r="C16" s="72" t="s">
        <v>51</v>
      </c>
      <c r="D16" s="73" t="s">
        <v>5</v>
      </c>
      <c r="E16" s="74"/>
      <c r="F16" s="75"/>
      <c r="G16" s="76">
        <v>1</v>
      </c>
    </row>
    <row r="17" spans="1:7" s="69" customFormat="1" ht="31.2" x14ac:dyDescent="0.3">
      <c r="A17" s="77">
        <v>2</v>
      </c>
      <c r="B17" s="78" t="s">
        <v>137</v>
      </c>
      <c r="C17" s="79" t="s">
        <v>51</v>
      </c>
      <c r="D17" s="73" t="s">
        <v>5</v>
      </c>
      <c r="E17" s="74"/>
      <c r="F17" s="75"/>
      <c r="G17" s="80">
        <v>1</v>
      </c>
    </row>
    <row r="18" spans="1:7" ht="17.399999999999999" x14ac:dyDescent="0.3">
      <c r="A18" s="154" t="s">
        <v>155</v>
      </c>
      <c r="B18" s="155"/>
      <c r="C18" s="155"/>
      <c r="D18" s="156">
        <v>1</v>
      </c>
      <c r="E18" s="156"/>
      <c r="F18" s="156"/>
      <c r="G18" s="156"/>
    </row>
    <row r="19" spans="1:7" x14ac:dyDescent="0.3">
      <c r="A19" s="157" t="s">
        <v>156</v>
      </c>
      <c r="B19" s="158"/>
      <c r="C19" s="158"/>
      <c r="D19" s="159">
        <v>12</v>
      </c>
      <c r="E19" s="159"/>
      <c r="F19" s="159"/>
      <c r="G19" s="159"/>
    </row>
    <row r="20" spans="1:7" s="69" customFormat="1" ht="46.8" x14ac:dyDescent="0.3">
      <c r="A20" s="64" t="s">
        <v>0</v>
      </c>
      <c r="B20" s="64" t="s">
        <v>1</v>
      </c>
      <c r="C20" s="64" t="s">
        <v>22</v>
      </c>
      <c r="D20" s="64" t="s">
        <v>2</v>
      </c>
      <c r="E20" s="64" t="s">
        <v>157</v>
      </c>
      <c r="F20" s="64" t="s">
        <v>158</v>
      </c>
      <c r="G20" s="64" t="s">
        <v>153</v>
      </c>
    </row>
    <row r="21" spans="1:7" s="111" customFormat="1" ht="31.2" x14ac:dyDescent="0.3">
      <c r="A21" s="81">
        <v>1</v>
      </c>
      <c r="B21" s="71" t="s">
        <v>57</v>
      </c>
      <c r="C21" s="112" t="s">
        <v>51</v>
      </c>
      <c r="D21" s="73" t="s">
        <v>25</v>
      </c>
      <c r="E21" s="84">
        <v>1</v>
      </c>
      <c r="F21" s="84" t="s">
        <v>159</v>
      </c>
      <c r="G21" s="84">
        <f t="shared" ref="G21:G68" si="0">$D$19*E21/IF(F21="на 1 р.м.",1,IF(F21="на 2 р.м.",2,#VALUE!))</f>
        <v>12</v>
      </c>
    </row>
    <row r="22" spans="1:7" s="111" customFormat="1" ht="31.2" x14ac:dyDescent="0.3">
      <c r="A22" s="81">
        <v>2</v>
      </c>
      <c r="B22" s="102" t="s">
        <v>87</v>
      </c>
      <c r="C22" s="112" t="s">
        <v>51</v>
      </c>
      <c r="D22" s="73" t="s">
        <v>25</v>
      </c>
      <c r="E22" s="84">
        <v>1</v>
      </c>
      <c r="F22" s="84" t="s">
        <v>159</v>
      </c>
      <c r="G22" s="84">
        <f t="shared" si="0"/>
        <v>12</v>
      </c>
    </row>
    <row r="23" spans="1:7" s="111" customFormat="1" ht="31.2" x14ac:dyDescent="0.3">
      <c r="A23" s="81">
        <v>3</v>
      </c>
      <c r="B23" s="102" t="s">
        <v>90</v>
      </c>
      <c r="C23" s="112" t="s">
        <v>51</v>
      </c>
      <c r="D23" s="73" t="s">
        <v>25</v>
      </c>
      <c r="E23" s="84">
        <v>1</v>
      </c>
      <c r="F23" s="84" t="s">
        <v>159</v>
      </c>
      <c r="G23" s="84">
        <f t="shared" si="0"/>
        <v>12</v>
      </c>
    </row>
    <row r="24" spans="1:7" s="111" customFormat="1" ht="31.2" x14ac:dyDescent="0.3">
      <c r="A24" s="81">
        <v>4</v>
      </c>
      <c r="B24" s="102" t="s">
        <v>182</v>
      </c>
      <c r="C24" s="112" t="s">
        <v>51</v>
      </c>
      <c r="D24" s="73" t="s">
        <v>25</v>
      </c>
      <c r="E24" s="84">
        <v>1</v>
      </c>
      <c r="F24" s="84" t="s">
        <v>159</v>
      </c>
      <c r="G24" s="84">
        <f t="shared" si="0"/>
        <v>12</v>
      </c>
    </row>
    <row r="25" spans="1:7" s="111" customFormat="1" ht="31.2" x14ac:dyDescent="0.3">
      <c r="A25" s="81">
        <v>5</v>
      </c>
      <c r="B25" s="102" t="s">
        <v>186</v>
      </c>
      <c r="C25" s="112" t="s">
        <v>51</v>
      </c>
      <c r="D25" s="73" t="s">
        <v>25</v>
      </c>
      <c r="E25" s="84">
        <v>1</v>
      </c>
      <c r="F25" s="84" t="s">
        <v>159</v>
      </c>
      <c r="G25" s="84">
        <f t="shared" si="0"/>
        <v>12</v>
      </c>
    </row>
    <row r="26" spans="1:7" s="111" customFormat="1" ht="31.2" x14ac:dyDescent="0.3">
      <c r="A26" s="81">
        <v>6</v>
      </c>
      <c r="B26" s="71" t="s">
        <v>73</v>
      </c>
      <c r="C26" s="112" t="s">
        <v>51</v>
      </c>
      <c r="D26" s="73" t="s">
        <v>25</v>
      </c>
      <c r="E26" s="84">
        <v>1</v>
      </c>
      <c r="F26" s="84" t="s">
        <v>159</v>
      </c>
      <c r="G26" s="84">
        <f t="shared" si="0"/>
        <v>12</v>
      </c>
    </row>
    <row r="27" spans="1:7" s="111" customFormat="1" ht="31.2" x14ac:dyDescent="0.3">
      <c r="A27" s="81">
        <v>7</v>
      </c>
      <c r="B27" s="102" t="s">
        <v>105</v>
      </c>
      <c r="C27" s="112" t="s">
        <v>51</v>
      </c>
      <c r="D27" s="73" t="s">
        <v>25</v>
      </c>
      <c r="E27" s="84">
        <v>1</v>
      </c>
      <c r="F27" s="84" t="s">
        <v>159</v>
      </c>
      <c r="G27" s="84">
        <f t="shared" si="0"/>
        <v>12</v>
      </c>
    </row>
    <row r="28" spans="1:7" s="111" customFormat="1" ht="31.2" x14ac:dyDescent="0.3">
      <c r="A28" s="81">
        <v>8</v>
      </c>
      <c r="B28" s="102" t="s">
        <v>106</v>
      </c>
      <c r="C28" s="112" t="s">
        <v>51</v>
      </c>
      <c r="D28" s="73" t="s">
        <v>25</v>
      </c>
      <c r="E28" s="84">
        <v>1</v>
      </c>
      <c r="F28" s="84" t="s">
        <v>159</v>
      </c>
      <c r="G28" s="84">
        <f t="shared" si="0"/>
        <v>12</v>
      </c>
    </row>
    <row r="29" spans="1:7" s="111" customFormat="1" ht="31.2" x14ac:dyDescent="0.3">
      <c r="A29" s="81">
        <v>9</v>
      </c>
      <c r="B29" s="102" t="s">
        <v>134</v>
      </c>
      <c r="C29" s="112" t="s">
        <v>51</v>
      </c>
      <c r="D29" s="73" t="s">
        <v>25</v>
      </c>
      <c r="E29" s="84">
        <v>1</v>
      </c>
      <c r="F29" s="84" t="s">
        <v>159</v>
      </c>
      <c r="G29" s="84">
        <f t="shared" si="0"/>
        <v>12</v>
      </c>
    </row>
    <row r="30" spans="1:7" s="111" customFormat="1" ht="31.2" x14ac:dyDescent="0.3">
      <c r="A30" s="81">
        <v>10</v>
      </c>
      <c r="B30" s="102" t="s">
        <v>100</v>
      </c>
      <c r="C30" s="112" t="s">
        <v>51</v>
      </c>
      <c r="D30" s="73" t="s">
        <v>25</v>
      </c>
      <c r="E30" s="84">
        <v>1</v>
      </c>
      <c r="F30" s="84" t="s">
        <v>159</v>
      </c>
      <c r="G30" s="84">
        <f t="shared" si="0"/>
        <v>12</v>
      </c>
    </row>
    <row r="31" spans="1:7" s="111" customFormat="1" ht="31.2" x14ac:dyDescent="0.3">
      <c r="A31" s="81">
        <v>11</v>
      </c>
      <c r="B31" s="102" t="s">
        <v>110</v>
      </c>
      <c r="C31" s="113" t="s">
        <v>51</v>
      </c>
      <c r="D31" s="73" t="s">
        <v>25</v>
      </c>
      <c r="E31" s="84">
        <v>1</v>
      </c>
      <c r="F31" s="84" t="s">
        <v>159</v>
      </c>
      <c r="G31" s="84">
        <f t="shared" si="0"/>
        <v>12</v>
      </c>
    </row>
    <row r="32" spans="1:7" s="111" customFormat="1" ht="31.2" x14ac:dyDescent="0.3">
      <c r="A32" s="81">
        <v>12</v>
      </c>
      <c r="B32" s="102" t="s">
        <v>84</v>
      </c>
      <c r="C32" s="113" t="s">
        <v>51</v>
      </c>
      <c r="D32" s="73" t="s">
        <v>25</v>
      </c>
      <c r="E32" s="84">
        <v>1</v>
      </c>
      <c r="F32" s="84" t="s">
        <v>159</v>
      </c>
      <c r="G32" s="84">
        <f t="shared" si="0"/>
        <v>12</v>
      </c>
    </row>
    <row r="33" spans="1:7" s="111" customFormat="1" ht="31.2" x14ac:dyDescent="0.3">
      <c r="A33" s="81">
        <v>13</v>
      </c>
      <c r="B33" s="102" t="s">
        <v>78</v>
      </c>
      <c r="C33" s="113" t="s">
        <v>51</v>
      </c>
      <c r="D33" s="73" t="s">
        <v>25</v>
      </c>
      <c r="E33" s="84">
        <v>1</v>
      </c>
      <c r="F33" s="84" t="s">
        <v>159</v>
      </c>
      <c r="G33" s="84">
        <f t="shared" si="0"/>
        <v>12</v>
      </c>
    </row>
    <row r="34" spans="1:7" s="111" customFormat="1" ht="31.2" x14ac:dyDescent="0.3">
      <c r="A34" s="81">
        <v>14</v>
      </c>
      <c r="B34" s="71" t="s">
        <v>71</v>
      </c>
      <c r="C34" s="113" t="s">
        <v>51</v>
      </c>
      <c r="D34" s="73" t="s">
        <v>25</v>
      </c>
      <c r="E34" s="84">
        <v>1</v>
      </c>
      <c r="F34" s="84" t="s">
        <v>159</v>
      </c>
      <c r="G34" s="84">
        <f t="shared" si="0"/>
        <v>12</v>
      </c>
    </row>
    <row r="35" spans="1:7" s="111" customFormat="1" ht="31.2" x14ac:dyDescent="0.3">
      <c r="A35" s="81">
        <v>15</v>
      </c>
      <c r="B35" s="102" t="s">
        <v>127</v>
      </c>
      <c r="C35" s="113" t="s">
        <v>51</v>
      </c>
      <c r="D35" s="73" t="s">
        <v>25</v>
      </c>
      <c r="E35" s="84">
        <v>1</v>
      </c>
      <c r="F35" s="84" t="s">
        <v>159</v>
      </c>
      <c r="G35" s="84">
        <f t="shared" si="0"/>
        <v>12</v>
      </c>
    </row>
    <row r="36" spans="1:7" s="111" customFormat="1" ht="31.2" x14ac:dyDescent="0.3">
      <c r="A36" s="81">
        <v>16</v>
      </c>
      <c r="B36" s="71" t="s">
        <v>68</v>
      </c>
      <c r="C36" s="113" t="s">
        <v>51</v>
      </c>
      <c r="D36" s="73" t="s">
        <v>25</v>
      </c>
      <c r="E36" s="84">
        <v>1</v>
      </c>
      <c r="F36" s="84" t="s">
        <v>159</v>
      </c>
      <c r="G36" s="84">
        <f t="shared" si="0"/>
        <v>12</v>
      </c>
    </row>
    <row r="37" spans="1:7" s="111" customFormat="1" ht="31.2" x14ac:dyDescent="0.3">
      <c r="A37" s="81">
        <v>17</v>
      </c>
      <c r="B37" s="102" t="s">
        <v>79</v>
      </c>
      <c r="C37" s="113" t="s">
        <v>51</v>
      </c>
      <c r="D37" s="73" t="s">
        <v>25</v>
      </c>
      <c r="E37" s="84">
        <v>1</v>
      </c>
      <c r="F37" s="84" t="s">
        <v>159</v>
      </c>
      <c r="G37" s="84">
        <f t="shared" si="0"/>
        <v>12</v>
      </c>
    </row>
    <row r="38" spans="1:7" s="111" customFormat="1" ht="31.2" x14ac:dyDescent="0.3">
      <c r="A38" s="81">
        <v>18</v>
      </c>
      <c r="B38" s="102" t="s">
        <v>183</v>
      </c>
      <c r="C38" s="113" t="s">
        <v>51</v>
      </c>
      <c r="D38" s="73" t="s">
        <v>25</v>
      </c>
      <c r="E38" s="84">
        <v>1</v>
      </c>
      <c r="F38" s="84" t="s">
        <v>159</v>
      </c>
      <c r="G38" s="84">
        <f t="shared" si="0"/>
        <v>12</v>
      </c>
    </row>
    <row r="39" spans="1:7" s="111" customFormat="1" ht="31.2" x14ac:dyDescent="0.3">
      <c r="A39" s="81">
        <v>19</v>
      </c>
      <c r="B39" s="102" t="s">
        <v>192</v>
      </c>
      <c r="C39" s="113" t="s">
        <v>51</v>
      </c>
      <c r="D39" s="73" t="s">
        <v>25</v>
      </c>
      <c r="E39" s="84">
        <v>1</v>
      </c>
      <c r="F39" s="84" t="s">
        <v>159</v>
      </c>
      <c r="G39" s="84">
        <f t="shared" si="0"/>
        <v>12</v>
      </c>
    </row>
    <row r="40" spans="1:7" s="111" customFormat="1" ht="31.2" x14ac:dyDescent="0.3">
      <c r="A40" s="81">
        <v>20</v>
      </c>
      <c r="B40" s="102" t="s">
        <v>193</v>
      </c>
      <c r="C40" s="113" t="s">
        <v>51</v>
      </c>
      <c r="D40" s="73" t="s">
        <v>25</v>
      </c>
      <c r="E40" s="84">
        <v>1</v>
      </c>
      <c r="F40" s="84" t="s">
        <v>159</v>
      </c>
      <c r="G40" s="84">
        <f t="shared" si="0"/>
        <v>12</v>
      </c>
    </row>
    <row r="41" spans="1:7" s="111" customFormat="1" ht="31.2" x14ac:dyDescent="0.3">
      <c r="A41" s="81">
        <v>21</v>
      </c>
      <c r="B41" s="102" t="s">
        <v>184</v>
      </c>
      <c r="C41" s="113" t="s">
        <v>51</v>
      </c>
      <c r="D41" s="73" t="s">
        <v>25</v>
      </c>
      <c r="E41" s="84">
        <v>1</v>
      </c>
      <c r="F41" s="84" t="s">
        <v>159</v>
      </c>
      <c r="G41" s="84">
        <f t="shared" si="0"/>
        <v>12</v>
      </c>
    </row>
    <row r="42" spans="1:7" s="111" customFormat="1" ht="31.2" x14ac:dyDescent="0.3">
      <c r="A42" s="81">
        <v>22</v>
      </c>
      <c r="B42" s="71" t="s">
        <v>58</v>
      </c>
      <c r="C42" s="113" t="s">
        <v>51</v>
      </c>
      <c r="D42" s="73" t="s">
        <v>25</v>
      </c>
      <c r="E42" s="84">
        <v>1</v>
      </c>
      <c r="F42" s="84" t="s">
        <v>159</v>
      </c>
      <c r="G42" s="84">
        <f t="shared" si="0"/>
        <v>12</v>
      </c>
    </row>
    <row r="43" spans="1:7" s="111" customFormat="1" ht="31.2" x14ac:dyDescent="0.3">
      <c r="A43" s="81">
        <v>23</v>
      </c>
      <c r="B43" s="71" t="s">
        <v>180</v>
      </c>
      <c r="C43" s="113" t="s">
        <v>51</v>
      </c>
      <c r="D43" s="73" t="s">
        <v>25</v>
      </c>
      <c r="E43" s="84">
        <v>1</v>
      </c>
      <c r="F43" s="84" t="s">
        <v>159</v>
      </c>
      <c r="G43" s="84">
        <f t="shared" si="0"/>
        <v>12</v>
      </c>
    </row>
    <row r="44" spans="1:7" s="111" customFormat="1" ht="31.2" x14ac:dyDescent="0.3">
      <c r="A44" s="81">
        <v>24</v>
      </c>
      <c r="B44" s="102" t="s">
        <v>86</v>
      </c>
      <c r="C44" s="113" t="s">
        <v>51</v>
      </c>
      <c r="D44" s="73" t="s">
        <v>25</v>
      </c>
      <c r="E44" s="84">
        <v>1</v>
      </c>
      <c r="F44" s="84" t="s">
        <v>159</v>
      </c>
      <c r="G44" s="84">
        <f t="shared" si="0"/>
        <v>12</v>
      </c>
    </row>
    <row r="45" spans="1:7" s="111" customFormat="1" ht="31.2" x14ac:dyDescent="0.3">
      <c r="A45" s="81">
        <v>25</v>
      </c>
      <c r="B45" s="102" t="s">
        <v>94</v>
      </c>
      <c r="C45" s="113" t="s">
        <v>51</v>
      </c>
      <c r="D45" s="73" t="s">
        <v>25</v>
      </c>
      <c r="E45" s="84">
        <v>1</v>
      </c>
      <c r="F45" s="84" t="s">
        <v>159</v>
      </c>
      <c r="G45" s="84">
        <f t="shared" si="0"/>
        <v>12</v>
      </c>
    </row>
    <row r="46" spans="1:7" s="111" customFormat="1" ht="31.2" x14ac:dyDescent="0.3">
      <c r="A46" s="81">
        <v>26</v>
      </c>
      <c r="B46" s="102" t="s">
        <v>93</v>
      </c>
      <c r="C46" s="113" t="s">
        <v>51</v>
      </c>
      <c r="D46" s="73" t="s">
        <v>25</v>
      </c>
      <c r="E46" s="84">
        <v>1</v>
      </c>
      <c r="F46" s="84" t="s">
        <v>159</v>
      </c>
      <c r="G46" s="84">
        <f t="shared" si="0"/>
        <v>12</v>
      </c>
    </row>
    <row r="47" spans="1:7" s="111" customFormat="1" ht="31.2" x14ac:dyDescent="0.3">
      <c r="A47" s="81">
        <v>27</v>
      </c>
      <c r="B47" s="102" t="s">
        <v>102</v>
      </c>
      <c r="C47" s="113" t="s">
        <v>51</v>
      </c>
      <c r="D47" s="73" t="s">
        <v>25</v>
      </c>
      <c r="E47" s="84">
        <v>1</v>
      </c>
      <c r="F47" s="84" t="s">
        <v>159</v>
      </c>
      <c r="G47" s="84">
        <f t="shared" si="0"/>
        <v>12</v>
      </c>
    </row>
    <row r="48" spans="1:7" s="111" customFormat="1" ht="31.2" x14ac:dyDescent="0.3">
      <c r="A48" s="81">
        <v>28</v>
      </c>
      <c r="B48" s="102" t="s">
        <v>83</v>
      </c>
      <c r="C48" s="113" t="s">
        <v>51</v>
      </c>
      <c r="D48" s="73" t="s">
        <v>25</v>
      </c>
      <c r="E48" s="84">
        <v>1</v>
      </c>
      <c r="F48" s="84" t="s">
        <v>159</v>
      </c>
      <c r="G48" s="84">
        <f t="shared" si="0"/>
        <v>12</v>
      </c>
    </row>
    <row r="49" spans="1:7" s="111" customFormat="1" ht="31.2" x14ac:dyDescent="0.3">
      <c r="A49" s="81">
        <v>29</v>
      </c>
      <c r="B49" s="102" t="s">
        <v>188</v>
      </c>
      <c r="C49" s="113" t="s">
        <v>51</v>
      </c>
      <c r="D49" s="73" t="s">
        <v>25</v>
      </c>
      <c r="E49" s="84">
        <v>1</v>
      </c>
      <c r="F49" s="84" t="s">
        <v>159</v>
      </c>
      <c r="G49" s="84">
        <f t="shared" si="0"/>
        <v>12</v>
      </c>
    </row>
    <row r="50" spans="1:7" s="111" customFormat="1" ht="31.2" x14ac:dyDescent="0.3">
      <c r="A50" s="81">
        <v>30</v>
      </c>
      <c r="B50" s="102" t="s">
        <v>88</v>
      </c>
      <c r="C50" s="113" t="s">
        <v>51</v>
      </c>
      <c r="D50" s="73" t="s">
        <v>25</v>
      </c>
      <c r="E50" s="84">
        <v>1</v>
      </c>
      <c r="F50" s="84" t="s">
        <v>159</v>
      </c>
      <c r="G50" s="84">
        <f t="shared" si="0"/>
        <v>12</v>
      </c>
    </row>
    <row r="51" spans="1:7" s="111" customFormat="1" ht="31.2" x14ac:dyDescent="0.3">
      <c r="A51" s="81">
        <v>31</v>
      </c>
      <c r="B51" s="102" t="s">
        <v>185</v>
      </c>
      <c r="C51" s="113" t="s">
        <v>51</v>
      </c>
      <c r="D51" s="73" t="s">
        <v>25</v>
      </c>
      <c r="E51" s="84">
        <v>1</v>
      </c>
      <c r="F51" s="84" t="s">
        <v>159</v>
      </c>
      <c r="G51" s="84">
        <f t="shared" si="0"/>
        <v>12</v>
      </c>
    </row>
    <row r="52" spans="1:7" s="111" customFormat="1" ht="31.2" x14ac:dyDescent="0.3">
      <c r="A52" s="81">
        <v>32</v>
      </c>
      <c r="B52" s="102" t="s">
        <v>103</v>
      </c>
      <c r="C52" s="113" t="s">
        <v>51</v>
      </c>
      <c r="D52" s="73" t="s">
        <v>25</v>
      </c>
      <c r="E52" s="84">
        <v>1</v>
      </c>
      <c r="F52" s="84" t="s">
        <v>159</v>
      </c>
      <c r="G52" s="84">
        <f t="shared" si="0"/>
        <v>12</v>
      </c>
    </row>
    <row r="53" spans="1:7" s="111" customFormat="1" ht="31.2" x14ac:dyDescent="0.3">
      <c r="A53" s="81">
        <v>33</v>
      </c>
      <c r="B53" s="102" t="s">
        <v>130</v>
      </c>
      <c r="C53" s="113" t="s">
        <v>51</v>
      </c>
      <c r="D53" s="73" t="s">
        <v>25</v>
      </c>
      <c r="E53" s="84">
        <v>1</v>
      </c>
      <c r="F53" s="84" t="s">
        <v>159</v>
      </c>
      <c r="G53" s="84">
        <f t="shared" si="0"/>
        <v>12</v>
      </c>
    </row>
    <row r="54" spans="1:7" s="111" customFormat="1" ht="31.2" x14ac:dyDescent="0.3">
      <c r="A54" s="81">
        <v>34</v>
      </c>
      <c r="B54" s="102" t="s">
        <v>97</v>
      </c>
      <c r="C54" s="113" t="s">
        <v>51</v>
      </c>
      <c r="D54" s="73" t="s">
        <v>25</v>
      </c>
      <c r="E54" s="84">
        <v>1</v>
      </c>
      <c r="F54" s="84" t="s">
        <v>159</v>
      </c>
      <c r="G54" s="84">
        <f t="shared" si="0"/>
        <v>12</v>
      </c>
    </row>
    <row r="55" spans="1:7" s="111" customFormat="1" ht="31.2" x14ac:dyDescent="0.3">
      <c r="A55" s="81">
        <v>35</v>
      </c>
      <c r="B55" s="71" t="s">
        <v>72</v>
      </c>
      <c r="C55" s="113" t="s">
        <v>51</v>
      </c>
      <c r="D55" s="73" t="s">
        <v>25</v>
      </c>
      <c r="E55" s="84">
        <v>1</v>
      </c>
      <c r="F55" s="84" t="s">
        <v>159</v>
      </c>
      <c r="G55" s="84">
        <f t="shared" si="0"/>
        <v>12</v>
      </c>
    </row>
    <row r="56" spans="1:7" s="111" customFormat="1" ht="31.2" x14ac:dyDescent="0.3">
      <c r="A56" s="81">
        <v>36</v>
      </c>
      <c r="B56" s="102" t="s">
        <v>109</v>
      </c>
      <c r="C56" s="113" t="s">
        <v>51</v>
      </c>
      <c r="D56" s="73" t="s">
        <v>25</v>
      </c>
      <c r="E56" s="84">
        <v>1</v>
      </c>
      <c r="F56" s="84" t="s">
        <v>159</v>
      </c>
      <c r="G56" s="84">
        <f t="shared" si="0"/>
        <v>12</v>
      </c>
    </row>
    <row r="57" spans="1:7" s="111" customFormat="1" ht="31.2" x14ac:dyDescent="0.3">
      <c r="A57" s="81">
        <v>37</v>
      </c>
      <c r="B57" s="71" t="s">
        <v>190</v>
      </c>
      <c r="C57" s="113" t="s">
        <v>51</v>
      </c>
      <c r="D57" s="73" t="s">
        <v>25</v>
      </c>
      <c r="E57" s="84">
        <v>1</v>
      </c>
      <c r="F57" s="84" t="s">
        <v>159</v>
      </c>
      <c r="G57" s="84">
        <f t="shared" si="0"/>
        <v>12</v>
      </c>
    </row>
    <row r="58" spans="1:7" s="111" customFormat="1" ht="31.2" x14ac:dyDescent="0.3">
      <c r="A58" s="81">
        <v>38</v>
      </c>
      <c r="B58" s="102" t="s">
        <v>179</v>
      </c>
      <c r="C58" s="113" t="s">
        <v>51</v>
      </c>
      <c r="D58" s="73" t="s">
        <v>25</v>
      </c>
      <c r="E58" s="84">
        <v>1</v>
      </c>
      <c r="F58" s="84" t="s">
        <v>159</v>
      </c>
      <c r="G58" s="84">
        <f t="shared" si="0"/>
        <v>12</v>
      </c>
    </row>
    <row r="59" spans="1:7" s="111" customFormat="1" ht="31.2" x14ac:dyDescent="0.3">
      <c r="A59" s="81">
        <v>39</v>
      </c>
      <c r="B59" s="102" t="s">
        <v>128</v>
      </c>
      <c r="C59" s="113" t="s">
        <v>51</v>
      </c>
      <c r="D59" s="73" t="s">
        <v>25</v>
      </c>
      <c r="E59" s="84">
        <v>1</v>
      </c>
      <c r="F59" s="84" t="s">
        <v>159</v>
      </c>
      <c r="G59" s="84">
        <f t="shared" si="0"/>
        <v>12</v>
      </c>
    </row>
    <row r="60" spans="1:7" s="111" customFormat="1" ht="31.2" x14ac:dyDescent="0.3">
      <c r="A60" s="81">
        <v>40</v>
      </c>
      <c r="B60" s="71" t="s">
        <v>66</v>
      </c>
      <c r="C60" s="113" t="s">
        <v>51</v>
      </c>
      <c r="D60" s="73" t="s">
        <v>25</v>
      </c>
      <c r="E60" s="84">
        <v>1</v>
      </c>
      <c r="F60" s="84" t="s">
        <v>159</v>
      </c>
      <c r="G60" s="84">
        <f t="shared" si="0"/>
        <v>12</v>
      </c>
    </row>
    <row r="61" spans="1:7" s="111" customFormat="1" ht="31.2" x14ac:dyDescent="0.3">
      <c r="A61" s="81">
        <v>41</v>
      </c>
      <c r="B61" s="71" t="s">
        <v>67</v>
      </c>
      <c r="C61" s="113" t="s">
        <v>51</v>
      </c>
      <c r="D61" s="73" t="s">
        <v>25</v>
      </c>
      <c r="E61" s="84">
        <v>1</v>
      </c>
      <c r="F61" s="84" t="s">
        <v>159</v>
      </c>
      <c r="G61" s="84">
        <f t="shared" si="0"/>
        <v>12</v>
      </c>
    </row>
    <row r="62" spans="1:7" s="111" customFormat="1" ht="31.2" x14ac:dyDescent="0.3">
      <c r="A62" s="81">
        <v>42</v>
      </c>
      <c r="B62" s="102" t="s">
        <v>89</v>
      </c>
      <c r="C62" s="113" t="s">
        <v>51</v>
      </c>
      <c r="D62" s="73" t="s">
        <v>25</v>
      </c>
      <c r="E62" s="84">
        <v>1</v>
      </c>
      <c r="F62" s="84" t="s">
        <v>159</v>
      </c>
      <c r="G62" s="84">
        <f t="shared" si="0"/>
        <v>12</v>
      </c>
    </row>
    <row r="63" spans="1:7" s="111" customFormat="1" ht="31.2" x14ac:dyDescent="0.3">
      <c r="A63" s="81">
        <v>43</v>
      </c>
      <c r="B63" s="102" t="s">
        <v>189</v>
      </c>
      <c r="C63" s="113" t="s">
        <v>51</v>
      </c>
      <c r="D63" s="73" t="s">
        <v>25</v>
      </c>
      <c r="E63" s="84">
        <v>1</v>
      </c>
      <c r="F63" s="84" t="s">
        <v>159</v>
      </c>
      <c r="G63" s="84">
        <f t="shared" si="0"/>
        <v>12</v>
      </c>
    </row>
    <row r="64" spans="1:7" s="111" customFormat="1" ht="31.2" x14ac:dyDescent="0.3">
      <c r="A64" s="81">
        <v>44</v>
      </c>
      <c r="B64" s="102" t="s">
        <v>177</v>
      </c>
      <c r="C64" s="113" t="s">
        <v>51</v>
      </c>
      <c r="D64" s="73" t="s">
        <v>25</v>
      </c>
      <c r="E64" s="84">
        <v>1</v>
      </c>
      <c r="F64" s="84" t="s">
        <v>159</v>
      </c>
      <c r="G64" s="84">
        <f t="shared" si="0"/>
        <v>12</v>
      </c>
    </row>
    <row r="65" spans="1:7" s="111" customFormat="1" ht="31.2" x14ac:dyDescent="0.3">
      <c r="A65" s="81">
        <v>45</v>
      </c>
      <c r="B65" s="102" t="s">
        <v>104</v>
      </c>
      <c r="C65" s="113" t="s">
        <v>51</v>
      </c>
      <c r="D65" s="73" t="s">
        <v>25</v>
      </c>
      <c r="E65" s="84">
        <v>1</v>
      </c>
      <c r="F65" s="84" t="s">
        <v>159</v>
      </c>
      <c r="G65" s="84">
        <f t="shared" si="0"/>
        <v>12</v>
      </c>
    </row>
    <row r="66" spans="1:7" s="111" customFormat="1" ht="31.2" x14ac:dyDescent="0.3">
      <c r="A66" s="81">
        <v>46</v>
      </c>
      <c r="B66" s="102" t="s">
        <v>108</v>
      </c>
      <c r="C66" s="113" t="s">
        <v>51</v>
      </c>
      <c r="D66" s="73" t="s">
        <v>25</v>
      </c>
      <c r="E66" s="84">
        <v>1</v>
      </c>
      <c r="F66" s="84" t="s">
        <v>159</v>
      </c>
      <c r="G66" s="84">
        <f t="shared" si="0"/>
        <v>12</v>
      </c>
    </row>
    <row r="67" spans="1:7" s="111" customFormat="1" ht="31.2" x14ac:dyDescent="0.3">
      <c r="A67" s="81">
        <v>47</v>
      </c>
      <c r="B67" s="102" t="s">
        <v>107</v>
      </c>
      <c r="C67" s="113" t="s">
        <v>51</v>
      </c>
      <c r="D67" s="73" t="s">
        <v>25</v>
      </c>
      <c r="E67" s="84">
        <v>1</v>
      </c>
      <c r="F67" s="84" t="s">
        <v>159</v>
      </c>
      <c r="G67" s="84">
        <f t="shared" si="0"/>
        <v>12</v>
      </c>
    </row>
    <row r="68" spans="1:7" s="111" customFormat="1" ht="31.2" x14ac:dyDescent="0.3">
      <c r="A68" s="81">
        <v>48</v>
      </c>
      <c r="B68" s="71" t="s">
        <v>114</v>
      </c>
      <c r="C68" s="113" t="s">
        <v>51</v>
      </c>
      <c r="D68" s="73" t="s">
        <v>25</v>
      </c>
      <c r="E68" s="84">
        <v>1</v>
      </c>
      <c r="F68" s="84" t="s">
        <v>159</v>
      </c>
      <c r="G68" s="84">
        <f t="shared" si="0"/>
        <v>12</v>
      </c>
    </row>
    <row r="69" spans="1:7" ht="17.399999999999999" x14ac:dyDescent="0.3">
      <c r="A69" s="146" t="s">
        <v>42</v>
      </c>
      <c r="B69" s="147"/>
      <c r="C69" s="147"/>
      <c r="D69" s="147"/>
      <c r="E69" s="148"/>
      <c r="F69" s="148"/>
      <c r="G69" s="147"/>
    </row>
    <row r="70" spans="1:7" s="69" customFormat="1" ht="46.8" x14ac:dyDescent="0.3">
      <c r="A70" s="64" t="s">
        <v>0</v>
      </c>
      <c r="B70" s="64" t="s">
        <v>1</v>
      </c>
      <c r="C70" s="65" t="s">
        <v>22</v>
      </c>
      <c r="D70" s="65" t="s">
        <v>2</v>
      </c>
      <c r="E70" s="66"/>
      <c r="F70" s="67"/>
      <c r="G70" s="68" t="s">
        <v>153</v>
      </c>
    </row>
    <row r="71" spans="1:7" s="69" customFormat="1" ht="31.2" x14ac:dyDescent="0.3">
      <c r="A71" s="85">
        <v>1</v>
      </c>
      <c r="B71" s="71" t="s">
        <v>160</v>
      </c>
      <c r="C71" s="83" t="s">
        <v>51</v>
      </c>
      <c r="D71" s="73" t="s">
        <v>5</v>
      </c>
      <c r="E71" s="87"/>
      <c r="F71" s="88"/>
      <c r="G71" s="76">
        <v>1</v>
      </c>
    </row>
    <row r="72" spans="1:7" s="69" customFormat="1" ht="31.2" x14ac:dyDescent="0.3">
      <c r="A72" s="85">
        <v>2</v>
      </c>
      <c r="B72" s="82" t="s">
        <v>53</v>
      </c>
      <c r="C72" s="83" t="s">
        <v>51</v>
      </c>
      <c r="D72" s="73" t="s">
        <v>9</v>
      </c>
      <c r="E72" s="87"/>
      <c r="F72" s="88"/>
      <c r="G72" s="76">
        <v>1</v>
      </c>
    </row>
    <row r="73" spans="1:7" s="69" customFormat="1" ht="31.2" x14ac:dyDescent="0.3">
      <c r="A73" s="85">
        <v>3</v>
      </c>
      <c r="B73" s="82" t="s">
        <v>23</v>
      </c>
      <c r="C73" s="83" t="s">
        <v>51</v>
      </c>
      <c r="D73" s="73" t="s">
        <v>9</v>
      </c>
      <c r="E73" s="89"/>
      <c r="F73" s="90"/>
      <c r="G73" s="76">
        <v>1</v>
      </c>
    </row>
    <row r="74" spans="1:7" ht="17.399999999999999" x14ac:dyDescent="0.3">
      <c r="A74" s="146" t="s">
        <v>36</v>
      </c>
      <c r="B74" s="147"/>
      <c r="C74" s="147"/>
      <c r="D74" s="147"/>
      <c r="E74" s="149"/>
      <c r="F74" s="149"/>
      <c r="G74" s="147"/>
    </row>
    <row r="75" spans="1:7" s="69" customFormat="1" ht="46.8" x14ac:dyDescent="0.3">
      <c r="A75" s="64" t="s">
        <v>0</v>
      </c>
      <c r="B75" s="64" t="s">
        <v>1</v>
      </c>
      <c r="C75" s="65" t="s">
        <v>22</v>
      </c>
      <c r="D75" s="65" t="s">
        <v>2</v>
      </c>
      <c r="E75" s="66"/>
      <c r="F75" s="67"/>
      <c r="G75" s="68" t="s">
        <v>153</v>
      </c>
    </row>
    <row r="76" spans="1:7" s="69" customFormat="1" ht="31.2" x14ac:dyDescent="0.3">
      <c r="A76" s="85">
        <v>1</v>
      </c>
      <c r="B76" s="71" t="s">
        <v>18</v>
      </c>
      <c r="C76" s="72" t="s">
        <v>51</v>
      </c>
      <c r="D76" s="86" t="s">
        <v>17</v>
      </c>
      <c r="E76" s="74"/>
      <c r="F76" s="75"/>
      <c r="G76" s="91">
        <v>1</v>
      </c>
    </row>
    <row r="77" spans="1:7" s="69" customFormat="1" ht="31.2" x14ac:dyDescent="0.3">
      <c r="A77" s="85">
        <v>2</v>
      </c>
      <c r="B77" s="71" t="s">
        <v>95</v>
      </c>
      <c r="C77" s="72" t="s">
        <v>51</v>
      </c>
      <c r="D77" s="86" t="s">
        <v>162</v>
      </c>
      <c r="E77" s="93"/>
      <c r="F77" s="94"/>
      <c r="G77" s="76">
        <f>$C$3</f>
        <v>12</v>
      </c>
    </row>
    <row r="78" spans="1:7" s="69" customFormat="1" ht="31.2" x14ac:dyDescent="0.3">
      <c r="A78" s="85">
        <v>3</v>
      </c>
      <c r="B78" s="71" t="s">
        <v>96</v>
      </c>
      <c r="C78" s="72" t="s">
        <v>51</v>
      </c>
      <c r="D78" s="86" t="s">
        <v>162</v>
      </c>
      <c r="E78" s="93"/>
      <c r="F78" s="94"/>
      <c r="G78" s="76">
        <f>$C$3</f>
        <v>12</v>
      </c>
    </row>
    <row r="79" spans="1:7" s="69" customFormat="1" ht="31.2" x14ac:dyDescent="0.3">
      <c r="A79" s="85">
        <v>4</v>
      </c>
      <c r="B79" s="71" t="s">
        <v>139</v>
      </c>
      <c r="C79" s="72" t="s">
        <v>51</v>
      </c>
      <c r="D79" s="86" t="s">
        <v>17</v>
      </c>
      <c r="E79" s="74"/>
      <c r="F79" s="75"/>
      <c r="G79" s="91">
        <v>1</v>
      </c>
    </row>
    <row r="80" spans="1:7" s="69" customFormat="1" ht="31.2" x14ac:dyDescent="0.3">
      <c r="A80" s="85">
        <v>5</v>
      </c>
      <c r="B80" s="71" t="s">
        <v>21</v>
      </c>
      <c r="C80" s="72" t="s">
        <v>51</v>
      </c>
      <c r="D80" s="86" t="s">
        <v>162</v>
      </c>
      <c r="E80" s="74"/>
      <c r="F80" s="75"/>
      <c r="G80" s="76">
        <f>$C$3</f>
        <v>12</v>
      </c>
    </row>
    <row r="81" spans="1:7" s="69" customFormat="1" ht="31.2" x14ac:dyDescent="0.3">
      <c r="A81" s="85">
        <v>6</v>
      </c>
      <c r="B81" s="71" t="s">
        <v>99</v>
      </c>
      <c r="C81" s="72" t="s">
        <v>51</v>
      </c>
      <c r="D81" s="86" t="s">
        <v>162</v>
      </c>
      <c r="E81" s="93"/>
      <c r="F81" s="94"/>
      <c r="G81" s="76">
        <f>$C$3</f>
        <v>12</v>
      </c>
    </row>
    <row r="82" spans="1:7" ht="31.2" x14ac:dyDescent="0.3">
      <c r="A82" s="85">
        <v>7</v>
      </c>
      <c r="B82" s="71" t="s">
        <v>19</v>
      </c>
      <c r="C82" s="72" t="s">
        <v>51</v>
      </c>
      <c r="D82" s="86" t="s">
        <v>17</v>
      </c>
      <c r="E82" s="93"/>
      <c r="F82" s="94"/>
      <c r="G82" s="91">
        <v>1</v>
      </c>
    </row>
    <row r="83" spans="1:7" ht="31.2" x14ac:dyDescent="0.3">
      <c r="A83" s="85">
        <v>8</v>
      </c>
      <c r="B83" s="71" t="s">
        <v>113</v>
      </c>
      <c r="C83" s="72" t="s">
        <v>51</v>
      </c>
      <c r="D83" s="86" t="s">
        <v>162</v>
      </c>
      <c r="E83" s="93"/>
      <c r="F83" s="94"/>
      <c r="G83" s="76">
        <f>$C$3</f>
        <v>12</v>
      </c>
    </row>
    <row r="84" spans="1:7" ht="31.2" x14ac:dyDescent="0.3">
      <c r="A84" s="85">
        <v>9</v>
      </c>
      <c r="B84" s="71" t="s">
        <v>29</v>
      </c>
      <c r="C84" s="72" t="s">
        <v>51</v>
      </c>
      <c r="D84" s="86" t="s">
        <v>162</v>
      </c>
      <c r="E84" s="93"/>
      <c r="F84" s="94"/>
      <c r="G84" s="76">
        <f>$C$3</f>
        <v>12</v>
      </c>
    </row>
    <row r="85" spans="1:7" ht="31.2" x14ac:dyDescent="0.3">
      <c r="A85" s="85">
        <v>10</v>
      </c>
      <c r="B85" s="71" t="s">
        <v>20</v>
      </c>
      <c r="C85" s="72" t="s">
        <v>51</v>
      </c>
      <c r="D85" s="86" t="s">
        <v>17</v>
      </c>
      <c r="E85" s="93"/>
      <c r="F85" s="94"/>
      <c r="G85" s="91">
        <v>1</v>
      </c>
    </row>
    <row r="86" spans="1:7" ht="31.2" x14ac:dyDescent="0.3">
      <c r="A86" s="85">
        <v>11</v>
      </c>
      <c r="B86" s="71" t="s">
        <v>112</v>
      </c>
      <c r="C86" s="72" t="s">
        <v>51</v>
      </c>
      <c r="D86" s="86" t="s">
        <v>162</v>
      </c>
      <c r="E86" s="95"/>
      <c r="F86" s="96"/>
      <c r="G86" s="76">
        <f>$C$3</f>
        <v>12</v>
      </c>
    </row>
  </sheetData>
  <sortState xmlns:xlrd2="http://schemas.microsoft.com/office/spreadsheetml/2017/richdata2" ref="B76:G86">
    <sortCondition ref="B76:B86"/>
  </sortState>
  <mergeCells count="22">
    <mergeCell ref="A1:G1"/>
    <mergeCell ref="A69:G69"/>
    <mergeCell ref="A74:G74"/>
    <mergeCell ref="A12:G12"/>
    <mergeCell ref="A13:G13"/>
    <mergeCell ref="A14:G14"/>
    <mergeCell ref="A18:C18"/>
    <mergeCell ref="D18:G18"/>
    <mergeCell ref="A19:C19"/>
    <mergeCell ref="D19:G19"/>
    <mergeCell ref="A11:G11"/>
    <mergeCell ref="C2:G2"/>
    <mergeCell ref="A3:B3"/>
    <mergeCell ref="C3:G3"/>
    <mergeCell ref="A4:B4"/>
    <mergeCell ref="C4:G4"/>
    <mergeCell ref="A5:G5"/>
    <mergeCell ref="A6:G6"/>
    <mergeCell ref="A7:G7"/>
    <mergeCell ref="A8:G8"/>
    <mergeCell ref="A9:G9"/>
    <mergeCell ref="A10:G10"/>
  </mergeCells>
  <conditionalFormatting sqref="D16:D17">
    <cfRule type="expression" dxfId="77" priority="15">
      <formula>EXACT("Учебное пособие",D16)</formula>
    </cfRule>
    <cfRule type="expression" dxfId="76" priority="16">
      <formula>EXACT("СИЗ",D16)</formula>
    </cfRule>
    <cfRule type="expression" dxfId="75" priority="17">
      <formula>EXACT("Охрана труда",D16)</formula>
    </cfRule>
    <cfRule type="expression" dxfId="74" priority="18">
      <formula>EXACT("Программное обеспечение",D16)</formula>
    </cfRule>
    <cfRule type="expression" dxfId="73" priority="19">
      <formula>EXACT("Оборудование IT",D16)</formula>
    </cfRule>
    <cfRule type="expression" dxfId="72" priority="20">
      <formula>EXACT("Мебель",D16)</formula>
    </cfRule>
    <cfRule type="expression" dxfId="71" priority="21">
      <formula>EXACT("Оборудование",D16)</formula>
    </cfRule>
  </conditionalFormatting>
  <conditionalFormatting sqref="D21:D68">
    <cfRule type="expression" dxfId="70" priority="22">
      <formula>EXACT("Учебное пособие",D21)</formula>
    </cfRule>
    <cfRule type="expression" dxfId="69" priority="23">
      <formula>EXACT("СИЗ",D21)</formula>
    </cfRule>
    <cfRule type="expression" dxfId="68" priority="24">
      <formula>EXACT("Охрана труда",D21)</formula>
    </cfRule>
    <cfRule type="expression" dxfId="67" priority="25">
      <formula>EXACT("Программное обеспечение",D21)</formula>
    </cfRule>
    <cfRule type="expression" dxfId="66" priority="26">
      <formula>EXACT("Оборудование IT",D21)</formula>
    </cfRule>
    <cfRule type="expression" dxfId="65" priority="27">
      <formula>EXACT("Мебель",D21)</formula>
    </cfRule>
    <cfRule type="expression" dxfId="64" priority="28">
      <formula>EXACT("Оборудование",D21)</formula>
    </cfRule>
  </conditionalFormatting>
  <conditionalFormatting sqref="D71:D73">
    <cfRule type="expression" dxfId="63" priority="8">
      <formula>EXACT("Учебное пособие",D71)</formula>
    </cfRule>
    <cfRule type="expression" dxfId="62" priority="9">
      <formula>EXACT("СИЗ",D71)</formula>
    </cfRule>
    <cfRule type="expression" dxfId="61" priority="10">
      <formula>EXACT("Охрана труда",D71)</formula>
    </cfRule>
    <cfRule type="expression" dxfId="60" priority="11">
      <formula>EXACT("Программное обеспечение",D71)</formula>
    </cfRule>
    <cfRule type="expression" dxfId="59" priority="12">
      <formula>EXACT("Оборудование IT",D71)</formula>
    </cfRule>
    <cfRule type="expression" dxfId="58" priority="13">
      <formula>EXACT("Мебель",D71)</formula>
    </cfRule>
    <cfRule type="expression" dxfId="57" priority="14">
      <formula>EXACT("Оборудование",D71)</formula>
    </cfRule>
  </conditionalFormatting>
  <conditionalFormatting sqref="D76:D86">
    <cfRule type="expression" dxfId="56" priority="1">
      <formula>EXACT("Учебное пособие",D76)</formula>
    </cfRule>
    <cfRule type="expression" dxfId="55" priority="2">
      <formula>EXACT("СИЗ",D76)</formula>
    </cfRule>
    <cfRule type="expression" dxfId="54" priority="3">
      <formula>EXACT("Охрана труда",D76)</formula>
    </cfRule>
    <cfRule type="expression" dxfId="53" priority="4">
      <formula>EXACT("Программное обеспечение",D76)</formula>
    </cfRule>
    <cfRule type="expression" dxfId="52" priority="5">
      <formula>EXACT("Оборудование IT",D76)</formula>
    </cfRule>
    <cfRule type="expression" dxfId="51" priority="6">
      <formula>EXACT("Мебель",D76)</formula>
    </cfRule>
    <cfRule type="expression" dxfId="50" priority="7">
      <formula>EXACT("Оборудование",D76)</formula>
    </cfRule>
  </conditionalFormatting>
  <dataValidations count="2">
    <dataValidation allowBlank="1" showErrorMessage="1" sqref="B2:C17 D18 B19:C1048576" xr:uid="{D2B7548F-BDAA-4FF9-9AA5-DFD24D6A2E5C}"/>
    <dataValidation type="list" allowBlank="1" showInputMessage="1" showErrorMessage="1" sqref="F21:F68" xr:uid="{EEC85617-7FCD-4678-93FC-DA9BD349007D}">
      <formula1>"на 1 р.м.,на 2 р.м."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4AB96D7-FBE7-442B-AEF3-0D316C8C2D96}">
          <x14:formula1>
            <xm:f>Виды!$A$1:$A$7</xm:f>
          </x14:formula1>
          <xm:sqref>D16:D17 D21:D69 D2:D14 D71:D74 D76:D1048576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88F90-A18F-4A4E-ABF0-6885E446C9A3}">
  <dimension ref="A1:E34"/>
  <sheetViews>
    <sheetView zoomScaleNormal="100" workbookViewId="0">
      <pane ySplit="1" topLeftCell="A2" activePane="bottomLeft" state="frozen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07" customWidth="1"/>
    <col min="3" max="3" width="54.44140625" customWidth="1"/>
    <col min="4" max="4" width="21.44140625" style="108" customWidth="1"/>
    <col min="5" max="5" width="12.5546875" customWidth="1"/>
    <col min="6" max="7" width="9.109375" hidden="1" customWidth="1"/>
    <col min="8" max="16384" width="9.109375" hidden="1"/>
  </cols>
  <sheetData>
    <row r="1" spans="1:5" ht="41.4" x14ac:dyDescent="0.3">
      <c r="A1" s="98" t="s">
        <v>0</v>
      </c>
      <c r="B1" s="99" t="s">
        <v>1</v>
      </c>
      <c r="C1" s="98" t="s">
        <v>22</v>
      </c>
      <c r="D1" s="98" t="s">
        <v>2</v>
      </c>
      <c r="E1" s="98" t="s">
        <v>153</v>
      </c>
    </row>
    <row r="2" spans="1:5" ht="21" x14ac:dyDescent="0.3">
      <c r="A2" s="160" t="s">
        <v>9</v>
      </c>
      <c r="B2" s="160"/>
      <c r="C2" s="160"/>
      <c r="D2" s="160"/>
      <c r="E2" s="160"/>
    </row>
    <row r="3" spans="1:5" s="69" customFormat="1" ht="31.2" x14ac:dyDescent="0.3">
      <c r="A3" s="81">
        <v>1</v>
      </c>
      <c r="B3" s="71" t="s">
        <v>163</v>
      </c>
      <c r="C3" s="72" t="s">
        <v>51</v>
      </c>
      <c r="D3" s="73" t="s">
        <v>9</v>
      </c>
      <c r="E3" s="100">
        <v>1</v>
      </c>
    </row>
    <row r="4" spans="1:5" s="69" customFormat="1" ht="31.2" x14ac:dyDescent="0.3">
      <c r="A4" s="81">
        <v>2</v>
      </c>
      <c r="B4" s="71" t="s">
        <v>164</v>
      </c>
      <c r="C4" s="72" t="s">
        <v>51</v>
      </c>
      <c r="D4" s="73" t="s">
        <v>9</v>
      </c>
      <c r="E4" s="100">
        <v>1</v>
      </c>
    </row>
    <row r="5" spans="1:5" s="69" customFormat="1" ht="31.2" x14ac:dyDescent="0.3">
      <c r="A5" s="81">
        <v>3</v>
      </c>
      <c r="B5" s="101" t="s">
        <v>165</v>
      </c>
      <c r="C5" s="72" t="s">
        <v>51</v>
      </c>
      <c r="D5" s="73" t="s">
        <v>9</v>
      </c>
      <c r="E5" s="100">
        <v>1</v>
      </c>
    </row>
    <row r="6" spans="1:5" s="69" customFormat="1" ht="31.2" x14ac:dyDescent="0.3">
      <c r="A6" s="81">
        <v>4</v>
      </c>
      <c r="B6" s="102" t="s">
        <v>50</v>
      </c>
      <c r="C6" s="72" t="s">
        <v>51</v>
      </c>
      <c r="D6" s="73" t="s">
        <v>9</v>
      </c>
      <c r="E6" s="100">
        <v>1</v>
      </c>
    </row>
    <row r="7" spans="1:5" s="69" customFormat="1" ht="31.2" x14ac:dyDescent="0.3">
      <c r="A7" s="81">
        <v>5</v>
      </c>
      <c r="B7" s="103" t="s">
        <v>166</v>
      </c>
      <c r="C7" s="72" t="s">
        <v>51</v>
      </c>
      <c r="D7" s="73" t="s">
        <v>9</v>
      </c>
      <c r="E7" s="100">
        <v>1</v>
      </c>
    </row>
    <row r="8" spans="1:5" s="69" customFormat="1" ht="31.2" x14ac:dyDescent="0.3">
      <c r="A8" s="81">
        <v>6</v>
      </c>
      <c r="B8" s="71" t="s">
        <v>54</v>
      </c>
      <c r="C8" s="72" t="s">
        <v>51</v>
      </c>
      <c r="D8" s="73" t="s">
        <v>9</v>
      </c>
      <c r="E8" s="100">
        <v>1</v>
      </c>
    </row>
    <row r="9" spans="1:5" s="69" customFormat="1" ht="31.2" x14ac:dyDescent="0.3">
      <c r="A9" s="81">
        <v>7</v>
      </c>
      <c r="B9" s="71" t="s">
        <v>167</v>
      </c>
      <c r="C9" s="72" t="s">
        <v>51</v>
      </c>
      <c r="D9" s="73" t="s">
        <v>9</v>
      </c>
      <c r="E9" s="100">
        <v>1</v>
      </c>
    </row>
    <row r="10" spans="1:5" s="69" customFormat="1" ht="15.6" x14ac:dyDescent="0.3">
      <c r="A10" s="81"/>
      <c r="B10" s="58" t="s">
        <v>75</v>
      </c>
      <c r="C10" s="72"/>
      <c r="D10" s="73"/>
      <c r="E10" s="100"/>
    </row>
    <row r="11" spans="1:5" ht="21" x14ac:dyDescent="0.3">
      <c r="A11" s="160" t="s">
        <v>5</v>
      </c>
      <c r="B11" s="160"/>
      <c r="C11" s="160"/>
      <c r="D11" s="160"/>
      <c r="E11" s="160"/>
    </row>
    <row r="12" spans="1:5" s="69" customFormat="1" ht="31.2" x14ac:dyDescent="0.3">
      <c r="A12" s="81">
        <v>1</v>
      </c>
      <c r="B12" s="82" t="s">
        <v>168</v>
      </c>
      <c r="C12" s="72" t="s">
        <v>51</v>
      </c>
      <c r="D12" s="73" t="s">
        <v>5</v>
      </c>
      <c r="E12" s="104">
        <v>1</v>
      </c>
    </row>
    <row r="13" spans="1:5" s="69" customFormat="1" ht="31.2" x14ac:dyDescent="0.3">
      <c r="A13" s="81">
        <v>2</v>
      </c>
      <c r="B13" s="71" t="s">
        <v>169</v>
      </c>
      <c r="C13" s="72" t="s">
        <v>51</v>
      </c>
      <c r="D13" s="73" t="s">
        <v>5</v>
      </c>
      <c r="E13" s="104">
        <v>1</v>
      </c>
    </row>
    <row r="14" spans="1:5" s="69" customFormat="1" ht="31.2" x14ac:dyDescent="0.3">
      <c r="A14" s="81">
        <v>3</v>
      </c>
      <c r="B14" s="71" t="s">
        <v>160</v>
      </c>
      <c r="C14" s="83" t="s">
        <v>51</v>
      </c>
      <c r="D14" s="73" t="s">
        <v>5</v>
      </c>
      <c r="E14" s="105">
        <v>1</v>
      </c>
    </row>
    <row r="15" spans="1:5" s="69" customFormat="1" ht="31.2" x14ac:dyDescent="0.3">
      <c r="A15" s="81">
        <v>4</v>
      </c>
      <c r="B15" s="82" t="s">
        <v>137</v>
      </c>
      <c r="C15" s="72" t="s">
        <v>51</v>
      </c>
      <c r="D15" s="73" t="s">
        <v>5</v>
      </c>
      <c r="E15" s="104">
        <v>1</v>
      </c>
    </row>
    <row r="16" spans="1:5" s="69" customFormat="1" ht="31.2" x14ac:dyDescent="0.3">
      <c r="A16" s="81">
        <v>5</v>
      </c>
      <c r="B16" s="71" t="s">
        <v>170</v>
      </c>
      <c r="C16" s="72" t="s">
        <v>51</v>
      </c>
      <c r="D16" s="73" t="s">
        <v>5</v>
      </c>
      <c r="E16" s="104">
        <v>1</v>
      </c>
    </row>
    <row r="17" spans="1:5" s="69" customFormat="1" ht="31.2" x14ac:dyDescent="0.3">
      <c r="A17" s="81">
        <v>6</v>
      </c>
      <c r="B17" s="82" t="s">
        <v>10</v>
      </c>
      <c r="C17" s="72" t="s">
        <v>51</v>
      </c>
      <c r="D17" s="73" t="s">
        <v>5</v>
      </c>
      <c r="E17" s="84">
        <v>1</v>
      </c>
    </row>
    <row r="18" spans="1:5" s="69" customFormat="1" ht="31.2" x14ac:dyDescent="0.3">
      <c r="A18" s="81">
        <v>7</v>
      </c>
      <c r="B18" s="92" t="s">
        <v>171</v>
      </c>
      <c r="C18" s="72" t="s">
        <v>51</v>
      </c>
      <c r="D18" s="73" t="s">
        <v>5</v>
      </c>
      <c r="E18" s="84">
        <v>1</v>
      </c>
    </row>
    <row r="19" spans="1:5" s="69" customFormat="1" ht="31.2" x14ac:dyDescent="0.3">
      <c r="A19" s="81">
        <v>8</v>
      </c>
      <c r="B19" s="92" t="s">
        <v>172</v>
      </c>
      <c r="C19" s="72" t="s">
        <v>51</v>
      </c>
      <c r="D19" s="73" t="s">
        <v>25</v>
      </c>
      <c r="E19" s="104">
        <v>1</v>
      </c>
    </row>
    <row r="20" spans="1:5" s="69" customFormat="1" ht="62.4" x14ac:dyDescent="0.3">
      <c r="A20" s="81">
        <v>9</v>
      </c>
      <c r="B20" s="71" t="s">
        <v>173</v>
      </c>
      <c r="C20" s="72" t="s">
        <v>174</v>
      </c>
      <c r="D20" s="73" t="s">
        <v>5</v>
      </c>
      <c r="E20" s="100">
        <v>1</v>
      </c>
    </row>
    <row r="21" spans="1:5" ht="21" x14ac:dyDescent="0.3">
      <c r="A21" s="161" t="s">
        <v>25</v>
      </c>
      <c r="B21" s="162"/>
      <c r="C21" s="162"/>
      <c r="D21" s="162"/>
      <c r="E21" s="162"/>
    </row>
    <row r="22" spans="1:5" s="69" customFormat="1" ht="31.2" x14ac:dyDescent="0.3">
      <c r="A22" s="106">
        <v>1</v>
      </c>
      <c r="B22" s="71" t="s">
        <v>191</v>
      </c>
      <c r="C22" s="72" t="s">
        <v>51</v>
      </c>
      <c r="D22" s="73" t="s">
        <v>25</v>
      </c>
      <c r="E22" s="104">
        <v>1</v>
      </c>
    </row>
    <row r="23" spans="1:5" s="69" customFormat="1" ht="31.2" x14ac:dyDescent="0.3">
      <c r="A23" s="106">
        <v>2</v>
      </c>
      <c r="B23" s="102" t="s">
        <v>111</v>
      </c>
      <c r="C23" s="72" t="s">
        <v>51</v>
      </c>
      <c r="D23" s="73" t="s">
        <v>25</v>
      </c>
      <c r="E23" s="104">
        <v>1</v>
      </c>
    </row>
    <row r="24" spans="1:5" ht="31.2" x14ac:dyDescent="0.3">
      <c r="A24" s="106">
        <v>3</v>
      </c>
      <c r="B24" s="71" t="s">
        <v>178</v>
      </c>
      <c r="C24" s="72" t="s">
        <v>51</v>
      </c>
      <c r="D24" s="73" t="s">
        <v>25</v>
      </c>
      <c r="E24" s="104">
        <v>1</v>
      </c>
    </row>
    <row r="25" spans="1:5" ht="31.2" x14ac:dyDescent="0.3">
      <c r="A25" s="106">
        <v>4</v>
      </c>
      <c r="B25" s="71" t="s">
        <v>181</v>
      </c>
      <c r="C25" s="72" t="s">
        <v>51</v>
      </c>
      <c r="D25" s="73" t="s">
        <v>25</v>
      </c>
      <c r="E25" s="104">
        <v>1</v>
      </c>
    </row>
    <row r="26" spans="1:5" ht="31.2" x14ac:dyDescent="0.3">
      <c r="A26" s="106">
        <v>5</v>
      </c>
      <c r="B26" s="102" t="s">
        <v>187</v>
      </c>
      <c r="C26" s="72" t="s">
        <v>51</v>
      </c>
      <c r="D26" s="73" t="s">
        <v>25</v>
      </c>
      <c r="E26" s="104">
        <v>1</v>
      </c>
    </row>
    <row r="27" spans="1:5" ht="31.2" x14ac:dyDescent="0.3">
      <c r="A27" s="106">
        <v>6</v>
      </c>
      <c r="B27" s="71" t="s">
        <v>59</v>
      </c>
      <c r="C27" s="72" t="s">
        <v>51</v>
      </c>
      <c r="D27" s="73" t="s">
        <v>25</v>
      </c>
      <c r="E27" s="104">
        <v>1</v>
      </c>
    </row>
    <row r="28" spans="1:5" ht="31.2" x14ac:dyDescent="0.3">
      <c r="A28" s="106">
        <v>7</v>
      </c>
      <c r="B28" s="114" t="s">
        <v>126</v>
      </c>
      <c r="C28" s="72" t="s">
        <v>51</v>
      </c>
      <c r="D28" s="73" t="s">
        <v>25</v>
      </c>
      <c r="E28" s="104">
        <v>1</v>
      </c>
    </row>
    <row r="29" spans="1:5" ht="31.2" x14ac:dyDescent="0.3">
      <c r="A29" s="106">
        <v>8</v>
      </c>
      <c r="B29" s="102" t="s">
        <v>82</v>
      </c>
      <c r="C29" s="72" t="s">
        <v>51</v>
      </c>
      <c r="D29" s="73" t="s">
        <v>25</v>
      </c>
      <c r="E29" s="104">
        <v>1</v>
      </c>
    </row>
    <row r="30" spans="1:5" ht="31.2" x14ac:dyDescent="0.3">
      <c r="A30" s="106">
        <v>9</v>
      </c>
      <c r="B30" s="102" t="s">
        <v>125</v>
      </c>
      <c r="C30" s="72" t="s">
        <v>51</v>
      </c>
      <c r="D30" s="73" t="s">
        <v>25</v>
      </c>
      <c r="E30" s="104">
        <v>1</v>
      </c>
    </row>
    <row r="31" spans="1:5" ht="31.2" x14ac:dyDescent="0.3">
      <c r="A31" s="106">
        <v>10</v>
      </c>
      <c r="B31" s="102" t="s">
        <v>138</v>
      </c>
      <c r="C31" s="72" t="s">
        <v>51</v>
      </c>
      <c r="D31" s="73" t="s">
        <v>25</v>
      </c>
      <c r="E31" s="104">
        <v>1</v>
      </c>
    </row>
    <row r="32" spans="1:5" ht="31.2" x14ac:dyDescent="0.3">
      <c r="A32" s="106">
        <v>11</v>
      </c>
      <c r="B32" s="71" t="s">
        <v>63</v>
      </c>
      <c r="C32" s="72" t="s">
        <v>51</v>
      </c>
      <c r="D32" s="73" t="s">
        <v>25</v>
      </c>
      <c r="E32" s="104">
        <v>1</v>
      </c>
    </row>
    <row r="33" spans="1:5" ht="31.2" x14ac:dyDescent="0.3">
      <c r="A33" s="106">
        <v>12</v>
      </c>
      <c r="B33" s="71" t="s">
        <v>62</v>
      </c>
      <c r="C33" s="72" t="s">
        <v>51</v>
      </c>
      <c r="D33" s="73" t="s">
        <v>25</v>
      </c>
      <c r="E33" s="104">
        <v>1</v>
      </c>
    </row>
    <row r="34" spans="1:5" ht="31.2" x14ac:dyDescent="0.3">
      <c r="A34" s="106">
        <v>13</v>
      </c>
      <c r="B34" s="71" t="s">
        <v>65</v>
      </c>
      <c r="C34" s="72" t="s">
        <v>51</v>
      </c>
      <c r="D34" s="73" t="s">
        <v>25</v>
      </c>
      <c r="E34" s="104">
        <v>1</v>
      </c>
    </row>
  </sheetData>
  <sortState xmlns:xlrd2="http://schemas.microsoft.com/office/spreadsheetml/2017/richdata2" ref="B22:E34">
    <sortCondition ref="B22:B34"/>
  </sortState>
  <mergeCells count="3">
    <mergeCell ref="A2:E2"/>
    <mergeCell ref="A11:E11"/>
    <mergeCell ref="A21:E21"/>
  </mergeCells>
  <conditionalFormatting sqref="D1:D2">
    <cfRule type="endsWith" dxfId="49" priority="29" operator="endsWith" text="Оборудование">
      <formula>RIGHT(D1,LEN("Оборудование"))="Оборудование"</formula>
    </cfRule>
    <cfRule type="containsText" dxfId="48" priority="30" operator="containsText" text="Программное обеспечение">
      <formula>NOT(ISERROR(SEARCH("Программное обеспечение",D1)))</formula>
    </cfRule>
    <cfRule type="endsWith" dxfId="47" priority="31" operator="endsWith" text="Оборудование IT">
      <formula>RIGHT(D1,LEN("Оборудование IT"))="Оборудование IT"</formula>
    </cfRule>
    <cfRule type="containsText" dxfId="46" priority="32" operator="containsText" text="Мебель">
      <formula>NOT(ISERROR(SEARCH("Мебель",D1)))</formula>
    </cfRule>
  </conditionalFormatting>
  <conditionalFormatting sqref="D3:D10">
    <cfRule type="expression" dxfId="45" priority="1">
      <formula>EXACT("Учебные пособия",D3)</formula>
    </cfRule>
    <cfRule type="expression" dxfId="44" priority="2">
      <formula>EXACT("Техника безопасности",D3)</formula>
    </cfRule>
    <cfRule type="expression" dxfId="43" priority="3">
      <formula>EXACT("Охрана труда",D3)</formula>
    </cfRule>
    <cfRule type="expression" dxfId="42" priority="4">
      <formula>EXACT("Программное обеспечение",D3)</formula>
    </cfRule>
    <cfRule type="expression" dxfId="41" priority="5">
      <formula>EXACT("Оборудование IT",D3)</formula>
    </cfRule>
    <cfRule type="expression" dxfId="40" priority="6">
      <formula>EXACT("Мебель",D3)</formula>
    </cfRule>
    <cfRule type="expression" dxfId="39" priority="7">
      <formula>EXACT("Оборудование",D3)</formula>
    </cfRule>
  </conditionalFormatting>
  <conditionalFormatting sqref="D11">
    <cfRule type="endsWith" dxfId="38" priority="48" operator="endsWith" text="Оборудование">
      <formula>RIGHT(D11,LEN("Оборудование"))="Оборудование"</formula>
    </cfRule>
    <cfRule type="containsText" dxfId="37" priority="49" operator="containsText" text="Программное обеспечение">
      <formula>NOT(ISERROR(SEARCH("Программное обеспечение",D11)))</formula>
    </cfRule>
    <cfRule type="endsWith" dxfId="36" priority="50" operator="endsWith" text="Оборудование IT">
      <formula>RIGHT(D11,LEN("Оборудование IT"))="Оборудование IT"</formula>
    </cfRule>
    <cfRule type="containsText" dxfId="35" priority="51" operator="containsText" text="Мебель">
      <formula>NOT(ISERROR(SEARCH("Мебель",D11)))</formula>
    </cfRule>
  </conditionalFormatting>
  <conditionalFormatting sqref="D12:D20">
    <cfRule type="expression" dxfId="34" priority="15">
      <formula>EXACT("Учебные пособия",D12)</formula>
    </cfRule>
    <cfRule type="expression" dxfId="33" priority="16">
      <formula>EXACT("Техника безопасности",D12)</formula>
    </cfRule>
    <cfRule type="expression" dxfId="32" priority="17">
      <formula>EXACT("Охрана труда",D12)</formula>
    </cfRule>
    <cfRule type="expression" dxfId="31" priority="18">
      <formula>EXACT("Программное обеспечение",D12)</formula>
    </cfRule>
    <cfRule type="expression" dxfId="30" priority="19">
      <formula>EXACT("Оборудование IT",D12)</formula>
    </cfRule>
    <cfRule type="expression" dxfId="29" priority="20">
      <formula>EXACT("Мебель",D12)</formula>
    </cfRule>
    <cfRule type="expression" dxfId="28" priority="21">
      <formula>EXACT("Оборудование",D12)</formula>
    </cfRule>
  </conditionalFormatting>
  <conditionalFormatting sqref="D21">
    <cfRule type="containsText" dxfId="27" priority="33" operator="containsText" text="Мебель">
      <formula>NOT(ISERROR(SEARCH("Мебель",D21)))</formula>
    </cfRule>
    <cfRule type="cellIs" dxfId="26" priority="34" operator="equal">
      <formula>"Техника безопасности"</formula>
    </cfRule>
    <cfRule type="cellIs" dxfId="25" priority="35" operator="equal">
      <formula>"Охрана труда"</formula>
    </cfRule>
    <cfRule type="endsWith" dxfId="24" priority="40" operator="endsWith" text="Оборудование">
      <formula>RIGHT(D21,LEN("Оборудование"))="Оборудование"</formula>
    </cfRule>
    <cfRule type="containsText" dxfId="23" priority="41" operator="containsText" text="Программное обеспечение">
      <formula>NOT(ISERROR(SEARCH("Программное обеспечение",D21)))</formula>
    </cfRule>
    <cfRule type="endsWith" dxfId="22" priority="42" operator="endsWith" text="Оборудование IT">
      <formula>RIGHT(D21,LEN("Оборудование IT"))="Оборудование IT"</formula>
    </cfRule>
    <cfRule type="containsText" dxfId="21" priority="43" operator="containsText" text="Мебель">
      <formula>NOT(ISERROR(SEARCH("Мебель",D21)))</formula>
    </cfRule>
    <cfRule type="endsWith" dxfId="20" priority="44" operator="endsWith" text="Оборудование">
      <formula>RIGHT(D21,LEN("Оборудование"))="Оборудование"</formula>
    </cfRule>
    <cfRule type="containsText" dxfId="19" priority="45" operator="containsText" text="Программное обеспечение">
      <formula>NOT(ISERROR(SEARCH("Программное обеспечение",D21)))</formula>
    </cfRule>
    <cfRule type="endsWith" dxfId="18" priority="46" operator="endsWith" text="Оборудование IT">
      <formula>RIGHT(D21,LEN("Оборудование IT"))="Оборудование IT"</formula>
    </cfRule>
  </conditionalFormatting>
  <conditionalFormatting sqref="D22:D34">
    <cfRule type="expression" dxfId="17" priority="22">
      <formula>EXACT("Учебные пособия",D22)</formula>
    </cfRule>
    <cfRule type="expression" dxfId="16" priority="23">
      <formula>EXACT("Техника безопасности",D22)</formula>
    </cfRule>
    <cfRule type="expression" dxfId="15" priority="24">
      <formula>EXACT("Охрана труда",D22)</formula>
    </cfRule>
    <cfRule type="expression" dxfId="14" priority="25">
      <formula>EXACT("Программное обеспечение",D22)</formula>
    </cfRule>
    <cfRule type="expression" dxfId="13" priority="26">
      <formula>EXACT("Оборудование IT",D22)</formula>
    </cfRule>
    <cfRule type="expression" dxfId="12" priority="27">
      <formula>EXACT("Мебель",D22)</formula>
    </cfRule>
    <cfRule type="expression" dxfId="11" priority="28">
      <formula>EXACT("Оборудование",D22)</formula>
    </cfRule>
  </conditionalFormatting>
  <conditionalFormatting sqref="D35:D9949">
    <cfRule type="endsWith" dxfId="10" priority="36" operator="endsWith" text="Оборудование">
      <formula>RIGHT(D35,LEN("Оборудование"))="Оборудование"</formula>
    </cfRule>
    <cfRule type="containsText" dxfId="9" priority="37" operator="containsText" text="Программное обеспечение">
      <formula>NOT(ISERROR(SEARCH("Программное обеспечение",D35)))</formula>
    </cfRule>
    <cfRule type="endsWith" dxfId="8" priority="38" operator="endsWith" text="Оборудование IT">
      <formula>RIGHT(D35,LEN("Оборудование IT"))="Оборудование IT"</formula>
    </cfRule>
    <cfRule type="containsText" dxfId="7" priority="39" operator="containsText" text="Мебель">
      <formula>NOT(ISERROR(SEARCH("Мебель",D35)))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4:B1048576 B1:B32" xr:uid="{EE788476-69D9-4497-92C3-941A5C36E2D8}"/>
    <dataValidation allowBlank="1" showErrorMessage="1" sqref="B33" xr:uid="{D2B7548F-BDAA-4FF9-9AA5-DFD24D6A2E5C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CD5A6AA-AF89-436F-9D10-CF124C1E8137}">
          <x14:formula1>
            <xm:f>Виды!$A$1:$A$7</xm:f>
          </x14:formula1>
          <xm:sqref>D22:D34 D12:D20 D3:D10</xm:sqref>
        </x14:dataValidation>
        <x14:dataValidation type="list" allowBlank="1" showInputMessage="1" showErrorMessage="1" xr:uid="{61013F8B-ED03-43FE-9A97-E81FDAD59C17}">
          <x14:formula1>
            <xm:f>Виды!$A$1:$A$4</xm:f>
          </x14:formula1>
          <xm:sqref>D11 D1:D2 D21 D35:D1048576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EB4B6-CE5E-4704-829E-31C99ED62EFC}">
  <dimension ref="A1:A79"/>
  <sheetViews>
    <sheetView workbookViewId="0">
      <selection activeCell="D17" sqref="D17"/>
    </sheetView>
  </sheetViews>
  <sheetFormatPr defaultRowHeight="14.4" x14ac:dyDescent="0.3"/>
  <cols>
    <col min="1" max="1" width="28.6640625" style="110" customWidth="1"/>
  </cols>
  <sheetData>
    <row r="1" spans="1:1" ht="15.6" x14ac:dyDescent="0.3">
      <c r="A1" s="73" t="s">
        <v>9</v>
      </c>
    </row>
    <row r="2" spans="1:1" ht="15.6" x14ac:dyDescent="0.3">
      <c r="A2" s="73" t="s">
        <v>25</v>
      </c>
    </row>
    <row r="3" spans="1:1" ht="15.6" x14ac:dyDescent="0.3">
      <c r="A3" s="73" t="s">
        <v>5</v>
      </c>
    </row>
    <row r="4" spans="1:1" ht="15.6" x14ac:dyDescent="0.3">
      <c r="A4" s="73" t="s">
        <v>161</v>
      </c>
    </row>
    <row r="5" spans="1:1" ht="15.6" x14ac:dyDescent="0.3">
      <c r="A5" s="73" t="s">
        <v>17</v>
      </c>
    </row>
    <row r="6" spans="1:1" ht="15.6" x14ac:dyDescent="0.3">
      <c r="A6" s="73" t="s">
        <v>162</v>
      </c>
    </row>
    <row r="7" spans="1:1" ht="15.6" x14ac:dyDescent="0.3">
      <c r="A7" s="73" t="s">
        <v>175</v>
      </c>
    </row>
    <row r="8" spans="1:1" x14ac:dyDescent="0.3">
      <c r="A8" s="109"/>
    </row>
    <row r="9" spans="1:1" x14ac:dyDescent="0.3">
      <c r="A9" s="109"/>
    </row>
    <row r="10" spans="1:1" x14ac:dyDescent="0.3">
      <c r="A10" s="109"/>
    </row>
    <row r="11" spans="1:1" x14ac:dyDescent="0.3">
      <c r="A11" s="109"/>
    </row>
    <row r="12" spans="1:1" x14ac:dyDescent="0.3">
      <c r="A12" s="109"/>
    </row>
    <row r="13" spans="1:1" x14ac:dyDescent="0.3">
      <c r="A13" s="109"/>
    </row>
    <row r="14" spans="1:1" x14ac:dyDescent="0.3">
      <c r="A14" s="109"/>
    </row>
    <row r="15" spans="1:1" x14ac:dyDescent="0.3">
      <c r="A15" s="109"/>
    </row>
    <row r="16" spans="1:1" x14ac:dyDescent="0.3">
      <c r="A16" s="109"/>
    </row>
    <row r="17" spans="1:1" x14ac:dyDescent="0.3">
      <c r="A17" s="109"/>
    </row>
    <row r="18" spans="1:1" x14ac:dyDescent="0.3">
      <c r="A18" s="109"/>
    </row>
    <row r="19" spans="1:1" x14ac:dyDescent="0.3">
      <c r="A19" s="109"/>
    </row>
    <row r="20" spans="1:1" x14ac:dyDescent="0.3">
      <c r="A20" s="109"/>
    </row>
    <row r="21" spans="1:1" x14ac:dyDescent="0.3">
      <c r="A21" s="109"/>
    </row>
    <row r="22" spans="1:1" x14ac:dyDescent="0.3">
      <c r="A22" s="109"/>
    </row>
    <row r="23" spans="1:1" x14ac:dyDescent="0.3">
      <c r="A23" s="109"/>
    </row>
    <row r="24" spans="1:1" x14ac:dyDescent="0.3">
      <c r="A24" s="109"/>
    </row>
    <row r="25" spans="1:1" x14ac:dyDescent="0.3">
      <c r="A25" s="109"/>
    </row>
    <row r="26" spans="1:1" x14ac:dyDescent="0.3">
      <c r="A26" s="109"/>
    </row>
    <row r="27" spans="1:1" x14ac:dyDescent="0.3">
      <c r="A27" s="109"/>
    </row>
    <row r="28" spans="1:1" x14ac:dyDescent="0.3">
      <c r="A28" s="109"/>
    </row>
    <row r="29" spans="1:1" x14ac:dyDescent="0.3">
      <c r="A29" s="109"/>
    </row>
    <row r="30" spans="1:1" x14ac:dyDescent="0.3">
      <c r="A30" s="109"/>
    </row>
    <row r="31" spans="1:1" x14ac:dyDescent="0.3">
      <c r="A31" s="109"/>
    </row>
    <row r="32" spans="1:1" x14ac:dyDescent="0.3">
      <c r="A32" s="109"/>
    </row>
    <row r="33" spans="1:1" x14ac:dyDescent="0.3">
      <c r="A33" s="109"/>
    </row>
    <row r="34" spans="1:1" x14ac:dyDescent="0.3">
      <c r="A34" s="109"/>
    </row>
    <row r="35" spans="1:1" x14ac:dyDescent="0.3">
      <c r="A35" s="109"/>
    </row>
    <row r="36" spans="1:1" x14ac:dyDescent="0.3">
      <c r="A36" s="109"/>
    </row>
    <row r="37" spans="1:1" x14ac:dyDescent="0.3">
      <c r="A37" s="109"/>
    </row>
    <row r="38" spans="1:1" x14ac:dyDescent="0.3">
      <c r="A38" s="109"/>
    </row>
    <row r="39" spans="1:1" x14ac:dyDescent="0.3">
      <c r="A39" s="109"/>
    </row>
    <row r="40" spans="1:1" x14ac:dyDescent="0.3">
      <c r="A40" s="109"/>
    </row>
    <row r="41" spans="1:1" x14ac:dyDescent="0.3">
      <c r="A41" s="109"/>
    </row>
    <row r="42" spans="1:1" x14ac:dyDescent="0.3">
      <c r="A42" s="109"/>
    </row>
    <row r="43" spans="1:1" x14ac:dyDescent="0.3">
      <c r="A43" s="109"/>
    </row>
    <row r="44" spans="1:1" x14ac:dyDescent="0.3">
      <c r="A44" s="109"/>
    </row>
    <row r="45" spans="1:1" x14ac:dyDescent="0.3">
      <c r="A45" s="109"/>
    </row>
    <row r="46" spans="1:1" x14ac:dyDescent="0.3">
      <c r="A46" s="109"/>
    </row>
    <row r="47" spans="1:1" x14ac:dyDescent="0.3">
      <c r="A47" s="109"/>
    </row>
    <row r="48" spans="1:1" x14ac:dyDescent="0.3">
      <c r="A48" s="109"/>
    </row>
    <row r="49" spans="1:1" x14ac:dyDescent="0.3">
      <c r="A49" s="109"/>
    </row>
    <row r="50" spans="1:1" x14ac:dyDescent="0.3">
      <c r="A50" s="109"/>
    </row>
    <row r="51" spans="1:1" x14ac:dyDescent="0.3">
      <c r="A51" s="109"/>
    </row>
    <row r="52" spans="1:1" x14ac:dyDescent="0.3">
      <c r="A52" s="109"/>
    </row>
    <row r="53" spans="1:1" x14ac:dyDescent="0.3">
      <c r="A53" s="109"/>
    </row>
    <row r="54" spans="1:1" x14ac:dyDescent="0.3">
      <c r="A54" s="109"/>
    </row>
    <row r="55" spans="1:1" x14ac:dyDescent="0.3">
      <c r="A55" s="109"/>
    </row>
    <row r="56" spans="1:1" x14ac:dyDescent="0.3">
      <c r="A56" s="109"/>
    </row>
    <row r="57" spans="1:1" x14ac:dyDescent="0.3">
      <c r="A57" s="109"/>
    </row>
    <row r="58" spans="1:1" x14ac:dyDescent="0.3">
      <c r="A58" s="109"/>
    </row>
    <row r="59" spans="1:1" x14ac:dyDescent="0.3">
      <c r="A59" s="109"/>
    </row>
    <row r="60" spans="1:1" x14ac:dyDescent="0.3">
      <c r="A60" s="109"/>
    </row>
    <row r="61" spans="1:1" x14ac:dyDescent="0.3">
      <c r="A61" s="109"/>
    </row>
    <row r="62" spans="1:1" x14ac:dyDescent="0.3">
      <c r="A62" s="109"/>
    </row>
    <row r="63" spans="1:1" x14ac:dyDescent="0.3">
      <c r="A63" s="109"/>
    </row>
    <row r="64" spans="1:1" x14ac:dyDescent="0.3">
      <c r="A64" s="109"/>
    </row>
    <row r="65" spans="1:1" x14ac:dyDescent="0.3">
      <c r="A65" s="109"/>
    </row>
    <row r="66" spans="1:1" x14ac:dyDescent="0.3">
      <c r="A66" s="109"/>
    </row>
    <row r="67" spans="1:1" x14ac:dyDescent="0.3">
      <c r="A67" s="109"/>
    </row>
    <row r="68" spans="1:1" x14ac:dyDescent="0.3">
      <c r="A68" s="109"/>
    </row>
    <row r="69" spans="1:1" x14ac:dyDescent="0.3">
      <c r="A69" s="109"/>
    </row>
    <row r="70" spans="1:1" x14ac:dyDescent="0.3">
      <c r="A70" s="109"/>
    </row>
    <row r="71" spans="1:1" x14ac:dyDescent="0.3">
      <c r="A71" s="109"/>
    </row>
    <row r="72" spans="1:1" x14ac:dyDescent="0.3">
      <c r="A72" s="109"/>
    </row>
    <row r="73" spans="1:1" x14ac:dyDescent="0.3">
      <c r="A73" s="109"/>
    </row>
    <row r="74" spans="1:1" x14ac:dyDescent="0.3">
      <c r="A74" s="109"/>
    </row>
    <row r="75" spans="1:1" x14ac:dyDescent="0.3">
      <c r="A75" s="109"/>
    </row>
    <row r="76" spans="1:1" x14ac:dyDescent="0.3">
      <c r="A76" s="109"/>
    </row>
    <row r="77" spans="1:1" x14ac:dyDescent="0.3">
      <c r="A77" s="109"/>
    </row>
    <row r="78" spans="1:1" x14ac:dyDescent="0.3">
      <c r="A78" s="109"/>
    </row>
    <row r="79" spans="1:1" x14ac:dyDescent="0.3">
      <c r="A79" s="109"/>
    </row>
  </sheetData>
  <conditionalFormatting sqref="A1:A7">
    <cfRule type="expression" dxfId="6" priority="1">
      <formula>EXACT("Учебное пособие",A1)</formula>
    </cfRule>
    <cfRule type="expression" dxfId="5" priority="2">
      <formula>EXACT("СИЗ",A1)</formula>
    </cfRule>
    <cfRule type="expression" dxfId="4" priority="3">
      <formula>EXACT("Охрана труда",A1)</formula>
    </cfRule>
    <cfRule type="expression" dxfId="3" priority="4">
      <formula>EXACT("Программное обеспечение",A1)</formula>
    </cfRule>
    <cfRule type="expression" dxfId="2" priority="5">
      <formula>EXACT("Оборудование IT",A1)</formula>
    </cfRule>
    <cfRule type="expression" dxfId="1" priority="6">
      <formula>EXACT("Мебель",A1)</formula>
    </cfRule>
    <cfRule type="expression" dxfId="0" priority="7">
      <formula>EXACT("Оборудование",A1)</formula>
    </cfRule>
  </conditionalFormatting>
  <dataValidations count="1">
    <dataValidation type="list" allowBlank="1" showInputMessage="1" showErrorMessage="1" sqref="A80:A1048576" xr:uid="{0D2772AD-435B-4850-B440-801655D030A4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Базовый ИЛ (old)</vt:lpstr>
      <vt:lpstr>Продвинутый ИЛ</vt:lpstr>
      <vt:lpstr>Рабочее место ОВЗ</vt:lpstr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2022-04-20T14:32:42Z</cp:lastPrinted>
  <dcterms:created xsi:type="dcterms:W3CDTF">2022-04-20T09:12:32Z</dcterms:created>
  <dcterms:modified xsi:type="dcterms:W3CDTF">2026-03-25T08:20:18Z</dcterms:modified>
</cp:coreProperties>
</file>